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355" windowHeight="7560" tabRatio="639" activeTab="10"/>
  </bookViews>
  <sheets>
    <sheet name="Blad1" sheetId="1" r:id="rId1"/>
    <sheet name="UniqueZZP" sheetId="2" r:id="rId2"/>
    <sheet name="NL twitter gebruikers" sheetId="3" r:id="rId3"/>
    <sheet name="Messages Per Day" sheetId="4" r:id="rId4"/>
    <sheet name="CBS" sheetId="6" r:id="rId5"/>
    <sheet name="Normalize" sheetId="5" r:id="rId6"/>
    <sheet name="Clean Data" sheetId="7" r:id="rId7"/>
    <sheet name="ZZP per Month" sheetId="8" r:id="rId8"/>
    <sheet name="Polarity Threshold" sheetId="9" r:id="rId9"/>
    <sheet name="MR P thresholded" sheetId="10" r:id="rId10"/>
    <sheet name="MR P thresholded 2" sheetId="11" r:id="rId11"/>
  </sheets>
  <definedNames>
    <definedName name="_xlnm._FilterDatabase" localSheetId="0" hidden="1">Blad1!$A$1:$B$138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Extract" localSheetId="0">Blad1!$D$1:$E$1</definedName>
  </definedNames>
  <calcPr calcId="145621"/>
</workbook>
</file>

<file path=xl/calcChain.xml><?xml version="1.0" encoding="utf-8"?>
<calcChain xmlns="http://schemas.openxmlformats.org/spreadsheetml/2006/main">
  <c r="L3" i="11" l="1"/>
  <c r="M25" i="1"/>
  <c r="N25" i="1" s="1"/>
  <c r="R24" i="1"/>
  <c r="S23" i="1"/>
  <c r="R23" i="1"/>
  <c r="N24" i="1"/>
  <c r="D9" i="6"/>
  <c r="L25" i="1"/>
  <c r="L24" i="1"/>
  <c r="M24" i="1"/>
  <c r="L4" i="11" l="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2" i="11"/>
  <c r="L2" i="10"/>
  <c r="C58" i="11"/>
  <c r="D58" i="11" s="1"/>
  <c r="J58" i="11" s="1"/>
  <c r="B58" i="11"/>
  <c r="F58" i="11" s="1"/>
  <c r="C53" i="11"/>
  <c r="D53" i="11" s="1"/>
  <c r="J53" i="11" s="1"/>
  <c r="B53" i="11"/>
  <c r="F53" i="11" s="1"/>
  <c r="C52" i="11"/>
  <c r="D52" i="11" s="1"/>
  <c r="J52" i="11" s="1"/>
  <c r="B52" i="11"/>
  <c r="F52" i="11" s="1"/>
  <c r="C51" i="11"/>
  <c r="D51" i="11" s="1"/>
  <c r="J51" i="11" s="1"/>
  <c r="B51" i="11"/>
  <c r="F51" i="11" s="1"/>
  <c r="C57" i="11"/>
  <c r="D57" i="11" s="1"/>
  <c r="J57" i="11" s="1"/>
  <c r="B57" i="11"/>
  <c r="F57" i="11" s="1"/>
  <c r="F50" i="11"/>
  <c r="C50" i="11"/>
  <c r="D50" i="11" s="1"/>
  <c r="J50" i="11" s="1"/>
  <c r="B50" i="11"/>
  <c r="E50" i="11" s="1"/>
  <c r="C54" i="11"/>
  <c r="D54" i="11" s="1"/>
  <c r="J54" i="11" s="1"/>
  <c r="B54" i="11"/>
  <c r="F54" i="11" s="1"/>
  <c r="C55" i="11"/>
  <c r="D55" i="11" s="1"/>
  <c r="J55" i="11" s="1"/>
  <c r="B55" i="11"/>
  <c r="F55" i="11" s="1"/>
  <c r="C56" i="11"/>
  <c r="D56" i="11" s="1"/>
  <c r="J56" i="11" s="1"/>
  <c r="B56" i="11"/>
  <c r="C42" i="11"/>
  <c r="D42" i="11" s="1"/>
  <c r="J42" i="11" s="1"/>
  <c r="B42" i="11"/>
  <c r="F42" i="11" s="1"/>
  <c r="C47" i="11"/>
  <c r="D47" i="11" s="1"/>
  <c r="J47" i="11" s="1"/>
  <c r="B47" i="11"/>
  <c r="E47" i="11" s="1"/>
  <c r="C48" i="11"/>
  <c r="D48" i="11" s="1"/>
  <c r="J48" i="11" s="1"/>
  <c r="B48" i="11"/>
  <c r="F48" i="11" s="1"/>
  <c r="C41" i="11"/>
  <c r="D41" i="11" s="1"/>
  <c r="J41" i="11" s="1"/>
  <c r="B41" i="11"/>
  <c r="C40" i="11"/>
  <c r="D40" i="11" s="1"/>
  <c r="J40" i="11" s="1"/>
  <c r="B40" i="11"/>
  <c r="F40" i="11" s="1"/>
  <c r="C39" i="11"/>
  <c r="D39" i="11" s="1"/>
  <c r="J39" i="11" s="1"/>
  <c r="B39" i="11"/>
  <c r="E39" i="11" s="1"/>
  <c r="C46" i="11"/>
  <c r="D46" i="11" s="1"/>
  <c r="J46" i="11" s="1"/>
  <c r="B46" i="11"/>
  <c r="F46" i="11" s="1"/>
  <c r="C38" i="11"/>
  <c r="D38" i="11" s="1"/>
  <c r="J38" i="11" s="1"/>
  <c r="B38" i="11"/>
  <c r="C43" i="11"/>
  <c r="D43" i="11" s="1"/>
  <c r="J43" i="11" s="1"/>
  <c r="B43" i="11"/>
  <c r="F43" i="11" s="1"/>
  <c r="C44" i="11"/>
  <c r="D44" i="11" s="1"/>
  <c r="J44" i="11" s="1"/>
  <c r="B44" i="11"/>
  <c r="E44" i="11" s="1"/>
  <c r="C45" i="11"/>
  <c r="D45" i="11" s="1"/>
  <c r="J45" i="11" s="1"/>
  <c r="B45" i="11"/>
  <c r="F45" i="11" s="1"/>
  <c r="C49" i="11"/>
  <c r="D49" i="11" s="1"/>
  <c r="J49" i="11" s="1"/>
  <c r="B49" i="11"/>
  <c r="C30" i="11"/>
  <c r="D30" i="11" s="1"/>
  <c r="J30" i="11" s="1"/>
  <c r="B30" i="11"/>
  <c r="F30" i="11" s="1"/>
  <c r="C35" i="11"/>
  <c r="D35" i="11" s="1"/>
  <c r="J35" i="11" s="1"/>
  <c r="B35" i="11"/>
  <c r="F35" i="11" s="1"/>
  <c r="C36" i="11"/>
  <c r="D36" i="11" s="1"/>
  <c r="J36" i="11" s="1"/>
  <c r="B36" i="11"/>
  <c r="F36" i="11" s="1"/>
  <c r="C29" i="11"/>
  <c r="D29" i="11" s="1"/>
  <c r="J29" i="11" s="1"/>
  <c r="B29" i="11"/>
  <c r="F28" i="11"/>
  <c r="E28" i="11"/>
  <c r="C28" i="11"/>
  <c r="D28" i="11" s="1"/>
  <c r="J28" i="11" s="1"/>
  <c r="B28" i="11"/>
  <c r="C27" i="11"/>
  <c r="D27" i="11" s="1"/>
  <c r="J27" i="11" s="1"/>
  <c r="B27" i="11"/>
  <c r="F27" i="11" s="1"/>
  <c r="C34" i="11"/>
  <c r="D34" i="11" s="1"/>
  <c r="J34" i="11" s="1"/>
  <c r="B34" i="11"/>
  <c r="F34" i="11" s="1"/>
  <c r="C26" i="11"/>
  <c r="D26" i="11" s="1"/>
  <c r="J26" i="11" s="1"/>
  <c r="B26" i="11"/>
  <c r="C31" i="11"/>
  <c r="D31" i="11" s="1"/>
  <c r="J31" i="11" s="1"/>
  <c r="B31" i="11"/>
  <c r="E31" i="11" s="1"/>
  <c r="C32" i="11"/>
  <c r="D32" i="11" s="1"/>
  <c r="J32" i="11" s="1"/>
  <c r="B32" i="11"/>
  <c r="F32" i="11" s="1"/>
  <c r="C33" i="11"/>
  <c r="D33" i="11" s="1"/>
  <c r="J33" i="11" s="1"/>
  <c r="B33" i="11"/>
  <c r="F33" i="11" s="1"/>
  <c r="C37" i="11"/>
  <c r="D37" i="11" s="1"/>
  <c r="J37" i="11" s="1"/>
  <c r="B37" i="11"/>
  <c r="F37" i="11" s="1"/>
  <c r="C25" i="11"/>
  <c r="D25" i="11" s="1"/>
  <c r="J25" i="11" s="1"/>
  <c r="B25" i="11"/>
  <c r="C18" i="11"/>
  <c r="D18" i="11" s="1"/>
  <c r="J18" i="11" s="1"/>
  <c r="B18" i="11"/>
  <c r="F18" i="11" s="1"/>
  <c r="C23" i="11"/>
  <c r="D23" i="11" s="1"/>
  <c r="J23" i="11" s="1"/>
  <c r="B23" i="11"/>
  <c r="E23" i="11" s="1"/>
  <c r="C24" i="11"/>
  <c r="D24" i="11" s="1"/>
  <c r="J24" i="11" s="1"/>
  <c r="B24" i="11"/>
  <c r="F24" i="11" s="1"/>
  <c r="C17" i="11"/>
  <c r="D17" i="11" s="1"/>
  <c r="J17" i="11" s="1"/>
  <c r="B17" i="11"/>
  <c r="C16" i="11"/>
  <c r="D16" i="11" s="1"/>
  <c r="J16" i="11" s="1"/>
  <c r="B16" i="11"/>
  <c r="F16" i="11" s="1"/>
  <c r="C15" i="11"/>
  <c r="D15" i="11" s="1"/>
  <c r="J15" i="11" s="1"/>
  <c r="B15" i="11"/>
  <c r="E15" i="11" s="1"/>
  <c r="C22" i="11"/>
  <c r="D22" i="11" s="1"/>
  <c r="J22" i="11" s="1"/>
  <c r="B22" i="11"/>
  <c r="F22" i="11" s="1"/>
  <c r="C14" i="11"/>
  <c r="D14" i="11" s="1"/>
  <c r="J14" i="11" s="1"/>
  <c r="B14" i="11"/>
  <c r="C19" i="11"/>
  <c r="D19" i="11" s="1"/>
  <c r="J19" i="11" s="1"/>
  <c r="B19" i="11"/>
  <c r="E19" i="11" s="1"/>
  <c r="C20" i="11"/>
  <c r="D20" i="11" s="1"/>
  <c r="J20" i="11" s="1"/>
  <c r="B20" i="11"/>
  <c r="E20" i="11" s="1"/>
  <c r="C21" i="11"/>
  <c r="D21" i="11" s="1"/>
  <c r="J21" i="11" s="1"/>
  <c r="B21" i="11"/>
  <c r="F21" i="11" s="1"/>
  <c r="C13" i="11"/>
  <c r="D13" i="11" s="1"/>
  <c r="J13" i="11" s="1"/>
  <c r="B13" i="11"/>
  <c r="C6" i="11"/>
  <c r="D6" i="11" s="1"/>
  <c r="J6" i="11" s="1"/>
  <c r="B6" i="11"/>
  <c r="F6" i="11" s="1"/>
  <c r="C11" i="11"/>
  <c r="D11" i="11" s="1"/>
  <c r="J11" i="11" s="1"/>
  <c r="B11" i="11"/>
  <c r="F11" i="11" s="1"/>
  <c r="C12" i="11"/>
  <c r="D12" i="11" s="1"/>
  <c r="J12" i="11" s="1"/>
  <c r="B12" i="11"/>
  <c r="F12" i="11" s="1"/>
  <c r="C5" i="11"/>
  <c r="D5" i="11" s="1"/>
  <c r="J5" i="11" s="1"/>
  <c r="B5" i="11"/>
  <c r="C4" i="11"/>
  <c r="D4" i="11" s="1"/>
  <c r="J4" i="11" s="1"/>
  <c r="B4" i="11"/>
  <c r="F4" i="11" s="1"/>
  <c r="C3" i="11"/>
  <c r="D3" i="11" s="1"/>
  <c r="J3" i="11" s="1"/>
  <c r="B3" i="11"/>
  <c r="F3" i="11" s="1"/>
  <c r="C10" i="11"/>
  <c r="D10" i="11" s="1"/>
  <c r="J10" i="11" s="1"/>
  <c r="B10" i="11"/>
  <c r="F10" i="11" s="1"/>
  <c r="C2" i="11"/>
  <c r="D2" i="11" s="1"/>
  <c r="J2" i="11" s="1"/>
  <c r="B2" i="11"/>
  <c r="C7" i="11"/>
  <c r="D7" i="11" s="1"/>
  <c r="J7" i="11" s="1"/>
  <c r="B7" i="11"/>
  <c r="F7" i="11" s="1"/>
  <c r="C8" i="11"/>
  <c r="D8" i="11" s="1"/>
  <c r="J8" i="11" s="1"/>
  <c r="B8" i="11"/>
  <c r="F8" i="11" s="1"/>
  <c r="C9" i="11"/>
  <c r="D9" i="11" s="1"/>
  <c r="J9" i="11" s="1"/>
  <c r="B9" i="11"/>
  <c r="E9" i="11" s="1"/>
  <c r="G2" i="7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K51" i="10"/>
  <c r="K52" i="10" s="1"/>
  <c r="K53" i="10" s="1"/>
  <c r="K54" i="10" s="1"/>
  <c r="K55" i="10" s="1"/>
  <c r="K56" i="10" s="1"/>
  <c r="K57" i="10" s="1"/>
  <c r="K58" i="10" s="1"/>
  <c r="K59" i="10" s="1"/>
  <c r="K39" i="10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27" i="10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15" i="10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B40" i="10"/>
  <c r="E40" i="10" s="1"/>
  <c r="C40" i="10"/>
  <c r="D40" i="10" s="1"/>
  <c r="J40" i="10" s="1"/>
  <c r="B41" i="10"/>
  <c r="F41" i="10" s="1"/>
  <c r="C41" i="10"/>
  <c r="D41" i="10" s="1"/>
  <c r="J41" i="10" s="1"/>
  <c r="B48" i="10"/>
  <c r="E48" i="10" s="1"/>
  <c r="C48" i="10"/>
  <c r="D48" i="10" s="1"/>
  <c r="J48" i="10" s="1"/>
  <c r="B47" i="10"/>
  <c r="E47" i="10" s="1"/>
  <c r="C47" i="10"/>
  <c r="D47" i="10" s="1"/>
  <c r="J47" i="10" s="1"/>
  <c r="B42" i="10"/>
  <c r="E42" i="10" s="1"/>
  <c r="C42" i="10"/>
  <c r="D42" i="10" s="1"/>
  <c r="J42" i="10" s="1"/>
  <c r="B57" i="10"/>
  <c r="F57" i="10" s="1"/>
  <c r="C57" i="10"/>
  <c r="D57" i="10" s="1"/>
  <c r="J57" i="10" s="1"/>
  <c r="B56" i="10"/>
  <c r="E56" i="10" s="1"/>
  <c r="C56" i="10"/>
  <c r="D56" i="10" s="1"/>
  <c r="J56" i="10" s="1"/>
  <c r="B55" i="10"/>
  <c r="E55" i="10" s="1"/>
  <c r="C55" i="10"/>
  <c r="D55" i="10" s="1"/>
  <c r="J55" i="10" s="1"/>
  <c r="B50" i="10"/>
  <c r="E50" i="10" s="1"/>
  <c r="C50" i="10"/>
  <c r="D50" i="10" s="1"/>
  <c r="J50" i="10" s="1"/>
  <c r="B58" i="10"/>
  <c r="F58" i="10" s="1"/>
  <c r="C58" i="10"/>
  <c r="D58" i="10" s="1"/>
  <c r="J58" i="10" s="1"/>
  <c r="B51" i="10"/>
  <c r="E51" i="10" s="1"/>
  <c r="C51" i="10"/>
  <c r="D51" i="10" s="1"/>
  <c r="J51" i="10" s="1"/>
  <c r="B52" i="10"/>
  <c r="E52" i="10" s="1"/>
  <c r="C52" i="10"/>
  <c r="D52" i="10" s="1"/>
  <c r="J52" i="10" s="1"/>
  <c r="B53" i="10"/>
  <c r="C53" i="10"/>
  <c r="D53" i="10" s="1"/>
  <c r="J53" i="10" s="1"/>
  <c r="E53" i="10"/>
  <c r="F53" i="10"/>
  <c r="B59" i="10"/>
  <c r="E59" i="10" s="1"/>
  <c r="C59" i="10"/>
  <c r="D59" i="10" s="1"/>
  <c r="J59" i="10" s="1"/>
  <c r="B54" i="10"/>
  <c r="E54" i="10" s="1"/>
  <c r="C54" i="10"/>
  <c r="D54" i="10" s="1"/>
  <c r="J54" i="10" s="1"/>
  <c r="B8" i="10"/>
  <c r="E8" i="10" s="1"/>
  <c r="C8" i="10"/>
  <c r="D8" i="10" s="1"/>
  <c r="J8" i="10" s="1"/>
  <c r="B7" i="10"/>
  <c r="F7" i="10" s="1"/>
  <c r="C7" i="10"/>
  <c r="D7" i="10" s="1"/>
  <c r="J7" i="10" s="1"/>
  <c r="B2" i="10"/>
  <c r="F2" i="10" s="1"/>
  <c r="C2" i="10"/>
  <c r="D2" i="10" s="1"/>
  <c r="J2" i="10" s="1"/>
  <c r="B10" i="10"/>
  <c r="F10" i="10" s="1"/>
  <c r="C10" i="10"/>
  <c r="D10" i="10" s="1"/>
  <c r="J10" i="10" s="1"/>
  <c r="B3" i="10"/>
  <c r="E3" i="10" s="1"/>
  <c r="C3" i="10"/>
  <c r="D3" i="10" s="1"/>
  <c r="J3" i="10" s="1"/>
  <c r="B4" i="10"/>
  <c r="E4" i="10" s="1"/>
  <c r="C4" i="10"/>
  <c r="D4" i="10" s="1"/>
  <c r="J4" i="10" s="1"/>
  <c r="B5" i="10"/>
  <c r="F5" i="10" s="1"/>
  <c r="C5" i="10"/>
  <c r="D5" i="10" s="1"/>
  <c r="J5" i="10" s="1"/>
  <c r="B12" i="10"/>
  <c r="F12" i="10" s="1"/>
  <c r="C12" i="10"/>
  <c r="D12" i="10" s="1"/>
  <c r="J12" i="10" s="1"/>
  <c r="B11" i="10"/>
  <c r="E11" i="10" s="1"/>
  <c r="C11" i="10"/>
  <c r="D11" i="10" s="1"/>
  <c r="J11" i="10" s="1"/>
  <c r="B6" i="10"/>
  <c r="F6" i="10" s="1"/>
  <c r="C6" i="10"/>
  <c r="D6" i="10" s="1"/>
  <c r="J6" i="10" s="1"/>
  <c r="B13" i="10"/>
  <c r="F13" i="10" s="1"/>
  <c r="C13" i="10"/>
  <c r="D13" i="10" s="1"/>
  <c r="J13" i="10" s="1"/>
  <c r="B21" i="10"/>
  <c r="E21" i="10" s="1"/>
  <c r="C21" i="10"/>
  <c r="D21" i="10" s="1"/>
  <c r="J21" i="10" s="1"/>
  <c r="B20" i="10"/>
  <c r="E20" i="10" s="1"/>
  <c r="C20" i="10"/>
  <c r="D20" i="10" s="1"/>
  <c r="J20" i="10" s="1"/>
  <c r="B19" i="10"/>
  <c r="F19" i="10" s="1"/>
  <c r="C19" i="10"/>
  <c r="D19" i="10" s="1"/>
  <c r="J19" i="10" s="1"/>
  <c r="B14" i="10"/>
  <c r="F14" i="10" s="1"/>
  <c r="C14" i="10"/>
  <c r="D14" i="10" s="1"/>
  <c r="J14" i="10" s="1"/>
  <c r="B22" i="10"/>
  <c r="E22" i="10" s="1"/>
  <c r="C22" i="10"/>
  <c r="D22" i="10" s="1"/>
  <c r="J22" i="10" s="1"/>
  <c r="B15" i="10"/>
  <c r="F15" i="10" s="1"/>
  <c r="C15" i="10"/>
  <c r="D15" i="10" s="1"/>
  <c r="J15" i="10" s="1"/>
  <c r="B16" i="10"/>
  <c r="F16" i="10" s="1"/>
  <c r="C16" i="10"/>
  <c r="D16" i="10" s="1"/>
  <c r="J16" i="10" s="1"/>
  <c r="B17" i="10"/>
  <c r="F17" i="10" s="1"/>
  <c r="C17" i="10"/>
  <c r="D17" i="10" s="1"/>
  <c r="J17" i="10" s="1"/>
  <c r="B24" i="10"/>
  <c r="E24" i="10" s="1"/>
  <c r="C24" i="10"/>
  <c r="D24" i="10" s="1"/>
  <c r="J24" i="10" s="1"/>
  <c r="B23" i="10"/>
  <c r="E23" i="10" s="1"/>
  <c r="C23" i="10"/>
  <c r="D23" i="10" s="1"/>
  <c r="J23" i="10" s="1"/>
  <c r="B18" i="10"/>
  <c r="F18" i="10" s="1"/>
  <c r="C18" i="10"/>
  <c r="D18" i="10" s="1"/>
  <c r="J18" i="10" s="1"/>
  <c r="B25" i="10"/>
  <c r="E25" i="10" s="1"/>
  <c r="C25" i="10"/>
  <c r="D25" i="10" s="1"/>
  <c r="J25" i="10" s="1"/>
  <c r="B37" i="10"/>
  <c r="E37" i="10" s="1"/>
  <c r="C37" i="10"/>
  <c r="D37" i="10" s="1"/>
  <c r="J37" i="10" s="1"/>
  <c r="B33" i="10"/>
  <c r="F33" i="10" s="1"/>
  <c r="C33" i="10"/>
  <c r="D33" i="10" s="1"/>
  <c r="J33" i="10" s="1"/>
  <c r="B32" i="10"/>
  <c r="F32" i="10" s="1"/>
  <c r="C32" i="10"/>
  <c r="D32" i="10" s="1"/>
  <c r="J32" i="10" s="1"/>
  <c r="B31" i="10"/>
  <c r="E31" i="10" s="1"/>
  <c r="C31" i="10"/>
  <c r="D31" i="10" s="1"/>
  <c r="J31" i="10" s="1"/>
  <c r="B26" i="10"/>
  <c r="E26" i="10" s="1"/>
  <c r="C26" i="10"/>
  <c r="D26" i="10" s="1"/>
  <c r="J26" i="10" s="1"/>
  <c r="B34" i="10"/>
  <c r="F34" i="10" s="1"/>
  <c r="C34" i="10"/>
  <c r="D34" i="10" s="1"/>
  <c r="J34" i="10" s="1"/>
  <c r="B27" i="10"/>
  <c r="F27" i="10" s="1"/>
  <c r="C27" i="10"/>
  <c r="D27" i="10" s="1"/>
  <c r="J27" i="10" s="1"/>
  <c r="B28" i="10"/>
  <c r="E28" i="10" s="1"/>
  <c r="C28" i="10"/>
  <c r="D28" i="10" s="1"/>
  <c r="J28" i="10" s="1"/>
  <c r="B29" i="10"/>
  <c r="E29" i="10" s="1"/>
  <c r="C29" i="10"/>
  <c r="D29" i="10" s="1"/>
  <c r="J29" i="10" s="1"/>
  <c r="B36" i="10"/>
  <c r="F36" i="10" s="1"/>
  <c r="C36" i="10"/>
  <c r="D36" i="10" s="1"/>
  <c r="J36" i="10" s="1"/>
  <c r="B35" i="10"/>
  <c r="F35" i="10" s="1"/>
  <c r="C35" i="10"/>
  <c r="D35" i="10" s="1"/>
  <c r="J35" i="10" s="1"/>
  <c r="B30" i="10"/>
  <c r="E30" i="10" s="1"/>
  <c r="C30" i="10"/>
  <c r="D30" i="10" s="1"/>
  <c r="J30" i="10" s="1"/>
  <c r="B49" i="10"/>
  <c r="F49" i="10" s="1"/>
  <c r="C49" i="10"/>
  <c r="D49" i="10" s="1"/>
  <c r="J49" i="10" s="1"/>
  <c r="B45" i="10"/>
  <c r="E45" i="10" s="1"/>
  <c r="C45" i="10"/>
  <c r="D45" i="10" s="1"/>
  <c r="J45" i="10" s="1"/>
  <c r="B44" i="10"/>
  <c r="E44" i="10" s="1"/>
  <c r="C44" i="10"/>
  <c r="D44" i="10" s="1"/>
  <c r="J44" i="10" s="1"/>
  <c r="B43" i="10"/>
  <c r="F43" i="10" s="1"/>
  <c r="C43" i="10"/>
  <c r="D43" i="10" s="1"/>
  <c r="J43" i="10" s="1"/>
  <c r="B38" i="10"/>
  <c r="E38" i="10" s="1"/>
  <c r="C38" i="10"/>
  <c r="D38" i="10" s="1"/>
  <c r="J38" i="10" s="1"/>
  <c r="B46" i="10"/>
  <c r="E46" i="10" s="1"/>
  <c r="C46" i="10"/>
  <c r="D46" i="10" s="1"/>
  <c r="J46" i="10" s="1"/>
  <c r="B39" i="10"/>
  <c r="F39" i="10" s="1"/>
  <c r="C39" i="10"/>
  <c r="D39" i="10" s="1"/>
  <c r="J39" i="10" s="1"/>
  <c r="B9" i="10"/>
  <c r="F9" i="10" s="1"/>
  <c r="C9" i="10"/>
  <c r="D9" i="10" s="1"/>
  <c r="J9" i="10" s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3" i="9"/>
  <c r="F19" i="11" l="1"/>
  <c r="E30" i="11"/>
  <c r="H30" i="11" s="1"/>
  <c r="I30" i="11" s="1"/>
  <c r="E8" i="11"/>
  <c r="E35" i="11"/>
  <c r="E53" i="11"/>
  <c r="E18" i="11"/>
  <c r="H18" i="11" s="1"/>
  <c r="I18" i="11" s="1"/>
  <c r="E40" i="11"/>
  <c r="H40" i="11" s="1"/>
  <c r="I40" i="11" s="1"/>
  <c r="F47" i="11"/>
  <c r="H47" i="11" s="1"/>
  <c r="I47" i="11" s="1"/>
  <c r="F44" i="11"/>
  <c r="H44" i="11" s="1"/>
  <c r="I44" i="11" s="1"/>
  <c r="F15" i="11"/>
  <c r="H15" i="11" s="1"/>
  <c r="I15" i="11" s="1"/>
  <c r="H57" i="11"/>
  <c r="I57" i="11" s="1"/>
  <c r="H28" i="11"/>
  <c r="I28" i="11" s="1"/>
  <c r="F31" i="11"/>
  <c r="H31" i="11" s="1"/>
  <c r="I31" i="11" s="1"/>
  <c r="E27" i="11"/>
  <c r="H27" i="11" s="1"/>
  <c r="I27" i="11" s="1"/>
  <c r="E4" i="11"/>
  <c r="H4" i="11" s="1"/>
  <c r="I4" i="11" s="1"/>
  <c r="E43" i="11"/>
  <c r="H43" i="11" s="1"/>
  <c r="I43" i="11" s="1"/>
  <c r="E7" i="11"/>
  <c r="H7" i="11" s="1"/>
  <c r="I7" i="11" s="1"/>
  <c r="E11" i="11"/>
  <c r="H11" i="11" s="1"/>
  <c r="I11" i="11" s="1"/>
  <c r="E16" i="11"/>
  <c r="F23" i="11"/>
  <c r="H23" i="11" s="1"/>
  <c r="I23" i="11" s="1"/>
  <c r="E32" i="11"/>
  <c r="H32" i="11" s="1"/>
  <c r="I32" i="11" s="1"/>
  <c r="F39" i="11"/>
  <c r="H39" i="11" s="1"/>
  <c r="I39" i="11" s="1"/>
  <c r="E42" i="11"/>
  <c r="H42" i="11" s="1"/>
  <c r="I42" i="11" s="1"/>
  <c r="E57" i="11"/>
  <c r="E6" i="11"/>
  <c r="H6" i="11" s="1"/>
  <c r="I6" i="11" s="1"/>
  <c r="F20" i="11"/>
  <c r="H20" i="11" s="1"/>
  <c r="I20" i="11" s="1"/>
  <c r="H50" i="11"/>
  <c r="I50" i="11" s="1"/>
  <c r="H35" i="11"/>
  <c r="I35" i="11" s="1"/>
  <c r="E3" i="11"/>
  <c r="H3" i="11" s="1"/>
  <c r="I3" i="11" s="1"/>
  <c r="F9" i="11"/>
  <c r="H9" i="11" s="1"/>
  <c r="I9" i="11" s="1"/>
  <c r="F13" i="11"/>
  <c r="H13" i="11" s="1"/>
  <c r="I13" i="11" s="1"/>
  <c r="E13" i="11"/>
  <c r="F26" i="11"/>
  <c r="E26" i="11"/>
  <c r="F49" i="11"/>
  <c r="E49" i="11"/>
  <c r="H8" i="11"/>
  <c r="I8" i="11" s="1"/>
  <c r="E2" i="11"/>
  <c r="F2" i="11"/>
  <c r="F56" i="11"/>
  <c r="E56" i="11"/>
  <c r="F29" i="11"/>
  <c r="E29" i="11"/>
  <c r="E17" i="11"/>
  <c r="F17" i="11"/>
  <c r="H19" i="11"/>
  <c r="I19" i="11" s="1"/>
  <c r="F14" i="11"/>
  <c r="E14" i="11"/>
  <c r="H16" i="11"/>
  <c r="I16" i="11" s="1"/>
  <c r="F41" i="11"/>
  <c r="E41" i="11"/>
  <c r="E5" i="11"/>
  <c r="F5" i="11"/>
  <c r="H5" i="11" s="1"/>
  <c r="I5" i="11" s="1"/>
  <c r="E25" i="11"/>
  <c r="F25" i="11"/>
  <c r="F38" i="11"/>
  <c r="E38" i="11"/>
  <c r="H53" i="11"/>
  <c r="I53" i="11" s="1"/>
  <c r="E55" i="11"/>
  <c r="H55" i="11" s="1"/>
  <c r="I55" i="11" s="1"/>
  <c r="E51" i="11"/>
  <c r="H51" i="11" s="1"/>
  <c r="I51" i="11" s="1"/>
  <c r="E58" i="11"/>
  <c r="H58" i="11" s="1"/>
  <c r="I58" i="11" s="1"/>
  <c r="E22" i="11"/>
  <c r="H22" i="11" s="1"/>
  <c r="I22" i="11" s="1"/>
  <c r="E24" i="11"/>
  <c r="H24" i="11" s="1"/>
  <c r="I24" i="11" s="1"/>
  <c r="E37" i="11"/>
  <c r="H37" i="11" s="1"/>
  <c r="I37" i="11" s="1"/>
  <c r="E45" i="11"/>
  <c r="H45" i="11" s="1"/>
  <c r="I45" i="11" s="1"/>
  <c r="E46" i="11"/>
  <c r="H46" i="11" s="1"/>
  <c r="I46" i="11" s="1"/>
  <c r="E48" i="11"/>
  <c r="H48" i="11" s="1"/>
  <c r="I48" i="11" s="1"/>
  <c r="E10" i="11"/>
  <c r="H10" i="11" s="1"/>
  <c r="I10" i="11" s="1"/>
  <c r="E12" i="11"/>
  <c r="H12" i="11" s="1"/>
  <c r="I12" i="11" s="1"/>
  <c r="E21" i="11"/>
  <c r="H21" i="11" s="1"/>
  <c r="I21" i="11" s="1"/>
  <c r="E33" i="11"/>
  <c r="H33" i="11" s="1"/>
  <c r="I33" i="11" s="1"/>
  <c r="E34" i="11"/>
  <c r="H34" i="11" s="1"/>
  <c r="I34" i="11" s="1"/>
  <c r="E36" i="11"/>
  <c r="H36" i="11" s="1"/>
  <c r="I36" i="11" s="1"/>
  <c r="E54" i="11"/>
  <c r="H54" i="11" s="1"/>
  <c r="I54" i="11" s="1"/>
  <c r="E52" i="11"/>
  <c r="H52" i="11" s="1"/>
  <c r="I52" i="11" s="1"/>
  <c r="F42" i="10"/>
  <c r="E35" i="10"/>
  <c r="F40" i="10"/>
  <c r="E27" i="10"/>
  <c r="F55" i="10"/>
  <c r="H55" i="10" s="1"/>
  <c r="I55" i="10" s="1"/>
  <c r="H42" i="10"/>
  <c r="I42" i="10" s="1"/>
  <c r="E41" i="10"/>
  <c r="H41" i="10" s="1"/>
  <c r="I41" i="10" s="1"/>
  <c r="F54" i="10"/>
  <c r="H54" i="10" s="1"/>
  <c r="I54" i="10" s="1"/>
  <c r="H53" i="10"/>
  <c r="I53" i="10" s="1"/>
  <c r="E58" i="10"/>
  <c r="H58" i="10" s="1"/>
  <c r="I58" i="10" s="1"/>
  <c r="H40" i="10"/>
  <c r="I40" i="10" s="1"/>
  <c r="F50" i="10"/>
  <c r="H50" i="10" s="1"/>
  <c r="I50" i="10" s="1"/>
  <c r="E57" i="10"/>
  <c r="H57" i="10" s="1"/>
  <c r="I57" i="10" s="1"/>
  <c r="E32" i="10"/>
  <c r="E17" i="10"/>
  <c r="H17" i="10" s="1"/>
  <c r="I17" i="10" s="1"/>
  <c r="F51" i="10"/>
  <c r="H51" i="10" s="1"/>
  <c r="I51" i="10" s="1"/>
  <c r="F48" i="10"/>
  <c r="H48" i="10" s="1"/>
  <c r="I48" i="10" s="1"/>
  <c r="F52" i="10"/>
  <c r="H52" i="10" s="1"/>
  <c r="I52" i="10" s="1"/>
  <c r="F47" i="10"/>
  <c r="H47" i="10" s="1"/>
  <c r="I47" i="10" s="1"/>
  <c r="E6" i="10"/>
  <c r="H6" i="10" s="1"/>
  <c r="I6" i="10" s="1"/>
  <c r="F59" i="10"/>
  <c r="H59" i="10" s="1"/>
  <c r="I59" i="10" s="1"/>
  <c r="F56" i="10"/>
  <c r="H56" i="10" s="1"/>
  <c r="I56" i="10" s="1"/>
  <c r="F44" i="10"/>
  <c r="H44" i="10" s="1"/>
  <c r="I44" i="10" s="1"/>
  <c r="F37" i="10"/>
  <c r="H37" i="10" s="1"/>
  <c r="I37" i="10" s="1"/>
  <c r="E7" i="10"/>
  <c r="E15" i="10"/>
  <c r="H15" i="10" s="1"/>
  <c r="I15" i="10" s="1"/>
  <c r="E12" i="10"/>
  <c r="H12" i="10" s="1"/>
  <c r="I12" i="10" s="1"/>
  <c r="E10" i="10"/>
  <c r="H10" i="10" s="1"/>
  <c r="I10" i="10" s="1"/>
  <c r="F29" i="10"/>
  <c r="H29" i="10" s="1"/>
  <c r="I29" i="10" s="1"/>
  <c r="E49" i="10"/>
  <c r="H49" i="10" s="1"/>
  <c r="I49" i="10" s="1"/>
  <c r="E13" i="10"/>
  <c r="E14" i="10"/>
  <c r="H14" i="10" s="1"/>
  <c r="I14" i="10" s="1"/>
  <c r="F26" i="10"/>
  <c r="H26" i="10" s="1"/>
  <c r="I26" i="10" s="1"/>
  <c r="F23" i="10"/>
  <c r="H23" i="10" s="1"/>
  <c r="I23" i="10" s="1"/>
  <c r="F20" i="10"/>
  <c r="H20" i="10" s="1"/>
  <c r="I20" i="10" s="1"/>
  <c r="F4" i="10"/>
  <c r="H4" i="10" s="1"/>
  <c r="I4" i="10" s="1"/>
  <c r="F46" i="10"/>
  <c r="H46" i="10" s="1"/>
  <c r="I46" i="10" s="1"/>
  <c r="F38" i="10"/>
  <c r="H38" i="10" s="1"/>
  <c r="I38" i="10" s="1"/>
  <c r="F45" i="10"/>
  <c r="H45" i="10" s="1"/>
  <c r="I45" i="10" s="1"/>
  <c r="F30" i="10"/>
  <c r="H30" i="10" s="1"/>
  <c r="I30" i="10" s="1"/>
  <c r="F28" i="10"/>
  <c r="H28" i="10" s="1"/>
  <c r="I28" i="10" s="1"/>
  <c r="F31" i="10"/>
  <c r="H31" i="10" s="1"/>
  <c r="I31" i="10" s="1"/>
  <c r="F25" i="10"/>
  <c r="H25" i="10" s="1"/>
  <c r="I25" i="10" s="1"/>
  <c r="F24" i="10"/>
  <c r="H24" i="10" s="1"/>
  <c r="I24" i="10" s="1"/>
  <c r="F22" i="10"/>
  <c r="H22" i="10" s="1"/>
  <c r="I22" i="10" s="1"/>
  <c r="F21" i="10"/>
  <c r="H21" i="10" s="1"/>
  <c r="I21" i="10" s="1"/>
  <c r="F11" i="10"/>
  <c r="H11" i="10" s="1"/>
  <c r="I11" i="10" s="1"/>
  <c r="F3" i="10"/>
  <c r="H3" i="10" s="1"/>
  <c r="I3" i="10" s="1"/>
  <c r="F8" i="10"/>
  <c r="H8" i="10" s="1"/>
  <c r="I8" i="10" s="1"/>
  <c r="E39" i="10"/>
  <c r="H39" i="10" s="1"/>
  <c r="I39" i="10" s="1"/>
  <c r="E43" i="10"/>
  <c r="H43" i="10" s="1"/>
  <c r="I43" i="10" s="1"/>
  <c r="E36" i="10"/>
  <c r="H36" i="10" s="1"/>
  <c r="I36" i="10" s="1"/>
  <c r="E34" i="10"/>
  <c r="H34" i="10" s="1"/>
  <c r="I34" i="10" s="1"/>
  <c r="E33" i="10"/>
  <c r="H33" i="10" s="1"/>
  <c r="I33" i="10" s="1"/>
  <c r="E18" i="10"/>
  <c r="H18" i="10" s="1"/>
  <c r="I18" i="10" s="1"/>
  <c r="E16" i="10"/>
  <c r="H16" i="10" s="1"/>
  <c r="I16" i="10" s="1"/>
  <c r="E19" i="10"/>
  <c r="H19" i="10" s="1"/>
  <c r="I19" i="10" s="1"/>
  <c r="E5" i="10"/>
  <c r="H5" i="10" s="1"/>
  <c r="I5" i="10" s="1"/>
  <c r="E2" i="10"/>
  <c r="H2" i="10" s="1"/>
  <c r="I2" i="10" s="1"/>
  <c r="H35" i="10"/>
  <c r="I35" i="10" s="1"/>
  <c r="H13" i="10"/>
  <c r="I13" i="10" s="1"/>
  <c r="H7" i="10"/>
  <c r="I7" i="10" s="1"/>
  <c r="H27" i="10"/>
  <c r="I27" i="10" s="1"/>
  <c r="H32" i="10"/>
  <c r="I32" i="10" s="1"/>
  <c r="E9" i="10"/>
  <c r="H9" i="10" s="1"/>
  <c r="I9" i="10" s="1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3" i="9"/>
  <c r="J4" i="9"/>
  <c r="J5" i="9"/>
  <c r="J6" i="9"/>
  <c r="J7" i="9"/>
  <c r="J8" i="9"/>
  <c r="J9" i="9"/>
  <c r="J10" i="9"/>
  <c r="J11" i="9"/>
  <c r="J12" i="9"/>
  <c r="J13" i="9"/>
  <c r="J14" i="9"/>
  <c r="J2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3" i="9"/>
  <c r="I4" i="9"/>
  <c r="I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2" i="9"/>
  <c r="C53" i="9"/>
  <c r="C54" i="9" s="1"/>
  <c r="C55" i="9" s="1"/>
  <c r="C56" i="9" s="1"/>
  <c r="C57" i="9" s="1"/>
  <c r="C58" i="9" s="1"/>
  <c r="C59" i="9" s="1"/>
  <c r="C60" i="9" s="1"/>
  <c r="C61" i="9" s="1"/>
  <c r="C52" i="9"/>
  <c r="C41" i="9"/>
  <c r="C42" i="9" s="1"/>
  <c r="C43" i="9" s="1"/>
  <c r="C44" i="9" s="1"/>
  <c r="C45" i="9" s="1"/>
  <c r="C46" i="9" s="1"/>
  <c r="C47" i="9" s="1"/>
  <c r="C48" i="9" s="1"/>
  <c r="C49" i="9" s="1"/>
  <c r="C50" i="9" s="1"/>
  <c r="C40" i="9"/>
  <c r="C29" i="9"/>
  <c r="C30" i="9" s="1"/>
  <c r="C31" i="9" s="1"/>
  <c r="C32" i="9" s="1"/>
  <c r="C33" i="9" s="1"/>
  <c r="C34" i="9" s="1"/>
  <c r="C35" i="9" s="1"/>
  <c r="C36" i="9" s="1"/>
  <c r="C37" i="9" s="1"/>
  <c r="C38" i="9" s="1"/>
  <c r="C28" i="9"/>
  <c r="D27" i="9"/>
  <c r="C17" i="9"/>
  <c r="C18" i="9" s="1"/>
  <c r="C19" i="9" s="1"/>
  <c r="C20" i="9" s="1"/>
  <c r="C21" i="9" s="1"/>
  <c r="C22" i="9" s="1"/>
  <c r="C23" i="9" s="1"/>
  <c r="C24" i="9" s="1"/>
  <c r="C25" i="9" s="1"/>
  <c r="C26" i="9" s="1"/>
  <c r="C16" i="9"/>
  <c r="D39" i="9"/>
  <c r="D15" i="9"/>
  <c r="C5" i="9"/>
  <c r="C6" i="9" s="1"/>
  <c r="C7" i="9" s="1"/>
  <c r="C8" i="9" s="1"/>
  <c r="C9" i="9" s="1"/>
  <c r="C10" i="9" s="1"/>
  <c r="C11" i="9" s="1"/>
  <c r="C12" i="9" s="1"/>
  <c r="C13" i="9" s="1"/>
  <c r="C14" i="9" s="1"/>
  <c r="C4" i="9"/>
  <c r="D3" i="9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2" i="8"/>
  <c r="K5" i="8"/>
  <c r="K7" i="8"/>
  <c r="K8" i="8"/>
  <c r="K14" i="8"/>
  <c r="K16" i="8"/>
  <c r="K17" i="8"/>
  <c r="K18" i="8"/>
  <c r="K19" i="8"/>
  <c r="K25" i="8"/>
  <c r="K26" i="8"/>
  <c r="K27" i="8"/>
  <c r="K29" i="8"/>
  <c r="K30" i="8"/>
  <c r="K32" i="8"/>
  <c r="K33" i="8"/>
  <c r="K34" i="8"/>
  <c r="K37" i="8"/>
  <c r="K38" i="8"/>
  <c r="K41" i="8"/>
  <c r="K46" i="8"/>
  <c r="K47" i="8"/>
  <c r="K49" i="8"/>
  <c r="K50" i="8"/>
  <c r="K53" i="8"/>
  <c r="K54" i="8"/>
  <c r="K56" i="8"/>
  <c r="K58" i="8"/>
  <c r="K59" i="8"/>
  <c r="K61" i="8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57" i="4"/>
  <c r="U981" i="4"/>
  <c r="U1223" i="4"/>
  <c r="U1347" i="4"/>
  <c r="U1528" i="4"/>
  <c r="U1742" i="4"/>
  <c r="U3" i="4"/>
  <c r="U4" i="4"/>
  <c r="U5" i="4"/>
  <c r="U6" i="4"/>
  <c r="U7" i="4"/>
  <c r="U8" i="4"/>
  <c r="U9" i="4"/>
  <c r="U10" i="4"/>
  <c r="U2" i="4"/>
  <c r="C2" i="5"/>
  <c r="S96" i="4"/>
  <c r="S97" i="4" s="1"/>
  <c r="T96" i="4"/>
  <c r="T97" i="4"/>
  <c r="S98" i="4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S122" i="4"/>
  <c r="S123" i="4" s="1"/>
  <c r="S124" i="4" s="1"/>
  <c r="S125" i="4" s="1"/>
  <c r="S126" i="4" s="1"/>
  <c r="S127" i="4" s="1"/>
  <c r="S128" i="4" s="1"/>
  <c r="S129" i="4" s="1"/>
  <c r="T122" i="4"/>
  <c r="T123" i="4"/>
  <c r="T124" i="4"/>
  <c r="T125" i="4"/>
  <c r="T126" i="4"/>
  <c r="T127" i="4"/>
  <c r="T128" i="4"/>
  <c r="T129" i="4"/>
  <c r="S130" i="4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S153" i="4"/>
  <c r="T153" i="4"/>
  <c r="S154" i="4"/>
  <c r="S155" i="4" s="1"/>
  <c r="S156" i="4" s="1"/>
  <c r="S157" i="4" s="1"/>
  <c r="T154" i="4"/>
  <c r="T155" i="4"/>
  <c r="T156" i="4"/>
  <c r="T157" i="4"/>
  <c r="S158" i="4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S174" i="4"/>
  <c r="S175" i="4" s="1"/>
  <c r="S176" i="4" s="1"/>
  <c r="S177" i="4" s="1"/>
  <c r="S178" i="4" s="1"/>
  <c r="S179" i="4" s="1"/>
  <c r="S180" i="4" s="1"/>
  <c r="S181" i="4" s="1"/>
  <c r="S182" i="4" s="1"/>
  <c r="T174" i="4"/>
  <c r="T175" i="4"/>
  <c r="T176" i="4"/>
  <c r="T177" i="4"/>
  <c r="T178" i="4"/>
  <c r="T179" i="4"/>
  <c r="T180" i="4"/>
  <c r="T181" i="4"/>
  <c r="T182" i="4"/>
  <c r="S183" i="4"/>
  <c r="T183" i="4"/>
  <c r="S184" i="4"/>
  <c r="T184" i="4"/>
  <c r="S185" i="4"/>
  <c r="T185" i="4"/>
  <c r="S186" i="4"/>
  <c r="S187" i="4" s="1"/>
  <c r="S188" i="4" s="1"/>
  <c r="S189" i="4" s="1"/>
  <c r="T186" i="4"/>
  <c r="T187" i="4"/>
  <c r="T188" i="4"/>
  <c r="T189" i="4"/>
  <c r="S190" i="4"/>
  <c r="S191" i="4" s="1"/>
  <c r="S192" i="4" s="1"/>
  <c r="S193" i="4" s="1"/>
  <c r="T190" i="4"/>
  <c r="T191" i="4"/>
  <c r="T192" i="4"/>
  <c r="T193" i="4"/>
  <c r="S194" i="4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S214" i="4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S245" i="4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S260" i="4"/>
  <c r="S261" i="4" s="1"/>
  <c r="S262" i="4" s="1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S273" i="4" s="1"/>
  <c r="S274" i="4" s="1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S275" i="4"/>
  <c r="T275" i="4"/>
  <c r="S276" i="4"/>
  <c r="S277" i="4" s="1"/>
  <c r="S278" i="4" s="1"/>
  <c r="S279" i="4" s="1"/>
  <c r="T276" i="4"/>
  <c r="T277" i="4"/>
  <c r="T278" i="4"/>
  <c r="T279" i="4"/>
  <c r="S280" i="4"/>
  <c r="S281" i="4" s="1"/>
  <c r="S282" i="4" s="1"/>
  <c r="S283" i="4" s="1"/>
  <c r="S284" i="4" s="1"/>
  <c r="S285" i="4" s="1"/>
  <c r="S286" i="4" s="1"/>
  <c r="S287" i="4" s="1"/>
  <c r="S288" i="4" s="1"/>
  <c r="S289" i="4" s="1"/>
  <c r="S290" i="4" s="1"/>
  <c r="S291" i="4" s="1"/>
  <c r="S292" i="4" s="1"/>
  <c r="S293" i="4" s="1"/>
  <c r="S294" i="4" s="1"/>
  <c r="S295" i="4" s="1"/>
  <c r="S296" i="4" s="1"/>
  <c r="S297" i="4" s="1"/>
  <c r="S298" i="4" s="1"/>
  <c r="S299" i="4" s="1"/>
  <c r="S300" i="4" s="1"/>
  <c r="S301" i="4" s="1"/>
  <c r="S302" i="4" s="1"/>
  <c r="S303" i="4" s="1"/>
  <c r="S304" i="4" s="1"/>
  <c r="S305" i="4" s="1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S306" i="4"/>
  <c r="S307" i="4" s="1"/>
  <c r="S308" i="4" s="1"/>
  <c r="S309" i="4" s="1"/>
  <c r="S310" i="4" s="1"/>
  <c r="S311" i="4" s="1"/>
  <c r="S312" i="4" s="1"/>
  <c r="S313" i="4" s="1"/>
  <c r="S314" i="4" s="1"/>
  <c r="S315" i="4" s="1"/>
  <c r="S316" i="4" s="1"/>
  <c r="S317" i="4" s="1"/>
  <c r="S318" i="4" s="1"/>
  <c r="S319" i="4" s="1"/>
  <c r="S320" i="4" s="1"/>
  <c r="S321" i="4" s="1"/>
  <c r="S322" i="4" s="1"/>
  <c r="S323" i="4" s="1"/>
  <c r="S324" i="4" s="1"/>
  <c r="S325" i="4" s="1"/>
  <c r="S326" i="4" s="1"/>
  <c r="S327" i="4" s="1"/>
  <c r="S328" i="4" s="1"/>
  <c r="S329" i="4" s="1"/>
  <c r="S330" i="4" s="1"/>
  <c r="S331" i="4" s="1"/>
  <c r="S332" i="4" s="1"/>
  <c r="S333" i="4" s="1"/>
  <c r="S334" i="4" s="1"/>
  <c r="S335" i="4" s="1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S336" i="4"/>
  <c r="T336" i="4"/>
  <c r="S337" i="4"/>
  <c r="T337" i="4"/>
  <c r="S338" i="4"/>
  <c r="S339" i="4" s="1"/>
  <c r="T338" i="4"/>
  <c r="T339" i="4"/>
  <c r="S340" i="4"/>
  <c r="S341" i="4" s="1"/>
  <c r="S342" i="4" s="1"/>
  <c r="S343" i="4" s="1"/>
  <c r="S344" i="4" s="1"/>
  <c r="S345" i="4" s="1"/>
  <c r="S346" i="4" s="1"/>
  <c r="S347" i="4" s="1"/>
  <c r="S348" i="4" s="1"/>
  <c r="S349" i="4" s="1"/>
  <c r="S350" i="4" s="1"/>
  <c r="S351" i="4" s="1"/>
  <c r="S352" i="4" s="1"/>
  <c r="S353" i="4" s="1"/>
  <c r="S354" i="4" s="1"/>
  <c r="S355" i="4" s="1"/>
  <c r="S356" i="4" s="1"/>
  <c r="S357" i="4" s="1"/>
  <c r="S358" i="4" s="1"/>
  <c r="S359" i="4" s="1"/>
  <c r="S360" i="4" s="1"/>
  <c r="S361" i="4" s="1"/>
  <c r="S362" i="4" s="1"/>
  <c r="S363" i="4" s="1"/>
  <c r="S364" i="4" s="1"/>
  <c r="S365" i="4" s="1"/>
  <c r="S366" i="4" s="1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S367" i="4"/>
  <c r="T367" i="4"/>
  <c r="S368" i="4"/>
  <c r="T368" i="4"/>
  <c r="S369" i="4"/>
  <c r="S370" i="4" s="1"/>
  <c r="S371" i="4" s="1"/>
  <c r="S372" i="4" s="1"/>
  <c r="S373" i="4" s="1"/>
  <c r="T369" i="4"/>
  <c r="T370" i="4"/>
  <c r="T371" i="4"/>
  <c r="T372" i="4"/>
  <c r="T373" i="4"/>
  <c r="S374" i="4"/>
  <c r="S375" i="4" s="1"/>
  <c r="S376" i="4" s="1"/>
  <c r="S377" i="4" s="1"/>
  <c r="T374" i="4"/>
  <c r="T375" i="4"/>
  <c r="T376" i="4"/>
  <c r="T377" i="4"/>
  <c r="S378" i="4"/>
  <c r="S379" i="4" s="1"/>
  <c r="S380" i="4" s="1"/>
  <c r="S381" i="4" s="1"/>
  <c r="S382" i="4" s="1"/>
  <c r="S383" i="4" s="1"/>
  <c r="S384" i="4" s="1"/>
  <c r="S385" i="4" s="1"/>
  <c r="S386" i="4" s="1"/>
  <c r="S387" i="4" s="1"/>
  <c r="S388" i="4" s="1"/>
  <c r="S389" i="4" s="1"/>
  <c r="S390" i="4" s="1"/>
  <c r="S391" i="4" s="1"/>
  <c r="S392" i="4" s="1"/>
  <c r="S393" i="4" s="1"/>
  <c r="S394" i="4" s="1"/>
  <c r="S395" i="4" s="1"/>
  <c r="S396" i="4" s="1"/>
  <c r="S397" i="4" s="1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S398" i="4"/>
  <c r="S399" i="4" s="1"/>
  <c r="S400" i="4" s="1"/>
  <c r="T398" i="4"/>
  <c r="T399" i="4"/>
  <c r="T400" i="4"/>
  <c r="S401" i="4"/>
  <c r="S402" i="4" s="1"/>
  <c r="S403" i="4" s="1"/>
  <c r="S404" i="4" s="1"/>
  <c r="S405" i="4" s="1"/>
  <c r="S406" i="4" s="1"/>
  <c r="S407" i="4" s="1"/>
  <c r="S408" i="4" s="1"/>
  <c r="S409" i="4" s="1"/>
  <c r="S410" i="4" s="1"/>
  <c r="S411" i="4" s="1"/>
  <c r="S412" i="4" s="1"/>
  <c r="S413" i="4" s="1"/>
  <c r="S414" i="4" s="1"/>
  <c r="S415" i="4" s="1"/>
  <c r="S416" i="4" s="1"/>
  <c r="S417" i="4" s="1"/>
  <c r="S418" i="4" s="1"/>
  <c r="S419" i="4" s="1"/>
  <c r="S420" i="4" s="1"/>
  <c r="S421" i="4" s="1"/>
  <c r="S422" i="4" s="1"/>
  <c r="S423" i="4" s="1"/>
  <c r="S424" i="4" s="1"/>
  <c r="S425" i="4" s="1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S426" i="4"/>
  <c r="S427" i="4" s="1"/>
  <c r="S428" i="4" s="1"/>
  <c r="S429" i="4" s="1"/>
  <c r="S430" i="4" s="1"/>
  <c r="S431" i="4" s="1"/>
  <c r="S432" i="4" s="1"/>
  <c r="T426" i="4"/>
  <c r="T427" i="4"/>
  <c r="T428" i="4"/>
  <c r="T429" i="4"/>
  <c r="T430" i="4"/>
  <c r="T431" i="4"/>
  <c r="T432" i="4"/>
  <c r="S433" i="4"/>
  <c r="S434" i="4" s="1"/>
  <c r="S435" i="4" s="1"/>
  <c r="S436" i="4" s="1"/>
  <c r="S437" i="4" s="1"/>
  <c r="S438" i="4" s="1"/>
  <c r="S439" i="4" s="1"/>
  <c r="S440" i="4" s="1"/>
  <c r="S441" i="4" s="1"/>
  <c r="S442" i="4" s="1"/>
  <c r="S443" i="4" s="1"/>
  <c r="S444" i="4" s="1"/>
  <c r="S445" i="4" s="1"/>
  <c r="S446" i="4" s="1"/>
  <c r="S447" i="4" s="1"/>
  <c r="S448" i="4" s="1"/>
  <c r="S449" i="4" s="1"/>
  <c r="S450" i="4" s="1"/>
  <c r="S451" i="4" s="1"/>
  <c r="S452" i="4" s="1"/>
  <c r="S453" i="4" s="1"/>
  <c r="S454" i="4" s="1"/>
  <c r="S455" i="4" s="1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S456" i="4"/>
  <c r="T456" i="4"/>
  <c r="S457" i="4"/>
  <c r="S458" i="4" s="1"/>
  <c r="S459" i="4" s="1"/>
  <c r="S460" i="4" s="1"/>
  <c r="S461" i="4" s="1"/>
  <c r="S462" i="4" s="1"/>
  <c r="S463" i="4" s="1"/>
  <c r="T457" i="4"/>
  <c r="T458" i="4"/>
  <c r="T459" i="4"/>
  <c r="T460" i="4"/>
  <c r="T461" i="4"/>
  <c r="T462" i="4"/>
  <c r="T463" i="4"/>
  <c r="S464" i="4"/>
  <c r="S465" i="4" s="1"/>
  <c r="S466" i="4" s="1"/>
  <c r="S467" i="4" s="1"/>
  <c r="S468" i="4" s="1"/>
  <c r="S469" i="4" s="1"/>
  <c r="S470" i="4" s="1"/>
  <c r="S471" i="4" s="1"/>
  <c r="S472" i="4" s="1"/>
  <c r="S473" i="4" s="1"/>
  <c r="S474" i="4" s="1"/>
  <c r="S475" i="4" s="1"/>
  <c r="S476" i="4" s="1"/>
  <c r="S477" i="4" s="1"/>
  <c r="S478" i="4" s="1"/>
  <c r="S479" i="4" s="1"/>
  <c r="S480" i="4" s="1"/>
  <c r="S481" i="4" s="1"/>
  <c r="S482" i="4" s="1"/>
  <c r="S483" i="4" s="1"/>
  <c r="S484" i="4" s="1"/>
  <c r="S485" i="4" s="1"/>
  <c r="S486" i="4" s="1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S487" i="4"/>
  <c r="S488" i="4" s="1"/>
  <c r="T487" i="4"/>
  <c r="T488" i="4"/>
  <c r="S489" i="4"/>
  <c r="S490" i="4" s="1"/>
  <c r="S491" i="4" s="1"/>
  <c r="S492" i="4" s="1"/>
  <c r="S493" i="4" s="1"/>
  <c r="S494" i="4" s="1"/>
  <c r="S495" i="4" s="1"/>
  <c r="T489" i="4"/>
  <c r="T490" i="4"/>
  <c r="T491" i="4"/>
  <c r="T492" i="4"/>
  <c r="T493" i="4"/>
  <c r="T494" i="4"/>
  <c r="T495" i="4"/>
  <c r="S496" i="4"/>
  <c r="T496" i="4"/>
  <c r="S497" i="4"/>
  <c r="S498" i="4" s="1"/>
  <c r="S499" i="4" s="1"/>
  <c r="S500" i="4" s="1"/>
  <c r="S501" i="4" s="1"/>
  <c r="S502" i="4" s="1"/>
  <c r="S503" i="4" s="1"/>
  <c r="S504" i="4" s="1"/>
  <c r="S505" i="4" s="1"/>
  <c r="S506" i="4" s="1"/>
  <c r="S507" i="4" s="1"/>
  <c r="S508" i="4" s="1"/>
  <c r="S509" i="4" s="1"/>
  <c r="S510" i="4" s="1"/>
  <c r="S511" i="4" s="1"/>
  <c r="S512" i="4" s="1"/>
  <c r="S513" i="4" s="1"/>
  <c r="S514" i="4" s="1"/>
  <c r="S515" i="4" s="1"/>
  <c r="S516" i="4" s="1"/>
  <c r="S517" i="4" s="1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S518" i="4"/>
  <c r="T518" i="4"/>
  <c r="S519" i="4"/>
  <c r="S520" i="4" s="1"/>
  <c r="T519" i="4"/>
  <c r="T520" i="4"/>
  <c r="S521" i="4"/>
  <c r="S522" i="4" s="1"/>
  <c r="S523" i="4" s="1"/>
  <c r="S524" i="4" s="1"/>
  <c r="S525" i="4" s="1"/>
  <c r="S526" i="4" s="1"/>
  <c r="S527" i="4" s="1"/>
  <c r="S528" i="4" s="1"/>
  <c r="S529" i="4" s="1"/>
  <c r="S530" i="4" s="1"/>
  <c r="S531" i="4" s="1"/>
  <c r="S532" i="4" s="1"/>
  <c r="S533" i="4" s="1"/>
  <c r="S534" i="4" s="1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S535" i="4"/>
  <c r="S536" i="4" s="1"/>
  <c r="S537" i="4" s="1"/>
  <c r="S538" i="4" s="1"/>
  <c r="S539" i="4" s="1"/>
  <c r="S540" i="4" s="1"/>
  <c r="T535" i="4"/>
  <c r="T536" i="4"/>
  <c r="T537" i="4"/>
  <c r="T538" i="4"/>
  <c r="T539" i="4"/>
  <c r="T540" i="4"/>
  <c r="S541" i="4"/>
  <c r="S542" i="4" s="1"/>
  <c r="S543" i="4" s="1"/>
  <c r="S544" i="4" s="1"/>
  <c r="S545" i="4" s="1"/>
  <c r="S546" i="4" s="1"/>
  <c r="S547" i="4" s="1"/>
  <c r="T541" i="4"/>
  <c r="T542" i="4"/>
  <c r="T543" i="4"/>
  <c r="T544" i="4"/>
  <c r="T545" i="4"/>
  <c r="T546" i="4"/>
  <c r="T547" i="4"/>
  <c r="S548" i="4"/>
  <c r="S549" i="4" s="1"/>
  <c r="S550" i="4" s="1"/>
  <c r="S551" i="4" s="1"/>
  <c r="S552" i="4" s="1"/>
  <c r="T548" i="4"/>
  <c r="T549" i="4"/>
  <c r="T550" i="4"/>
  <c r="T551" i="4"/>
  <c r="T552" i="4"/>
  <c r="S553" i="4"/>
  <c r="S554" i="4" s="1"/>
  <c r="S555" i="4" s="1"/>
  <c r="S556" i="4" s="1"/>
  <c r="S557" i="4" s="1"/>
  <c r="S558" i="4" s="1"/>
  <c r="S559" i="4" s="1"/>
  <c r="S560" i="4" s="1"/>
  <c r="S561" i="4" s="1"/>
  <c r="S562" i="4" s="1"/>
  <c r="S563" i="4" s="1"/>
  <c r="S564" i="4" s="1"/>
  <c r="S565" i="4" s="1"/>
  <c r="S566" i="4" s="1"/>
  <c r="S567" i="4" s="1"/>
  <c r="S568" i="4" s="1"/>
  <c r="S569" i="4" s="1"/>
  <c r="S570" i="4" s="1"/>
  <c r="S571" i="4" s="1"/>
  <c r="S572" i="4" s="1"/>
  <c r="S573" i="4" s="1"/>
  <c r="S574" i="4" s="1"/>
  <c r="S575" i="4" s="1"/>
  <c r="S576" i="4" s="1"/>
  <c r="S577" i="4" s="1"/>
  <c r="S578" i="4" s="1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S579" i="4"/>
  <c r="S580" i="4" s="1"/>
  <c r="S581" i="4" s="1"/>
  <c r="S582" i="4" s="1"/>
  <c r="S583" i="4" s="1"/>
  <c r="S584" i="4" s="1"/>
  <c r="S585" i="4" s="1"/>
  <c r="S586" i="4" s="1"/>
  <c r="S587" i="4" s="1"/>
  <c r="S588" i="4" s="1"/>
  <c r="S589" i="4" s="1"/>
  <c r="S590" i="4" s="1"/>
  <c r="S591" i="4" s="1"/>
  <c r="S592" i="4" s="1"/>
  <c r="S593" i="4" s="1"/>
  <c r="S594" i="4" s="1"/>
  <c r="S595" i="4" s="1"/>
  <c r="S596" i="4" s="1"/>
  <c r="S597" i="4" s="1"/>
  <c r="S598" i="4" s="1"/>
  <c r="S599" i="4" s="1"/>
  <c r="S600" i="4" s="1"/>
  <c r="S601" i="4" s="1"/>
  <c r="S602" i="4" s="1"/>
  <c r="S603" i="4" s="1"/>
  <c r="S604" i="4" s="1"/>
  <c r="S605" i="4" s="1"/>
  <c r="S606" i="4" s="1"/>
  <c r="S607" i="4" s="1"/>
  <c r="S608" i="4" s="1"/>
  <c r="S609" i="4" s="1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S610" i="4"/>
  <c r="T610" i="4"/>
  <c r="S611" i="4"/>
  <c r="T611" i="4"/>
  <c r="S612" i="4"/>
  <c r="S613" i="4" s="1"/>
  <c r="S614" i="4" s="1"/>
  <c r="S615" i="4" s="1"/>
  <c r="S616" i="4" s="1"/>
  <c r="S617" i="4" s="1"/>
  <c r="S618" i="4" s="1"/>
  <c r="S619" i="4" s="1"/>
  <c r="S620" i="4" s="1"/>
  <c r="S621" i="4" s="1"/>
  <c r="S622" i="4" s="1"/>
  <c r="S623" i="4" s="1"/>
  <c r="T612" i="4"/>
  <c r="T613" i="4"/>
  <c r="T614" i="4"/>
  <c r="T615" i="4"/>
  <c r="T616" i="4"/>
  <c r="T617" i="4"/>
  <c r="T618" i="4"/>
  <c r="T619" i="4"/>
  <c r="T620" i="4"/>
  <c r="T621" i="4"/>
  <c r="T622" i="4"/>
  <c r="T623" i="4"/>
  <c r="S624" i="4"/>
  <c r="S625" i="4" s="1"/>
  <c r="S626" i="4" s="1"/>
  <c r="S627" i="4" s="1"/>
  <c r="S628" i="4" s="1"/>
  <c r="S629" i="4" s="1"/>
  <c r="S630" i="4" s="1"/>
  <c r="S631" i="4" s="1"/>
  <c r="S632" i="4" s="1"/>
  <c r="S633" i="4" s="1"/>
  <c r="S634" i="4" s="1"/>
  <c r="S635" i="4" s="1"/>
  <c r="S636" i="4" s="1"/>
  <c r="S637" i="4" s="1"/>
  <c r="S638" i="4" s="1"/>
  <c r="S639" i="4" s="1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S640" i="4"/>
  <c r="T640" i="4"/>
  <c r="S641" i="4"/>
  <c r="S642" i="4" s="1"/>
  <c r="S643" i="4" s="1"/>
  <c r="T641" i="4"/>
  <c r="T642" i="4"/>
  <c r="T643" i="4"/>
  <c r="S644" i="4"/>
  <c r="S645" i="4" s="1"/>
  <c r="S646" i="4" s="1"/>
  <c r="S647" i="4" s="1"/>
  <c r="S648" i="4" s="1"/>
  <c r="S649" i="4" s="1"/>
  <c r="S650" i="4" s="1"/>
  <c r="S651" i="4" s="1"/>
  <c r="S652" i="4" s="1"/>
  <c r="S653" i="4" s="1"/>
  <c r="S654" i="4" s="1"/>
  <c r="S655" i="4" s="1"/>
  <c r="S656" i="4" s="1"/>
  <c r="S657" i="4" s="1"/>
  <c r="S658" i="4" s="1"/>
  <c r="S659" i="4" s="1"/>
  <c r="S660" i="4" s="1"/>
  <c r="S661" i="4" s="1"/>
  <c r="S662" i="4" s="1"/>
  <c r="S663" i="4" s="1"/>
  <c r="S664" i="4" s="1"/>
  <c r="S665" i="4" s="1"/>
  <c r="S666" i="4" s="1"/>
  <c r="S667" i="4" s="1"/>
  <c r="S668" i="4" s="1"/>
  <c r="S669" i="4" s="1"/>
  <c r="S670" i="4" s="1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S671" i="4"/>
  <c r="S672" i="4" s="1"/>
  <c r="S673" i="4" s="1"/>
  <c r="S674" i="4" s="1"/>
  <c r="S675" i="4" s="1"/>
  <c r="T671" i="4"/>
  <c r="T672" i="4"/>
  <c r="T673" i="4"/>
  <c r="T674" i="4"/>
  <c r="T675" i="4"/>
  <c r="S676" i="4"/>
  <c r="S677" i="4" s="1"/>
  <c r="S678" i="4" s="1"/>
  <c r="S679" i="4" s="1"/>
  <c r="S680" i="4" s="1"/>
  <c r="S681" i="4" s="1"/>
  <c r="S682" i="4" s="1"/>
  <c r="S683" i="4" s="1"/>
  <c r="S684" i="4" s="1"/>
  <c r="S685" i="4" s="1"/>
  <c r="S686" i="4" s="1"/>
  <c r="S687" i="4" s="1"/>
  <c r="S688" i="4" s="1"/>
  <c r="S689" i="4" s="1"/>
  <c r="S690" i="4" s="1"/>
  <c r="S691" i="4" s="1"/>
  <c r="S692" i="4" s="1"/>
  <c r="S693" i="4" s="1"/>
  <c r="S694" i="4" s="1"/>
  <c r="S695" i="4" s="1"/>
  <c r="S696" i="4" s="1"/>
  <c r="S697" i="4" s="1"/>
  <c r="S698" i="4" s="1"/>
  <c r="S699" i="4" s="1"/>
  <c r="S700" i="4" s="1"/>
  <c r="S701" i="4" s="1"/>
  <c r="S702" i="4" s="1"/>
  <c r="S703" i="4" s="1"/>
  <c r="S704" i="4" s="1"/>
  <c r="S705" i="4" s="1"/>
  <c r="S706" i="4" s="1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S707" i="4"/>
  <c r="T707" i="4"/>
  <c r="S708" i="4"/>
  <c r="S709" i="4" s="1"/>
  <c r="S710" i="4" s="1"/>
  <c r="T708" i="4"/>
  <c r="T709" i="4"/>
  <c r="T710" i="4"/>
  <c r="S711" i="4"/>
  <c r="S712" i="4" s="1"/>
  <c r="S713" i="4" s="1"/>
  <c r="S714" i="4" s="1"/>
  <c r="S715" i="4" s="1"/>
  <c r="S716" i="4" s="1"/>
  <c r="T711" i="4"/>
  <c r="T712" i="4"/>
  <c r="T713" i="4"/>
  <c r="T714" i="4"/>
  <c r="T715" i="4"/>
  <c r="T716" i="4"/>
  <c r="S717" i="4"/>
  <c r="S718" i="4" s="1"/>
  <c r="S719" i="4" s="1"/>
  <c r="T717" i="4"/>
  <c r="T718" i="4"/>
  <c r="T719" i="4"/>
  <c r="S720" i="4"/>
  <c r="S721" i="4" s="1"/>
  <c r="S722" i="4" s="1"/>
  <c r="S723" i="4" s="1"/>
  <c r="S724" i="4" s="1"/>
  <c r="S725" i="4" s="1"/>
  <c r="S726" i="4" s="1"/>
  <c r="S727" i="4" s="1"/>
  <c r="S728" i="4" s="1"/>
  <c r="S729" i="4" s="1"/>
  <c r="S730" i="4" s="1"/>
  <c r="S731" i="4" s="1"/>
  <c r="S732" i="4" s="1"/>
  <c r="S733" i="4" s="1"/>
  <c r="S734" i="4" s="1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S735" i="4"/>
  <c r="S736" i="4" s="1"/>
  <c r="S737" i="4" s="1"/>
  <c r="S738" i="4" s="1"/>
  <c r="S739" i="4" s="1"/>
  <c r="T735" i="4"/>
  <c r="T736" i="4"/>
  <c r="T737" i="4"/>
  <c r="T738" i="4"/>
  <c r="T739" i="4"/>
  <c r="S740" i="4"/>
  <c r="S741" i="4" s="1"/>
  <c r="S742" i="4" s="1"/>
  <c r="S743" i="4" s="1"/>
  <c r="S744" i="4" s="1"/>
  <c r="S745" i="4" s="1"/>
  <c r="S746" i="4" s="1"/>
  <c r="S747" i="4" s="1"/>
  <c r="S748" i="4" s="1"/>
  <c r="S749" i="4" s="1"/>
  <c r="S750" i="4" s="1"/>
  <c r="S751" i="4" s="1"/>
  <c r="S752" i="4" s="1"/>
  <c r="S753" i="4" s="1"/>
  <c r="S754" i="4" s="1"/>
  <c r="S755" i="4" s="1"/>
  <c r="S756" i="4" s="1"/>
  <c r="S757" i="4" s="1"/>
  <c r="S758" i="4" s="1"/>
  <c r="S759" i="4" s="1"/>
  <c r="S760" i="4" s="1"/>
  <c r="S761" i="4" s="1"/>
  <c r="S762" i="4" s="1"/>
  <c r="S763" i="4" s="1"/>
  <c r="S764" i="4" s="1"/>
  <c r="S765" i="4" s="1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S766" i="4"/>
  <c r="T766" i="4"/>
  <c r="S767" i="4"/>
  <c r="S768" i="4" s="1"/>
  <c r="S769" i="4" s="1"/>
  <c r="S770" i="4" s="1"/>
  <c r="T767" i="4"/>
  <c r="T768" i="4"/>
  <c r="T769" i="4"/>
  <c r="T770" i="4"/>
  <c r="S771" i="4"/>
  <c r="S772" i="4" s="1"/>
  <c r="S773" i="4" s="1"/>
  <c r="S774" i="4" s="1"/>
  <c r="S775" i="4" s="1"/>
  <c r="S776" i="4" s="1"/>
  <c r="S777" i="4" s="1"/>
  <c r="S778" i="4" s="1"/>
  <c r="S779" i="4" s="1"/>
  <c r="T771" i="4"/>
  <c r="T772" i="4"/>
  <c r="T773" i="4"/>
  <c r="T774" i="4"/>
  <c r="T775" i="4"/>
  <c r="T776" i="4"/>
  <c r="T777" i="4"/>
  <c r="T778" i="4"/>
  <c r="T779" i="4"/>
  <c r="S780" i="4"/>
  <c r="S781" i="4" s="1"/>
  <c r="S782" i="4" s="1"/>
  <c r="S783" i="4" s="1"/>
  <c r="S784" i="4" s="1"/>
  <c r="S785" i="4" s="1"/>
  <c r="S786" i="4" s="1"/>
  <c r="S787" i="4" s="1"/>
  <c r="S788" i="4" s="1"/>
  <c r="S789" i="4" s="1"/>
  <c r="S790" i="4" s="1"/>
  <c r="S791" i="4" s="1"/>
  <c r="S792" i="4" s="1"/>
  <c r="S793" i="4" s="1"/>
  <c r="S794" i="4" s="1"/>
  <c r="S795" i="4" s="1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S796" i="4"/>
  <c r="S797" i="4" s="1"/>
  <c r="S798" i="4" s="1"/>
  <c r="S799" i="4" s="1"/>
  <c r="S800" i="4" s="1"/>
  <c r="S801" i="4" s="1"/>
  <c r="S802" i="4" s="1"/>
  <c r="T796" i="4"/>
  <c r="T797" i="4"/>
  <c r="T798" i="4"/>
  <c r="T799" i="4"/>
  <c r="T800" i="4"/>
  <c r="T801" i="4"/>
  <c r="T802" i="4"/>
  <c r="S803" i="4"/>
  <c r="S804" i="4" s="1"/>
  <c r="S805" i="4" s="1"/>
  <c r="S806" i="4" s="1"/>
  <c r="S807" i="4" s="1"/>
  <c r="S808" i="4" s="1"/>
  <c r="S809" i="4" s="1"/>
  <c r="S810" i="4" s="1"/>
  <c r="S811" i="4" s="1"/>
  <c r="S812" i="4" s="1"/>
  <c r="S813" i="4" s="1"/>
  <c r="S814" i="4" s="1"/>
  <c r="S815" i="4" s="1"/>
  <c r="S816" i="4" s="1"/>
  <c r="S817" i="4" s="1"/>
  <c r="S818" i="4" s="1"/>
  <c r="S819" i="4" s="1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S820" i="4"/>
  <c r="S821" i="4" s="1"/>
  <c r="S822" i="4" s="1"/>
  <c r="S823" i="4" s="1"/>
  <c r="S824" i="4" s="1"/>
  <c r="S825" i="4" s="1"/>
  <c r="S826" i="4" s="1"/>
  <c r="T820" i="4"/>
  <c r="T821" i="4"/>
  <c r="T822" i="4"/>
  <c r="T823" i="4"/>
  <c r="T824" i="4"/>
  <c r="T825" i="4"/>
  <c r="T826" i="4"/>
  <c r="S827" i="4"/>
  <c r="T827" i="4"/>
  <c r="S828" i="4"/>
  <c r="T828" i="4"/>
  <c r="S829" i="4"/>
  <c r="S830" i="4" s="1"/>
  <c r="T829" i="4"/>
  <c r="T830" i="4"/>
  <c r="S831" i="4"/>
  <c r="S832" i="4" s="1"/>
  <c r="S833" i="4" s="1"/>
  <c r="S834" i="4" s="1"/>
  <c r="S835" i="4" s="1"/>
  <c r="S836" i="4" s="1"/>
  <c r="S837" i="4" s="1"/>
  <c r="S838" i="4" s="1"/>
  <c r="S839" i="4" s="1"/>
  <c r="S840" i="4" s="1"/>
  <c r="S841" i="4" s="1"/>
  <c r="S842" i="4" s="1"/>
  <c r="S843" i="4" s="1"/>
  <c r="S844" i="4" s="1"/>
  <c r="S845" i="4" s="1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S857" i="4"/>
  <c r="S858" i="4" s="1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S888" i="4"/>
  <c r="U888" i="4" s="1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S919" i="4"/>
  <c r="U919" i="4" s="1"/>
  <c r="T919" i="4"/>
  <c r="S920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S949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S980" i="4"/>
  <c r="U980" i="4" s="1"/>
  <c r="T980" i="4"/>
  <c r="S981" i="4"/>
  <c r="S982" i="4" s="1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S1010" i="4"/>
  <c r="U1010" i="4" s="1"/>
  <c r="T1010" i="4"/>
  <c r="S1011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S1041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S1072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S1101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S1132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S1162" i="4"/>
  <c r="S1163" i="4" s="1"/>
  <c r="U1163" i="4" s="1"/>
  <c r="T1162" i="4"/>
  <c r="T1163" i="4"/>
  <c r="S1164" i="4"/>
  <c r="S1165" i="4" s="1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S1193" i="4"/>
  <c r="S1194" i="4" s="1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8" i="4"/>
  <c r="T1209" i="4"/>
  <c r="T1210" i="4"/>
  <c r="T1211" i="4"/>
  <c r="T1212" i="4"/>
  <c r="T1213" i="4"/>
  <c r="T1214" i="4"/>
  <c r="T1215" i="4"/>
  <c r="T1216" i="4"/>
  <c r="T1217" i="4"/>
  <c r="T1218" i="4"/>
  <c r="T1219" i="4"/>
  <c r="T1220" i="4"/>
  <c r="T1221" i="4"/>
  <c r="T1222" i="4"/>
  <c r="S1223" i="4"/>
  <c r="S1224" i="4" s="1"/>
  <c r="U1224" i="4" s="1"/>
  <c r="T1223" i="4"/>
  <c r="T1224" i="4"/>
  <c r="S1225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T1247" i="4"/>
  <c r="T1248" i="4"/>
  <c r="T1249" i="4"/>
  <c r="T1250" i="4"/>
  <c r="T1251" i="4"/>
  <c r="T1252" i="4"/>
  <c r="T1253" i="4"/>
  <c r="S1254" i="4"/>
  <c r="T1254" i="4"/>
  <c r="T1255" i="4"/>
  <c r="T1256" i="4"/>
  <c r="T1257" i="4"/>
  <c r="T1258" i="4"/>
  <c r="T1259" i="4"/>
  <c r="T1260" i="4"/>
  <c r="T1261" i="4"/>
  <c r="T1262" i="4"/>
  <c r="T1263" i="4"/>
  <c r="T1264" i="4"/>
  <c r="T1265" i="4"/>
  <c r="T1266" i="4"/>
  <c r="T1267" i="4"/>
  <c r="T1268" i="4"/>
  <c r="T1269" i="4"/>
  <c r="T1270" i="4"/>
  <c r="T1271" i="4"/>
  <c r="T1272" i="4"/>
  <c r="T1273" i="4"/>
  <c r="T1274" i="4"/>
  <c r="T1275" i="4"/>
  <c r="T1276" i="4"/>
  <c r="T1277" i="4"/>
  <c r="T1278" i="4"/>
  <c r="T1279" i="4"/>
  <c r="T1280" i="4"/>
  <c r="T1281" i="4"/>
  <c r="T1282" i="4"/>
  <c r="T1283" i="4"/>
  <c r="T1284" i="4"/>
  <c r="S1285" i="4"/>
  <c r="T1285" i="4"/>
  <c r="T1286" i="4"/>
  <c r="T1287" i="4"/>
  <c r="T1288" i="4"/>
  <c r="T1289" i="4"/>
  <c r="T1290" i="4"/>
  <c r="T1291" i="4"/>
  <c r="T1292" i="4"/>
  <c r="T1293" i="4"/>
  <c r="T1294" i="4"/>
  <c r="T1295" i="4"/>
  <c r="T1296" i="4"/>
  <c r="T1297" i="4"/>
  <c r="T1298" i="4"/>
  <c r="T1299" i="4"/>
  <c r="T1300" i="4"/>
  <c r="T1301" i="4"/>
  <c r="T1302" i="4"/>
  <c r="T1303" i="4"/>
  <c r="T1304" i="4"/>
  <c r="T1305" i="4"/>
  <c r="T1306" i="4"/>
  <c r="T1307" i="4"/>
  <c r="T1308" i="4"/>
  <c r="T1309" i="4"/>
  <c r="T1310" i="4"/>
  <c r="T1311" i="4"/>
  <c r="T1312" i="4"/>
  <c r="T1313" i="4"/>
  <c r="T1314" i="4"/>
  <c r="S1315" i="4"/>
  <c r="U1315" i="4" s="1"/>
  <c r="T1315" i="4"/>
  <c r="S1316" i="4"/>
  <c r="T1316" i="4"/>
  <c r="T1317" i="4"/>
  <c r="T1318" i="4"/>
  <c r="T1319" i="4"/>
  <c r="T1320" i="4"/>
  <c r="T1321" i="4"/>
  <c r="T1322" i="4"/>
  <c r="T1323" i="4"/>
  <c r="T1324" i="4"/>
  <c r="T1325" i="4"/>
  <c r="T1326" i="4"/>
  <c r="T1327" i="4"/>
  <c r="T1328" i="4"/>
  <c r="T1329" i="4"/>
  <c r="T1330" i="4"/>
  <c r="T1331" i="4"/>
  <c r="T1332" i="4"/>
  <c r="T1333" i="4"/>
  <c r="T1334" i="4"/>
  <c r="T1335" i="4"/>
  <c r="T1336" i="4"/>
  <c r="T1337" i="4"/>
  <c r="T1338" i="4"/>
  <c r="T1339" i="4"/>
  <c r="T1340" i="4"/>
  <c r="T1341" i="4"/>
  <c r="T1342" i="4"/>
  <c r="T1343" i="4"/>
  <c r="T1344" i="4"/>
  <c r="T1345" i="4"/>
  <c r="S1346" i="4"/>
  <c r="U1346" i="4" s="1"/>
  <c r="T1346" i="4"/>
  <c r="S1347" i="4"/>
  <c r="S1348" i="4" s="1"/>
  <c r="U1348" i="4" s="1"/>
  <c r="T1347" i="4"/>
  <c r="T1348" i="4"/>
  <c r="S1349" i="4"/>
  <c r="T1349" i="4"/>
  <c r="T1350" i="4"/>
  <c r="T1351" i="4"/>
  <c r="T1352" i="4"/>
  <c r="T1353" i="4"/>
  <c r="T1354" i="4"/>
  <c r="T1355" i="4"/>
  <c r="T1356" i="4"/>
  <c r="T1357" i="4"/>
  <c r="T1358" i="4"/>
  <c r="T1359" i="4"/>
  <c r="T1360" i="4"/>
  <c r="T1361" i="4"/>
  <c r="T1362" i="4"/>
  <c r="T1363" i="4"/>
  <c r="T1364" i="4"/>
  <c r="T1365" i="4"/>
  <c r="T1366" i="4"/>
  <c r="T1367" i="4"/>
  <c r="T1368" i="4"/>
  <c r="T1369" i="4"/>
  <c r="T1370" i="4"/>
  <c r="T1371" i="4"/>
  <c r="T1372" i="4"/>
  <c r="T1373" i="4"/>
  <c r="T1374" i="4"/>
  <c r="T1375" i="4"/>
  <c r="S1376" i="4"/>
  <c r="T1376" i="4"/>
  <c r="T1377" i="4"/>
  <c r="T1378" i="4"/>
  <c r="T1379" i="4"/>
  <c r="T1380" i="4"/>
  <c r="T1381" i="4"/>
  <c r="T1382" i="4"/>
  <c r="T1383" i="4"/>
  <c r="T1384" i="4"/>
  <c r="T1385" i="4"/>
  <c r="T1386" i="4"/>
  <c r="T1387" i="4"/>
  <c r="T1388" i="4"/>
  <c r="T1389" i="4"/>
  <c r="T1390" i="4"/>
  <c r="T1391" i="4"/>
  <c r="T1392" i="4"/>
  <c r="T1393" i="4"/>
  <c r="T1394" i="4"/>
  <c r="T1395" i="4"/>
  <c r="T1396" i="4"/>
  <c r="T1397" i="4"/>
  <c r="T1398" i="4"/>
  <c r="T1399" i="4"/>
  <c r="T1400" i="4"/>
  <c r="T1401" i="4"/>
  <c r="T1402" i="4"/>
  <c r="T1403" i="4"/>
  <c r="T1404" i="4"/>
  <c r="T1405" i="4"/>
  <c r="T1406" i="4"/>
  <c r="S1407" i="4"/>
  <c r="U1407" i="4" s="1"/>
  <c r="T1407" i="4"/>
  <c r="S1408" i="4"/>
  <c r="T1408" i="4"/>
  <c r="T1409" i="4"/>
  <c r="T1410" i="4"/>
  <c r="T1411" i="4"/>
  <c r="T1412" i="4"/>
  <c r="T1413" i="4"/>
  <c r="T1414" i="4"/>
  <c r="T1415" i="4"/>
  <c r="T1416" i="4"/>
  <c r="T1417" i="4"/>
  <c r="T1418" i="4"/>
  <c r="T1419" i="4"/>
  <c r="T1420" i="4"/>
  <c r="T1421" i="4"/>
  <c r="T1422" i="4"/>
  <c r="T1423" i="4"/>
  <c r="T1424" i="4"/>
  <c r="T1425" i="4"/>
  <c r="T1426" i="4"/>
  <c r="T1427" i="4"/>
  <c r="T1428" i="4"/>
  <c r="T1429" i="4"/>
  <c r="T1430" i="4"/>
  <c r="T1431" i="4"/>
  <c r="T1432" i="4"/>
  <c r="T1433" i="4"/>
  <c r="T1434" i="4"/>
  <c r="T1435" i="4"/>
  <c r="T1436" i="4"/>
  <c r="T1437" i="4"/>
  <c r="S1438" i="4"/>
  <c r="T1438" i="4"/>
  <c r="T1439" i="4"/>
  <c r="T1440" i="4"/>
  <c r="T1441" i="4"/>
  <c r="T1442" i="4"/>
  <c r="T1443" i="4"/>
  <c r="T1444" i="4"/>
  <c r="T1445" i="4"/>
  <c r="T1446" i="4"/>
  <c r="T1447" i="4"/>
  <c r="T1448" i="4"/>
  <c r="T1449" i="4"/>
  <c r="T1450" i="4"/>
  <c r="T1451" i="4"/>
  <c r="T1452" i="4"/>
  <c r="T1453" i="4"/>
  <c r="T1454" i="4"/>
  <c r="T1455" i="4"/>
  <c r="T1456" i="4"/>
  <c r="T1457" i="4"/>
  <c r="T1458" i="4"/>
  <c r="T1459" i="4"/>
  <c r="T1460" i="4"/>
  <c r="T1461" i="4"/>
  <c r="T1462" i="4"/>
  <c r="T1463" i="4"/>
  <c r="T1464" i="4"/>
  <c r="T1465" i="4"/>
  <c r="S1466" i="4"/>
  <c r="T1466" i="4"/>
  <c r="T1467" i="4"/>
  <c r="T1468" i="4"/>
  <c r="T1469" i="4"/>
  <c r="T1470" i="4"/>
  <c r="T1471" i="4"/>
  <c r="T1472" i="4"/>
  <c r="T1473" i="4"/>
  <c r="T1474" i="4"/>
  <c r="T1475" i="4"/>
  <c r="T1476" i="4"/>
  <c r="T1477" i="4"/>
  <c r="T1478" i="4"/>
  <c r="T1479" i="4"/>
  <c r="T1480" i="4"/>
  <c r="T1481" i="4"/>
  <c r="T1482" i="4"/>
  <c r="T1483" i="4"/>
  <c r="T1484" i="4"/>
  <c r="T1485" i="4"/>
  <c r="T1486" i="4"/>
  <c r="T1487" i="4"/>
  <c r="T1488" i="4"/>
  <c r="T1489" i="4"/>
  <c r="T1490" i="4"/>
  <c r="T1491" i="4"/>
  <c r="T1492" i="4"/>
  <c r="T1493" i="4"/>
  <c r="T1494" i="4"/>
  <c r="T1495" i="4"/>
  <c r="T1496" i="4"/>
  <c r="S1497" i="4"/>
  <c r="S1498" i="4" s="1"/>
  <c r="U1498" i="4" s="1"/>
  <c r="T1497" i="4"/>
  <c r="T1498" i="4"/>
  <c r="S1499" i="4"/>
  <c r="T1499" i="4"/>
  <c r="T1500" i="4"/>
  <c r="T1501" i="4"/>
  <c r="T1502" i="4"/>
  <c r="T1503" i="4"/>
  <c r="T1504" i="4"/>
  <c r="T1505" i="4"/>
  <c r="T1506" i="4"/>
  <c r="T1507" i="4"/>
  <c r="T1508" i="4"/>
  <c r="T1509" i="4"/>
  <c r="T1510" i="4"/>
  <c r="T1511" i="4"/>
  <c r="T1512" i="4"/>
  <c r="T1513" i="4"/>
  <c r="T1514" i="4"/>
  <c r="T1515" i="4"/>
  <c r="T1516" i="4"/>
  <c r="T1517" i="4"/>
  <c r="T1518" i="4"/>
  <c r="T1519" i="4"/>
  <c r="T1520" i="4"/>
  <c r="T1521" i="4"/>
  <c r="T1522" i="4"/>
  <c r="T1523" i="4"/>
  <c r="T1524" i="4"/>
  <c r="T1525" i="4"/>
  <c r="T1526" i="4"/>
  <c r="S1527" i="4"/>
  <c r="U1527" i="4" s="1"/>
  <c r="T1527" i="4"/>
  <c r="S1528" i="4"/>
  <c r="S1529" i="4" s="1"/>
  <c r="T1528" i="4"/>
  <c r="T1529" i="4"/>
  <c r="T1530" i="4"/>
  <c r="T1531" i="4"/>
  <c r="T1532" i="4"/>
  <c r="T1533" i="4"/>
  <c r="T1534" i="4"/>
  <c r="T1535" i="4"/>
  <c r="T1536" i="4"/>
  <c r="T1537" i="4"/>
  <c r="T1538" i="4"/>
  <c r="T1539" i="4"/>
  <c r="T1540" i="4"/>
  <c r="T1541" i="4"/>
  <c r="T1542" i="4"/>
  <c r="T1543" i="4"/>
  <c r="T1544" i="4"/>
  <c r="T1545" i="4"/>
  <c r="T1546" i="4"/>
  <c r="T1547" i="4"/>
  <c r="T1548" i="4"/>
  <c r="T1549" i="4"/>
  <c r="T1550" i="4"/>
  <c r="T1551" i="4"/>
  <c r="T1552" i="4"/>
  <c r="T1553" i="4"/>
  <c r="T1554" i="4"/>
  <c r="T1555" i="4"/>
  <c r="T1556" i="4"/>
  <c r="T1557" i="4"/>
  <c r="S1558" i="4"/>
  <c r="U1558" i="4" s="1"/>
  <c r="T1558" i="4"/>
  <c r="S1559" i="4"/>
  <c r="U1559" i="4" s="1"/>
  <c r="T1559" i="4"/>
  <c r="T1560" i="4"/>
  <c r="T1561" i="4"/>
  <c r="T1562" i="4"/>
  <c r="T1563" i="4"/>
  <c r="T1564" i="4"/>
  <c r="T1565" i="4"/>
  <c r="T1566" i="4"/>
  <c r="T1567" i="4"/>
  <c r="T1568" i="4"/>
  <c r="T1569" i="4"/>
  <c r="T1570" i="4"/>
  <c r="T1571" i="4"/>
  <c r="T1572" i="4"/>
  <c r="T1573" i="4"/>
  <c r="T1574" i="4"/>
  <c r="T1575" i="4"/>
  <c r="T1576" i="4"/>
  <c r="T1577" i="4"/>
  <c r="T1578" i="4"/>
  <c r="T1579" i="4"/>
  <c r="T1580" i="4"/>
  <c r="T1581" i="4"/>
  <c r="T1582" i="4"/>
  <c r="T1583" i="4"/>
  <c r="T1584" i="4"/>
  <c r="T1585" i="4"/>
  <c r="T1586" i="4"/>
  <c r="T1587" i="4"/>
  <c r="S1588" i="4"/>
  <c r="T1588" i="4"/>
  <c r="T1589" i="4"/>
  <c r="T1590" i="4"/>
  <c r="T1591" i="4"/>
  <c r="T1592" i="4"/>
  <c r="T1593" i="4"/>
  <c r="T1594" i="4"/>
  <c r="T1595" i="4"/>
  <c r="T1596" i="4"/>
  <c r="T1597" i="4"/>
  <c r="T1598" i="4"/>
  <c r="T1599" i="4"/>
  <c r="T1600" i="4"/>
  <c r="T1601" i="4"/>
  <c r="T1602" i="4"/>
  <c r="T1603" i="4"/>
  <c r="T1604" i="4"/>
  <c r="T1605" i="4"/>
  <c r="T1606" i="4"/>
  <c r="T1607" i="4"/>
  <c r="T1608" i="4"/>
  <c r="T1609" i="4"/>
  <c r="T1610" i="4"/>
  <c r="T1611" i="4"/>
  <c r="T1612" i="4"/>
  <c r="T1613" i="4"/>
  <c r="T1614" i="4"/>
  <c r="T1615" i="4"/>
  <c r="T1616" i="4"/>
  <c r="T1617" i="4"/>
  <c r="T1618" i="4"/>
  <c r="S1619" i="4"/>
  <c r="U1619" i="4" s="1"/>
  <c r="T1619" i="4"/>
  <c r="S1620" i="4"/>
  <c r="T1620" i="4"/>
  <c r="T1621" i="4"/>
  <c r="T1622" i="4"/>
  <c r="T1623" i="4"/>
  <c r="T1624" i="4"/>
  <c r="T1625" i="4"/>
  <c r="T1626" i="4"/>
  <c r="T1627" i="4"/>
  <c r="T1628" i="4"/>
  <c r="T1629" i="4"/>
  <c r="T1630" i="4"/>
  <c r="T1631" i="4"/>
  <c r="T1632" i="4"/>
  <c r="T1633" i="4"/>
  <c r="T1634" i="4"/>
  <c r="T1635" i="4"/>
  <c r="T1636" i="4"/>
  <c r="T1637" i="4"/>
  <c r="T1638" i="4"/>
  <c r="T1639" i="4"/>
  <c r="T1640" i="4"/>
  <c r="T1641" i="4"/>
  <c r="T1642" i="4"/>
  <c r="T1643" i="4"/>
  <c r="T1644" i="4"/>
  <c r="T1645" i="4"/>
  <c r="T1646" i="4"/>
  <c r="T1647" i="4"/>
  <c r="T1648" i="4"/>
  <c r="T1649" i="4"/>
  <c r="S1650" i="4"/>
  <c r="T1650" i="4"/>
  <c r="T1651" i="4"/>
  <c r="T1652" i="4"/>
  <c r="T1653" i="4"/>
  <c r="T1654" i="4"/>
  <c r="T1655" i="4"/>
  <c r="T1656" i="4"/>
  <c r="T1657" i="4"/>
  <c r="T1658" i="4"/>
  <c r="T1659" i="4"/>
  <c r="T1660" i="4"/>
  <c r="T1661" i="4"/>
  <c r="T1662" i="4"/>
  <c r="T1663" i="4"/>
  <c r="T1664" i="4"/>
  <c r="T1665" i="4"/>
  <c r="T1666" i="4"/>
  <c r="T1667" i="4"/>
  <c r="T1668" i="4"/>
  <c r="T1669" i="4"/>
  <c r="T1670" i="4"/>
  <c r="T1671" i="4"/>
  <c r="T1672" i="4"/>
  <c r="T1673" i="4"/>
  <c r="T1674" i="4"/>
  <c r="T1675" i="4"/>
  <c r="T1676" i="4"/>
  <c r="T1677" i="4"/>
  <c r="T1678" i="4"/>
  <c r="T1679" i="4"/>
  <c r="S1680" i="4"/>
  <c r="S1681" i="4" s="1"/>
  <c r="T1680" i="4"/>
  <c r="T1681" i="4"/>
  <c r="T1682" i="4"/>
  <c r="T1683" i="4"/>
  <c r="T1684" i="4"/>
  <c r="T1685" i="4"/>
  <c r="T1686" i="4"/>
  <c r="T1687" i="4"/>
  <c r="T1688" i="4"/>
  <c r="T1689" i="4"/>
  <c r="T1690" i="4"/>
  <c r="T1691" i="4"/>
  <c r="T1692" i="4"/>
  <c r="T1693" i="4"/>
  <c r="T1694" i="4"/>
  <c r="T1695" i="4"/>
  <c r="T1696" i="4"/>
  <c r="T1697" i="4"/>
  <c r="T1698" i="4"/>
  <c r="T1699" i="4"/>
  <c r="T1700" i="4"/>
  <c r="T1701" i="4"/>
  <c r="T1702" i="4"/>
  <c r="T1703" i="4"/>
  <c r="T1704" i="4"/>
  <c r="T1705" i="4"/>
  <c r="T1706" i="4"/>
  <c r="T1707" i="4"/>
  <c r="T1708" i="4"/>
  <c r="T1709" i="4"/>
  <c r="T1710" i="4"/>
  <c r="S1711" i="4"/>
  <c r="T1711" i="4"/>
  <c r="T1712" i="4"/>
  <c r="T1713" i="4"/>
  <c r="T1714" i="4"/>
  <c r="T1715" i="4"/>
  <c r="T1716" i="4"/>
  <c r="T1717" i="4"/>
  <c r="T1718" i="4"/>
  <c r="T1719" i="4"/>
  <c r="T1720" i="4"/>
  <c r="T1721" i="4"/>
  <c r="T1722" i="4"/>
  <c r="T1723" i="4"/>
  <c r="T1724" i="4"/>
  <c r="T1725" i="4"/>
  <c r="T1726" i="4"/>
  <c r="T1727" i="4"/>
  <c r="T1728" i="4"/>
  <c r="T1729" i="4"/>
  <c r="T1730" i="4"/>
  <c r="T1731" i="4"/>
  <c r="T1732" i="4"/>
  <c r="T1733" i="4"/>
  <c r="T1734" i="4"/>
  <c r="T1735" i="4"/>
  <c r="T1736" i="4"/>
  <c r="T1737" i="4"/>
  <c r="T1738" i="4"/>
  <c r="T1739" i="4"/>
  <c r="T1740" i="4"/>
  <c r="S1741" i="4"/>
  <c r="U1741" i="4" s="1"/>
  <c r="T1741" i="4"/>
  <c r="S1742" i="4"/>
  <c r="S1743" i="4" s="1"/>
  <c r="T1742" i="4"/>
  <c r="T1743" i="4"/>
  <c r="T1744" i="4"/>
  <c r="T1745" i="4"/>
  <c r="T1746" i="4"/>
  <c r="T1747" i="4"/>
  <c r="T1748" i="4"/>
  <c r="T1749" i="4"/>
  <c r="T1750" i="4"/>
  <c r="T1751" i="4"/>
  <c r="T1752" i="4"/>
  <c r="T1753" i="4"/>
  <c r="T1754" i="4"/>
  <c r="T1755" i="4"/>
  <c r="T1756" i="4"/>
  <c r="T1757" i="4"/>
  <c r="T1758" i="4"/>
  <c r="T1759" i="4"/>
  <c r="T1760" i="4"/>
  <c r="T1761" i="4"/>
  <c r="T1762" i="4"/>
  <c r="T1763" i="4"/>
  <c r="T1764" i="4"/>
  <c r="T1765" i="4"/>
  <c r="T1766" i="4"/>
  <c r="T1767" i="4"/>
  <c r="T1768" i="4"/>
  <c r="T1769" i="4"/>
  <c r="T1770" i="4"/>
  <c r="T1771" i="4"/>
  <c r="S33" i="4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S61" i="4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S92" i="4"/>
  <c r="T92" i="4"/>
  <c r="S93" i="4"/>
  <c r="S94" i="4" s="1"/>
  <c r="S95" i="4" s="1"/>
  <c r="T93" i="4"/>
  <c r="T94" i="4"/>
  <c r="T95" i="4"/>
  <c r="T32" i="4"/>
  <c r="S3" i="4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2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1041" i="4"/>
  <c r="R1042" i="4"/>
  <c r="R1043" i="4"/>
  <c r="R1044" i="4"/>
  <c r="R1045" i="4"/>
  <c r="R1046" i="4"/>
  <c r="R1047" i="4"/>
  <c r="R1048" i="4"/>
  <c r="R1049" i="4"/>
  <c r="R1050" i="4"/>
  <c r="R1051" i="4"/>
  <c r="R1052" i="4"/>
  <c r="R1053" i="4"/>
  <c r="R1054" i="4"/>
  <c r="R1055" i="4"/>
  <c r="R1056" i="4"/>
  <c r="R1057" i="4"/>
  <c r="R1058" i="4"/>
  <c r="R1059" i="4"/>
  <c r="R1060" i="4"/>
  <c r="R1061" i="4"/>
  <c r="R1062" i="4"/>
  <c r="R1063" i="4"/>
  <c r="R1064" i="4"/>
  <c r="R1065" i="4"/>
  <c r="R1066" i="4"/>
  <c r="R1067" i="4"/>
  <c r="R1068" i="4"/>
  <c r="R1069" i="4"/>
  <c r="R1070" i="4"/>
  <c r="R1071" i="4"/>
  <c r="R1072" i="4"/>
  <c r="R1073" i="4"/>
  <c r="R1074" i="4"/>
  <c r="R1075" i="4"/>
  <c r="R1076" i="4"/>
  <c r="R1077" i="4"/>
  <c r="R1078" i="4"/>
  <c r="R1079" i="4"/>
  <c r="R1080" i="4"/>
  <c r="R1081" i="4"/>
  <c r="R1082" i="4"/>
  <c r="R1083" i="4"/>
  <c r="R1084" i="4"/>
  <c r="R1085" i="4"/>
  <c r="R1086" i="4"/>
  <c r="R1087" i="4"/>
  <c r="R1088" i="4"/>
  <c r="R1089" i="4"/>
  <c r="R1090" i="4"/>
  <c r="R1091" i="4"/>
  <c r="R1092" i="4"/>
  <c r="R1093" i="4"/>
  <c r="R1094" i="4"/>
  <c r="R1095" i="4"/>
  <c r="R1096" i="4"/>
  <c r="R1097" i="4"/>
  <c r="R1098" i="4"/>
  <c r="R1099" i="4"/>
  <c r="R1100" i="4"/>
  <c r="R1101" i="4"/>
  <c r="R1102" i="4"/>
  <c r="R1103" i="4"/>
  <c r="R1104" i="4"/>
  <c r="R1105" i="4"/>
  <c r="R1106" i="4"/>
  <c r="R1107" i="4"/>
  <c r="R1108" i="4"/>
  <c r="R1109" i="4"/>
  <c r="R1110" i="4"/>
  <c r="R1111" i="4"/>
  <c r="R1112" i="4"/>
  <c r="R1113" i="4"/>
  <c r="R1114" i="4"/>
  <c r="R1115" i="4"/>
  <c r="R1116" i="4"/>
  <c r="R1117" i="4"/>
  <c r="R1118" i="4"/>
  <c r="R1119" i="4"/>
  <c r="R1120" i="4"/>
  <c r="R1121" i="4"/>
  <c r="R1122" i="4"/>
  <c r="R1123" i="4"/>
  <c r="R1124" i="4"/>
  <c r="R1125" i="4"/>
  <c r="R1126" i="4"/>
  <c r="R1127" i="4"/>
  <c r="R1128" i="4"/>
  <c r="R1129" i="4"/>
  <c r="R1130" i="4"/>
  <c r="R1131" i="4"/>
  <c r="R1132" i="4"/>
  <c r="R1133" i="4"/>
  <c r="R1134" i="4"/>
  <c r="R1135" i="4"/>
  <c r="R1136" i="4"/>
  <c r="R1137" i="4"/>
  <c r="R1138" i="4"/>
  <c r="R1139" i="4"/>
  <c r="R1140" i="4"/>
  <c r="R1141" i="4"/>
  <c r="R1142" i="4"/>
  <c r="R1143" i="4"/>
  <c r="R1144" i="4"/>
  <c r="R1145" i="4"/>
  <c r="R1146" i="4"/>
  <c r="R1147" i="4"/>
  <c r="R1148" i="4"/>
  <c r="R1149" i="4"/>
  <c r="R1150" i="4"/>
  <c r="R1151" i="4"/>
  <c r="R1152" i="4"/>
  <c r="R1153" i="4"/>
  <c r="R1154" i="4"/>
  <c r="R1155" i="4"/>
  <c r="R1156" i="4"/>
  <c r="R1157" i="4"/>
  <c r="R1158" i="4"/>
  <c r="R1159" i="4"/>
  <c r="R1160" i="4"/>
  <c r="R1161" i="4"/>
  <c r="R1162" i="4"/>
  <c r="R1163" i="4"/>
  <c r="R1164" i="4"/>
  <c r="R1165" i="4"/>
  <c r="R1166" i="4"/>
  <c r="R1167" i="4"/>
  <c r="R1168" i="4"/>
  <c r="R1169" i="4"/>
  <c r="R1170" i="4"/>
  <c r="R1171" i="4"/>
  <c r="R1172" i="4"/>
  <c r="R1173" i="4"/>
  <c r="R1174" i="4"/>
  <c r="R1175" i="4"/>
  <c r="R1176" i="4"/>
  <c r="R1177" i="4"/>
  <c r="R1178" i="4"/>
  <c r="R1179" i="4"/>
  <c r="R1180" i="4"/>
  <c r="R1181" i="4"/>
  <c r="R1182" i="4"/>
  <c r="R1183" i="4"/>
  <c r="R1184" i="4"/>
  <c r="R1185" i="4"/>
  <c r="R1186" i="4"/>
  <c r="R1187" i="4"/>
  <c r="R1188" i="4"/>
  <c r="R1189" i="4"/>
  <c r="R1190" i="4"/>
  <c r="R1191" i="4"/>
  <c r="R1192" i="4"/>
  <c r="R1193" i="4"/>
  <c r="R1194" i="4"/>
  <c r="R1195" i="4"/>
  <c r="R1196" i="4"/>
  <c r="R1197" i="4"/>
  <c r="R1198" i="4"/>
  <c r="R1199" i="4"/>
  <c r="R1200" i="4"/>
  <c r="R1201" i="4"/>
  <c r="R1202" i="4"/>
  <c r="R1203" i="4"/>
  <c r="R1204" i="4"/>
  <c r="R1205" i="4"/>
  <c r="R1206" i="4"/>
  <c r="R1207" i="4"/>
  <c r="R1208" i="4"/>
  <c r="R1209" i="4"/>
  <c r="R1210" i="4"/>
  <c r="R1211" i="4"/>
  <c r="R1212" i="4"/>
  <c r="R1213" i="4"/>
  <c r="R1214" i="4"/>
  <c r="R1215" i="4"/>
  <c r="R1216" i="4"/>
  <c r="R1217" i="4"/>
  <c r="R1218" i="4"/>
  <c r="R1219" i="4"/>
  <c r="R1220" i="4"/>
  <c r="R1221" i="4"/>
  <c r="R1222" i="4"/>
  <c r="R1223" i="4"/>
  <c r="R1224" i="4"/>
  <c r="R1225" i="4"/>
  <c r="R1226" i="4"/>
  <c r="R1227" i="4"/>
  <c r="R1228" i="4"/>
  <c r="R1229" i="4"/>
  <c r="R1230" i="4"/>
  <c r="R1231" i="4"/>
  <c r="R1232" i="4"/>
  <c r="R1233" i="4"/>
  <c r="R1234" i="4"/>
  <c r="R1235" i="4"/>
  <c r="R1236" i="4"/>
  <c r="R1237" i="4"/>
  <c r="R1238" i="4"/>
  <c r="R1239" i="4"/>
  <c r="R1240" i="4"/>
  <c r="R1241" i="4"/>
  <c r="R1242" i="4"/>
  <c r="R1243" i="4"/>
  <c r="R1244" i="4"/>
  <c r="R1245" i="4"/>
  <c r="R1246" i="4"/>
  <c r="R1247" i="4"/>
  <c r="R1248" i="4"/>
  <c r="R1249" i="4"/>
  <c r="R1250" i="4"/>
  <c r="R1251" i="4"/>
  <c r="R1252" i="4"/>
  <c r="R1253" i="4"/>
  <c r="R1254" i="4"/>
  <c r="R1255" i="4"/>
  <c r="R1256" i="4"/>
  <c r="R1257" i="4"/>
  <c r="R1258" i="4"/>
  <c r="R1259" i="4"/>
  <c r="R1260" i="4"/>
  <c r="R1261" i="4"/>
  <c r="R1262" i="4"/>
  <c r="R1263" i="4"/>
  <c r="R1264" i="4"/>
  <c r="R1265" i="4"/>
  <c r="R1266" i="4"/>
  <c r="R1267" i="4"/>
  <c r="R1268" i="4"/>
  <c r="R1269" i="4"/>
  <c r="R1270" i="4"/>
  <c r="R1271" i="4"/>
  <c r="R1272" i="4"/>
  <c r="R1273" i="4"/>
  <c r="R1274" i="4"/>
  <c r="R1275" i="4"/>
  <c r="R1276" i="4"/>
  <c r="R1277" i="4"/>
  <c r="R1278" i="4"/>
  <c r="R1279" i="4"/>
  <c r="R1280" i="4"/>
  <c r="R1281" i="4"/>
  <c r="R1282" i="4"/>
  <c r="R1283" i="4"/>
  <c r="R1284" i="4"/>
  <c r="R1285" i="4"/>
  <c r="R1286" i="4"/>
  <c r="R1287" i="4"/>
  <c r="R1288" i="4"/>
  <c r="R1289" i="4"/>
  <c r="R1290" i="4"/>
  <c r="R1291" i="4"/>
  <c r="R1292" i="4"/>
  <c r="R1293" i="4"/>
  <c r="R1294" i="4"/>
  <c r="R1295" i="4"/>
  <c r="R1296" i="4"/>
  <c r="R1297" i="4"/>
  <c r="R1298" i="4"/>
  <c r="R1299" i="4"/>
  <c r="R1300" i="4"/>
  <c r="R1301" i="4"/>
  <c r="R1302" i="4"/>
  <c r="R1303" i="4"/>
  <c r="R1304" i="4"/>
  <c r="R1305" i="4"/>
  <c r="R1306" i="4"/>
  <c r="R1307" i="4"/>
  <c r="R1308" i="4"/>
  <c r="R1309" i="4"/>
  <c r="R1310" i="4"/>
  <c r="R1311" i="4"/>
  <c r="R1312" i="4"/>
  <c r="R1313" i="4"/>
  <c r="R1314" i="4"/>
  <c r="R1315" i="4"/>
  <c r="R1316" i="4"/>
  <c r="R1317" i="4"/>
  <c r="R1318" i="4"/>
  <c r="R1319" i="4"/>
  <c r="R1320" i="4"/>
  <c r="R1321" i="4"/>
  <c r="R1322" i="4"/>
  <c r="R1323" i="4"/>
  <c r="R1324" i="4"/>
  <c r="R1325" i="4"/>
  <c r="R1326" i="4"/>
  <c r="R1327" i="4"/>
  <c r="R1328" i="4"/>
  <c r="R1329" i="4"/>
  <c r="R1330" i="4"/>
  <c r="R1331" i="4"/>
  <c r="R1332" i="4"/>
  <c r="R1333" i="4"/>
  <c r="R1334" i="4"/>
  <c r="R1335" i="4"/>
  <c r="R1336" i="4"/>
  <c r="R1337" i="4"/>
  <c r="R1338" i="4"/>
  <c r="R1339" i="4"/>
  <c r="R1340" i="4"/>
  <c r="R1341" i="4"/>
  <c r="R1342" i="4"/>
  <c r="R1343" i="4"/>
  <c r="R1344" i="4"/>
  <c r="R1345" i="4"/>
  <c r="R1346" i="4"/>
  <c r="R1347" i="4"/>
  <c r="R1348" i="4"/>
  <c r="R1349" i="4"/>
  <c r="R1350" i="4"/>
  <c r="R1351" i="4"/>
  <c r="R1352" i="4"/>
  <c r="R1353" i="4"/>
  <c r="R1354" i="4"/>
  <c r="R1355" i="4"/>
  <c r="R1356" i="4"/>
  <c r="R1357" i="4"/>
  <c r="R1358" i="4"/>
  <c r="R1359" i="4"/>
  <c r="R1360" i="4"/>
  <c r="R1361" i="4"/>
  <c r="R1362" i="4"/>
  <c r="R1363" i="4"/>
  <c r="R1364" i="4"/>
  <c r="R1365" i="4"/>
  <c r="R1366" i="4"/>
  <c r="R1367" i="4"/>
  <c r="R1368" i="4"/>
  <c r="R1369" i="4"/>
  <c r="R1370" i="4"/>
  <c r="R1371" i="4"/>
  <c r="R1372" i="4"/>
  <c r="R1373" i="4"/>
  <c r="R1374" i="4"/>
  <c r="R1375" i="4"/>
  <c r="R1376" i="4"/>
  <c r="R1377" i="4"/>
  <c r="R1378" i="4"/>
  <c r="R1379" i="4"/>
  <c r="R1380" i="4"/>
  <c r="R1381" i="4"/>
  <c r="R1382" i="4"/>
  <c r="R1383" i="4"/>
  <c r="R1384" i="4"/>
  <c r="R1385" i="4"/>
  <c r="R1386" i="4"/>
  <c r="R1387" i="4"/>
  <c r="R1388" i="4"/>
  <c r="R1389" i="4"/>
  <c r="R1390" i="4"/>
  <c r="R1391" i="4"/>
  <c r="R1392" i="4"/>
  <c r="R1393" i="4"/>
  <c r="R1394" i="4"/>
  <c r="R1395" i="4"/>
  <c r="R1396" i="4"/>
  <c r="R1397" i="4"/>
  <c r="R1398" i="4"/>
  <c r="R1399" i="4"/>
  <c r="R1400" i="4"/>
  <c r="R1401" i="4"/>
  <c r="R1402" i="4"/>
  <c r="R1403" i="4"/>
  <c r="R1404" i="4"/>
  <c r="R1405" i="4"/>
  <c r="R1406" i="4"/>
  <c r="R1407" i="4"/>
  <c r="R1408" i="4"/>
  <c r="R1409" i="4"/>
  <c r="R1410" i="4"/>
  <c r="R1411" i="4"/>
  <c r="R1412" i="4"/>
  <c r="R1413" i="4"/>
  <c r="R1414" i="4"/>
  <c r="R1415" i="4"/>
  <c r="R1416" i="4"/>
  <c r="R1417" i="4"/>
  <c r="R1418" i="4"/>
  <c r="R1419" i="4"/>
  <c r="R1420" i="4"/>
  <c r="R1421" i="4"/>
  <c r="R1422" i="4"/>
  <c r="R1423" i="4"/>
  <c r="R1424" i="4"/>
  <c r="R1425" i="4"/>
  <c r="R1426" i="4"/>
  <c r="R1427" i="4"/>
  <c r="R1428" i="4"/>
  <c r="R1429" i="4"/>
  <c r="R1430" i="4"/>
  <c r="R1431" i="4"/>
  <c r="R1432" i="4"/>
  <c r="R1433" i="4"/>
  <c r="R1434" i="4"/>
  <c r="R1435" i="4"/>
  <c r="R1436" i="4"/>
  <c r="R1437" i="4"/>
  <c r="R1438" i="4"/>
  <c r="R1439" i="4"/>
  <c r="R1440" i="4"/>
  <c r="R1441" i="4"/>
  <c r="R1442" i="4"/>
  <c r="R1443" i="4"/>
  <c r="R1444" i="4"/>
  <c r="R1445" i="4"/>
  <c r="R1446" i="4"/>
  <c r="R1447" i="4"/>
  <c r="R1448" i="4"/>
  <c r="R1449" i="4"/>
  <c r="R1450" i="4"/>
  <c r="R1451" i="4"/>
  <c r="R1452" i="4"/>
  <c r="R1453" i="4"/>
  <c r="R1454" i="4"/>
  <c r="R1455" i="4"/>
  <c r="R1456" i="4"/>
  <c r="R1457" i="4"/>
  <c r="R1458" i="4"/>
  <c r="R1459" i="4"/>
  <c r="R1460" i="4"/>
  <c r="R1461" i="4"/>
  <c r="R1462" i="4"/>
  <c r="R1463" i="4"/>
  <c r="R1464" i="4"/>
  <c r="R1465" i="4"/>
  <c r="R1466" i="4"/>
  <c r="R1467" i="4"/>
  <c r="R1468" i="4"/>
  <c r="R1469" i="4"/>
  <c r="R1470" i="4"/>
  <c r="R1471" i="4"/>
  <c r="R1472" i="4"/>
  <c r="R1473" i="4"/>
  <c r="R1474" i="4"/>
  <c r="R1475" i="4"/>
  <c r="R1476" i="4"/>
  <c r="R1477" i="4"/>
  <c r="R1478" i="4"/>
  <c r="R1479" i="4"/>
  <c r="R1480" i="4"/>
  <c r="R1481" i="4"/>
  <c r="R1482" i="4"/>
  <c r="R1483" i="4"/>
  <c r="R1484" i="4"/>
  <c r="R1485" i="4"/>
  <c r="R1486" i="4"/>
  <c r="R1487" i="4"/>
  <c r="R1488" i="4"/>
  <c r="R1489" i="4"/>
  <c r="R1490" i="4"/>
  <c r="R1491" i="4"/>
  <c r="R1492" i="4"/>
  <c r="R1493" i="4"/>
  <c r="R1494" i="4"/>
  <c r="R1495" i="4"/>
  <c r="R1496" i="4"/>
  <c r="R1497" i="4"/>
  <c r="R1498" i="4"/>
  <c r="R1499" i="4"/>
  <c r="R1500" i="4"/>
  <c r="R1501" i="4"/>
  <c r="R1502" i="4"/>
  <c r="R1503" i="4"/>
  <c r="R1504" i="4"/>
  <c r="R1505" i="4"/>
  <c r="R1506" i="4"/>
  <c r="R1507" i="4"/>
  <c r="R1508" i="4"/>
  <c r="R1509" i="4"/>
  <c r="R1510" i="4"/>
  <c r="R1511" i="4"/>
  <c r="R1512" i="4"/>
  <c r="R1513" i="4"/>
  <c r="R1514" i="4"/>
  <c r="R1515" i="4"/>
  <c r="R1516" i="4"/>
  <c r="R1517" i="4"/>
  <c r="R1518" i="4"/>
  <c r="R1519" i="4"/>
  <c r="R1520" i="4"/>
  <c r="R1521" i="4"/>
  <c r="R1522" i="4"/>
  <c r="R1523" i="4"/>
  <c r="R1524" i="4"/>
  <c r="R1525" i="4"/>
  <c r="R1526" i="4"/>
  <c r="R1527" i="4"/>
  <c r="R1528" i="4"/>
  <c r="R1529" i="4"/>
  <c r="R1530" i="4"/>
  <c r="R1531" i="4"/>
  <c r="R1532" i="4"/>
  <c r="R1533" i="4"/>
  <c r="R1534" i="4"/>
  <c r="R1535" i="4"/>
  <c r="R1536" i="4"/>
  <c r="R1537" i="4"/>
  <c r="R1538" i="4"/>
  <c r="R1539" i="4"/>
  <c r="R1540" i="4"/>
  <c r="R1541" i="4"/>
  <c r="R1542" i="4"/>
  <c r="R1543" i="4"/>
  <c r="R1544" i="4"/>
  <c r="R1545" i="4"/>
  <c r="R1546" i="4"/>
  <c r="R1547" i="4"/>
  <c r="R1548" i="4"/>
  <c r="R1549" i="4"/>
  <c r="R1550" i="4"/>
  <c r="R1551" i="4"/>
  <c r="R1552" i="4"/>
  <c r="R1553" i="4"/>
  <c r="R1554" i="4"/>
  <c r="R1555" i="4"/>
  <c r="R1556" i="4"/>
  <c r="R1557" i="4"/>
  <c r="R1558" i="4"/>
  <c r="R1559" i="4"/>
  <c r="R1560" i="4"/>
  <c r="R1561" i="4"/>
  <c r="R1562" i="4"/>
  <c r="R1563" i="4"/>
  <c r="R1564" i="4"/>
  <c r="R1565" i="4"/>
  <c r="R1566" i="4"/>
  <c r="R1567" i="4"/>
  <c r="R1568" i="4"/>
  <c r="R1569" i="4"/>
  <c r="R1570" i="4"/>
  <c r="R1571" i="4"/>
  <c r="R1572" i="4"/>
  <c r="R1573" i="4"/>
  <c r="R1574" i="4"/>
  <c r="R1575" i="4"/>
  <c r="R1576" i="4"/>
  <c r="R1577" i="4"/>
  <c r="R1578" i="4"/>
  <c r="R1579" i="4"/>
  <c r="R1580" i="4"/>
  <c r="R1581" i="4"/>
  <c r="R1582" i="4"/>
  <c r="R1583" i="4"/>
  <c r="R1584" i="4"/>
  <c r="R1585" i="4"/>
  <c r="R1586" i="4"/>
  <c r="R1587" i="4"/>
  <c r="R1588" i="4"/>
  <c r="R1589" i="4"/>
  <c r="R1590" i="4"/>
  <c r="R1591" i="4"/>
  <c r="R1592" i="4"/>
  <c r="R1593" i="4"/>
  <c r="R1594" i="4"/>
  <c r="R1595" i="4"/>
  <c r="R1596" i="4"/>
  <c r="R1597" i="4"/>
  <c r="R1598" i="4"/>
  <c r="R1599" i="4"/>
  <c r="R1600" i="4"/>
  <c r="R1601" i="4"/>
  <c r="R1602" i="4"/>
  <c r="R1603" i="4"/>
  <c r="R1604" i="4"/>
  <c r="R1605" i="4"/>
  <c r="R1606" i="4"/>
  <c r="R1607" i="4"/>
  <c r="R1608" i="4"/>
  <c r="R1609" i="4"/>
  <c r="R1610" i="4"/>
  <c r="R1611" i="4"/>
  <c r="R1612" i="4"/>
  <c r="R1613" i="4"/>
  <c r="R1614" i="4"/>
  <c r="R1615" i="4"/>
  <c r="R1616" i="4"/>
  <c r="R1617" i="4"/>
  <c r="R1618" i="4"/>
  <c r="R1619" i="4"/>
  <c r="R1620" i="4"/>
  <c r="R1621" i="4"/>
  <c r="R1622" i="4"/>
  <c r="R1623" i="4"/>
  <c r="R1624" i="4"/>
  <c r="R1625" i="4"/>
  <c r="R1626" i="4"/>
  <c r="R1627" i="4"/>
  <c r="R1628" i="4"/>
  <c r="R1629" i="4"/>
  <c r="R1630" i="4"/>
  <c r="R1631" i="4"/>
  <c r="R1632" i="4"/>
  <c r="R1633" i="4"/>
  <c r="R1634" i="4"/>
  <c r="R1635" i="4"/>
  <c r="R1636" i="4"/>
  <c r="R1637" i="4"/>
  <c r="R1638" i="4"/>
  <c r="R1639" i="4"/>
  <c r="R1640" i="4"/>
  <c r="R1641" i="4"/>
  <c r="R1642" i="4"/>
  <c r="R1643" i="4"/>
  <c r="R1644" i="4"/>
  <c r="R1645" i="4"/>
  <c r="R1646" i="4"/>
  <c r="R1647" i="4"/>
  <c r="R1648" i="4"/>
  <c r="R1649" i="4"/>
  <c r="R1650" i="4"/>
  <c r="R1651" i="4"/>
  <c r="R1652" i="4"/>
  <c r="R1653" i="4"/>
  <c r="R1654" i="4"/>
  <c r="R1655" i="4"/>
  <c r="R1656" i="4"/>
  <c r="R1657" i="4"/>
  <c r="R1658" i="4"/>
  <c r="R1659" i="4"/>
  <c r="R1660" i="4"/>
  <c r="R1661" i="4"/>
  <c r="R1662" i="4"/>
  <c r="R1663" i="4"/>
  <c r="R1664" i="4"/>
  <c r="R1665" i="4"/>
  <c r="R1666" i="4"/>
  <c r="R1667" i="4"/>
  <c r="R1668" i="4"/>
  <c r="R1669" i="4"/>
  <c r="R1670" i="4"/>
  <c r="R1671" i="4"/>
  <c r="R1672" i="4"/>
  <c r="R1673" i="4"/>
  <c r="R1674" i="4"/>
  <c r="R1675" i="4"/>
  <c r="R1676" i="4"/>
  <c r="R1677" i="4"/>
  <c r="R1678" i="4"/>
  <c r="R1679" i="4"/>
  <c r="R1680" i="4"/>
  <c r="R1681" i="4"/>
  <c r="R1682" i="4"/>
  <c r="R1683" i="4"/>
  <c r="R1684" i="4"/>
  <c r="R1685" i="4"/>
  <c r="R1686" i="4"/>
  <c r="R1687" i="4"/>
  <c r="R1688" i="4"/>
  <c r="R1689" i="4"/>
  <c r="R1690" i="4"/>
  <c r="R1691" i="4"/>
  <c r="R1692" i="4"/>
  <c r="R1693" i="4"/>
  <c r="R1694" i="4"/>
  <c r="R1695" i="4"/>
  <c r="R1696" i="4"/>
  <c r="R1697" i="4"/>
  <c r="R1698" i="4"/>
  <c r="R1699" i="4"/>
  <c r="R1700" i="4"/>
  <c r="R1701" i="4"/>
  <c r="R1702" i="4"/>
  <c r="R1703" i="4"/>
  <c r="R1704" i="4"/>
  <c r="R1705" i="4"/>
  <c r="R1706" i="4"/>
  <c r="R1707" i="4"/>
  <c r="R1708" i="4"/>
  <c r="R1709" i="4"/>
  <c r="R1710" i="4"/>
  <c r="R1711" i="4"/>
  <c r="R1712" i="4"/>
  <c r="R1713" i="4"/>
  <c r="R1714" i="4"/>
  <c r="R1715" i="4"/>
  <c r="R1716" i="4"/>
  <c r="R1717" i="4"/>
  <c r="R1718" i="4"/>
  <c r="R1719" i="4"/>
  <c r="R1720" i="4"/>
  <c r="R1721" i="4"/>
  <c r="R1722" i="4"/>
  <c r="R1723" i="4"/>
  <c r="R1724" i="4"/>
  <c r="R1725" i="4"/>
  <c r="R1726" i="4"/>
  <c r="R1727" i="4"/>
  <c r="R1728" i="4"/>
  <c r="R1729" i="4"/>
  <c r="R1730" i="4"/>
  <c r="R1731" i="4"/>
  <c r="R1732" i="4"/>
  <c r="R1733" i="4"/>
  <c r="R1734" i="4"/>
  <c r="R1735" i="4"/>
  <c r="R1736" i="4"/>
  <c r="R1737" i="4"/>
  <c r="R1738" i="4"/>
  <c r="R1739" i="4"/>
  <c r="R1740" i="4"/>
  <c r="R1741" i="4"/>
  <c r="R1742" i="4"/>
  <c r="R1743" i="4"/>
  <c r="R1744" i="4"/>
  <c r="R1745" i="4"/>
  <c r="R1746" i="4"/>
  <c r="R1747" i="4"/>
  <c r="R1748" i="4"/>
  <c r="R1749" i="4"/>
  <c r="R1750" i="4"/>
  <c r="R1751" i="4"/>
  <c r="R1752" i="4"/>
  <c r="R1753" i="4"/>
  <c r="R1754" i="4"/>
  <c r="R1755" i="4"/>
  <c r="R1756" i="4"/>
  <c r="R1757" i="4"/>
  <c r="R1758" i="4"/>
  <c r="R1759" i="4"/>
  <c r="R1760" i="4"/>
  <c r="R1761" i="4"/>
  <c r="R1762" i="4"/>
  <c r="R1763" i="4"/>
  <c r="R1764" i="4"/>
  <c r="R1765" i="4"/>
  <c r="R1766" i="4"/>
  <c r="R1767" i="4"/>
  <c r="R1768" i="4"/>
  <c r="R1769" i="4"/>
  <c r="R1770" i="4"/>
  <c r="R1771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2" i="4"/>
  <c r="B40" i="8"/>
  <c r="E40" i="8" s="1"/>
  <c r="C40" i="8"/>
  <c r="D40" i="8"/>
  <c r="J40" i="8" s="1"/>
  <c r="B41" i="8"/>
  <c r="E41" i="8" s="1"/>
  <c r="C41" i="8"/>
  <c r="D41" i="8"/>
  <c r="J41" i="8" s="1"/>
  <c r="B42" i="8"/>
  <c r="E42" i="8" s="1"/>
  <c r="C42" i="8"/>
  <c r="D42" i="8"/>
  <c r="J42" i="8" s="1"/>
  <c r="B43" i="8"/>
  <c r="E43" i="8" s="1"/>
  <c r="C43" i="8"/>
  <c r="D43" i="8"/>
  <c r="J43" i="8" s="1"/>
  <c r="B44" i="8"/>
  <c r="E44" i="8" s="1"/>
  <c r="C44" i="8"/>
  <c r="D44" i="8"/>
  <c r="J44" i="8" s="1"/>
  <c r="B45" i="8"/>
  <c r="E45" i="8" s="1"/>
  <c r="C45" i="8"/>
  <c r="D45" i="8"/>
  <c r="J45" i="8" s="1"/>
  <c r="B46" i="8"/>
  <c r="E46" i="8" s="1"/>
  <c r="C46" i="8"/>
  <c r="D46" i="8"/>
  <c r="J46" i="8" s="1"/>
  <c r="B47" i="8"/>
  <c r="E47" i="8" s="1"/>
  <c r="C47" i="8"/>
  <c r="D47" i="8"/>
  <c r="J47" i="8" s="1"/>
  <c r="B48" i="8"/>
  <c r="E48" i="8" s="1"/>
  <c r="C48" i="8"/>
  <c r="D48" i="8"/>
  <c r="J48" i="8" s="1"/>
  <c r="B49" i="8"/>
  <c r="E49" i="8" s="1"/>
  <c r="C49" i="8"/>
  <c r="D49" i="8"/>
  <c r="J49" i="8" s="1"/>
  <c r="B50" i="8"/>
  <c r="E50" i="8" s="1"/>
  <c r="C50" i="8"/>
  <c r="D50" i="8"/>
  <c r="J50" i="8" s="1"/>
  <c r="B51" i="8"/>
  <c r="E51" i="8" s="1"/>
  <c r="C51" i="8"/>
  <c r="D51" i="8"/>
  <c r="J51" i="8" s="1"/>
  <c r="B52" i="8"/>
  <c r="E52" i="8" s="1"/>
  <c r="C52" i="8"/>
  <c r="D52" i="8"/>
  <c r="J52" i="8" s="1"/>
  <c r="B53" i="8"/>
  <c r="E53" i="8" s="1"/>
  <c r="C53" i="8"/>
  <c r="D53" i="8"/>
  <c r="J53" i="8" s="1"/>
  <c r="B54" i="8"/>
  <c r="E54" i="8" s="1"/>
  <c r="C54" i="8"/>
  <c r="D54" i="8"/>
  <c r="J54" i="8" s="1"/>
  <c r="B55" i="8"/>
  <c r="E55" i="8" s="1"/>
  <c r="C55" i="8"/>
  <c r="D55" i="8"/>
  <c r="J55" i="8" s="1"/>
  <c r="B56" i="8"/>
  <c r="E56" i="8" s="1"/>
  <c r="C56" i="8"/>
  <c r="D56" i="8"/>
  <c r="J56" i="8" s="1"/>
  <c r="B57" i="8"/>
  <c r="E57" i="8" s="1"/>
  <c r="C57" i="8"/>
  <c r="D57" i="8"/>
  <c r="J57" i="8" s="1"/>
  <c r="B58" i="8"/>
  <c r="E58" i="8" s="1"/>
  <c r="C58" i="8"/>
  <c r="D58" i="8"/>
  <c r="J58" i="8" s="1"/>
  <c r="B59" i="8"/>
  <c r="E59" i="8" s="1"/>
  <c r="C59" i="8"/>
  <c r="D59" i="8"/>
  <c r="J59" i="8" s="1"/>
  <c r="B60" i="8"/>
  <c r="E60" i="8" s="1"/>
  <c r="C60" i="8"/>
  <c r="D60" i="8"/>
  <c r="J60" i="8" s="1"/>
  <c r="B61" i="8"/>
  <c r="E61" i="8" s="1"/>
  <c r="C61" i="8"/>
  <c r="D61" i="8"/>
  <c r="J61" i="8" s="1"/>
  <c r="C3" i="8"/>
  <c r="C4" i="8"/>
  <c r="C5" i="8"/>
  <c r="D5" i="8" s="1"/>
  <c r="J5" i="8" s="1"/>
  <c r="C6" i="8"/>
  <c r="C7" i="8"/>
  <c r="C8" i="8"/>
  <c r="C9" i="8"/>
  <c r="C10" i="8"/>
  <c r="C11" i="8"/>
  <c r="C12" i="8"/>
  <c r="C13" i="8"/>
  <c r="D13" i="8" s="1"/>
  <c r="J13" i="8" s="1"/>
  <c r="C14" i="8"/>
  <c r="C15" i="8"/>
  <c r="C16" i="8"/>
  <c r="C17" i="8"/>
  <c r="C18" i="8"/>
  <c r="C19" i="8"/>
  <c r="C20" i="8"/>
  <c r="C21" i="8"/>
  <c r="D21" i="8" s="1"/>
  <c r="J21" i="8" s="1"/>
  <c r="C22" i="8"/>
  <c r="C23" i="8"/>
  <c r="C24" i="8"/>
  <c r="C25" i="8"/>
  <c r="C26" i="8"/>
  <c r="C27" i="8"/>
  <c r="C28" i="8"/>
  <c r="C29" i="8"/>
  <c r="D29" i="8" s="1"/>
  <c r="J29" i="8" s="1"/>
  <c r="C30" i="8"/>
  <c r="C31" i="8"/>
  <c r="C32" i="8"/>
  <c r="C33" i="8"/>
  <c r="C34" i="8"/>
  <c r="C35" i="8"/>
  <c r="C36" i="8"/>
  <c r="C37" i="8"/>
  <c r="D37" i="8" s="1"/>
  <c r="J37" i="8" s="1"/>
  <c r="C38" i="8"/>
  <c r="C39" i="8"/>
  <c r="C2" i="8"/>
  <c r="D38" i="8"/>
  <c r="J38" i="8" s="1"/>
  <c r="B6" i="8"/>
  <c r="E6" i="8" s="1"/>
  <c r="D6" i="8"/>
  <c r="J6" i="8" s="1"/>
  <c r="B7" i="8"/>
  <c r="D7" i="8"/>
  <c r="J7" i="8" s="1"/>
  <c r="B8" i="8"/>
  <c r="D8" i="8"/>
  <c r="J8" i="8" s="1"/>
  <c r="B9" i="8"/>
  <c r="D9" i="8"/>
  <c r="J9" i="8" s="1"/>
  <c r="B10" i="8"/>
  <c r="D10" i="8"/>
  <c r="J10" i="8" s="1"/>
  <c r="B11" i="8"/>
  <c r="D11" i="8"/>
  <c r="J11" i="8" s="1"/>
  <c r="B12" i="8"/>
  <c r="D12" i="8"/>
  <c r="J12" i="8" s="1"/>
  <c r="B13" i="8"/>
  <c r="B14" i="8"/>
  <c r="D14" i="8"/>
  <c r="J14" i="8" s="1"/>
  <c r="B15" i="8"/>
  <c r="D15" i="8"/>
  <c r="J15" i="8" s="1"/>
  <c r="B16" i="8"/>
  <c r="D16" i="8"/>
  <c r="J16" i="8" s="1"/>
  <c r="B17" i="8"/>
  <c r="D17" i="8"/>
  <c r="J17" i="8" s="1"/>
  <c r="B18" i="8"/>
  <c r="D18" i="8"/>
  <c r="J18" i="8" s="1"/>
  <c r="B19" i="8"/>
  <c r="D19" i="8"/>
  <c r="J19" i="8" s="1"/>
  <c r="B20" i="8"/>
  <c r="D20" i="8"/>
  <c r="J20" i="8" s="1"/>
  <c r="B21" i="8"/>
  <c r="B22" i="8"/>
  <c r="D22" i="8"/>
  <c r="J22" i="8" s="1"/>
  <c r="B23" i="8"/>
  <c r="D23" i="8"/>
  <c r="J23" i="8" s="1"/>
  <c r="B24" i="8"/>
  <c r="D24" i="8"/>
  <c r="J24" i="8" s="1"/>
  <c r="B25" i="8"/>
  <c r="D25" i="8"/>
  <c r="J25" i="8" s="1"/>
  <c r="B26" i="8"/>
  <c r="D26" i="8"/>
  <c r="J26" i="8" s="1"/>
  <c r="B27" i="8"/>
  <c r="D27" i="8"/>
  <c r="J27" i="8" s="1"/>
  <c r="B28" i="8"/>
  <c r="D28" i="8"/>
  <c r="J28" i="8" s="1"/>
  <c r="B29" i="8"/>
  <c r="B30" i="8"/>
  <c r="D30" i="8"/>
  <c r="J30" i="8" s="1"/>
  <c r="B31" i="8"/>
  <c r="D31" i="8"/>
  <c r="J31" i="8" s="1"/>
  <c r="B32" i="8"/>
  <c r="D32" i="8"/>
  <c r="J32" i="8" s="1"/>
  <c r="B33" i="8"/>
  <c r="D33" i="8"/>
  <c r="J33" i="8" s="1"/>
  <c r="B34" i="8"/>
  <c r="D34" i="8"/>
  <c r="J34" i="8" s="1"/>
  <c r="B35" i="8"/>
  <c r="D35" i="8"/>
  <c r="J35" i="8" s="1"/>
  <c r="B36" i="8"/>
  <c r="D36" i="8"/>
  <c r="J36" i="8" s="1"/>
  <c r="B37" i="8"/>
  <c r="B38" i="8"/>
  <c r="B39" i="8"/>
  <c r="D39" i="8"/>
  <c r="J39" i="8" s="1"/>
  <c r="B3" i="8"/>
  <c r="D3" i="8"/>
  <c r="J3" i="8" s="1"/>
  <c r="E3" i="8"/>
  <c r="F3" i="8"/>
  <c r="H3" i="8"/>
  <c r="I3" i="8" s="1"/>
  <c r="B4" i="8"/>
  <c r="D4" i="8"/>
  <c r="J4" i="8" s="1"/>
  <c r="E4" i="8"/>
  <c r="F4" i="8"/>
  <c r="H4" i="8"/>
  <c r="I4" i="8" s="1"/>
  <c r="B5" i="8"/>
  <c r="E5" i="8"/>
  <c r="F5" i="8"/>
  <c r="H5" i="8"/>
  <c r="I5" i="8" s="1"/>
  <c r="B2" i="8"/>
  <c r="F2" i="8" s="1"/>
  <c r="H17" i="11" l="1"/>
  <c r="I17" i="11" s="1"/>
  <c r="H25" i="11"/>
  <c r="I25" i="11" s="1"/>
  <c r="H26" i="11"/>
  <c r="I26" i="11" s="1"/>
  <c r="H14" i="11"/>
  <c r="I14" i="11" s="1"/>
  <c r="H56" i="11"/>
  <c r="I56" i="11" s="1"/>
  <c r="H49" i="11"/>
  <c r="I49" i="11" s="1"/>
  <c r="H2" i="11"/>
  <c r="I2" i="11" s="1"/>
  <c r="H38" i="11"/>
  <c r="I38" i="11" s="1"/>
  <c r="H29" i="11"/>
  <c r="I29" i="11" s="1"/>
  <c r="H41" i="11"/>
  <c r="I41" i="11" s="1"/>
  <c r="U1408" i="4"/>
  <c r="S1409" i="4"/>
  <c r="S889" i="4"/>
  <c r="U1680" i="4"/>
  <c r="S1560" i="4"/>
  <c r="U1466" i="4"/>
  <c r="S1467" i="4"/>
  <c r="U1438" i="4"/>
  <c r="S1439" i="4"/>
  <c r="S1226" i="4"/>
  <c r="U1225" i="4"/>
  <c r="S1651" i="4"/>
  <c r="U1650" i="4"/>
  <c r="U1254" i="4"/>
  <c r="S1255" i="4"/>
  <c r="S1166" i="4"/>
  <c r="U1165" i="4"/>
  <c r="U1132" i="4"/>
  <c r="S1133" i="4"/>
  <c r="S1102" i="4"/>
  <c r="U1101" i="4"/>
  <c r="U1164" i="4"/>
  <c r="U1376" i="4"/>
  <c r="S1377" i="4"/>
  <c r="S1317" i="4"/>
  <c r="U1316" i="4"/>
  <c r="S1682" i="4"/>
  <c r="U1681" i="4"/>
  <c r="S1530" i="4"/>
  <c r="U1529" i="4"/>
  <c r="S1042" i="4"/>
  <c r="U1041" i="4"/>
  <c r="S1350" i="4"/>
  <c r="U1349" i="4"/>
  <c r="U1162" i="4"/>
  <c r="S1621" i="4"/>
  <c r="U1620" i="4"/>
  <c r="S1712" i="4"/>
  <c r="U1711" i="4"/>
  <c r="S1500" i="4"/>
  <c r="U1499" i="4"/>
  <c r="U1011" i="4"/>
  <c r="S1012" i="4"/>
  <c r="U1588" i="4"/>
  <c r="S1589" i="4"/>
  <c r="U920" i="4"/>
  <c r="S921" i="4"/>
  <c r="S846" i="4"/>
  <c r="U845" i="4"/>
  <c r="U1497" i="4"/>
  <c r="S1744" i="4"/>
  <c r="U1743" i="4"/>
  <c r="S983" i="4"/>
  <c r="U982" i="4"/>
  <c r="S859" i="4"/>
  <c r="U858" i="4"/>
  <c r="S1286" i="4"/>
  <c r="U1285" i="4"/>
  <c r="S1073" i="4"/>
  <c r="U1072" i="4"/>
  <c r="S1195" i="4"/>
  <c r="U1194" i="4"/>
  <c r="U1193" i="4"/>
  <c r="S950" i="4"/>
  <c r="U949" i="4"/>
  <c r="F61" i="8"/>
  <c r="H61" i="8" s="1"/>
  <c r="I61" i="8" s="1"/>
  <c r="F60" i="8"/>
  <c r="H60" i="8" s="1"/>
  <c r="I60" i="8" s="1"/>
  <c r="F59" i="8"/>
  <c r="H59" i="8" s="1"/>
  <c r="I59" i="8" s="1"/>
  <c r="F58" i="8"/>
  <c r="H58" i="8" s="1"/>
  <c r="I58" i="8" s="1"/>
  <c r="F57" i="8"/>
  <c r="H57" i="8" s="1"/>
  <c r="I57" i="8" s="1"/>
  <c r="F56" i="8"/>
  <c r="H56" i="8" s="1"/>
  <c r="I56" i="8" s="1"/>
  <c r="F55" i="8"/>
  <c r="H55" i="8" s="1"/>
  <c r="I55" i="8" s="1"/>
  <c r="F54" i="8"/>
  <c r="H54" i="8" s="1"/>
  <c r="I54" i="8" s="1"/>
  <c r="F53" i="8"/>
  <c r="H53" i="8" s="1"/>
  <c r="I53" i="8" s="1"/>
  <c r="F52" i="8"/>
  <c r="H52" i="8" s="1"/>
  <c r="I52" i="8" s="1"/>
  <c r="F51" i="8"/>
  <c r="H51" i="8" s="1"/>
  <c r="I51" i="8" s="1"/>
  <c r="F50" i="8"/>
  <c r="H50" i="8" s="1"/>
  <c r="I50" i="8" s="1"/>
  <c r="F49" i="8"/>
  <c r="H49" i="8" s="1"/>
  <c r="I49" i="8" s="1"/>
  <c r="F48" i="8"/>
  <c r="H48" i="8" s="1"/>
  <c r="I48" i="8" s="1"/>
  <c r="F47" i="8"/>
  <c r="H47" i="8" s="1"/>
  <c r="I47" i="8" s="1"/>
  <c r="F46" i="8"/>
  <c r="H46" i="8" s="1"/>
  <c r="I46" i="8" s="1"/>
  <c r="F45" i="8"/>
  <c r="H45" i="8" s="1"/>
  <c r="I45" i="8" s="1"/>
  <c r="F44" i="8"/>
  <c r="H44" i="8" s="1"/>
  <c r="I44" i="8" s="1"/>
  <c r="F43" i="8"/>
  <c r="H43" i="8" s="1"/>
  <c r="I43" i="8" s="1"/>
  <c r="F42" i="8"/>
  <c r="H42" i="8" s="1"/>
  <c r="I42" i="8" s="1"/>
  <c r="F41" i="8"/>
  <c r="H41" i="8" s="1"/>
  <c r="I41" i="8" s="1"/>
  <c r="F40" i="8"/>
  <c r="H40" i="8" s="1"/>
  <c r="I40" i="8" s="1"/>
  <c r="D2" i="8"/>
  <c r="J2" i="8" s="1"/>
  <c r="E17" i="8"/>
  <c r="F17" i="8"/>
  <c r="H17" i="8" s="1"/>
  <c r="I17" i="8" s="1"/>
  <c r="E22" i="8"/>
  <c r="F22" i="8"/>
  <c r="E14" i="8"/>
  <c r="F14" i="8"/>
  <c r="H14" i="8" s="1"/>
  <c r="I14" i="8" s="1"/>
  <c r="E38" i="8"/>
  <c r="F38" i="8"/>
  <c r="H38" i="8" s="1"/>
  <c r="I38" i="8" s="1"/>
  <c r="E36" i="8"/>
  <c r="F36" i="8"/>
  <c r="H36" i="8" s="1"/>
  <c r="I36" i="8" s="1"/>
  <c r="E34" i="8"/>
  <c r="F34" i="8"/>
  <c r="E32" i="8"/>
  <c r="F32" i="8"/>
  <c r="H32" i="8" s="1"/>
  <c r="I32" i="8" s="1"/>
  <c r="E30" i="8"/>
  <c r="F30" i="8"/>
  <c r="H30" i="8" s="1"/>
  <c r="I30" i="8" s="1"/>
  <c r="E28" i="8"/>
  <c r="F28" i="8"/>
  <c r="H28" i="8" s="1"/>
  <c r="I28" i="8" s="1"/>
  <c r="E26" i="8"/>
  <c r="F26" i="8"/>
  <c r="E24" i="8"/>
  <c r="F24" i="8"/>
  <c r="H24" i="8" s="1"/>
  <c r="I24" i="8" s="1"/>
  <c r="E19" i="8"/>
  <c r="F19" i="8"/>
  <c r="H19" i="8" s="1"/>
  <c r="I19" i="8" s="1"/>
  <c r="E11" i="8"/>
  <c r="F11" i="8"/>
  <c r="H11" i="8" s="1"/>
  <c r="I11" i="8" s="1"/>
  <c r="E16" i="8"/>
  <c r="F16" i="8"/>
  <c r="E8" i="8"/>
  <c r="F8" i="8"/>
  <c r="H8" i="8" s="1"/>
  <c r="I8" i="8" s="1"/>
  <c r="E12" i="8"/>
  <c r="F12" i="8"/>
  <c r="H12" i="8" s="1"/>
  <c r="I12" i="8" s="1"/>
  <c r="E20" i="8"/>
  <c r="F20" i="8"/>
  <c r="H20" i="8" s="1"/>
  <c r="I20" i="8" s="1"/>
  <c r="E21" i="8"/>
  <c r="F21" i="8"/>
  <c r="E13" i="8"/>
  <c r="F13" i="8"/>
  <c r="H13" i="8" s="1"/>
  <c r="I13" i="8" s="1"/>
  <c r="E18" i="8"/>
  <c r="F18" i="8"/>
  <c r="H18" i="8" s="1"/>
  <c r="I18" i="8" s="1"/>
  <c r="E10" i="8"/>
  <c r="F10" i="8"/>
  <c r="H10" i="8" s="1"/>
  <c r="I10" i="8" s="1"/>
  <c r="E39" i="8"/>
  <c r="F39" i="8"/>
  <c r="E37" i="8"/>
  <c r="F37" i="8"/>
  <c r="H37" i="8" s="1"/>
  <c r="I37" i="8" s="1"/>
  <c r="E35" i="8"/>
  <c r="F35" i="8"/>
  <c r="H35" i="8" s="1"/>
  <c r="I35" i="8" s="1"/>
  <c r="E33" i="8"/>
  <c r="F33" i="8"/>
  <c r="H33" i="8" s="1"/>
  <c r="I33" i="8" s="1"/>
  <c r="E31" i="8"/>
  <c r="F31" i="8"/>
  <c r="E29" i="8"/>
  <c r="F29" i="8"/>
  <c r="H29" i="8" s="1"/>
  <c r="I29" i="8" s="1"/>
  <c r="E27" i="8"/>
  <c r="F27" i="8"/>
  <c r="H27" i="8" s="1"/>
  <c r="I27" i="8" s="1"/>
  <c r="E25" i="8"/>
  <c r="F25" i="8"/>
  <c r="H25" i="8" s="1"/>
  <c r="I25" i="8" s="1"/>
  <c r="E23" i="8"/>
  <c r="F23" i="8"/>
  <c r="E15" i="8"/>
  <c r="F15" i="8"/>
  <c r="H15" i="8" s="1"/>
  <c r="I15" i="8" s="1"/>
  <c r="E7" i="8"/>
  <c r="F7" i="8"/>
  <c r="H7" i="8" s="1"/>
  <c r="I7" i="8" s="1"/>
  <c r="E9" i="8"/>
  <c r="F9" i="8"/>
  <c r="H9" i="8" s="1"/>
  <c r="I9" i="8" s="1"/>
  <c r="F6" i="8"/>
  <c r="H6" i="8" s="1"/>
  <c r="I6" i="8" s="1"/>
  <c r="E2" i="8"/>
  <c r="H2" i="8"/>
  <c r="I2" i="8" s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L5" i="7"/>
  <c r="L6" i="7" s="1"/>
  <c r="L7" i="7" s="1"/>
  <c r="L8" i="7" s="1"/>
  <c r="L9" i="7" s="1"/>
  <c r="L10" i="7" s="1"/>
  <c r="L11" i="7" s="1"/>
  <c r="L12" i="7" s="1"/>
  <c r="L4" i="7"/>
  <c r="L3" i="7"/>
  <c r="H3" i="5"/>
  <c r="H4" i="5"/>
  <c r="H5" i="5"/>
  <c r="F676" i="5" s="1"/>
  <c r="H6" i="5"/>
  <c r="F1041" i="5" s="1"/>
  <c r="H7" i="5"/>
  <c r="H8" i="5"/>
  <c r="H9" i="5"/>
  <c r="F367" i="5" s="1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2" i="5"/>
  <c r="G9" i="5"/>
  <c r="G8" i="5"/>
  <c r="G2" i="5"/>
  <c r="G3" i="5"/>
  <c r="G4" i="5"/>
  <c r="G5" i="5"/>
  <c r="G6" i="5"/>
  <c r="G7" i="5"/>
  <c r="G1" i="5"/>
  <c r="A9" i="6"/>
  <c r="A8" i="6"/>
  <c r="A7" i="6"/>
  <c r="A6" i="6"/>
  <c r="A5" i="6"/>
  <c r="A4" i="6"/>
  <c r="A3" i="6"/>
  <c r="B9" i="6"/>
  <c r="B8" i="6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A1157" i="5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732" i="5"/>
  <c r="A733" i="5"/>
  <c r="A734" i="5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1" i="4"/>
  <c r="B1157" i="4"/>
  <c r="E1157" i="4" s="1"/>
  <c r="C1157" i="4"/>
  <c r="D1157" i="4"/>
  <c r="J1157" i="4" s="1"/>
  <c r="F1157" i="4"/>
  <c r="G1157" i="4"/>
  <c r="H1157" i="4" s="1"/>
  <c r="B1158" i="4"/>
  <c r="G1158" i="4" s="1"/>
  <c r="C1158" i="4"/>
  <c r="D1158" i="4" s="1"/>
  <c r="J1158" i="4" s="1"/>
  <c r="E1158" i="4"/>
  <c r="F1158" i="4"/>
  <c r="H1158" i="4"/>
  <c r="B1159" i="4"/>
  <c r="F1159" i="4" s="1"/>
  <c r="C1159" i="4"/>
  <c r="D1159" i="4"/>
  <c r="J1159" i="4" s="1"/>
  <c r="G1159" i="4"/>
  <c r="B1160" i="4"/>
  <c r="G1160" i="4" s="1"/>
  <c r="C1160" i="4"/>
  <c r="D1160" i="4" s="1"/>
  <c r="J1160" i="4" s="1"/>
  <c r="F1160" i="4"/>
  <c r="B1161" i="4"/>
  <c r="C1161" i="4"/>
  <c r="D1161" i="4" s="1"/>
  <c r="J1161" i="4" s="1"/>
  <c r="E1161" i="4"/>
  <c r="B1162" i="4"/>
  <c r="G1162" i="4" s="1"/>
  <c r="C1162" i="4"/>
  <c r="D1162" i="4"/>
  <c r="J1162" i="4" s="1"/>
  <c r="B1163" i="4"/>
  <c r="C1163" i="4"/>
  <c r="D1163" i="4" s="1"/>
  <c r="J1163" i="4" s="1"/>
  <c r="E1163" i="4"/>
  <c r="F1163" i="4"/>
  <c r="H1163" i="4" s="1"/>
  <c r="G1163" i="4"/>
  <c r="B1164" i="4"/>
  <c r="F1164" i="4" s="1"/>
  <c r="C1164" i="4"/>
  <c r="D1164" i="4"/>
  <c r="E1164" i="4"/>
  <c r="G1164" i="4"/>
  <c r="H1164" i="4" s="1"/>
  <c r="J1164" i="4"/>
  <c r="B1165" i="4"/>
  <c r="C1165" i="4"/>
  <c r="D1165" i="4"/>
  <c r="J1165" i="4" s="1"/>
  <c r="E1165" i="4"/>
  <c r="F1165" i="4"/>
  <c r="G1165" i="4"/>
  <c r="H1165" i="4" s="1"/>
  <c r="B1166" i="4"/>
  <c r="G1166" i="4" s="1"/>
  <c r="C1166" i="4"/>
  <c r="D1166" i="4" s="1"/>
  <c r="J1166" i="4" s="1"/>
  <c r="E1166" i="4"/>
  <c r="F1166" i="4"/>
  <c r="H1166" i="4"/>
  <c r="B1167" i="4"/>
  <c r="F1167" i="4" s="1"/>
  <c r="C1167" i="4"/>
  <c r="D1167" i="4"/>
  <c r="J1167" i="4" s="1"/>
  <c r="G1167" i="4"/>
  <c r="B1168" i="4"/>
  <c r="G1168" i="4" s="1"/>
  <c r="C1168" i="4"/>
  <c r="D1168" i="4" s="1"/>
  <c r="J1168" i="4" s="1"/>
  <c r="F1168" i="4"/>
  <c r="B1169" i="4"/>
  <c r="C1169" i="4"/>
  <c r="D1169" i="4" s="1"/>
  <c r="E1169" i="4"/>
  <c r="J1169" i="4"/>
  <c r="B1170" i="4"/>
  <c r="G1170" i="4" s="1"/>
  <c r="C1170" i="4"/>
  <c r="D1170" i="4"/>
  <c r="J1170" i="4" s="1"/>
  <c r="B1171" i="4"/>
  <c r="C1171" i="4"/>
  <c r="D1171" i="4" s="1"/>
  <c r="J1171" i="4" s="1"/>
  <c r="E1171" i="4"/>
  <c r="F1171" i="4"/>
  <c r="H1171" i="4" s="1"/>
  <c r="G1171" i="4"/>
  <c r="B1172" i="4"/>
  <c r="F1172" i="4" s="1"/>
  <c r="C1172" i="4"/>
  <c r="D1172" i="4"/>
  <c r="E1172" i="4"/>
  <c r="G1172" i="4"/>
  <c r="H1172" i="4"/>
  <c r="J1172" i="4"/>
  <c r="B1173" i="4"/>
  <c r="C1173" i="4"/>
  <c r="D1173" i="4"/>
  <c r="J1173" i="4" s="1"/>
  <c r="E1173" i="4"/>
  <c r="F1173" i="4"/>
  <c r="G1173" i="4"/>
  <c r="H1173" i="4" s="1"/>
  <c r="B1174" i="4"/>
  <c r="G1174" i="4" s="1"/>
  <c r="C1174" i="4"/>
  <c r="D1174" i="4" s="1"/>
  <c r="J1174" i="4" s="1"/>
  <c r="E1174" i="4"/>
  <c r="F1174" i="4"/>
  <c r="H1174" i="4"/>
  <c r="B1175" i="4"/>
  <c r="F1175" i="4" s="1"/>
  <c r="C1175" i="4"/>
  <c r="D1175" i="4"/>
  <c r="J1175" i="4" s="1"/>
  <c r="G1175" i="4"/>
  <c r="B1176" i="4"/>
  <c r="G1176" i="4" s="1"/>
  <c r="C1176" i="4"/>
  <c r="D1176" i="4" s="1"/>
  <c r="J1176" i="4" s="1"/>
  <c r="F1176" i="4"/>
  <c r="B1177" i="4"/>
  <c r="C1177" i="4"/>
  <c r="D1177" i="4" s="1"/>
  <c r="E1177" i="4"/>
  <c r="J1177" i="4"/>
  <c r="B1178" i="4"/>
  <c r="G1178" i="4" s="1"/>
  <c r="C1178" i="4"/>
  <c r="D1178" i="4"/>
  <c r="J1178" i="4" s="1"/>
  <c r="B1179" i="4"/>
  <c r="C1179" i="4"/>
  <c r="D1179" i="4" s="1"/>
  <c r="J1179" i="4" s="1"/>
  <c r="E1179" i="4"/>
  <c r="F1179" i="4"/>
  <c r="H1179" i="4" s="1"/>
  <c r="G1179" i="4"/>
  <c r="B1180" i="4"/>
  <c r="F1180" i="4" s="1"/>
  <c r="C1180" i="4"/>
  <c r="D1180" i="4"/>
  <c r="E1180" i="4"/>
  <c r="G1180" i="4"/>
  <c r="H1180" i="4" s="1"/>
  <c r="J1180" i="4"/>
  <c r="B1181" i="4"/>
  <c r="C1181" i="4"/>
  <c r="D1181" i="4"/>
  <c r="J1181" i="4" s="1"/>
  <c r="E1181" i="4"/>
  <c r="F1181" i="4"/>
  <c r="G1181" i="4"/>
  <c r="H1181" i="4" s="1"/>
  <c r="B1182" i="4"/>
  <c r="G1182" i="4" s="1"/>
  <c r="C1182" i="4"/>
  <c r="D1182" i="4" s="1"/>
  <c r="J1182" i="4" s="1"/>
  <c r="E1182" i="4"/>
  <c r="F1182" i="4"/>
  <c r="H1182" i="4"/>
  <c r="B1183" i="4"/>
  <c r="C1183" i="4"/>
  <c r="D1183" i="4"/>
  <c r="E1183" i="4"/>
  <c r="J1183" i="4"/>
  <c r="B1184" i="4"/>
  <c r="G1184" i="4" s="1"/>
  <c r="C1184" i="4"/>
  <c r="D1184" i="4" s="1"/>
  <c r="J1184" i="4" s="1"/>
  <c r="F1184" i="4"/>
  <c r="B1185" i="4"/>
  <c r="F1185" i="4" s="1"/>
  <c r="C1185" i="4"/>
  <c r="D1185" i="4" s="1"/>
  <c r="J1185" i="4" s="1"/>
  <c r="E1185" i="4"/>
  <c r="G1185" i="4"/>
  <c r="H1185" i="4"/>
  <c r="B1186" i="4"/>
  <c r="C1186" i="4"/>
  <c r="D1186" i="4"/>
  <c r="J1186" i="4"/>
  <c r="B1187" i="4"/>
  <c r="C1187" i="4"/>
  <c r="D1187" i="4" s="1"/>
  <c r="J1187" i="4" s="1"/>
  <c r="E1187" i="4"/>
  <c r="F1187" i="4"/>
  <c r="H1187" i="4" s="1"/>
  <c r="G1187" i="4"/>
  <c r="B1188" i="4"/>
  <c r="C1188" i="4"/>
  <c r="D1188" i="4"/>
  <c r="J1188" i="4" s="1"/>
  <c r="B1189" i="4"/>
  <c r="C1189" i="4"/>
  <c r="D1189" i="4" s="1"/>
  <c r="J1189" i="4" s="1"/>
  <c r="E1189" i="4"/>
  <c r="F1189" i="4"/>
  <c r="G1189" i="4"/>
  <c r="H1189" i="4" s="1"/>
  <c r="B1190" i="4"/>
  <c r="G1190" i="4" s="1"/>
  <c r="C1190" i="4"/>
  <c r="D1190" i="4" s="1"/>
  <c r="J1190" i="4" s="1"/>
  <c r="E1190" i="4"/>
  <c r="B1191" i="4"/>
  <c r="F1191" i="4" s="1"/>
  <c r="C1191" i="4"/>
  <c r="D1191" i="4"/>
  <c r="E1191" i="4"/>
  <c r="G1191" i="4"/>
  <c r="J1191" i="4"/>
  <c r="B1192" i="4"/>
  <c r="G1192" i="4" s="1"/>
  <c r="C1192" i="4"/>
  <c r="D1192" i="4"/>
  <c r="J1192" i="4" s="1"/>
  <c r="F1192" i="4"/>
  <c r="B1193" i="4"/>
  <c r="F1193" i="4" s="1"/>
  <c r="C1193" i="4"/>
  <c r="D1193" i="4" s="1"/>
  <c r="J1193" i="4" s="1"/>
  <c r="E1193" i="4"/>
  <c r="G1193" i="4"/>
  <c r="H1193" i="4"/>
  <c r="B1194" i="4"/>
  <c r="F1194" i="4" s="1"/>
  <c r="C1194" i="4"/>
  <c r="D1194" i="4"/>
  <c r="J1194" i="4"/>
  <c r="B1195" i="4"/>
  <c r="C1195" i="4"/>
  <c r="D1195" i="4" s="1"/>
  <c r="J1195" i="4" s="1"/>
  <c r="E1195" i="4"/>
  <c r="H1195" i="4" s="1"/>
  <c r="F1195" i="4"/>
  <c r="G1195" i="4"/>
  <c r="B1196" i="4"/>
  <c r="C1196" i="4"/>
  <c r="D1196" i="4"/>
  <c r="J1196" i="4" s="1"/>
  <c r="E1196" i="4"/>
  <c r="B1197" i="4"/>
  <c r="C1197" i="4"/>
  <c r="D1197" i="4" s="1"/>
  <c r="J1197" i="4" s="1"/>
  <c r="E1197" i="4"/>
  <c r="F1197" i="4"/>
  <c r="G1197" i="4"/>
  <c r="B1198" i="4"/>
  <c r="G1198" i="4" s="1"/>
  <c r="C1198" i="4"/>
  <c r="D1198" i="4" s="1"/>
  <c r="E1198" i="4"/>
  <c r="H1198" i="4" s="1"/>
  <c r="F1198" i="4"/>
  <c r="J1198" i="4"/>
  <c r="B1199" i="4"/>
  <c r="F1199" i="4" s="1"/>
  <c r="C1199" i="4"/>
  <c r="D1199" i="4"/>
  <c r="E1199" i="4"/>
  <c r="G1199" i="4"/>
  <c r="H1199" i="4" s="1"/>
  <c r="J1199" i="4"/>
  <c r="B1200" i="4"/>
  <c r="C1200" i="4"/>
  <c r="D1200" i="4"/>
  <c r="J1200" i="4" s="1"/>
  <c r="B1201" i="4"/>
  <c r="C1201" i="4"/>
  <c r="D1201" i="4" s="1"/>
  <c r="G1201" i="4"/>
  <c r="J1201" i="4"/>
  <c r="B1202" i="4"/>
  <c r="E1202" i="4" s="1"/>
  <c r="C1202" i="4"/>
  <c r="D1202" i="4"/>
  <c r="G1202" i="4"/>
  <c r="J1202" i="4"/>
  <c r="B1203" i="4"/>
  <c r="C1203" i="4"/>
  <c r="D1203" i="4" s="1"/>
  <c r="J1203" i="4" s="1"/>
  <c r="E1203" i="4"/>
  <c r="F1203" i="4"/>
  <c r="G1203" i="4"/>
  <c r="H1203" i="4" s="1"/>
  <c r="B1204" i="4"/>
  <c r="F1204" i="4" s="1"/>
  <c r="C1204" i="4"/>
  <c r="D1204" i="4"/>
  <c r="J1204" i="4" s="1"/>
  <c r="G1204" i="4"/>
  <c r="B1205" i="4"/>
  <c r="C1205" i="4"/>
  <c r="D1205" i="4"/>
  <c r="J1205" i="4" s="1"/>
  <c r="E1205" i="4"/>
  <c r="F1205" i="4"/>
  <c r="G1205" i="4"/>
  <c r="H1205" i="4" s="1"/>
  <c r="B1206" i="4"/>
  <c r="G1206" i="4" s="1"/>
  <c r="C1206" i="4"/>
  <c r="D1206" i="4" s="1"/>
  <c r="E1206" i="4"/>
  <c r="F1206" i="4"/>
  <c r="J1206" i="4"/>
  <c r="B1207" i="4"/>
  <c r="F1207" i="4" s="1"/>
  <c r="C1207" i="4"/>
  <c r="D1207" i="4"/>
  <c r="J1207" i="4" s="1"/>
  <c r="E1207" i="4"/>
  <c r="G1207" i="4"/>
  <c r="H1207" i="4" s="1"/>
  <c r="B1208" i="4"/>
  <c r="C1208" i="4"/>
  <c r="D1208" i="4"/>
  <c r="F1208" i="4"/>
  <c r="J1208" i="4"/>
  <c r="B1209" i="4"/>
  <c r="F1209" i="4" s="1"/>
  <c r="C1209" i="4"/>
  <c r="D1209" i="4" s="1"/>
  <c r="E1209" i="4"/>
  <c r="G1209" i="4"/>
  <c r="H1209" i="4"/>
  <c r="J1209" i="4"/>
  <c r="B1210" i="4"/>
  <c r="C1210" i="4"/>
  <c r="D1210" i="4"/>
  <c r="J1210" i="4" s="1"/>
  <c r="B1211" i="4"/>
  <c r="C1211" i="4"/>
  <c r="D1211" i="4" s="1"/>
  <c r="J1211" i="4" s="1"/>
  <c r="E1211" i="4"/>
  <c r="F1211" i="4"/>
  <c r="G1211" i="4"/>
  <c r="H1211" i="4"/>
  <c r="B1212" i="4"/>
  <c r="E1212" i="4" s="1"/>
  <c r="C1212" i="4"/>
  <c r="D1212" i="4"/>
  <c r="J1212" i="4"/>
  <c r="B1213" i="4"/>
  <c r="C1213" i="4"/>
  <c r="D1213" i="4" s="1"/>
  <c r="J1213" i="4" s="1"/>
  <c r="E1213" i="4"/>
  <c r="B1214" i="4"/>
  <c r="C1214" i="4"/>
  <c r="D1214" i="4" s="1"/>
  <c r="J1214" i="4" s="1"/>
  <c r="E1214" i="4"/>
  <c r="B1215" i="4"/>
  <c r="C1215" i="4"/>
  <c r="D1215" i="4" s="1"/>
  <c r="J1215" i="4" s="1"/>
  <c r="E1215" i="4"/>
  <c r="B1216" i="4"/>
  <c r="C1216" i="4"/>
  <c r="D1216" i="4" s="1"/>
  <c r="J1216" i="4" s="1"/>
  <c r="B1217" i="4"/>
  <c r="C1217" i="4"/>
  <c r="D1217" i="4" s="1"/>
  <c r="J1217" i="4" s="1"/>
  <c r="F1217" i="4"/>
  <c r="B1218" i="4"/>
  <c r="C1218" i="4"/>
  <c r="D1218" i="4"/>
  <c r="J1218" i="4"/>
  <c r="B1219" i="4"/>
  <c r="C1219" i="4"/>
  <c r="D1219" i="4"/>
  <c r="J1219" i="4" s="1"/>
  <c r="E1219" i="4"/>
  <c r="F1219" i="4"/>
  <c r="G1219" i="4"/>
  <c r="H1219" i="4" s="1"/>
  <c r="B1220" i="4"/>
  <c r="C1220" i="4"/>
  <c r="D1220" i="4"/>
  <c r="G1220" i="4"/>
  <c r="J1220" i="4"/>
  <c r="B1221" i="4"/>
  <c r="C1221" i="4"/>
  <c r="D1221" i="4"/>
  <c r="J1221" i="4"/>
  <c r="B1222" i="4"/>
  <c r="C1222" i="4"/>
  <c r="D1222" i="4"/>
  <c r="J1222" i="4"/>
  <c r="B1223" i="4"/>
  <c r="C1223" i="4"/>
  <c r="D1223" i="4"/>
  <c r="J1223" i="4"/>
  <c r="B1224" i="4"/>
  <c r="C1224" i="4"/>
  <c r="D1224" i="4"/>
  <c r="J1224" i="4" s="1"/>
  <c r="B1225" i="4"/>
  <c r="C1225" i="4"/>
  <c r="D1225" i="4" s="1"/>
  <c r="E1225" i="4"/>
  <c r="J1225" i="4"/>
  <c r="B1226" i="4"/>
  <c r="C1226" i="4"/>
  <c r="D1226" i="4"/>
  <c r="J1226" i="4" s="1"/>
  <c r="B1227" i="4"/>
  <c r="C1227" i="4"/>
  <c r="D1227" i="4" s="1"/>
  <c r="J1227" i="4" s="1"/>
  <c r="E1227" i="4"/>
  <c r="F1227" i="4"/>
  <c r="G1227" i="4"/>
  <c r="H1227" i="4"/>
  <c r="B1228" i="4"/>
  <c r="C1228" i="4"/>
  <c r="D1228" i="4" s="1"/>
  <c r="E1228" i="4"/>
  <c r="F1228" i="4"/>
  <c r="G1228" i="4"/>
  <c r="H1228" i="4"/>
  <c r="J1228" i="4"/>
  <c r="B1229" i="4"/>
  <c r="C1229" i="4"/>
  <c r="D1229" i="4" s="1"/>
  <c r="J1229" i="4" s="1"/>
  <c r="E1229" i="4"/>
  <c r="F1229" i="4"/>
  <c r="G1229" i="4"/>
  <c r="B1230" i="4"/>
  <c r="G1230" i="4" s="1"/>
  <c r="C1230" i="4"/>
  <c r="D1230" i="4" s="1"/>
  <c r="E1230" i="4"/>
  <c r="F1230" i="4"/>
  <c r="H1230" i="4" s="1"/>
  <c r="J1230" i="4"/>
  <c r="B1231" i="4"/>
  <c r="F1231" i="4" s="1"/>
  <c r="C1231" i="4"/>
  <c r="D1231" i="4" s="1"/>
  <c r="J1231" i="4" s="1"/>
  <c r="E1231" i="4"/>
  <c r="G1231" i="4"/>
  <c r="H1231" i="4" s="1"/>
  <c r="B1232" i="4"/>
  <c r="E1232" i="4" s="1"/>
  <c r="C1232" i="4"/>
  <c r="D1232" i="4" s="1"/>
  <c r="J1232" i="4" s="1"/>
  <c r="F1232" i="4"/>
  <c r="G1232" i="4"/>
  <c r="H1232" i="4" s="1"/>
  <c r="B1233" i="4"/>
  <c r="C1233" i="4"/>
  <c r="D1233" i="4" s="1"/>
  <c r="J1233" i="4" s="1"/>
  <c r="E1233" i="4"/>
  <c r="F1233" i="4"/>
  <c r="G1233" i="4"/>
  <c r="H1233" i="4" s="1"/>
  <c r="B1234" i="4"/>
  <c r="C1234" i="4"/>
  <c r="D1234" i="4"/>
  <c r="J1234" i="4" s="1"/>
  <c r="E1234" i="4"/>
  <c r="F1234" i="4"/>
  <c r="G1234" i="4"/>
  <c r="H1234" i="4"/>
  <c r="B1235" i="4"/>
  <c r="C1235" i="4"/>
  <c r="D1235" i="4"/>
  <c r="J1235" i="4" s="1"/>
  <c r="E1235" i="4"/>
  <c r="H1235" i="4" s="1"/>
  <c r="F1235" i="4"/>
  <c r="G1235" i="4"/>
  <c r="B1236" i="4"/>
  <c r="F1236" i="4" s="1"/>
  <c r="C1236" i="4"/>
  <c r="D1236" i="4"/>
  <c r="J1236" i="4" s="1"/>
  <c r="E1236" i="4"/>
  <c r="G1236" i="4"/>
  <c r="H1236" i="4" s="1"/>
  <c r="B1237" i="4"/>
  <c r="F1237" i="4" s="1"/>
  <c r="C1237" i="4"/>
  <c r="D1237" i="4"/>
  <c r="J1237" i="4" s="1"/>
  <c r="E1237" i="4"/>
  <c r="G1237" i="4"/>
  <c r="H1237" i="4" s="1"/>
  <c r="B1238" i="4"/>
  <c r="C1238" i="4"/>
  <c r="D1238" i="4"/>
  <c r="J1238" i="4" s="1"/>
  <c r="E1238" i="4"/>
  <c r="B1239" i="4"/>
  <c r="C1239" i="4"/>
  <c r="D1239" i="4"/>
  <c r="J1239" i="4" s="1"/>
  <c r="B1240" i="4"/>
  <c r="F1240" i="4" s="1"/>
  <c r="C1240" i="4"/>
  <c r="D1240" i="4"/>
  <c r="J1240" i="4" s="1"/>
  <c r="B1241" i="4"/>
  <c r="C1241" i="4"/>
  <c r="D1241" i="4" s="1"/>
  <c r="J1241" i="4" s="1"/>
  <c r="F1241" i="4"/>
  <c r="B1242" i="4"/>
  <c r="F1242" i="4" s="1"/>
  <c r="C1242" i="4"/>
  <c r="D1242" i="4"/>
  <c r="G1242" i="4"/>
  <c r="J1242" i="4"/>
  <c r="B1243" i="4"/>
  <c r="C1243" i="4"/>
  <c r="D1243" i="4"/>
  <c r="J1243" i="4" s="1"/>
  <c r="E1243" i="4"/>
  <c r="F1243" i="4"/>
  <c r="G1243" i="4"/>
  <c r="H1243" i="4" s="1"/>
  <c r="B1244" i="4"/>
  <c r="E1244" i="4" s="1"/>
  <c r="C1244" i="4"/>
  <c r="D1244" i="4"/>
  <c r="J1244" i="4" s="1"/>
  <c r="F1244" i="4"/>
  <c r="G1244" i="4"/>
  <c r="H1244" i="4" s="1"/>
  <c r="B1245" i="4"/>
  <c r="E1245" i="4" s="1"/>
  <c r="C1245" i="4"/>
  <c r="D1245" i="4"/>
  <c r="F1245" i="4"/>
  <c r="G1245" i="4"/>
  <c r="J1245" i="4"/>
  <c r="B1246" i="4"/>
  <c r="G1246" i="4" s="1"/>
  <c r="C1246" i="4"/>
  <c r="D1246" i="4"/>
  <c r="F1246" i="4"/>
  <c r="J1246" i="4"/>
  <c r="B1247" i="4"/>
  <c r="F1247" i="4" s="1"/>
  <c r="C1247" i="4"/>
  <c r="D1247" i="4"/>
  <c r="J1247" i="4" s="1"/>
  <c r="G1247" i="4"/>
  <c r="B1248" i="4"/>
  <c r="E1248" i="4" s="1"/>
  <c r="C1248" i="4"/>
  <c r="D1248" i="4"/>
  <c r="J1248" i="4" s="1"/>
  <c r="G1248" i="4"/>
  <c r="B1249" i="4"/>
  <c r="F1249" i="4" s="1"/>
  <c r="C1249" i="4"/>
  <c r="D1249" i="4" s="1"/>
  <c r="E1249" i="4"/>
  <c r="G1249" i="4"/>
  <c r="H1249" i="4" s="1"/>
  <c r="J1249" i="4"/>
  <c r="B1250" i="4"/>
  <c r="E1250" i="4" s="1"/>
  <c r="C1250" i="4"/>
  <c r="D1250" i="4"/>
  <c r="J1250" i="4" s="1"/>
  <c r="F1250" i="4"/>
  <c r="G1250" i="4"/>
  <c r="B1251" i="4"/>
  <c r="C1251" i="4"/>
  <c r="D1251" i="4" s="1"/>
  <c r="J1251" i="4" s="1"/>
  <c r="E1251" i="4"/>
  <c r="H1251" i="4" s="1"/>
  <c r="F1251" i="4"/>
  <c r="G1251" i="4"/>
  <c r="B1252" i="4"/>
  <c r="G1252" i="4" s="1"/>
  <c r="C1252" i="4"/>
  <c r="D1252" i="4" s="1"/>
  <c r="J1252" i="4" s="1"/>
  <c r="E1252" i="4"/>
  <c r="F1252" i="4"/>
  <c r="H1252" i="4" s="1"/>
  <c r="B1253" i="4"/>
  <c r="G1253" i="4" s="1"/>
  <c r="C1253" i="4"/>
  <c r="D1253" i="4" s="1"/>
  <c r="J1253" i="4" s="1"/>
  <c r="E1253" i="4"/>
  <c r="F1253" i="4"/>
  <c r="B1254" i="4"/>
  <c r="G1254" i="4" s="1"/>
  <c r="C1254" i="4"/>
  <c r="D1254" i="4" s="1"/>
  <c r="J1254" i="4" s="1"/>
  <c r="E1254" i="4"/>
  <c r="F1254" i="4"/>
  <c r="H1254" i="4"/>
  <c r="B1255" i="4"/>
  <c r="F1255" i="4" s="1"/>
  <c r="C1255" i="4"/>
  <c r="D1255" i="4"/>
  <c r="E1255" i="4"/>
  <c r="G1255" i="4"/>
  <c r="H1255" i="4" s="1"/>
  <c r="J1255" i="4"/>
  <c r="B1256" i="4"/>
  <c r="E1256" i="4" s="1"/>
  <c r="C1256" i="4"/>
  <c r="D1256" i="4" s="1"/>
  <c r="J1256" i="4" s="1"/>
  <c r="F1256" i="4"/>
  <c r="H1256" i="4" s="1"/>
  <c r="G1256" i="4"/>
  <c r="B1257" i="4"/>
  <c r="C1257" i="4"/>
  <c r="D1257" i="4" s="1"/>
  <c r="J1257" i="4" s="1"/>
  <c r="B1258" i="4"/>
  <c r="C1258" i="4"/>
  <c r="D1258" i="4"/>
  <c r="J1258" i="4" s="1"/>
  <c r="G1258" i="4"/>
  <c r="B1259" i="4"/>
  <c r="C1259" i="4"/>
  <c r="D1259" i="4" s="1"/>
  <c r="J1259" i="4" s="1"/>
  <c r="E1259" i="4"/>
  <c r="F1259" i="4"/>
  <c r="H1259" i="4" s="1"/>
  <c r="G1259" i="4"/>
  <c r="B1260" i="4"/>
  <c r="F1260" i="4" s="1"/>
  <c r="C1260" i="4"/>
  <c r="D1260" i="4"/>
  <c r="E1260" i="4"/>
  <c r="G1260" i="4"/>
  <c r="H1260" i="4" s="1"/>
  <c r="J1260" i="4"/>
  <c r="B1261" i="4"/>
  <c r="E1261" i="4" s="1"/>
  <c r="C1261" i="4"/>
  <c r="D1261" i="4"/>
  <c r="J1261" i="4" s="1"/>
  <c r="F1261" i="4"/>
  <c r="G1261" i="4"/>
  <c r="B1262" i="4"/>
  <c r="G1262" i="4" s="1"/>
  <c r="C1262" i="4"/>
  <c r="D1262" i="4" s="1"/>
  <c r="J1262" i="4" s="1"/>
  <c r="E1262" i="4"/>
  <c r="H1262" i="4" s="1"/>
  <c r="F1262" i="4"/>
  <c r="B1263" i="4"/>
  <c r="F1263" i="4" s="1"/>
  <c r="C1263" i="4"/>
  <c r="D1263" i="4"/>
  <c r="E1263" i="4"/>
  <c r="G1263" i="4"/>
  <c r="H1263" i="4" s="1"/>
  <c r="J1263" i="4"/>
  <c r="B1264" i="4"/>
  <c r="E1264" i="4" s="1"/>
  <c r="C1264" i="4"/>
  <c r="D1264" i="4" s="1"/>
  <c r="J1264" i="4" s="1"/>
  <c r="F1264" i="4"/>
  <c r="H1264" i="4" s="1"/>
  <c r="G1264" i="4"/>
  <c r="B1265" i="4"/>
  <c r="C1265" i="4"/>
  <c r="D1265" i="4" s="1"/>
  <c r="J1265" i="4" s="1"/>
  <c r="B1266" i="4"/>
  <c r="C1266" i="4"/>
  <c r="D1266" i="4"/>
  <c r="J1266" i="4" s="1"/>
  <c r="G1266" i="4"/>
  <c r="B1267" i="4"/>
  <c r="C1267" i="4"/>
  <c r="D1267" i="4" s="1"/>
  <c r="J1267" i="4" s="1"/>
  <c r="E1267" i="4"/>
  <c r="F1267" i="4"/>
  <c r="G1267" i="4"/>
  <c r="H1267" i="4"/>
  <c r="B1268" i="4"/>
  <c r="F1268" i="4" s="1"/>
  <c r="C1268" i="4"/>
  <c r="D1268" i="4"/>
  <c r="E1268" i="4"/>
  <c r="G1268" i="4"/>
  <c r="H1268" i="4" s="1"/>
  <c r="J1268" i="4"/>
  <c r="B1269" i="4"/>
  <c r="E1269" i="4" s="1"/>
  <c r="C1269" i="4"/>
  <c r="D1269" i="4"/>
  <c r="J1269" i="4" s="1"/>
  <c r="F1269" i="4"/>
  <c r="G1269" i="4"/>
  <c r="B1270" i="4"/>
  <c r="G1270" i="4" s="1"/>
  <c r="C1270" i="4"/>
  <c r="D1270" i="4" s="1"/>
  <c r="J1270" i="4" s="1"/>
  <c r="E1270" i="4"/>
  <c r="H1270" i="4" s="1"/>
  <c r="F1270" i="4"/>
  <c r="B1271" i="4"/>
  <c r="F1271" i="4" s="1"/>
  <c r="C1271" i="4"/>
  <c r="D1271" i="4"/>
  <c r="E1271" i="4"/>
  <c r="G1271" i="4"/>
  <c r="J1271" i="4"/>
  <c r="B1272" i="4"/>
  <c r="E1272" i="4" s="1"/>
  <c r="C1272" i="4"/>
  <c r="D1272" i="4"/>
  <c r="J1272" i="4" s="1"/>
  <c r="F1272" i="4"/>
  <c r="G1272" i="4"/>
  <c r="H1272" i="4"/>
  <c r="B1273" i="4"/>
  <c r="C1273" i="4"/>
  <c r="D1273" i="4" s="1"/>
  <c r="G1273" i="4"/>
  <c r="J1273" i="4"/>
  <c r="B1274" i="4"/>
  <c r="C1274" i="4"/>
  <c r="D1274" i="4"/>
  <c r="J1274" i="4" s="1"/>
  <c r="B1275" i="4"/>
  <c r="C1275" i="4"/>
  <c r="D1275" i="4" s="1"/>
  <c r="J1275" i="4" s="1"/>
  <c r="E1275" i="4"/>
  <c r="F1275" i="4"/>
  <c r="H1275" i="4" s="1"/>
  <c r="G1275" i="4"/>
  <c r="B1276" i="4"/>
  <c r="F1276" i="4" s="1"/>
  <c r="C1276" i="4"/>
  <c r="D1276" i="4"/>
  <c r="J1276" i="4" s="1"/>
  <c r="G1276" i="4"/>
  <c r="B1277" i="4"/>
  <c r="E1277" i="4" s="1"/>
  <c r="C1277" i="4"/>
  <c r="D1277" i="4"/>
  <c r="J1277" i="4" s="1"/>
  <c r="F1277" i="4"/>
  <c r="G1277" i="4"/>
  <c r="B1278" i="4"/>
  <c r="G1278" i="4" s="1"/>
  <c r="C1278" i="4"/>
  <c r="D1278" i="4" s="1"/>
  <c r="E1278" i="4"/>
  <c r="F1278" i="4"/>
  <c r="H1278" i="4"/>
  <c r="J1278" i="4"/>
  <c r="B1279" i="4"/>
  <c r="F1279" i="4" s="1"/>
  <c r="C1279" i="4"/>
  <c r="D1279" i="4"/>
  <c r="E1279" i="4"/>
  <c r="G1279" i="4"/>
  <c r="H1279" i="4" s="1"/>
  <c r="J1279" i="4"/>
  <c r="B1280" i="4"/>
  <c r="E1280" i="4" s="1"/>
  <c r="C1280" i="4"/>
  <c r="D1280" i="4"/>
  <c r="J1280" i="4" s="1"/>
  <c r="F1280" i="4"/>
  <c r="G1280" i="4"/>
  <c r="H1280" i="4" s="1"/>
  <c r="B1281" i="4"/>
  <c r="C1281" i="4"/>
  <c r="D1281" i="4" s="1"/>
  <c r="F1281" i="4"/>
  <c r="J1281" i="4"/>
  <c r="B1282" i="4"/>
  <c r="C1282" i="4"/>
  <c r="D1282" i="4"/>
  <c r="E1282" i="4"/>
  <c r="F1282" i="4"/>
  <c r="G1282" i="4"/>
  <c r="J1282" i="4"/>
  <c r="B1283" i="4"/>
  <c r="C1283" i="4"/>
  <c r="D1283" i="4" s="1"/>
  <c r="J1283" i="4" s="1"/>
  <c r="E1283" i="4"/>
  <c r="F1283" i="4"/>
  <c r="G1283" i="4"/>
  <c r="H1283" i="4"/>
  <c r="B1284" i="4"/>
  <c r="F1284" i="4" s="1"/>
  <c r="C1284" i="4"/>
  <c r="D1284" i="4" s="1"/>
  <c r="E1284" i="4"/>
  <c r="G1284" i="4"/>
  <c r="H1284" i="4" s="1"/>
  <c r="J1284" i="4"/>
  <c r="B1285" i="4"/>
  <c r="C1285" i="4"/>
  <c r="D1285" i="4"/>
  <c r="J1285" i="4" s="1"/>
  <c r="B1286" i="4"/>
  <c r="C1286" i="4"/>
  <c r="D1286" i="4" s="1"/>
  <c r="J1286" i="4" s="1"/>
  <c r="F1286" i="4"/>
  <c r="B1287" i="4"/>
  <c r="F1287" i="4" s="1"/>
  <c r="C1287" i="4"/>
  <c r="D1287" i="4"/>
  <c r="J1287" i="4" s="1"/>
  <c r="G1287" i="4"/>
  <c r="B1288" i="4"/>
  <c r="E1288" i="4" s="1"/>
  <c r="C1288" i="4"/>
  <c r="D1288" i="4" s="1"/>
  <c r="J1288" i="4" s="1"/>
  <c r="F1288" i="4"/>
  <c r="G1288" i="4"/>
  <c r="H1288" i="4" s="1"/>
  <c r="B1289" i="4"/>
  <c r="C1289" i="4"/>
  <c r="D1289" i="4" s="1"/>
  <c r="J1289" i="4" s="1"/>
  <c r="B1290" i="4"/>
  <c r="G1290" i="4" s="1"/>
  <c r="C1290" i="4"/>
  <c r="D1290" i="4"/>
  <c r="J1290" i="4" s="1"/>
  <c r="E1290" i="4"/>
  <c r="F1290" i="4"/>
  <c r="B1291" i="4"/>
  <c r="C1291" i="4"/>
  <c r="D1291" i="4" s="1"/>
  <c r="J1291" i="4" s="1"/>
  <c r="E1291" i="4"/>
  <c r="F1291" i="4"/>
  <c r="G1291" i="4"/>
  <c r="H1291" i="4"/>
  <c r="B1292" i="4"/>
  <c r="F1292" i="4" s="1"/>
  <c r="C1292" i="4"/>
  <c r="D1292" i="4" s="1"/>
  <c r="E1292" i="4"/>
  <c r="G1292" i="4"/>
  <c r="J1292" i="4"/>
  <c r="B1293" i="4"/>
  <c r="E1293" i="4" s="1"/>
  <c r="C1293" i="4"/>
  <c r="D1293" i="4"/>
  <c r="J1293" i="4" s="1"/>
  <c r="F1293" i="4"/>
  <c r="G1293" i="4"/>
  <c r="H1293" i="4" s="1"/>
  <c r="B1294" i="4"/>
  <c r="C1294" i="4"/>
  <c r="D1294" i="4" s="1"/>
  <c r="F1294" i="4"/>
  <c r="J1294" i="4"/>
  <c r="B1295" i="4"/>
  <c r="F1295" i="4" s="1"/>
  <c r="C1295" i="4"/>
  <c r="D1295" i="4"/>
  <c r="E1295" i="4"/>
  <c r="G1295" i="4"/>
  <c r="H1295" i="4" s="1"/>
  <c r="J1295" i="4"/>
  <c r="B1296" i="4"/>
  <c r="E1296" i="4" s="1"/>
  <c r="C1296" i="4"/>
  <c r="D1296" i="4" s="1"/>
  <c r="J1296" i="4" s="1"/>
  <c r="F1296" i="4"/>
  <c r="G1296" i="4"/>
  <c r="H1296" i="4" s="1"/>
  <c r="B1297" i="4"/>
  <c r="C1297" i="4"/>
  <c r="D1297" i="4" s="1"/>
  <c r="E1297" i="4"/>
  <c r="J1297" i="4"/>
  <c r="B1298" i="4"/>
  <c r="C1298" i="4"/>
  <c r="D1298" i="4"/>
  <c r="G1298" i="4"/>
  <c r="J1298" i="4"/>
  <c r="B1299" i="4"/>
  <c r="C1299" i="4"/>
  <c r="D1299" i="4" s="1"/>
  <c r="J1299" i="4" s="1"/>
  <c r="E1299" i="4"/>
  <c r="F1299" i="4"/>
  <c r="H1299" i="4" s="1"/>
  <c r="G1299" i="4"/>
  <c r="B1300" i="4"/>
  <c r="C1300" i="4"/>
  <c r="D1300" i="4" s="1"/>
  <c r="J1300" i="4" s="1"/>
  <c r="E1300" i="4"/>
  <c r="F1300" i="4"/>
  <c r="G1300" i="4"/>
  <c r="H1300" i="4"/>
  <c r="B1301" i="4"/>
  <c r="C1301" i="4"/>
  <c r="D1301" i="4" s="1"/>
  <c r="J1301" i="4" s="1"/>
  <c r="E1301" i="4"/>
  <c r="F1301" i="4"/>
  <c r="G1301" i="4"/>
  <c r="B1302" i="4"/>
  <c r="G1302" i="4" s="1"/>
  <c r="C1302" i="4"/>
  <c r="D1302" i="4" s="1"/>
  <c r="J1302" i="4" s="1"/>
  <c r="E1302" i="4"/>
  <c r="F1302" i="4"/>
  <c r="H1302" i="4" s="1"/>
  <c r="B1303" i="4"/>
  <c r="F1303" i="4" s="1"/>
  <c r="C1303" i="4"/>
  <c r="D1303" i="4" s="1"/>
  <c r="E1303" i="4"/>
  <c r="G1303" i="4"/>
  <c r="H1303" i="4" s="1"/>
  <c r="J1303" i="4"/>
  <c r="B1304" i="4"/>
  <c r="E1304" i="4" s="1"/>
  <c r="C1304" i="4"/>
  <c r="D1304" i="4" s="1"/>
  <c r="F1304" i="4"/>
  <c r="G1304" i="4"/>
  <c r="H1304" i="4" s="1"/>
  <c r="J1304" i="4"/>
  <c r="B1305" i="4"/>
  <c r="C1305" i="4"/>
  <c r="D1305" i="4" s="1"/>
  <c r="J1305" i="4" s="1"/>
  <c r="E1305" i="4"/>
  <c r="F1305" i="4"/>
  <c r="G1305" i="4"/>
  <c r="H1305" i="4" s="1"/>
  <c r="B1306" i="4"/>
  <c r="C1306" i="4"/>
  <c r="D1306" i="4"/>
  <c r="J1306" i="4" s="1"/>
  <c r="E1306" i="4"/>
  <c r="F1306" i="4"/>
  <c r="G1306" i="4"/>
  <c r="H1306" i="4"/>
  <c r="B1307" i="4"/>
  <c r="C1307" i="4"/>
  <c r="D1307" i="4" s="1"/>
  <c r="J1307" i="4" s="1"/>
  <c r="E1307" i="4"/>
  <c r="F1307" i="4"/>
  <c r="G1307" i="4"/>
  <c r="H1307" i="4"/>
  <c r="B1308" i="4"/>
  <c r="F1308" i="4" s="1"/>
  <c r="C1308" i="4"/>
  <c r="D1308" i="4" s="1"/>
  <c r="J1308" i="4" s="1"/>
  <c r="E1308" i="4"/>
  <c r="G1308" i="4"/>
  <c r="H1308" i="4" s="1"/>
  <c r="B1309" i="4"/>
  <c r="F1309" i="4" s="1"/>
  <c r="C1309" i="4"/>
  <c r="D1309" i="4" s="1"/>
  <c r="J1309" i="4" s="1"/>
  <c r="E1309" i="4"/>
  <c r="G1309" i="4"/>
  <c r="B1310" i="4"/>
  <c r="C1310" i="4"/>
  <c r="D1310" i="4" s="1"/>
  <c r="J1310" i="4" s="1"/>
  <c r="E1310" i="4"/>
  <c r="B1311" i="4"/>
  <c r="C1311" i="4"/>
  <c r="D1311" i="4" s="1"/>
  <c r="J1311" i="4" s="1"/>
  <c r="B1312" i="4"/>
  <c r="C1312" i="4"/>
  <c r="D1312" i="4" s="1"/>
  <c r="J1312" i="4" s="1"/>
  <c r="B1313" i="4"/>
  <c r="C1313" i="4"/>
  <c r="D1313" i="4" s="1"/>
  <c r="J1313" i="4" s="1"/>
  <c r="F1313" i="4"/>
  <c r="B1314" i="4"/>
  <c r="F1314" i="4" s="1"/>
  <c r="C1314" i="4"/>
  <c r="D1314" i="4"/>
  <c r="E1314" i="4"/>
  <c r="G1314" i="4"/>
  <c r="H1314" i="4" s="1"/>
  <c r="J1314" i="4"/>
  <c r="B1315" i="4"/>
  <c r="C1315" i="4"/>
  <c r="D1315" i="4"/>
  <c r="J1315" i="4" s="1"/>
  <c r="E1315" i="4"/>
  <c r="F1315" i="4"/>
  <c r="G1315" i="4"/>
  <c r="H1315" i="4" s="1"/>
  <c r="B1316" i="4"/>
  <c r="C1316" i="4"/>
  <c r="D1316" i="4"/>
  <c r="E1316" i="4"/>
  <c r="F1316" i="4"/>
  <c r="G1316" i="4"/>
  <c r="J1316" i="4"/>
  <c r="B1317" i="4"/>
  <c r="C1317" i="4"/>
  <c r="D1317" i="4"/>
  <c r="E1317" i="4"/>
  <c r="F1317" i="4"/>
  <c r="G1317" i="4"/>
  <c r="J1317" i="4"/>
  <c r="B1318" i="4"/>
  <c r="G1318" i="4" s="1"/>
  <c r="C1318" i="4"/>
  <c r="D1318" i="4"/>
  <c r="J1318" i="4" s="1"/>
  <c r="E1318" i="4"/>
  <c r="F1318" i="4"/>
  <c r="H1318" i="4"/>
  <c r="B1319" i="4"/>
  <c r="F1319" i="4" s="1"/>
  <c r="C1319" i="4"/>
  <c r="D1319" i="4"/>
  <c r="E1319" i="4"/>
  <c r="G1319" i="4"/>
  <c r="H1319" i="4" s="1"/>
  <c r="J1319" i="4"/>
  <c r="B1320" i="4"/>
  <c r="E1320" i="4" s="1"/>
  <c r="C1320" i="4"/>
  <c r="D1320" i="4"/>
  <c r="J1320" i="4" s="1"/>
  <c r="F1320" i="4"/>
  <c r="G1320" i="4"/>
  <c r="H1320" i="4" s="1"/>
  <c r="B1321" i="4"/>
  <c r="C1321" i="4"/>
  <c r="D1321" i="4" s="1"/>
  <c r="E1321" i="4"/>
  <c r="F1321" i="4"/>
  <c r="G1321" i="4"/>
  <c r="H1321" i="4"/>
  <c r="J1321" i="4"/>
  <c r="B1322" i="4"/>
  <c r="C1322" i="4"/>
  <c r="D1322" i="4"/>
  <c r="J1322" i="4" s="1"/>
  <c r="E1322" i="4"/>
  <c r="F1322" i="4"/>
  <c r="G1322" i="4"/>
  <c r="H1322" i="4" s="1"/>
  <c r="B1323" i="4"/>
  <c r="C1323" i="4"/>
  <c r="D1323" i="4" s="1"/>
  <c r="J1323" i="4" s="1"/>
  <c r="E1323" i="4"/>
  <c r="F1323" i="4"/>
  <c r="H1323" i="4" s="1"/>
  <c r="G1323" i="4"/>
  <c r="B1324" i="4"/>
  <c r="G1324" i="4" s="1"/>
  <c r="C1324" i="4"/>
  <c r="D1324" i="4"/>
  <c r="J1324" i="4" s="1"/>
  <c r="E1324" i="4"/>
  <c r="F1324" i="4"/>
  <c r="H1324" i="4"/>
  <c r="B1325" i="4"/>
  <c r="G1325" i="4" s="1"/>
  <c r="C1325" i="4"/>
  <c r="D1325" i="4"/>
  <c r="E1325" i="4"/>
  <c r="F1325" i="4"/>
  <c r="J1325" i="4"/>
  <c r="B1326" i="4"/>
  <c r="G1326" i="4" s="1"/>
  <c r="C1326" i="4"/>
  <c r="D1326" i="4" s="1"/>
  <c r="E1326" i="4"/>
  <c r="F1326" i="4"/>
  <c r="J1326" i="4"/>
  <c r="B1327" i="4"/>
  <c r="F1327" i="4" s="1"/>
  <c r="C1327" i="4"/>
  <c r="D1327" i="4" s="1"/>
  <c r="J1327" i="4" s="1"/>
  <c r="E1327" i="4"/>
  <c r="G1327" i="4"/>
  <c r="H1327" i="4" s="1"/>
  <c r="B1328" i="4"/>
  <c r="E1328" i="4" s="1"/>
  <c r="C1328" i="4"/>
  <c r="D1328" i="4"/>
  <c r="J1328" i="4" s="1"/>
  <c r="F1328" i="4"/>
  <c r="G1328" i="4"/>
  <c r="B1329" i="4"/>
  <c r="C1329" i="4"/>
  <c r="D1329" i="4" s="1"/>
  <c r="E1329" i="4"/>
  <c r="F1329" i="4"/>
  <c r="G1329" i="4"/>
  <c r="J1329" i="4"/>
  <c r="B1330" i="4"/>
  <c r="G1330" i="4" s="1"/>
  <c r="C1330" i="4"/>
  <c r="D1330" i="4"/>
  <c r="J1330" i="4" s="1"/>
  <c r="E1330" i="4"/>
  <c r="F1330" i="4"/>
  <c r="B1331" i="4"/>
  <c r="C1331" i="4"/>
  <c r="D1331" i="4" s="1"/>
  <c r="J1331" i="4" s="1"/>
  <c r="E1331" i="4"/>
  <c r="F1331" i="4"/>
  <c r="G1331" i="4"/>
  <c r="B1332" i="4"/>
  <c r="F1332" i="4" s="1"/>
  <c r="C1332" i="4"/>
  <c r="D1332" i="4" s="1"/>
  <c r="J1332" i="4" s="1"/>
  <c r="E1332" i="4"/>
  <c r="G1332" i="4"/>
  <c r="H1332" i="4"/>
  <c r="B1333" i="4"/>
  <c r="C1333" i="4"/>
  <c r="D1333" i="4" s="1"/>
  <c r="J1333" i="4" s="1"/>
  <c r="B1334" i="4"/>
  <c r="C1334" i="4"/>
  <c r="D1334" i="4" s="1"/>
  <c r="J1334" i="4" s="1"/>
  <c r="B1335" i="4"/>
  <c r="C1335" i="4"/>
  <c r="D1335" i="4"/>
  <c r="J1335" i="4" s="1"/>
  <c r="B1336" i="4"/>
  <c r="C1336" i="4"/>
  <c r="D1336" i="4"/>
  <c r="J1336" i="4" s="1"/>
  <c r="F1336" i="4"/>
  <c r="B1337" i="4"/>
  <c r="C1337" i="4"/>
  <c r="D1337" i="4" s="1"/>
  <c r="J1337" i="4" s="1"/>
  <c r="F1337" i="4"/>
  <c r="B1338" i="4"/>
  <c r="C1338" i="4"/>
  <c r="D1338" i="4"/>
  <c r="J1338" i="4"/>
  <c r="B1339" i="4"/>
  <c r="C1339" i="4"/>
  <c r="D1339" i="4" s="1"/>
  <c r="J1339" i="4" s="1"/>
  <c r="E1339" i="4"/>
  <c r="F1339" i="4"/>
  <c r="G1339" i="4"/>
  <c r="B1340" i="4"/>
  <c r="C1340" i="4"/>
  <c r="D1340" i="4"/>
  <c r="J1340" i="4" s="1"/>
  <c r="G1340" i="4"/>
  <c r="B1341" i="4"/>
  <c r="E1341" i="4" s="1"/>
  <c r="C1341" i="4"/>
  <c r="D1341" i="4"/>
  <c r="F1341" i="4"/>
  <c r="G1341" i="4"/>
  <c r="H1341" i="4" s="1"/>
  <c r="J1341" i="4"/>
  <c r="B1342" i="4"/>
  <c r="C1342" i="4"/>
  <c r="D1342" i="4" s="1"/>
  <c r="J1342" i="4" s="1"/>
  <c r="F1342" i="4"/>
  <c r="B1343" i="4"/>
  <c r="C1343" i="4"/>
  <c r="D1343" i="4" s="1"/>
  <c r="J1343" i="4" s="1"/>
  <c r="B1344" i="4"/>
  <c r="C1344" i="4"/>
  <c r="D1344" i="4"/>
  <c r="J1344" i="4" s="1"/>
  <c r="G1344" i="4"/>
  <c r="B1345" i="4"/>
  <c r="F1345" i="4" s="1"/>
  <c r="C1345" i="4"/>
  <c r="D1345" i="4" s="1"/>
  <c r="E1345" i="4"/>
  <c r="H1345" i="4" s="1"/>
  <c r="G1345" i="4"/>
  <c r="J1345" i="4"/>
  <c r="B1346" i="4"/>
  <c r="E1346" i="4" s="1"/>
  <c r="C1346" i="4"/>
  <c r="D1346" i="4"/>
  <c r="G1346" i="4"/>
  <c r="J1346" i="4"/>
  <c r="B1347" i="4"/>
  <c r="C1347" i="4"/>
  <c r="D1347" i="4" s="1"/>
  <c r="J1347" i="4" s="1"/>
  <c r="E1347" i="4"/>
  <c r="F1347" i="4"/>
  <c r="G1347" i="4"/>
  <c r="H1347" i="4"/>
  <c r="B1348" i="4"/>
  <c r="C1348" i="4"/>
  <c r="D1348" i="4" s="1"/>
  <c r="J1348" i="4"/>
  <c r="B1349" i="4"/>
  <c r="G1349" i="4" s="1"/>
  <c r="C1349" i="4"/>
  <c r="D1349" i="4" s="1"/>
  <c r="J1349" i="4" s="1"/>
  <c r="E1349" i="4"/>
  <c r="B1350" i="4"/>
  <c r="G1350" i="4" s="1"/>
  <c r="C1350" i="4"/>
  <c r="D1350" i="4" s="1"/>
  <c r="E1350" i="4"/>
  <c r="F1350" i="4"/>
  <c r="J1350" i="4"/>
  <c r="B1351" i="4"/>
  <c r="G1351" i="4" s="1"/>
  <c r="C1351" i="4"/>
  <c r="D1351" i="4" s="1"/>
  <c r="J1351" i="4"/>
  <c r="B1352" i="4"/>
  <c r="C1352" i="4"/>
  <c r="D1352" i="4" s="1"/>
  <c r="J1352" i="4" s="1"/>
  <c r="F1352" i="4"/>
  <c r="B1353" i="4"/>
  <c r="C1353" i="4"/>
  <c r="D1353" i="4" s="1"/>
  <c r="J1353" i="4" s="1"/>
  <c r="B1354" i="4"/>
  <c r="G1354" i="4" s="1"/>
  <c r="C1354" i="4"/>
  <c r="D1354" i="4"/>
  <c r="E1354" i="4"/>
  <c r="F1354" i="4"/>
  <c r="H1354" i="4"/>
  <c r="J1354" i="4"/>
  <c r="B1355" i="4"/>
  <c r="C1355" i="4"/>
  <c r="D1355" i="4"/>
  <c r="J1355" i="4" s="1"/>
  <c r="E1355" i="4"/>
  <c r="F1355" i="4"/>
  <c r="G1355" i="4"/>
  <c r="H1355" i="4" s="1"/>
  <c r="B1356" i="4"/>
  <c r="F1356" i="4" s="1"/>
  <c r="C1356" i="4"/>
  <c r="D1356" i="4"/>
  <c r="E1356" i="4"/>
  <c r="G1356" i="4"/>
  <c r="H1356" i="4" s="1"/>
  <c r="J1356" i="4"/>
  <c r="B1357" i="4"/>
  <c r="F1357" i="4" s="1"/>
  <c r="C1357" i="4"/>
  <c r="D1357" i="4"/>
  <c r="J1357" i="4" s="1"/>
  <c r="E1357" i="4"/>
  <c r="G1357" i="4"/>
  <c r="B1358" i="4"/>
  <c r="C1358" i="4"/>
  <c r="D1358" i="4"/>
  <c r="J1358" i="4"/>
  <c r="B1359" i="4"/>
  <c r="C1359" i="4"/>
  <c r="D1359" i="4"/>
  <c r="J1359" i="4"/>
  <c r="B1360" i="4"/>
  <c r="C1360" i="4"/>
  <c r="D1360" i="4"/>
  <c r="J1360" i="4" s="1"/>
  <c r="B1361" i="4"/>
  <c r="G1361" i="4" s="1"/>
  <c r="C1361" i="4"/>
  <c r="D1361" i="4" s="1"/>
  <c r="E1361" i="4"/>
  <c r="F1361" i="4"/>
  <c r="J1361" i="4"/>
  <c r="B1362" i="4"/>
  <c r="C1362" i="4"/>
  <c r="D1362" i="4"/>
  <c r="J1362" i="4" s="1"/>
  <c r="E1362" i="4"/>
  <c r="B1363" i="4"/>
  <c r="C1363" i="4"/>
  <c r="D1363" i="4"/>
  <c r="J1363" i="4" s="1"/>
  <c r="E1363" i="4"/>
  <c r="F1363" i="4"/>
  <c r="G1363" i="4"/>
  <c r="H1363" i="4" s="1"/>
  <c r="B1364" i="4"/>
  <c r="C1364" i="4"/>
  <c r="D1364" i="4"/>
  <c r="E1364" i="4"/>
  <c r="F1364" i="4"/>
  <c r="G1364" i="4"/>
  <c r="H1364" i="4" s="1"/>
  <c r="J1364" i="4"/>
  <c r="B1365" i="4"/>
  <c r="C1365" i="4"/>
  <c r="D1365" i="4"/>
  <c r="J1365" i="4" s="1"/>
  <c r="E1365" i="4"/>
  <c r="F1365" i="4"/>
  <c r="G1365" i="4"/>
  <c r="B1366" i="4"/>
  <c r="G1366" i="4" s="1"/>
  <c r="C1366" i="4"/>
  <c r="D1366" i="4"/>
  <c r="E1366" i="4"/>
  <c r="F1366" i="4"/>
  <c r="H1366" i="4" s="1"/>
  <c r="J1366" i="4"/>
  <c r="B1367" i="4"/>
  <c r="F1367" i="4" s="1"/>
  <c r="C1367" i="4"/>
  <c r="D1367" i="4"/>
  <c r="E1367" i="4"/>
  <c r="G1367" i="4"/>
  <c r="H1367" i="4" s="1"/>
  <c r="J1367" i="4"/>
  <c r="B1368" i="4"/>
  <c r="E1368" i="4" s="1"/>
  <c r="C1368" i="4"/>
  <c r="D1368" i="4"/>
  <c r="F1368" i="4"/>
  <c r="G1368" i="4"/>
  <c r="J1368" i="4"/>
  <c r="B1369" i="4"/>
  <c r="C1369" i="4"/>
  <c r="D1369" i="4" s="1"/>
  <c r="E1369" i="4"/>
  <c r="F1369" i="4"/>
  <c r="G1369" i="4"/>
  <c r="J1369" i="4"/>
  <c r="B1370" i="4"/>
  <c r="C1370" i="4"/>
  <c r="D1370" i="4"/>
  <c r="J1370" i="4" s="1"/>
  <c r="E1370" i="4"/>
  <c r="F1370" i="4"/>
  <c r="G1370" i="4"/>
  <c r="B1371" i="4"/>
  <c r="C1371" i="4"/>
  <c r="D1371" i="4" s="1"/>
  <c r="J1371" i="4" s="1"/>
  <c r="E1371" i="4"/>
  <c r="F1371" i="4"/>
  <c r="G1371" i="4"/>
  <c r="B1372" i="4"/>
  <c r="C1372" i="4"/>
  <c r="D1372" i="4"/>
  <c r="J1372" i="4" s="1"/>
  <c r="E1372" i="4"/>
  <c r="B1373" i="4"/>
  <c r="C1373" i="4"/>
  <c r="D1373" i="4"/>
  <c r="J1373" i="4" s="1"/>
  <c r="E1373" i="4"/>
  <c r="F1373" i="4"/>
  <c r="G1373" i="4"/>
  <c r="B1374" i="4"/>
  <c r="G1374" i="4" s="1"/>
  <c r="C1374" i="4"/>
  <c r="D1374" i="4"/>
  <c r="J1374" i="4" s="1"/>
  <c r="E1374" i="4"/>
  <c r="F1374" i="4"/>
  <c r="H1374" i="4"/>
  <c r="B1375" i="4"/>
  <c r="F1375" i="4" s="1"/>
  <c r="C1375" i="4"/>
  <c r="D1375" i="4" s="1"/>
  <c r="J1375" i="4" s="1"/>
  <c r="E1375" i="4"/>
  <c r="B1376" i="4"/>
  <c r="C1376" i="4"/>
  <c r="D1376" i="4" s="1"/>
  <c r="J1376" i="4" s="1"/>
  <c r="B1377" i="4"/>
  <c r="E1377" i="4" s="1"/>
  <c r="C1377" i="4"/>
  <c r="D1377" i="4" s="1"/>
  <c r="J1377" i="4" s="1"/>
  <c r="B1378" i="4"/>
  <c r="E1378" i="4" s="1"/>
  <c r="C1378" i="4"/>
  <c r="D1378" i="4"/>
  <c r="J1378" i="4" s="1"/>
  <c r="B1379" i="4"/>
  <c r="C1379" i="4"/>
  <c r="D1379" i="4" s="1"/>
  <c r="J1379" i="4" s="1"/>
  <c r="E1379" i="4"/>
  <c r="F1379" i="4"/>
  <c r="G1379" i="4"/>
  <c r="B1380" i="4"/>
  <c r="C1380" i="4"/>
  <c r="D1380" i="4" s="1"/>
  <c r="J1380" i="4" s="1"/>
  <c r="B1381" i="4"/>
  <c r="C1381" i="4"/>
  <c r="D1381" i="4"/>
  <c r="J1381" i="4" s="1"/>
  <c r="E1381" i="4"/>
  <c r="B1382" i="4"/>
  <c r="C1382" i="4"/>
  <c r="D1382" i="4"/>
  <c r="J1382" i="4" s="1"/>
  <c r="B1383" i="4"/>
  <c r="G1383" i="4" s="1"/>
  <c r="C1383" i="4"/>
  <c r="D1383" i="4" s="1"/>
  <c r="J1383" i="4" s="1"/>
  <c r="E1383" i="4"/>
  <c r="B1384" i="4"/>
  <c r="C1384" i="4"/>
  <c r="D1384" i="4"/>
  <c r="J1384" i="4"/>
  <c r="B1385" i="4"/>
  <c r="C1385" i="4"/>
  <c r="D1385" i="4" s="1"/>
  <c r="J1385" i="4" s="1"/>
  <c r="E1385" i="4"/>
  <c r="F1385" i="4"/>
  <c r="G1385" i="4"/>
  <c r="H1385" i="4" s="1"/>
  <c r="B1386" i="4"/>
  <c r="C1386" i="4"/>
  <c r="D1386" i="4" s="1"/>
  <c r="G1386" i="4"/>
  <c r="J1386" i="4"/>
  <c r="B1387" i="4"/>
  <c r="C1387" i="4"/>
  <c r="D1387" i="4" s="1"/>
  <c r="J1387" i="4" s="1"/>
  <c r="G1387" i="4"/>
  <c r="B1388" i="4"/>
  <c r="C1388" i="4"/>
  <c r="D1388" i="4" s="1"/>
  <c r="J1388" i="4"/>
  <c r="B1389" i="4"/>
  <c r="C1389" i="4"/>
  <c r="D1389" i="4"/>
  <c r="J1389" i="4"/>
  <c r="B1390" i="4"/>
  <c r="C1390" i="4"/>
  <c r="D1390" i="4"/>
  <c r="J1390" i="4" s="1"/>
  <c r="B1391" i="4"/>
  <c r="E1391" i="4" s="1"/>
  <c r="C1391" i="4"/>
  <c r="D1391" i="4" s="1"/>
  <c r="J1391" i="4" s="1"/>
  <c r="B1392" i="4"/>
  <c r="C1392" i="4"/>
  <c r="D1392" i="4"/>
  <c r="G1392" i="4"/>
  <c r="J1392" i="4"/>
  <c r="B1393" i="4"/>
  <c r="C1393" i="4"/>
  <c r="D1393" i="4" s="1"/>
  <c r="J1393" i="4" s="1"/>
  <c r="E1393" i="4"/>
  <c r="F1393" i="4"/>
  <c r="G1393" i="4"/>
  <c r="H1393" i="4" s="1"/>
  <c r="B1394" i="4"/>
  <c r="C1394" i="4"/>
  <c r="D1394" i="4" s="1"/>
  <c r="J1394" i="4"/>
  <c r="B1395" i="4"/>
  <c r="E1395" i="4" s="1"/>
  <c r="C1395" i="4"/>
  <c r="D1395" i="4" s="1"/>
  <c r="F1395" i="4"/>
  <c r="G1395" i="4"/>
  <c r="J1395" i="4"/>
  <c r="B1396" i="4"/>
  <c r="F1396" i="4" s="1"/>
  <c r="C1396" i="4"/>
  <c r="D1396" i="4" s="1"/>
  <c r="J1396" i="4" s="1"/>
  <c r="B1397" i="4"/>
  <c r="G1397" i="4" s="1"/>
  <c r="C1397" i="4"/>
  <c r="D1397" i="4" s="1"/>
  <c r="J1397" i="4" s="1"/>
  <c r="B1398" i="4"/>
  <c r="C1398" i="4"/>
  <c r="D1398" i="4" s="1"/>
  <c r="J1398" i="4"/>
  <c r="B1399" i="4"/>
  <c r="C1399" i="4"/>
  <c r="D1399" i="4" s="1"/>
  <c r="J1399" i="4" s="1"/>
  <c r="G1399" i="4"/>
  <c r="B1400" i="4"/>
  <c r="E1400" i="4" s="1"/>
  <c r="C1400" i="4"/>
  <c r="D1400" i="4"/>
  <c r="F1400" i="4"/>
  <c r="G1400" i="4"/>
  <c r="J1400" i="4"/>
  <c r="B1401" i="4"/>
  <c r="C1401" i="4"/>
  <c r="D1401" i="4" s="1"/>
  <c r="J1401" i="4" s="1"/>
  <c r="E1401" i="4"/>
  <c r="F1401" i="4"/>
  <c r="G1401" i="4"/>
  <c r="H1401" i="4" s="1"/>
  <c r="B1402" i="4"/>
  <c r="F1402" i="4" s="1"/>
  <c r="C1402" i="4"/>
  <c r="D1402" i="4" s="1"/>
  <c r="E1402" i="4"/>
  <c r="H1402" i="4" s="1"/>
  <c r="G1402" i="4"/>
  <c r="J1402" i="4"/>
  <c r="B1403" i="4"/>
  <c r="E1403" i="4" s="1"/>
  <c r="C1403" i="4"/>
  <c r="D1403" i="4" s="1"/>
  <c r="F1403" i="4"/>
  <c r="J1403" i="4"/>
  <c r="B1404" i="4"/>
  <c r="G1404" i="4" s="1"/>
  <c r="C1404" i="4"/>
  <c r="D1404" i="4" s="1"/>
  <c r="E1404" i="4"/>
  <c r="J1404" i="4"/>
  <c r="B1405" i="4"/>
  <c r="C1405" i="4"/>
  <c r="D1405" i="4" s="1"/>
  <c r="J1405" i="4" s="1"/>
  <c r="G1405" i="4"/>
  <c r="B1406" i="4"/>
  <c r="C1406" i="4"/>
  <c r="D1406" i="4" s="1"/>
  <c r="J1406" i="4"/>
  <c r="B1407" i="4"/>
  <c r="E1407" i="4" s="1"/>
  <c r="C1407" i="4"/>
  <c r="D1407" i="4" s="1"/>
  <c r="F1407" i="4"/>
  <c r="H1407" i="4" s="1"/>
  <c r="G1407" i="4"/>
  <c r="J1407" i="4"/>
  <c r="B1408" i="4"/>
  <c r="C1408" i="4"/>
  <c r="D1408" i="4"/>
  <c r="E1408" i="4"/>
  <c r="J1408" i="4"/>
  <c r="B1409" i="4"/>
  <c r="C1409" i="4"/>
  <c r="D1409" i="4"/>
  <c r="J1409" i="4" s="1"/>
  <c r="E1409" i="4"/>
  <c r="F1409" i="4"/>
  <c r="G1409" i="4"/>
  <c r="H1409" i="4" s="1"/>
  <c r="B1410" i="4"/>
  <c r="C1410" i="4"/>
  <c r="D1410" i="4"/>
  <c r="E1410" i="4"/>
  <c r="F1410" i="4"/>
  <c r="G1410" i="4"/>
  <c r="H1410" i="4" s="1"/>
  <c r="J1410" i="4"/>
  <c r="B1411" i="4"/>
  <c r="C1411" i="4"/>
  <c r="D1411" i="4"/>
  <c r="J1411" i="4" s="1"/>
  <c r="E1411" i="4"/>
  <c r="F1411" i="4"/>
  <c r="G1411" i="4"/>
  <c r="H1411" i="4" s="1"/>
  <c r="B1412" i="4"/>
  <c r="G1412" i="4" s="1"/>
  <c r="C1412" i="4"/>
  <c r="D1412" i="4"/>
  <c r="J1412" i="4" s="1"/>
  <c r="E1412" i="4"/>
  <c r="F1412" i="4"/>
  <c r="H1412" i="4"/>
  <c r="B1413" i="4"/>
  <c r="F1413" i="4" s="1"/>
  <c r="C1413" i="4"/>
  <c r="D1413" i="4"/>
  <c r="J1413" i="4" s="1"/>
  <c r="E1413" i="4"/>
  <c r="G1413" i="4"/>
  <c r="H1413" i="4"/>
  <c r="B1414" i="4"/>
  <c r="E1414" i="4" s="1"/>
  <c r="C1414" i="4"/>
  <c r="D1414" i="4"/>
  <c r="J1414" i="4" s="1"/>
  <c r="F1414" i="4"/>
  <c r="G1414" i="4"/>
  <c r="H1414" i="4"/>
  <c r="B1415" i="4"/>
  <c r="C1415" i="4"/>
  <c r="D1415" i="4" s="1"/>
  <c r="E1415" i="4"/>
  <c r="F1415" i="4"/>
  <c r="G1415" i="4"/>
  <c r="H1415" i="4"/>
  <c r="J1415" i="4"/>
  <c r="B1416" i="4"/>
  <c r="C1416" i="4"/>
  <c r="D1416" i="4"/>
  <c r="J1416" i="4" s="1"/>
  <c r="E1416" i="4"/>
  <c r="F1416" i="4"/>
  <c r="G1416" i="4"/>
  <c r="H1416" i="4" s="1"/>
  <c r="B1417" i="4"/>
  <c r="C1417" i="4"/>
  <c r="D1417" i="4" s="1"/>
  <c r="J1417" i="4" s="1"/>
  <c r="E1417" i="4"/>
  <c r="F1417" i="4"/>
  <c r="G1417" i="4"/>
  <c r="H1417" i="4" s="1"/>
  <c r="B1418" i="4"/>
  <c r="C1418" i="4"/>
  <c r="D1418" i="4"/>
  <c r="J1418" i="4" s="1"/>
  <c r="E1418" i="4"/>
  <c r="F1418" i="4"/>
  <c r="G1418" i="4"/>
  <c r="H1418" i="4"/>
  <c r="B1419" i="4"/>
  <c r="C1419" i="4"/>
  <c r="D1419" i="4" s="1"/>
  <c r="J1419" i="4" s="1"/>
  <c r="E1419" i="4"/>
  <c r="F1419" i="4"/>
  <c r="G1419" i="4"/>
  <c r="B1420" i="4"/>
  <c r="G1420" i="4" s="1"/>
  <c r="C1420" i="4"/>
  <c r="D1420" i="4"/>
  <c r="J1420" i="4" s="1"/>
  <c r="E1420" i="4"/>
  <c r="F1420" i="4"/>
  <c r="H1420" i="4"/>
  <c r="B1421" i="4"/>
  <c r="F1421" i="4" s="1"/>
  <c r="C1421" i="4"/>
  <c r="D1421" i="4" s="1"/>
  <c r="J1421" i="4" s="1"/>
  <c r="E1421" i="4"/>
  <c r="G1421" i="4"/>
  <c r="H1421" i="4"/>
  <c r="B1422" i="4"/>
  <c r="E1422" i="4" s="1"/>
  <c r="C1422" i="4"/>
  <c r="D1422" i="4"/>
  <c r="J1422" i="4" s="1"/>
  <c r="F1422" i="4"/>
  <c r="G1422" i="4"/>
  <c r="H1422" i="4" s="1"/>
  <c r="B1423" i="4"/>
  <c r="C1423" i="4"/>
  <c r="D1423" i="4" s="1"/>
  <c r="J1423" i="4" s="1"/>
  <c r="E1423" i="4"/>
  <c r="F1423" i="4"/>
  <c r="H1423" i="4" s="1"/>
  <c r="G1423" i="4"/>
  <c r="B1424" i="4"/>
  <c r="C1424" i="4"/>
  <c r="D1424" i="4"/>
  <c r="J1424" i="4" s="1"/>
  <c r="E1424" i="4"/>
  <c r="F1424" i="4"/>
  <c r="H1424" i="4" s="1"/>
  <c r="G1424" i="4"/>
  <c r="B1425" i="4"/>
  <c r="C1425" i="4"/>
  <c r="D1425" i="4"/>
  <c r="J1425" i="4" s="1"/>
  <c r="E1425" i="4"/>
  <c r="F1425" i="4"/>
  <c r="G1425" i="4"/>
  <c r="H1425" i="4" s="1"/>
  <c r="B1426" i="4"/>
  <c r="C1426" i="4"/>
  <c r="D1426" i="4" s="1"/>
  <c r="J1426" i="4" s="1"/>
  <c r="E1426" i="4"/>
  <c r="F1426" i="4"/>
  <c r="G1426" i="4"/>
  <c r="B1427" i="4"/>
  <c r="F1427" i="4" s="1"/>
  <c r="C1427" i="4"/>
  <c r="D1427" i="4" s="1"/>
  <c r="J1427" i="4" s="1"/>
  <c r="E1427" i="4"/>
  <c r="G1427" i="4"/>
  <c r="B1428" i="4"/>
  <c r="C1428" i="4"/>
  <c r="D1428" i="4"/>
  <c r="J1428" i="4" s="1"/>
  <c r="E1428" i="4"/>
  <c r="B1429" i="4"/>
  <c r="F1429" i="4" s="1"/>
  <c r="C1429" i="4"/>
  <c r="D1429" i="4"/>
  <c r="J1429" i="4" s="1"/>
  <c r="E1429" i="4"/>
  <c r="G1429" i="4"/>
  <c r="H1429" i="4"/>
  <c r="B1430" i="4"/>
  <c r="E1430" i="4" s="1"/>
  <c r="C1430" i="4"/>
  <c r="D1430" i="4" s="1"/>
  <c r="J1430" i="4" s="1"/>
  <c r="F1430" i="4"/>
  <c r="G1430" i="4"/>
  <c r="H1430" i="4" s="1"/>
  <c r="B1431" i="4"/>
  <c r="E1431" i="4" s="1"/>
  <c r="C1431" i="4"/>
  <c r="D1431" i="4" s="1"/>
  <c r="J1431" i="4" s="1"/>
  <c r="F1431" i="4"/>
  <c r="B1432" i="4"/>
  <c r="F1432" i="4" s="1"/>
  <c r="C1432" i="4"/>
  <c r="D1432" i="4"/>
  <c r="J1432" i="4" s="1"/>
  <c r="E1432" i="4"/>
  <c r="G1432" i="4"/>
  <c r="H1432" i="4" s="1"/>
  <c r="B1433" i="4"/>
  <c r="C1433" i="4"/>
  <c r="D1433" i="4" s="1"/>
  <c r="J1433" i="4" s="1"/>
  <c r="E1433" i="4"/>
  <c r="F1433" i="4"/>
  <c r="G1433" i="4"/>
  <c r="B1434" i="4"/>
  <c r="G1434" i="4" s="1"/>
  <c r="C1434" i="4"/>
  <c r="D1434" i="4"/>
  <c r="J1434" i="4" s="1"/>
  <c r="E1434" i="4"/>
  <c r="F1434" i="4"/>
  <c r="B1435" i="4"/>
  <c r="G1435" i="4" s="1"/>
  <c r="C1435" i="4"/>
  <c r="D1435" i="4" s="1"/>
  <c r="J1435" i="4" s="1"/>
  <c r="E1435" i="4"/>
  <c r="F1435" i="4"/>
  <c r="B1436" i="4"/>
  <c r="C1436" i="4"/>
  <c r="D1436" i="4" s="1"/>
  <c r="J1436" i="4"/>
  <c r="B1437" i="4"/>
  <c r="C1437" i="4"/>
  <c r="D1437" i="4"/>
  <c r="J1437" i="4" s="1"/>
  <c r="E1437" i="4"/>
  <c r="B1438" i="4"/>
  <c r="E1438" i="4" s="1"/>
  <c r="C1438" i="4"/>
  <c r="D1438" i="4" s="1"/>
  <c r="F1438" i="4"/>
  <c r="G1438" i="4"/>
  <c r="J1438" i="4"/>
  <c r="B1439" i="4"/>
  <c r="C1439" i="4"/>
  <c r="D1439" i="4" s="1"/>
  <c r="J1439" i="4" s="1"/>
  <c r="E1439" i="4"/>
  <c r="F1439" i="4"/>
  <c r="G1439" i="4"/>
  <c r="H1439" i="4"/>
  <c r="B1440" i="4"/>
  <c r="F1440" i="4" s="1"/>
  <c r="C1440" i="4"/>
  <c r="D1440" i="4"/>
  <c r="J1440" i="4" s="1"/>
  <c r="E1440" i="4"/>
  <c r="G1440" i="4"/>
  <c r="H1440" i="4" s="1"/>
  <c r="B1441" i="4"/>
  <c r="C1441" i="4"/>
  <c r="D1441" i="4"/>
  <c r="J1441" i="4" s="1"/>
  <c r="E1441" i="4"/>
  <c r="F1441" i="4"/>
  <c r="G1441" i="4"/>
  <c r="H1441" i="4"/>
  <c r="B1442" i="4"/>
  <c r="C1442" i="4"/>
  <c r="D1442" i="4"/>
  <c r="J1442" i="4" s="1"/>
  <c r="E1442" i="4"/>
  <c r="B1443" i="4"/>
  <c r="G1443" i="4" s="1"/>
  <c r="C1443" i="4"/>
  <c r="D1443" i="4" s="1"/>
  <c r="E1443" i="4"/>
  <c r="F1443" i="4"/>
  <c r="J1443" i="4"/>
  <c r="B1444" i="4"/>
  <c r="C1444" i="4"/>
  <c r="D1444" i="4"/>
  <c r="J1444" i="4" s="1"/>
  <c r="F1444" i="4"/>
  <c r="B1445" i="4"/>
  <c r="C1445" i="4"/>
  <c r="D1445" i="4" s="1"/>
  <c r="E1445" i="4"/>
  <c r="J1445" i="4"/>
  <c r="B1446" i="4"/>
  <c r="E1446" i="4" s="1"/>
  <c r="C1446" i="4"/>
  <c r="D1446" i="4"/>
  <c r="J1446" i="4" s="1"/>
  <c r="G1446" i="4"/>
  <c r="B1447" i="4"/>
  <c r="C1447" i="4"/>
  <c r="D1447" i="4" s="1"/>
  <c r="J1447" i="4" s="1"/>
  <c r="F1447" i="4"/>
  <c r="B1448" i="4"/>
  <c r="C1448" i="4"/>
  <c r="D1448" i="4"/>
  <c r="J1448" i="4" s="1"/>
  <c r="E1448" i="4"/>
  <c r="B1449" i="4"/>
  <c r="C1449" i="4"/>
  <c r="D1449" i="4" s="1"/>
  <c r="J1449" i="4" s="1"/>
  <c r="E1449" i="4"/>
  <c r="H1449" i="4" s="1"/>
  <c r="F1449" i="4"/>
  <c r="G1449" i="4"/>
  <c r="B1450" i="4"/>
  <c r="F1450" i="4" s="1"/>
  <c r="C1450" i="4"/>
  <c r="D1450" i="4" s="1"/>
  <c r="E1450" i="4"/>
  <c r="G1450" i="4"/>
  <c r="H1450" i="4" s="1"/>
  <c r="J1450" i="4"/>
  <c r="B1451" i="4"/>
  <c r="F1451" i="4" s="1"/>
  <c r="C1451" i="4"/>
  <c r="D1451" i="4"/>
  <c r="J1451" i="4" s="1"/>
  <c r="E1451" i="4"/>
  <c r="G1451" i="4"/>
  <c r="H1451" i="4" s="1"/>
  <c r="B1452" i="4"/>
  <c r="C1452" i="4"/>
  <c r="D1452" i="4"/>
  <c r="J1452" i="4"/>
  <c r="B1453" i="4"/>
  <c r="C1453" i="4"/>
  <c r="D1453" i="4" s="1"/>
  <c r="J1453" i="4" s="1"/>
  <c r="E1453" i="4"/>
  <c r="B1454" i="4"/>
  <c r="C1454" i="4"/>
  <c r="D1454" i="4"/>
  <c r="J1454" i="4" s="1"/>
  <c r="B1455" i="4"/>
  <c r="C1455" i="4"/>
  <c r="D1455" i="4" s="1"/>
  <c r="J1455" i="4" s="1"/>
  <c r="B1456" i="4"/>
  <c r="F1456" i="4" s="1"/>
  <c r="C1456" i="4"/>
  <c r="D1456" i="4"/>
  <c r="J1456" i="4" s="1"/>
  <c r="G1456" i="4"/>
  <c r="B1457" i="4"/>
  <c r="C1457" i="4"/>
  <c r="D1457" i="4" s="1"/>
  <c r="J1457" i="4" s="1"/>
  <c r="E1457" i="4"/>
  <c r="F1457" i="4"/>
  <c r="G1457" i="4"/>
  <c r="H1457" i="4"/>
  <c r="B1458" i="4"/>
  <c r="E1458" i="4" s="1"/>
  <c r="C1458" i="4"/>
  <c r="D1458" i="4" s="1"/>
  <c r="F1458" i="4"/>
  <c r="J1458" i="4"/>
  <c r="B1459" i="4"/>
  <c r="E1459" i="4" s="1"/>
  <c r="C1459" i="4"/>
  <c r="D1459" i="4" s="1"/>
  <c r="J1459" i="4" s="1"/>
  <c r="F1459" i="4"/>
  <c r="B1460" i="4"/>
  <c r="G1460" i="4" s="1"/>
  <c r="C1460" i="4"/>
  <c r="D1460" i="4"/>
  <c r="F1460" i="4"/>
  <c r="J1460" i="4"/>
  <c r="B1461" i="4"/>
  <c r="F1461" i="4" s="1"/>
  <c r="C1461" i="4"/>
  <c r="D1461" i="4"/>
  <c r="J1461" i="4" s="1"/>
  <c r="G1461" i="4"/>
  <c r="B1462" i="4"/>
  <c r="C1462" i="4"/>
  <c r="D1462" i="4" s="1"/>
  <c r="J1462" i="4" s="1"/>
  <c r="G1462" i="4"/>
  <c r="B1463" i="4"/>
  <c r="C1463" i="4"/>
  <c r="D1463" i="4" s="1"/>
  <c r="J1463" i="4"/>
  <c r="B1464" i="4"/>
  <c r="C1464" i="4"/>
  <c r="D1464" i="4"/>
  <c r="J1464" i="4" s="1"/>
  <c r="B1465" i="4"/>
  <c r="C1465" i="4"/>
  <c r="D1465" i="4" s="1"/>
  <c r="J1465" i="4" s="1"/>
  <c r="E1465" i="4"/>
  <c r="F1465" i="4"/>
  <c r="G1465" i="4"/>
  <c r="H1465" i="4" s="1"/>
  <c r="B1466" i="4"/>
  <c r="F1466" i="4" s="1"/>
  <c r="C1466" i="4"/>
  <c r="D1466" i="4" s="1"/>
  <c r="J1466" i="4" s="1"/>
  <c r="E1466" i="4"/>
  <c r="G1466" i="4"/>
  <c r="B1467" i="4"/>
  <c r="F1467" i="4" s="1"/>
  <c r="C1467" i="4"/>
  <c r="D1467" i="4" s="1"/>
  <c r="E1467" i="4"/>
  <c r="G1467" i="4"/>
  <c r="J1467" i="4"/>
  <c r="B1468" i="4"/>
  <c r="C1468" i="4"/>
  <c r="D1468" i="4" s="1"/>
  <c r="J1468" i="4"/>
  <c r="B1469" i="4"/>
  <c r="C1469" i="4"/>
  <c r="D1469" i="4" s="1"/>
  <c r="E1469" i="4"/>
  <c r="J1469" i="4"/>
  <c r="B1470" i="4"/>
  <c r="F1470" i="4" s="1"/>
  <c r="C1470" i="4"/>
  <c r="D1470" i="4" s="1"/>
  <c r="J1470" i="4" s="1"/>
  <c r="E1470" i="4"/>
  <c r="G1470" i="4"/>
  <c r="H1470" i="4" s="1"/>
  <c r="B1471" i="4"/>
  <c r="E1471" i="4" s="1"/>
  <c r="C1471" i="4"/>
  <c r="D1471" i="4"/>
  <c r="J1471" i="4" s="1"/>
  <c r="F1471" i="4"/>
  <c r="B1472" i="4"/>
  <c r="C1472" i="4"/>
  <c r="D1472" i="4" s="1"/>
  <c r="J1472" i="4" s="1"/>
  <c r="E1472" i="4"/>
  <c r="F1472" i="4"/>
  <c r="G1472" i="4"/>
  <c r="H1472" i="4"/>
  <c r="B1473" i="4"/>
  <c r="C1473" i="4"/>
  <c r="D1473" i="4"/>
  <c r="J1473" i="4" s="1"/>
  <c r="E1473" i="4"/>
  <c r="F1473" i="4"/>
  <c r="G1473" i="4"/>
  <c r="H1473" i="4"/>
  <c r="B1474" i="4"/>
  <c r="C1474" i="4"/>
  <c r="D1474" i="4" s="1"/>
  <c r="J1474" i="4" s="1"/>
  <c r="E1474" i="4"/>
  <c r="F1474" i="4"/>
  <c r="G1474" i="4"/>
  <c r="B1475" i="4"/>
  <c r="G1475" i="4" s="1"/>
  <c r="C1475" i="4"/>
  <c r="D1475" i="4"/>
  <c r="J1475" i="4" s="1"/>
  <c r="E1475" i="4"/>
  <c r="F1475" i="4"/>
  <c r="H1475" i="4"/>
  <c r="B1476" i="4"/>
  <c r="C1476" i="4"/>
  <c r="D1476" i="4" s="1"/>
  <c r="J1476" i="4" s="1"/>
  <c r="E1476" i="4"/>
  <c r="B1477" i="4"/>
  <c r="C1477" i="4"/>
  <c r="D1477" i="4" s="1"/>
  <c r="J1477" i="4" s="1"/>
  <c r="B1478" i="4"/>
  <c r="C1478" i="4"/>
  <c r="D1478" i="4" s="1"/>
  <c r="J1478" i="4" s="1"/>
  <c r="E1478" i="4"/>
  <c r="B1479" i="4"/>
  <c r="E1479" i="4" s="1"/>
  <c r="C1479" i="4"/>
  <c r="D1479" i="4"/>
  <c r="J1479" i="4" s="1"/>
  <c r="F1479" i="4"/>
  <c r="B1480" i="4"/>
  <c r="C1480" i="4"/>
  <c r="D1480" i="4" s="1"/>
  <c r="J1480" i="4" s="1"/>
  <c r="E1480" i="4"/>
  <c r="F1480" i="4"/>
  <c r="G1480" i="4"/>
  <c r="B1481" i="4"/>
  <c r="G1481" i="4" s="1"/>
  <c r="C1481" i="4"/>
  <c r="D1481" i="4"/>
  <c r="E1481" i="4"/>
  <c r="F1481" i="4"/>
  <c r="J1481" i="4"/>
  <c r="B1482" i="4"/>
  <c r="C1482" i="4"/>
  <c r="D1482" i="4"/>
  <c r="J1482" i="4" s="1"/>
  <c r="E1482" i="4"/>
  <c r="F1482" i="4"/>
  <c r="G1482" i="4"/>
  <c r="B1483" i="4"/>
  <c r="C1483" i="4"/>
  <c r="D1483" i="4" s="1"/>
  <c r="J1483" i="4" s="1"/>
  <c r="B1484" i="4"/>
  <c r="F1484" i="4" s="1"/>
  <c r="C1484" i="4"/>
  <c r="D1484" i="4" s="1"/>
  <c r="J1484" i="4" s="1"/>
  <c r="E1484" i="4"/>
  <c r="G1484" i="4"/>
  <c r="H1484" i="4" s="1"/>
  <c r="B1485" i="4"/>
  <c r="C1485" i="4"/>
  <c r="D1485" i="4"/>
  <c r="F1485" i="4"/>
  <c r="J1485" i="4"/>
  <c r="B1486" i="4"/>
  <c r="C1486" i="4"/>
  <c r="D1486" i="4" s="1"/>
  <c r="J1486" i="4"/>
  <c r="B1487" i="4"/>
  <c r="C1487" i="4"/>
  <c r="D1487" i="4"/>
  <c r="G1487" i="4"/>
  <c r="J1487" i="4"/>
  <c r="B1488" i="4"/>
  <c r="C1488" i="4"/>
  <c r="D1488" i="4" s="1"/>
  <c r="J1488" i="4" s="1"/>
  <c r="E1488" i="4"/>
  <c r="F1488" i="4"/>
  <c r="G1488" i="4"/>
  <c r="H1488" i="4" s="1"/>
  <c r="B1489" i="4"/>
  <c r="C1489" i="4"/>
  <c r="D1489" i="4"/>
  <c r="J1489" i="4" s="1"/>
  <c r="B1490" i="4"/>
  <c r="C1490" i="4"/>
  <c r="D1490" i="4" s="1"/>
  <c r="J1490" i="4" s="1"/>
  <c r="E1490" i="4"/>
  <c r="F1490" i="4"/>
  <c r="G1490" i="4"/>
  <c r="H1490" i="4" s="1"/>
  <c r="B1491" i="4"/>
  <c r="G1491" i="4" s="1"/>
  <c r="C1491" i="4"/>
  <c r="D1491" i="4"/>
  <c r="E1491" i="4"/>
  <c r="J1491" i="4"/>
  <c r="B1492" i="4"/>
  <c r="F1492" i="4" s="1"/>
  <c r="C1492" i="4"/>
  <c r="D1492" i="4"/>
  <c r="J1492" i="4" s="1"/>
  <c r="E1492" i="4"/>
  <c r="G1492" i="4"/>
  <c r="B1493" i="4"/>
  <c r="C1493" i="4"/>
  <c r="D1493" i="4" s="1"/>
  <c r="J1493" i="4" s="1"/>
  <c r="F1493" i="4"/>
  <c r="B1494" i="4"/>
  <c r="F1494" i="4" s="1"/>
  <c r="C1494" i="4"/>
  <c r="D1494" i="4" s="1"/>
  <c r="J1494" i="4" s="1"/>
  <c r="E1494" i="4"/>
  <c r="G1494" i="4"/>
  <c r="H1494" i="4"/>
  <c r="B1495" i="4"/>
  <c r="E1495" i="4" s="1"/>
  <c r="C1495" i="4"/>
  <c r="D1495" i="4"/>
  <c r="J1495" i="4" s="1"/>
  <c r="F1495" i="4"/>
  <c r="G1495" i="4"/>
  <c r="H1495" i="4"/>
  <c r="B1496" i="4"/>
  <c r="C1496" i="4"/>
  <c r="D1496" i="4" s="1"/>
  <c r="J1496" i="4" s="1"/>
  <c r="E1496" i="4"/>
  <c r="F1496" i="4"/>
  <c r="G1496" i="4"/>
  <c r="H1496" i="4"/>
  <c r="B1497" i="4"/>
  <c r="C1497" i="4"/>
  <c r="D1497" i="4"/>
  <c r="E1497" i="4"/>
  <c r="J1497" i="4"/>
  <c r="B1498" i="4"/>
  <c r="C1498" i="4"/>
  <c r="D1498" i="4" s="1"/>
  <c r="J1498" i="4" s="1"/>
  <c r="E1498" i="4"/>
  <c r="F1498" i="4"/>
  <c r="G1498" i="4"/>
  <c r="B1499" i="4"/>
  <c r="C1499" i="4"/>
  <c r="D1499" i="4" s="1"/>
  <c r="J1499" i="4" s="1"/>
  <c r="F1499" i="4"/>
  <c r="B1500" i="4"/>
  <c r="C1500" i="4"/>
  <c r="D1500" i="4"/>
  <c r="J1500" i="4" s="1"/>
  <c r="B1501" i="4"/>
  <c r="C1501" i="4"/>
  <c r="D1501" i="4"/>
  <c r="F1501" i="4"/>
  <c r="J1501" i="4"/>
  <c r="B1502" i="4"/>
  <c r="F1502" i="4" s="1"/>
  <c r="C1502" i="4"/>
  <c r="D1502" i="4" s="1"/>
  <c r="J1502" i="4" s="1"/>
  <c r="E1502" i="4"/>
  <c r="G1502" i="4"/>
  <c r="H1502" i="4" s="1"/>
  <c r="B1503" i="4"/>
  <c r="E1503" i="4" s="1"/>
  <c r="C1503" i="4"/>
  <c r="D1503" i="4"/>
  <c r="J1503" i="4" s="1"/>
  <c r="F1503" i="4"/>
  <c r="G1503" i="4"/>
  <c r="H1503" i="4" s="1"/>
  <c r="B1504" i="4"/>
  <c r="C1504" i="4"/>
  <c r="D1504" i="4" s="1"/>
  <c r="J1504" i="4" s="1"/>
  <c r="G1504" i="4"/>
  <c r="B1505" i="4"/>
  <c r="F1505" i="4" s="1"/>
  <c r="C1505" i="4"/>
  <c r="D1505" i="4"/>
  <c r="E1505" i="4"/>
  <c r="J1505" i="4"/>
  <c r="B1506" i="4"/>
  <c r="C1506" i="4"/>
  <c r="D1506" i="4"/>
  <c r="J1506" i="4" s="1"/>
  <c r="E1506" i="4"/>
  <c r="F1506" i="4"/>
  <c r="G1506" i="4"/>
  <c r="B1507" i="4"/>
  <c r="G1507" i="4" s="1"/>
  <c r="H1507" i="4" s="1"/>
  <c r="C1507" i="4"/>
  <c r="D1507" i="4"/>
  <c r="E1507" i="4"/>
  <c r="F1507" i="4"/>
  <c r="J1507" i="4"/>
  <c r="B1508" i="4"/>
  <c r="G1508" i="4" s="1"/>
  <c r="C1508" i="4"/>
  <c r="D1508" i="4"/>
  <c r="J1508" i="4" s="1"/>
  <c r="E1508" i="4"/>
  <c r="F1508" i="4"/>
  <c r="B1509" i="4"/>
  <c r="G1509" i="4" s="1"/>
  <c r="C1509" i="4"/>
  <c r="D1509" i="4"/>
  <c r="E1509" i="4"/>
  <c r="F1509" i="4"/>
  <c r="J1509" i="4"/>
  <c r="B1510" i="4"/>
  <c r="F1510" i="4" s="1"/>
  <c r="C1510" i="4"/>
  <c r="D1510" i="4"/>
  <c r="J1510" i="4" s="1"/>
  <c r="E1510" i="4"/>
  <c r="G1510" i="4"/>
  <c r="B1511" i="4"/>
  <c r="E1511" i="4" s="1"/>
  <c r="C1511" i="4"/>
  <c r="D1511" i="4"/>
  <c r="F1511" i="4"/>
  <c r="G1511" i="4"/>
  <c r="H1511" i="4" s="1"/>
  <c r="J1511" i="4"/>
  <c r="B1512" i="4"/>
  <c r="C1512" i="4"/>
  <c r="D1512" i="4" s="1"/>
  <c r="E1512" i="4"/>
  <c r="F1512" i="4"/>
  <c r="G1512" i="4"/>
  <c r="J1512" i="4"/>
  <c r="B1513" i="4"/>
  <c r="G1513" i="4" s="1"/>
  <c r="C1513" i="4"/>
  <c r="D1513" i="4"/>
  <c r="J1513" i="4" s="1"/>
  <c r="E1513" i="4"/>
  <c r="F1513" i="4"/>
  <c r="B1514" i="4"/>
  <c r="C1514" i="4"/>
  <c r="D1514" i="4" s="1"/>
  <c r="J1514" i="4" s="1"/>
  <c r="E1514" i="4"/>
  <c r="F1514" i="4"/>
  <c r="G1514" i="4"/>
  <c r="H1514" i="4"/>
  <c r="B1515" i="4"/>
  <c r="F1515" i="4" s="1"/>
  <c r="C1515" i="4"/>
  <c r="D1515" i="4"/>
  <c r="J1515" i="4" s="1"/>
  <c r="E1515" i="4"/>
  <c r="B1516" i="4"/>
  <c r="F1516" i="4" s="1"/>
  <c r="C1516" i="4"/>
  <c r="D1516" i="4"/>
  <c r="J1516" i="4" s="1"/>
  <c r="E1516" i="4"/>
  <c r="B1517" i="4"/>
  <c r="G1517" i="4" s="1"/>
  <c r="C1517" i="4"/>
  <c r="D1517" i="4" s="1"/>
  <c r="J1517" i="4" s="1"/>
  <c r="E1517" i="4"/>
  <c r="B1518" i="4"/>
  <c r="F1518" i="4" s="1"/>
  <c r="C1518" i="4"/>
  <c r="D1518" i="4"/>
  <c r="J1518" i="4" s="1"/>
  <c r="E1518" i="4"/>
  <c r="B1519" i="4"/>
  <c r="E1519" i="4" s="1"/>
  <c r="C1519" i="4"/>
  <c r="D1519" i="4"/>
  <c r="J1519" i="4" s="1"/>
  <c r="F1519" i="4"/>
  <c r="B1520" i="4"/>
  <c r="G1520" i="4" s="1"/>
  <c r="C1520" i="4"/>
  <c r="D1520" i="4" s="1"/>
  <c r="J1520" i="4" s="1"/>
  <c r="E1520" i="4"/>
  <c r="F1520" i="4"/>
  <c r="B1521" i="4"/>
  <c r="F1521" i="4" s="1"/>
  <c r="C1521" i="4"/>
  <c r="D1521" i="4"/>
  <c r="J1521" i="4" s="1"/>
  <c r="E1521" i="4"/>
  <c r="B1522" i="4"/>
  <c r="C1522" i="4"/>
  <c r="D1522" i="4" s="1"/>
  <c r="J1522" i="4" s="1"/>
  <c r="E1522" i="4"/>
  <c r="F1522" i="4"/>
  <c r="G1522" i="4"/>
  <c r="H1522" i="4" s="1"/>
  <c r="B1523" i="4"/>
  <c r="C1523" i="4"/>
  <c r="D1523" i="4" s="1"/>
  <c r="J1523" i="4" s="1"/>
  <c r="G1523" i="4"/>
  <c r="B1524" i="4"/>
  <c r="C1524" i="4"/>
  <c r="D1524" i="4"/>
  <c r="J1524" i="4" s="1"/>
  <c r="G1524" i="4"/>
  <c r="B1525" i="4"/>
  <c r="C1525" i="4"/>
  <c r="D1525" i="4" s="1"/>
  <c r="J1525" i="4" s="1"/>
  <c r="B1526" i="4"/>
  <c r="C1526" i="4"/>
  <c r="D1526" i="4"/>
  <c r="J1526" i="4" s="1"/>
  <c r="B1527" i="4"/>
  <c r="C1527" i="4"/>
  <c r="D1527" i="4"/>
  <c r="J1527" i="4" s="1"/>
  <c r="B1528" i="4"/>
  <c r="C1528" i="4"/>
  <c r="D1528" i="4" s="1"/>
  <c r="J1528" i="4" s="1"/>
  <c r="E1528" i="4"/>
  <c r="B1529" i="4"/>
  <c r="C1529" i="4"/>
  <c r="D1529" i="4"/>
  <c r="J1529" i="4" s="1"/>
  <c r="G1529" i="4"/>
  <c r="B1530" i="4"/>
  <c r="C1530" i="4"/>
  <c r="D1530" i="4" s="1"/>
  <c r="J1530" i="4" s="1"/>
  <c r="E1530" i="4"/>
  <c r="F1530" i="4"/>
  <c r="G1530" i="4"/>
  <c r="H1530" i="4" s="1"/>
  <c r="B1531" i="4"/>
  <c r="C1531" i="4"/>
  <c r="D1531" i="4" s="1"/>
  <c r="J1531" i="4"/>
  <c r="B1532" i="4"/>
  <c r="C1532" i="4"/>
  <c r="D1532" i="4" s="1"/>
  <c r="F1532" i="4"/>
  <c r="J1532" i="4"/>
  <c r="B1533" i="4"/>
  <c r="C1533" i="4"/>
  <c r="D1533" i="4" s="1"/>
  <c r="J1533" i="4"/>
  <c r="B1534" i="4"/>
  <c r="C1534" i="4"/>
  <c r="D1534" i="4" s="1"/>
  <c r="G1534" i="4"/>
  <c r="J1534" i="4"/>
  <c r="B1535" i="4"/>
  <c r="C1535" i="4"/>
  <c r="D1535" i="4" s="1"/>
  <c r="J1535" i="4"/>
  <c r="B1536" i="4"/>
  <c r="C1536" i="4"/>
  <c r="D1536" i="4" s="1"/>
  <c r="G1536" i="4"/>
  <c r="J1536" i="4"/>
  <c r="B1537" i="4"/>
  <c r="C1537" i="4"/>
  <c r="D1537" i="4"/>
  <c r="J1537" i="4"/>
  <c r="B1538" i="4"/>
  <c r="C1538" i="4"/>
  <c r="D1538" i="4" s="1"/>
  <c r="J1538" i="4" s="1"/>
  <c r="E1538" i="4"/>
  <c r="H1538" i="4" s="1"/>
  <c r="F1538" i="4"/>
  <c r="G1538" i="4"/>
  <c r="B1539" i="4"/>
  <c r="C1539" i="4"/>
  <c r="D1539" i="4" s="1"/>
  <c r="J1539" i="4" s="1"/>
  <c r="E1539" i="4"/>
  <c r="B1540" i="4"/>
  <c r="C1540" i="4"/>
  <c r="D1540" i="4" s="1"/>
  <c r="J1540" i="4" s="1"/>
  <c r="E1540" i="4"/>
  <c r="B1541" i="4"/>
  <c r="C1541" i="4"/>
  <c r="D1541" i="4" s="1"/>
  <c r="J1541" i="4" s="1"/>
  <c r="B1542" i="4"/>
  <c r="C1542" i="4"/>
  <c r="D1542" i="4" s="1"/>
  <c r="E1542" i="4"/>
  <c r="J1542" i="4"/>
  <c r="B1543" i="4"/>
  <c r="C1543" i="4"/>
  <c r="D1543" i="4" s="1"/>
  <c r="F1543" i="4"/>
  <c r="J1543" i="4"/>
  <c r="B1544" i="4"/>
  <c r="C1544" i="4"/>
  <c r="D1544" i="4" s="1"/>
  <c r="F1544" i="4"/>
  <c r="J1544" i="4"/>
  <c r="B1545" i="4"/>
  <c r="C1545" i="4"/>
  <c r="D1545" i="4"/>
  <c r="E1545" i="4"/>
  <c r="J1545" i="4"/>
  <c r="B1546" i="4"/>
  <c r="C1546" i="4"/>
  <c r="D1546" i="4"/>
  <c r="J1546" i="4" s="1"/>
  <c r="E1546" i="4"/>
  <c r="F1546" i="4"/>
  <c r="G1546" i="4"/>
  <c r="H1546" i="4"/>
  <c r="B1547" i="4"/>
  <c r="C1547" i="4"/>
  <c r="D1547" i="4"/>
  <c r="J1547" i="4" s="1"/>
  <c r="E1547" i="4"/>
  <c r="F1547" i="4"/>
  <c r="G1547" i="4"/>
  <c r="H1547" i="4"/>
  <c r="B1548" i="4"/>
  <c r="C1548" i="4"/>
  <c r="D1548" i="4"/>
  <c r="J1548" i="4" s="1"/>
  <c r="E1548" i="4"/>
  <c r="F1548" i="4"/>
  <c r="G1548" i="4"/>
  <c r="H1548" i="4" s="1"/>
  <c r="B1549" i="4"/>
  <c r="G1549" i="4" s="1"/>
  <c r="C1549" i="4"/>
  <c r="D1549" i="4"/>
  <c r="J1549" i="4" s="1"/>
  <c r="E1549" i="4"/>
  <c r="F1549" i="4"/>
  <c r="H1549" i="4"/>
  <c r="B1550" i="4"/>
  <c r="F1550" i="4" s="1"/>
  <c r="C1550" i="4"/>
  <c r="D1550" i="4"/>
  <c r="J1550" i="4" s="1"/>
  <c r="E1550" i="4"/>
  <c r="G1550" i="4"/>
  <c r="H1550" i="4"/>
  <c r="B1551" i="4"/>
  <c r="E1551" i="4" s="1"/>
  <c r="C1551" i="4"/>
  <c r="D1551" i="4"/>
  <c r="J1551" i="4" s="1"/>
  <c r="F1551" i="4"/>
  <c r="G1551" i="4"/>
  <c r="H1551" i="4"/>
  <c r="B1552" i="4"/>
  <c r="C1552" i="4"/>
  <c r="D1552" i="4" s="1"/>
  <c r="E1552" i="4"/>
  <c r="F1552" i="4"/>
  <c r="G1552" i="4"/>
  <c r="H1552" i="4"/>
  <c r="J1552" i="4"/>
  <c r="B1553" i="4"/>
  <c r="C1553" i="4"/>
  <c r="D1553" i="4"/>
  <c r="J1553" i="4" s="1"/>
  <c r="E1553" i="4"/>
  <c r="F1553" i="4"/>
  <c r="G1553" i="4"/>
  <c r="H1553" i="4" s="1"/>
  <c r="B1554" i="4"/>
  <c r="C1554" i="4"/>
  <c r="D1554" i="4" s="1"/>
  <c r="J1554" i="4" s="1"/>
  <c r="E1554" i="4"/>
  <c r="F1554" i="4"/>
  <c r="G1554" i="4"/>
  <c r="H1554" i="4" s="1"/>
  <c r="B1555" i="4"/>
  <c r="C1555" i="4"/>
  <c r="D1555" i="4" s="1"/>
  <c r="J1555" i="4" s="1"/>
  <c r="E1555" i="4"/>
  <c r="F1555" i="4"/>
  <c r="H1555" i="4" s="1"/>
  <c r="G1555" i="4"/>
  <c r="B1556" i="4"/>
  <c r="C1556" i="4"/>
  <c r="D1556" i="4" s="1"/>
  <c r="J1556" i="4" s="1"/>
  <c r="E1556" i="4"/>
  <c r="F1556" i="4"/>
  <c r="G1556" i="4"/>
  <c r="H1556" i="4" s="1"/>
  <c r="B1557" i="4"/>
  <c r="G1557" i="4" s="1"/>
  <c r="C1557" i="4"/>
  <c r="D1557" i="4" s="1"/>
  <c r="J1557" i="4" s="1"/>
  <c r="E1557" i="4"/>
  <c r="F1557" i="4"/>
  <c r="H1557" i="4" s="1"/>
  <c r="B1558" i="4"/>
  <c r="F1558" i="4" s="1"/>
  <c r="C1558" i="4"/>
  <c r="D1558" i="4" s="1"/>
  <c r="J1558" i="4" s="1"/>
  <c r="E1558" i="4"/>
  <c r="G1558" i="4"/>
  <c r="H1558" i="4"/>
  <c r="B1559" i="4"/>
  <c r="E1559" i="4" s="1"/>
  <c r="C1559" i="4"/>
  <c r="D1559" i="4" s="1"/>
  <c r="J1559" i="4" s="1"/>
  <c r="F1559" i="4"/>
  <c r="G1559" i="4"/>
  <c r="H1559" i="4" s="1"/>
  <c r="B1560" i="4"/>
  <c r="C1560" i="4"/>
  <c r="D1560" i="4" s="1"/>
  <c r="J1560" i="4" s="1"/>
  <c r="E1560" i="4"/>
  <c r="F1560" i="4"/>
  <c r="G1560" i="4"/>
  <c r="H1560" i="4"/>
  <c r="B1561" i="4"/>
  <c r="C1561" i="4"/>
  <c r="D1561" i="4"/>
  <c r="J1561" i="4" s="1"/>
  <c r="E1561" i="4"/>
  <c r="F1561" i="4"/>
  <c r="G1561" i="4"/>
  <c r="H1561" i="4"/>
  <c r="B1562" i="4"/>
  <c r="C1562" i="4"/>
  <c r="D1562" i="4" s="1"/>
  <c r="J1562" i="4" s="1"/>
  <c r="E1562" i="4"/>
  <c r="F1562" i="4"/>
  <c r="G1562" i="4"/>
  <c r="H1562" i="4" s="1"/>
  <c r="B1563" i="4"/>
  <c r="C1563" i="4"/>
  <c r="D1563" i="4" s="1"/>
  <c r="J1563" i="4" s="1"/>
  <c r="E1563" i="4"/>
  <c r="F1563" i="4"/>
  <c r="G1563" i="4"/>
  <c r="B1564" i="4"/>
  <c r="C1564" i="4"/>
  <c r="D1564" i="4" s="1"/>
  <c r="J1564" i="4" s="1"/>
  <c r="E1564" i="4"/>
  <c r="B1565" i="4"/>
  <c r="C1565" i="4"/>
  <c r="D1565" i="4" s="1"/>
  <c r="J1565" i="4" s="1"/>
  <c r="F1565" i="4"/>
  <c r="B1566" i="4"/>
  <c r="C1566" i="4"/>
  <c r="D1566" i="4" s="1"/>
  <c r="J1566" i="4" s="1"/>
  <c r="B1567" i="4"/>
  <c r="E1567" i="4" s="1"/>
  <c r="C1567" i="4"/>
  <c r="D1567" i="4" s="1"/>
  <c r="J1567" i="4" s="1"/>
  <c r="F1567" i="4"/>
  <c r="G1567" i="4"/>
  <c r="H1567" i="4" s="1"/>
  <c r="B1568" i="4"/>
  <c r="E1568" i="4" s="1"/>
  <c r="C1568" i="4"/>
  <c r="D1568" i="4" s="1"/>
  <c r="J1568" i="4" s="1"/>
  <c r="F1568" i="4"/>
  <c r="G1568" i="4"/>
  <c r="H1568" i="4"/>
  <c r="B1569" i="4"/>
  <c r="C1569" i="4"/>
  <c r="D1569" i="4"/>
  <c r="F1569" i="4"/>
  <c r="J1569" i="4"/>
  <c r="B1570" i="4"/>
  <c r="C1570" i="4"/>
  <c r="D1570" i="4"/>
  <c r="J1570" i="4" s="1"/>
  <c r="E1570" i="4"/>
  <c r="F1570" i="4"/>
  <c r="G1570" i="4"/>
  <c r="H1570" i="4" s="1"/>
  <c r="B1571" i="4"/>
  <c r="G1571" i="4" s="1"/>
  <c r="C1571" i="4"/>
  <c r="D1571" i="4"/>
  <c r="J1571" i="4" s="1"/>
  <c r="E1571" i="4"/>
  <c r="B1572" i="4"/>
  <c r="C1572" i="4"/>
  <c r="D1572" i="4"/>
  <c r="F1572" i="4"/>
  <c r="J1572" i="4"/>
  <c r="B1573" i="4"/>
  <c r="G1573" i="4" s="1"/>
  <c r="C1573" i="4"/>
  <c r="D1573" i="4"/>
  <c r="J1573" i="4" s="1"/>
  <c r="E1573" i="4"/>
  <c r="F1573" i="4"/>
  <c r="B1574" i="4"/>
  <c r="C1574" i="4"/>
  <c r="D1574" i="4"/>
  <c r="J1574" i="4"/>
  <c r="B1575" i="4"/>
  <c r="E1575" i="4" s="1"/>
  <c r="C1575" i="4"/>
  <c r="D1575" i="4"/>
  <c r="J1575" i="4" s="1"/>
  <c r="F1575" i="4"/>
  <c r="B1576" i="4"/>
  <c r="C1576" i="4"/>
  <c r="D1576" i="4" s="1"/>
  <c r="J1576" i="4"/>
  <c r="B1577" i="4"/>
  <c r="G1577" i="4" s="1"/>
  <c r="C1577" i="4"/>
  <c r="D1577" i="4"/>
  <c r="E1577" i="4"/>
  <c r="F1577" i="4"/>
  <c r="J1577" i="4"/>
  <c r="B1578" i="4"/>
  <c r="C1578" i="4"/>
  <c r="D1578" i="4" s="1"/>
  <c r="J1578" i="4" s="1"/>
  <c r="E1578" i="4"/>
  <c r="H1578" i="4" s="1"/>
  <c r="F1578" i="4"/>
  <c r="G1578" i="4"/>
  <c r="B1579" i="4"/>
  <c r="F1579" i="4" s="1"/>
  <c r="C1579" i="4"/>
  <c r="D1579" i="4" s="1"/>
  <c r="J1579" i="4" s="1"/>
  <c r="E1579" i="4"/>
  <c r="B1580" i="4"/>
  <c r="F1580" i="4" s="1"/>
  <c r="C1580" i="4"/>
  <c r="D1580" i="4"/>
  <c r="J1580" i="4" s="1"/>
  <c r="E1580" i="4"/>
  <c r="B1581" i="4"/>
  <c r="G1581" i="4" s="1"/>
  <c r="C1581" i="4"/>
  <c r="D1581" i="4"/>
  <c r="J1581" i="4" s="1"/>
  <c r="E1581" i="4"/>
  <c r="B1582" i="4"/>
  <c r="F1582" i="4" s="1"/>
  <c r="C1582" i="4"/>
  <c r="D1582" i="4" s="1"/>
  <c r="E1582" i="4"/>
  <c r="J1582" i="4"/>
  <c r="B1583" i="4"/>
  <c r="E1583" i="4" s="1"/>
  <c r="C1583" i="4"/>
  <c r="D1583" i="4" s="1"/>
  <c r="J1583" i="4" s="1"/>
  <c r="F1583" i="4"/>
  <c r="B1584" i="4"/>
  <c r="F1584" i="4" s="1"/>
  <c r="C1584" i="4"/>
  <c r="D1584" i="4"/>
  <c r="J1584" i="4" s="1"/>
  <c r="E1584" i="4"/>
  <c r="B1585" i="4"/>
  <c r="C1585" i="4"/>
  <c r="D1585" i="4"/>
  <c r="J1585" i="4" s="1"/>
  <c r="G1585" i="4"/>
  <c r="B1586" i="4"/>
  <c r="E1586" i="4" s="1"/>
  <c r="C1586" i="4"/>
  <c r="D1586" i="4" s="1"/>
  <c r="J1586" i="4" s="1"/>
  <c r="F1586" i="4"/>
  <c r="G1586" i="4"/>
  <c r="H1586" i="4" s="1"/>
  <c r="B1587" i="4"/>
  <c r="C1587" i="4"/>
  <c r="D1587" i="4" s="1"/>
  <c r="J1587" i="4"/>
  <c r="B1588" i="4"/>
  <c r="C1588" i="4"/>
  <c r="D1588" i="4"/>
  <c r="J1588" i="4" s="1"/>
  <c r="E1588" i="4"/>
  <c r="F1588" i="4"/>
  <c r="G1588" i="4"/>
  <c r="H1588" i="4"/>
  <c r="B1589" i="4"/>
  <c r="C1589" i="4"/>
  <c r="D1589" i="4" s="1"/>
  <c r="J1589" i="4" s="1"/>
  <c r="E1589" i="4"/>
  <c r="F1589" i="4"/>
  <c r="H1589" i="4" s="1"/>
  <c r="G1589" i="4"/>
  <c r="B1590" i="4"/>
  <c r="C1590" i="4"/>
  <c r="D1590" i="4" s="1"/>
  <c r="E1590" i="4"/>
  <c r="J1590" i="4"/>
  <c r="B1591" i="4"/>
  <c r="G1591" i="4" s="1"/>
  <c r="C1591" i="4"/>
  <c r="D1591" i="4"/>
  <c r="J1591" i="4" s="1"/>
  <c r="E1591" i="4"/>
  <c r="F1591" i="4"/>
  <c r="B1592" i="4"/>
  <c r="F1592" i="4" s="1"/>
  <c r="C1592" i="4"/>
  <c r="D1592" i="4"/>
  <c r="J1592" i="4" s="1"/>
  <c r="E1592" i="4"/>
  <c r="B1593" i="4"/>
  <c r="C1593" i="4"/>
  <c r="D1593" i="4"/>
  <c r="G1593" i="4"/>
  <c r="J1593" i="4"/>
  <c r="B1594" i="4"/>
  <c r="C1594" i="4"/>
  <c r="D1594" i="4" s="1"/>
  <c r="J1594" i="4" s="1"/>
  <c r="B1595" i="4"/>
  <c r="G1595" i="4" s="1"/>
  <c r="H1595" i="4" s="1"/>
  <c r="C1595" i="4"/>
  <c r="D1595" i="4" s="1"/>
  <c r="E1595" i="4"/>
  <c r="F1595" i="4"/>
  <c r="J1595" i="4"/>
  <c r="B1596" i="4"/>
  <c r="C1596" i="4"/>
  <c r="D1596" i="4"/>
  <c r="J1596" i="4" s="1"/>
  <c r="E1596" i="4"/>
  <c r="F1596" i="4"/>
  <c r="G1596" i="4"/>
  <c r="B1597" i="4"/>
  <c r="C1597" i="4"/>
  <c r="D1597" i="4"/>
  <c r="J1597" i="4" s="1"/>
  <c r="E1597" i="4"/>
  <c r="F1597" i="4"/>
  <c r="G1597" i="4"/>
  <c r="B1598" i="4"/>
  <c r="E1598" i="4" s="1"/>
  <c r="C1598" i="4"/>
  <c r="D1598" i="4" s="1"/>
  <c r="F1598" i="4"/>
  <c r="G1598" i="4"/>
  <c r="H1598" i="4" s="1"/>
  <c r="J1598" i="4"/>
  <c r="B1599" i="4"/>
  <c r="G1599" i="4" s="1"/>
  <c r="C1599" i="4"/>
  <c r="D1599" i="4"/>
  <c r="E1599" i="4"/>
  <c r="F1599" i="4"/>
  <c r="J1599" i="4"/>
  <c r="B1600" i="4"/>
  <c r="F1600" i="4" s="1"/>
  <c r="C1600" i="4"/>
  <c r="D1600" i="4" s="1"/>
  <c r="J1600" i="4" s="1"/>
  <c r="E1600" i="4"/>
  <c r="B1601" i="4"/>
  <c r="C1601" i="4"/>
  <c r="D1601" i="4"/>
  <c r="J1601" i="4" s="1"/>
  <c r="B1602" i="4"/>
  <c r="E1602" i="4" s="1"/>
  <c r="C1602" i="4"/>
  <c r="D1602" i="4" s="1"/>
  <c r="J1602" i="4" s="1"/>
  <c r="F1602" i="4"/>
  <c r="G1602" i="4"/>
  <c r="B1603" i="4"/>
  <c r="G1603" i="4" s="1"/>
  <c r="C1603" i="4"/>
  <c r="D1603" i="4" s="1"/>
  <c r="E1603" i="4"/>
  <c r="F1603" i="4"/>
  <c r="H1603" i="4"/>
  <c r="J1603" i="4"/>
  <c r="B1604" i="4"/>
  <c r="C1604" i="4"/>
  <c r="D1604" i="4"/>
  <c r="J1604" i="4" s="1"/>
  <c r="E1604" i="4"/>
  <c r="F1604" i="4"/>
  <c r="G1604" i="4"/>
  <c r="H1604" i="4"/>
  <c r="B1605" i="4"/>
  <c r="C1605" i="4"/>
  <c r="D1605" i="4"/>
  <c r="J1605" i="4" s="1"/>
  <c r="E1605" i="4"/>
  <c r="F1605" i="4"/>
  <c r="G1605" i="4"/>
  <c r="H1605" i="4"/>
  <c r="B1606" i="4"/>
  <c r="C1606" i="4"/>
  <c r="D1606" i="4" s="1"/>
  <c r="J1606" i="4"/>
  <c r="B1607" i="4"/>
  <c r="C1607" i="4"/>
  <c r="D1607" i="4"/>
  <c r="J1607" i="4" s="1"/>
  <c r="B1608" i="4"/>
  <c r="C1608" i="4"/>
  <c r="D1608" i="4"/>
  <c r="J1608" i="4"/>
  <c r="B1609" i="4"/>
  <c r="C1609" i="4"/>
  <c r="D1609" i="4"/>
  <c r="J1609" i="4" s="1"/>
  <c r="G1609" i="4"/>
  <c r="B1610" i="4"/>
  <c r="E1610" i="4" s="1"/>
  <c r="C1610" i="4"/>
  <c r="D1610" i="4" s="1"/>
  <c r="J1610" i="4" s="1"/>
  <c r="F1610" i="4"/>
  <c r="G1610" i="4"/>
  <c r="H1610" i="4"/>
  <c r="B1611" i="4"/>
  <c r="C1611" i="4"/>
  <c r="D1611" i="4" s="1"/>
  <c r="J1611" i="4" s="1"/>
  <c r="E1611" i="4"/>
  <c r="F1611" i="4"/>
  <c r="H1611" i="4" s="1"/>
  <c r="G1611" i="4"/>
  <c r="B1612" i="4"/>
  <c r="C1612" i="4"/>
  <c r="D1612" i="4"/>
  <c r="J1612" i="4" s="1"/>
  <c r="E1612" i="4"/>
  <c r="F1612" i="4"/>
  <c r="H1612" i="4" s="1"/>
  <c r="G1612" i="4"/>
  <c r="B1613" i="4"/>
  <c r="C1613" i="4"/>
  <c r="D1613" i="4" s="1"/>
  <c r="J1613" i="4" s="1"/>
  <c r="E1613" i="4"/>
  <c r="F1613" i="4"/>
  <c r="G1613" i="4"/>
  <c r="H1613" i="4"/>
  <c r="B1614" i="4"/>
  <c r="C1614" i="4"/>
  <c r="D1614" i="4"/>
  <c r="J1614" i="4" s="1"/>
  <c r="E1614" i="4"/>
  <c r="F1614" i="4"/>
  <c r="G1614" i="4"/>
  <c r="B1615" i="4"/>
  <c r="C1615" i="4"/>
  <c r="D1615" i="4" s="1"/>
  <c r="J1615" i="4"/>
  <c r="B1616" i="4"/>
  <c r="C1616" i="4"/>
  <c r="D1616" i="4" s="1"/>
  <c r="J1616" i="4"/>
  <c r="B1617" i="4"/>
  <c r="C1617" i="4"/>
  <c r="D1617" i="4"/>
  <c r="J1617" i="4" s="1"/>
  <c r="B1618" i="4"/>
  <c r="C1618" i="4"/>
  <c r="D1618" i="4" s="1"/>
  <c r="G1618" i="4"/>
  <c r="J1618" i="4"/>
  <c r="B1619" i="4"/>
  <c r="C1619" i="4"/>
  <c r="D1619" i="4" s="1"/>
  <c r="J1619" i="4" s="1"/>
  <c r="E1619" i="4"/>
  <c r="F1619" i="4"/>
  <c r="G1619" i="4"/>
  <c r="B1620" i="4"/>
  <c r="C1620" i="4"/>
  <c r="D1620" i="4"/>
  <c r="J1620" i="4" s="1"/>
  <c r="E1620" i="4"/>
  <c r="F1620" i="4"/>
  <c r="G1620" i="4"/>
  <c r="B1621" i="4"/>
  <c r="C1621" i="4"/>
  <c r="D1621" i="4" s="1"/>
  <c r="J1621" i="4" s="1"/>
  <c r="E1621" i="4"/>
  <c r="F1621" i="4"/>
  <c r="G1621" i="4"/>
  <c r="B1622" i="4"/>
  <c r="C1622" i="4"/>
  <c r="D1622" i="4"/>
  <c r="J1622" i="4" s="1"/>
  <c r="E1622" i="4"/>
  <c r="B1623" i="4"/>
  <c r="G1623" i="4" s="1"/>
  <c r="C1623" i="4"/>
  <c r="D1623" i="4" s="1"/>
  <c r="E1623" i="4"/>
  <c r="F1623" i="4"/>
  <c r="J1623" i="4"/>
  <c r="B1624" i="4"/>
  <c r="C1624" i="4"/>
  <c r="D1624" i="4"/>
  <c r="J1624" i="4" s="1"/>
  <c r="E1624" i="4"/>
  <c r="B1625" i="4"/>
  <c r="C1625" i="4"/>
  <c r="D1625" i="4" s="1"/>
  <c r="J1625" i="4"/>
  <c r="B1626" i="4"/>
  <c r="C1626" i="4"/>
  <c r="D1626" i="4" s="1"/>
  <c r="J1626" i="4"/>
  <c r="B1627" i="4"/>
  <c r="C1627" i="4"/>
  <c r="D1627" i="4" s="1"/>
  <c r="E1627" i="4"/>
  <c r="J1627" i="4"/>
  <c r="B1628" i="4"/>
  <c r="C1628" i="4"/>
  <c r="D1628" i="4"/>
  <c r="J1628" i="4" s="1"/>
  <c r="E1628" i="4"/>
  <c r="F1628" i="4"/>
  <c r="G1628" i="4"/>
  <c r="H1628" i="4" s="1"/>
  <c r="B1629" i="4"/>
  <c r="C1629" i="4"/>
  <c r="D1629" i="4"/>
  <c r="J1629" i="4" s="1"/>
  <c r="E1629" i="4"/>
  <c r="F1629" i="4"/>
  <c r="G1629" i="4"/>
  <c r="H1629" i="4" s="1"/>
  <c r="B1630" i="4"/>
  <c r="C1630" i="4"/>
  <c r="D1630" i="4"/>
  <c r="J1630" i="4" s="1"/>
  <c r="B1631" i="4"/>
  <c r="G1631" i="4" s="1"/>
  <c r="C1631" i="4"/>
  <c r="D1631" i="4"/>
  <c r="J1631" i="4" s="1"/>
  <c r="E1631" i="4"/>
  <c r="F1631" i="4"/>
  <c r="B1632" i="4"/>
  <c r="C1632" i="4"/>
  <c r="D1632" i="4"/>
  <c r="J1632" i="4" s="1"/>
  <c r="E1632" i="4"/>
  <c r="B1633" i="4"/>
  <c r="C1633" i="4"/>
  <c r="D1633" i="4" s="1"/>
  <c r="G1633" i="4"/>
  <c r="J1633" i="4"/>
  <c r="B1634" i="4"/>
  <c r="E1634" i="4" s="1"/>
  <c r="C1634" i="4"/>
  <c r="D1634" i="4" s="1"/>
  <c r="F1634" i="4"/>
  <c r="H1634" i="4" s="1"/>
  <c r="G1634" i="4"/>
  <c r="J1634" i="4"/>
  <c r="B1635" i="4"/>
  <c r="C1635" i="4"/>
  <c r="D1635" i="4" s="1"/>
  <c r="J1635" i="4"/>
  <c r="B1636" i="4"/>
  <c r="C1636" i="4"/>
  <c r="D1636" i="4"/>
  <c r="J1636" i="4" s="1"/>
  <c r="E1636" i="4"/>
  <c r="F1636" i="4"/>
  <c r="G1636" i="4"/>
  <c r="H1636" i="4" s="1"/>
  <c r="B1637" i="4"/>
  <c r="C1637" i="4"/>
  <c r="D1637" i="4" s="1"/>
  <c r="J1637" i="4" s="1"/>
  <c r="E1637" i="4"/>
  <c r="F1637" i="4"/>
  <c r="G1637" i="4"/>
  <c r="H1637" i="4"/>
  <c r="B1638" i="4"/>
  <c r="C1638" i="4"/>
  <c r="D1638" i="4" s="1"/>
  <c r="J1638" i="4" s="1"/>
  <c r="B1639" i="4"/>
  <c r="C1639" i="4"/>
  <c r="D1639" i="4"/>
  <c r="J1639" i="4" s="1"/>
  <c r="B1640" i="4"/>
  <c r="C1640" i="4"/>
  <c r="D1640" i="4" s="1"/>
  <c r="J1640" i="4" s="1"/>
  <c r="B1641" i="4"/>
  <c r="C1641" i="4"/>
  <c r="D1641" i="4"/>
  <c r="J1641" i="4" s="1"/>
  <c r="G1641" i="4"/>
  <c r="B1642" i="4"/>
  <c r="E1642" i="4" s="1"/>
  <c r="C1642" i="4"/>
  <c r="D1642" i="4" s="1"/>
  <c r="J1642" i="4" s="1"/>
  <c r="F1642" i="4"/>
  <c r="H1642" i="4" s="1"/>
  <c r="G1642" i="4"/>
  <c r="B1643" i="4"/>
  <c r="C1643" i="4"/>
  <c r="D1643" i="4" s="1"/>
  <c r="J1643" i="4" s="1"/>
  <c r="E1643" i="4"/>
  <c r="F1643" i="4"/>
  <c r="G1643" i="4"/>
  <c r="H1643" i="4" s="1"/>
  <c r="B1644" i="4"/>
  <c r="C1644" i="4"/>
  <c r="D1644" i="4"/>
  <c r="J1644" i="4" s="1"/>
  <c r="E1644" i="4"/>
  <c r="F1644" i="4"/>
  <c r="G1644" i="4"/>
  <c r="H1644" i="4" s="1"/>
  <c r="B1645" i="4"/>
  <c r="C1645" i="4"/>
  <c r="D1645" i="4" s="1"/>
  <c r="J1645" i="4" s="1"/>
  <c r="E1645" i="4"/>
  <c r="F1645" i="4"/>
  <c r="H1645" i="4" s="1"/>
  <c r="G1645" i="4"/>
  <c r="B1646" i="4"/>
  <c r="C1646" i="4"/>
  <c r="D1646" i="4"/>
  <c r="J1646" i="4" s="1"/>
  <c r="E1646" i="4"/>
  <c r="F1646" i="4"/>
  <c r="G1646" i="4"/>
  <c r="B1647" i="4"/>
  <c r="C1647" i="4"/>
  <c r="D1647" i="4" s="1"/>
  <c r="J1647" i="4" s="1"/>
  <c r="E1647" i="4"/>
  <c r="B1648" i="4"/>
  <c r="C1648" i="4"/>
  <c r="D1648" i="4" s="1"/>
  <c r="J1648" i="4" s="1"/>
  <c r="B1649" i="4"/>
  <c r="C1649" i="4"/>
  <c r="D1649" i="4"/>
  <c r="J1649" i="4" s="1"/>
  <c r="B1650" i="4"/>
  <c r="C1650" i="4"/>
  <c r="D1650" i="4" s="1"/>
  <c r="J1650" i="4"/>
  <c r="B1651" i="4"/>
  <c r="C1651" i="4"/>
  <c r="D1651" i="4" s="1"/>
  <c r="J1651" i="4" s="1"/>
  <c r="E1651" i="4"/>
  <c r="F1651" i="4"/>
  <c r="G1651" i="4"/>
  <c r="H1651" i="4" s="1"/>
  <c r="B1652" i="4"/>
  <c r="C1652" i="4"/>
  <c r="D1652" i="4"/>
  <c r="J1652" i="4" s="1"/>
  <c r="E1652" i="4"/>
  <c r="F1652" i="4"/>
  <c r="G1652" i="4"/>
  <c r="H1652" i="4" s="1"/>
  <c r="B1653" i="4"/>
  <c r="C1653" i="4"/>
  <c r="D1653" i="4"/>
  <c r="J1653" i="4" s="1"/>
  <c r="E1653" i="4"/>
  <c r="F1653" i="4"/>
  <c r="G1653" i="4"/>
  <c r="B1654" i="4"/>
  <c r="C1654" i="4"/>
  <c r="D1654" i="4"/>
  <c r="J1654" i="4" s="1"/>
  <c r="B1655" i="4"/>
  <c r="G1655" i="4" s="1"/>
  <c r="C1655" i="4"/>
  <c r="D1655" i="4" s="1"/>
  <c r="J1655" i="4" s="1"/>
  <c r="E1655" i="4"/>
  <c r="F1655" i="4"/>
  <c r="B1656" i="4"/>
  <c r="C1656" i="4"/>
  <c r="D1656" i="4"/>
  <c r="J1656" i="4" s="1"/>
  <c r="E1656" i="4"/>
  <c r="B1657" i="4"/>
  <c r="C1657" i="4"/>
  <c r="D1657" i="4" s="1"/>
  <c r="G1657" i="4"/>
  <c r="J1657" i="4"/>
  <c r="B1658" i="4"/>
  <c r="C1658" i="4"/>
  <c r="D1658" i="4" s="1"/>
  <c r="J1658" i="4" s="1"/>
  <c r="B1659" i="4"/>
  <c r="C1659" i="4"/>
  <c r="D1659" i="4" s="1"/>
  <c r="J1659" i="4"/>
  <c r="B1660" i="4"/>
  <c r="C1660" i="4"/>
  <c r="D1660" i="4"/>
  <c r="J1660" i="4" s="1"/>
  <c r="E1660" i="4"/>
  <c r="F1660" i="4"/>
  <c r="G1660" i="4"/>
  <c r="H1660" i="4" s="1"/>
  <c r="B1661" i="4"/>
  <c r="C1661" i="4"/>
  <c r="D1661" i="4" s="1"/>
  <c r="J1661" i="4" s="1"/>
  <c r="E1661" i="4"/>
  <c r="F1661" i="4"/>
  <c r="G1661" i="4"/>
  <c r="H1661" i="4" s="1"/>
  <c r="B1662" i="4"/>
  <c r="C1662" i="4"/>
  <c r="D1662" i="4"/>
  <c r="J1662" i="4" s="1"/>
  <c r="E1662" i="4"/>
  <c r="B1663" i="4"/>
  <c r="G1663" i="4" s="1"/>
  <c r="C1663" i="4"/>
  <c r="D1663" i="4" s="1"/>
  <c r="J1663" i="4" s="1"/>
  <c r="E1663" i="4"/>
  <c r="F1663" i="4"/>
  <c r="B1664" i="4"/>
  <c r="C1664" i="4"/>
  <c r="D1664" i="4"/>
  <c r="J1664" i="4" s="1"/>
  <c r="B1665" i="4"/>
  <c r="C1665" i="4"/>
  <c r="D1665" i="4" s="1"/>
  <c r="J1665" i="4" s="1"/>
  <c r="G1665" i="4"/>
  <c r="B1666" i="4"/>
  <c r="E1666" i="4" s="1"/>
  <c r="C1666" i="4"/>
  <c r="D1666" i="4" s="1"/>
  <c r="F1666" i="4"/>
  <c r="G1666" i="4"/>
  <c r="H1666" i="4"/>
  <c r="J1666" i="4"/>
  <c r="B1667" i="4"/>
  <c r="C1667" i="4"/>
  <c r="D1667" i="4" s="1"/>
  <c r="F1667" i="4"/>
  <c r="J1667" i="4"/>
  <c r="B1668" i="4"/>
  <c r="C1668" i="4"/>
  <c r="D1668" i="4"/>
  <c r="J1668" i="4" s="1"/>
  <c r="E1668" i="4"/>
  <c r="F1668" i="4"/>
  <c r="G1668" i="4"/>
  <c r="H1668" i="4" s="1"/>
  <c r="B1669" i="4"/>
  <c r="C1669" i="4"/>
  <c r="D1669" i="4" s="1"/>
  <c r="J1669" i="4" s="1"/>
  <c r="E1669" i="4"/>
  <c r="F1669" i="4"/>
  <c r="G1669" i="4"/>
  <c r="H1669" i="4"/>
  <c r="B1670" i="4"/>
  <c r="C1670" i="4"/>
  <c r="D1670" i="4" s="1"/>
  <c r="J1670" i="4" s="1"/>
  <c r="B1671" i="4"/>
  <c r="C1671" i="4"/>
  <c r="D1671" i="4" s="1"/>
  <c r="J1671" i="4" s="1"/>
  <c r="B1672" i="4"/>
  <c r="C1672" i="4"/>
  <c r="D1672" i="4" s="1"/>
  <c r="J1672" i="4" s="1"/>
  <c r="B1673" i="4"/>
  <c r="C1673" i="4"/>
  <c r="D1673" i="4"/>
  <c r="J1673" i="4" s="1"/>
  <c r="G1673" i="4"/>
  <c r="B1674" i="4"/>
  <c r="C1674" i="4"/>
  <c r="D1674" i="4" s="1"/>
  <c r="J1674" i="4" s="1"/>
  <c r="G1674" i="4"/>
  <c r="B1675" i="4"/>
  <c r="C1675" i="4"/>
  <c r="D1675" i="4" s="1"/>
  <c r="J1675" i="4" s="1"/>
  <c r="E1675" i="4"/>
  <c r="F1675" i="4"/>
  <c r="G1675" i="4"/>
  <c r="H1675" i="4"/>
  <c r="B1676" i="4"/>
  <c r="C1676" i="4"/>
  <c r="D1676" i="4"/>
  <c r="J1676" i="4" s="1"/>
  <c r="E1676" i="4"/>
  <c r="F1676" i="4"/>
  <c r="G1676" i="4"/>
  <c r="H1676" i="4"/>
  <c r="B1677" i="4"/>
  <c r="C1677" i="4"/>
  <c r="D1677" i="4" s="1"/>
  <c r="J1677" i="4" s="1"/>
  <c r="E1677" i="4"/>
  <c r="F1677" i="4"/>
  <c r="G1677" i="4"/>
  <c r="B1678" i="4"/>
  <c r="C1678" i="4"/>
  <c r="D1678" i="4"/>
  <c r="E1678" i="4"/>
  <c r="F1678" i="4"/>
  <c r="G1678" i="4"/>
  <c r="J1678" i="4"/>
  <c r="B1679" i="4"/>
  <c r="C1679" i="4"/>
  <c r="D1679" i="4" s="1"/>
  <c r="E1679" i="4"/>
  <c r="J1679" i="4"/>
  <c r="B1680" i="4"/>
  <c r="C1680" i="4"/>
  <c r="D1680" i="4" s="1"/>
  <c r="J1680" i="4" s="1"/>
  <c r="B1681" i="4"/>
  <c r="C1681" i="4"/>
  <c r="D1681" i="4" s="1"/>
  <c r="J1681" i="4" s="1"/>
  <c r="B1682" i="4"/>
  <c r="C1682" i="4"/>
  <c r="D1682" i="4" s="1"/>
  <c r="J1682" i="4" s="1"/>
  <c r="F1682" i="4"/>
  <c r="B1683" i="4"/>
  <c r="C1683" i="4"/>
  <c r="D1683" i="4" s="1"/>
  <c r="E1683" i="4"/>
  <c r="F1683" i="4"/>
  <c r="G1683" i="4"/>
  <c r="H1683" i="4" s="1"/>
  <c r="J1683" i="4"/>
  <c r="B1684" i="4"/>
  <c r="C1684" i="4"/>
  <c r="D1684" i="4"/>
  <c r="J1684" i="4" s="1"/>
  <c r="E1684" i="4"/>
  <c r="F1684" i="4"/>
  <c r="G1684" i="4"/>
  <c r="H1684" i="4" s="1"/>
  <c r="B1685" i="4"/>
  <c r="C1685" i="4"/>
  <c r="D1685" i="4"/>
  <c r="J1685" i="4" s="1"/>
  <c r="E1685" i="4"/>
  <c r="F1685" i="4"/>
  <c r="G1685" i="4"/>
  <c r="B1686" i="4"/>
  <c r="C1686" i="4"/>
  <c r="D1686" i="4"/>
  <c r="J1686" i="4" s="1"/>
  <c r="G1686" i="4"/>
  <c r="B1687" i="4"/>
  <c r="G1687" i="4" s="1"/>
  <c r="C1687" i="4"/>
  <c r="D1687" i="4" s="1"/>
  <c r="J1687" i="4" s="1"/>
  <c r="E1687" i="4"/>
  <c r="F1687" i="4"/>
  <c r="B1688" i="4"/>
  <c r="C1688" i="4"/>
  <c r="D1688" i="4"/>
  <c r="E1688" i="4"/>
  <c r="J1688" i="4"/>
  <c r="B1689" i="4"/>
  <c r="C1689" i="4"/>
  <c r="D1689" i="4" s="1"/>
  <c r="G1689" i="4"/>
  <c r="J1689" i="4"/>
  <c r="B1690" i="4"/>
  <c r="C1690" i="4"/>
  <c r="D1690" i="4" s="1"/>
  <c r="J1690" i="4" s="1"/>
  <c r="B1691" i="4"/>
  <c r="C1691" i="4"/>
  <c r="D1691" i="4" s="1"/>
  <c r="E1691" i="4"/>
  <c r="J1691" i="4"/>
  <c r="B1692" i="4"/>
  <c r="C1692" i="4"/>
  <c r="D1692" i="4"/>
  <c r="J1692" i="4" s="1"/>
  <c r="E1692" i="4"/>
  <c r="F1692" i="4"/>
  <c r="G1692" i="4"/>
  <c r="H1692" i="4" s="1"/>
  <c r="B1693" i="4"/>
  <c r="C1693" i="4"/>
  <c r="D1693" i="4" s="1"/>
  <c r="J1693" i="4" s="1"/>
  <c r="E1693" i="4"/>
  <c r="F1693" i="4"/>
  <c r="G1693" i="4"/>
  <c r="H1693" i="4" s="1"/>
  <c r="B1694" i="4"/>
  <c r="C1694" i="4"/>
  <c r="D1694" i="4" s="1"/>
  <c r="E1694" i="4"/>
  <c r="J1694" i="4"/>
  <c r="B1695" i="4"/>
  <c r="G1695" i="4" s="1"/>
  <c r="C1695" i="4"/>
  <c r="D1695" i="4"/>
  <c r="J1695" i="4" s="1"/>
  <c r="E1695" i="4"/>
  <c r="F1695" i="4"/>
  <c r="B1696" i="4"/>
  <c r="C1696" i="4"/>
  <c r="D1696" i="4"/>
  <c r="J1696" i="4" s="1"/>
  <c r="B1697" i="4"/>
  <c r="C1697" i="4"/>
  <c r="D1697" i="4" s="1"/>
  <c r="J1697" i="4" s="1"/>
  <c r="G1697" i="4"/>
  <c r="B1698" i="4"/>
  <c r="E1698" i="4" s="1"/>
  <c r="C1698" i="4"/>
  <c r="D1698" i="4" s="1"/>
  <c r="F1698" i="4"/>
  <c r="G1698" i="4"/>
  <c r="H1698" i="4"/>
  <c r="J1698" i="4"/>
  <c r="B1699" i="4"/>
  <c r="C1699" i="4"/>
  <c r="D1699" i="4" s="1"/>
  <c r="F1699" i="4"/>
  <c r="J1699" i="4"/>
  <c r="B1700" i="4"/>
  <c r="C1700" i="4"/>
  <c r="D1700" i="4"/>
  <c r="J1700" i="4" s="1"/>
  <c r="E1700" i="4"/>
  <c r="F1700" i="4"/>
  <c r="H1700" i="4" s="1"/>
  <c r="G1700" i="4"/>
  <c r="B1701" i="4"/>
  <c r="C1701" i="4"/>
  <c r="D1701" i="4" s="1"/>
  <c r="J1701" i="4" s="1"/>
  <c r="E1701" i="4"/>
  <c r="F1701" i="4"/>
  <c r="G1701" i="4"/>
  <c r="H1701" i="4" s="1"/>
  <c r="B1702" i="4"/>
  <c r="C1702" i="4"/>
  <c r="D1702" i="4" s="1"/>
  <c r="J1702" i="4" s="1"/>
  <c r="B1703" i="4"/>
  <c r="C1703" i="4"/>
  <c r="D1703" i="4" s="1"/>
  <c r="J1703" i="4"/>
  <c r="B1704" i="4"/>
  <c r="C1704" i="4"/>
  <c r="D1704" i="4" s="1"/>
  <c r="J1704" i="4" s="1"/>
  <c r="B1705" i="4"/>
  <c r="C1705" i="4"/>
  <c r="D1705" i="4" s="1"/>
  <c r="J1705" i="4" s="1"/>
  <c r="G1705" i="4"/>
  <c r="B1706" i="4"/>
  <c r="E1706" i="4" s="1"/>
  <c r="C1706" i="4"/>
  <c r="D1706" i="4" s="1"/>
  <c r="J1706" i="4" s="1"/>
  <c r="F1706" i="4"/>
  <c r="G1706" i="4"/>
  <c r="H1706" i="4"/>
  <c r="B1707" i="4"/>
  <c r="C1707" i="4"/>
  <c r="D1707" i="4" s="1"/>
  <c r="J1707" i="4" s="1"/>
  <c r="E1707" i="4"/>
  <c r="F1707" i="4"/>
  <c r="G1707" i="4"/>
  <c r="H1707" i="4" s="1"/>
  <c r="B1708" i="4"/>
  <c r="C1708" i="4"/>
  <c r="D1708" i="4"/>
  <c r="J1708" i="4" s="1"/>
  <c r="E1708" i="4"/>
  <c r="F1708" i="4"/>
  <c r="G1708" i="4"/>
  <c r="H1708" i="4" s="1"/>
  <c r="B1709" i="4"/>
  <c r="C1709" i="4"/>
  <c r="D1709" i="4"/>
  <c r="J1709" i="4" s="1"/>
  <c r="E1709" i="4"/>
  <c r="F1709" i="4"/>
  <c r="G1709" i="4"/>
  <c r="H1709" i="4"/>
  <c r="B1710" i="4"/>
  <c r="C1710" i="4"/>
  <c r="D1710" i="4"/>
  <c r="J1710" i="4" s="1"/>
  <c r="E1710" i="4"/>
  <c r="F1710" i="4"/>
  <c r="G1710" i="4"/>
  <c r="B1711" i="4"/>
  <c r="C1711" i="4"/>
  <c r="D1711" i="4" s="1"/>
  <c r="E1711" i="4"/>
  <c r="J1711" i="4"/>
  <c r="B1712" i="4"/>
  <c r="C1712" i="4"/>
  <c r="D1712" i="4" s="1"/>
  <c r="J1712" i="4"/>
  <c r="B1713" i="4"/>
  <c r="C1713" i="4"/>
  <c r="D1713" i="4"/>
  <c r="J1713" i="4" s="1"/>
  <c r="B1714" i="4"/>
  <c r="C1714" i="4"/>
  <c r="D1714" i="4" s="1"/>
  <c r="G1714" i="4"/>
  <c r="J1714" i="4"/>
  <c r="B1715" i="4"/>
  <c r="C1715" i="4"/>
  <c r="D1715" i="4" s="1"/>
  <c r="J1715" i="4"/>
  <c r="B1716" i="4"/>
  <c r="C1716" i="4"/>
  <c r="D1716" i="4"/>
  <c r="J1716" i="4" s="1"/>
  <c r="E1716" i="4"/>
  <c r="F1716" i="4"/>
  <c r="G1716" i="4"/>
  <c r="H1716" i="4" s="1"/>
  <c r="B1717" i="4"/>
  <c r="C1717" i="4"/>
  <c r="D1717" i="4" s="1"/>
  <c r="J1717" i="4" s="1"/>
  <c r="E1717" i="4"/>
  <c r="F1717" i="4"/>
  <c r="G1717" i="4"/>
  <c r="B1718" i="4"/>
  <c r="C1718" i="4"/>
  <c r="D1718" i="4"/>
  <c r="J1718" i="4" s="1"/>
  <c r="B1719" i="4"/>
  <c r="G1719" i="4" s="1"/>
  <c r="C1719" i="4"/>
  <c r="D1719" i="4"/>
  <c r="J1719" i="4" s="1"/>
  <c r="E1719" i="4"/>
  <c r="F1719" i="4"/>
  <c r="B1720" i="4"/>
  <c r="C1720" i="4"/>
  <c r="D1720" i="4"/>
  <c r="E1720" i="4"/>
  <c r="J1720" i="4"/>
  <c r="B1721" i="4"/>
  <c r="C1721" i="4"/>
  <c r="D1721" i="4" s="1"/>
  <c r="J1721" i="4" s="1"/>
  <c r="B1722" i="4"/>
  <c r="C1722" i="4"/>
  <c r="D1722" i="4" s="1"/>
  <c r="J1722" i="4" s="1"/>
  <c r="B1723" i="4"/>
  <c r="C1723" i="4"/>
  <c r="D1723" i="4" s="1"/>
  <c r="E1723" i="4"/>
  <c r="J1723" i="4"/>
  <c r="B1724" i="4"/>
  <c r="C1724" i="4"/>
  <c r="D1724" i="4"/>
  <c r="J1724" i="4" s="1"/>
  <c r="E1724" i="4"/>
  <c r="F1724" i="4"/>
  <c r="G1724" i="4"/>
  <c r="H1724" i="4"/>
  <c r="B1725" i="4"/>
  <c r="C1725" i="4"/>
  <c r="D1725" i="4"/>
  <c r="J1725" i="4" s="1"/>
  <c r="E1725" i="4"/>
  <c r="F1725" i="4"/>
  <c r="G1725" i="4"/>
  <c r="H1725" i="4"/>
  <c r="B1726" i="4"/>
  <c r="C1726" i="4"/>
  <c r="D1726" i="4" s="1"/>
  <c r="J1726" i="4" s="1"/>
  <c r="B1727" i="4"/>
  <c r="G1727" i="4" s="1"/>
  <c r="C1727" i="4"/>
  <c r="D1727" i="4" s="1"/>
  <c r="J1727" i="4" s="1"/>
  <c r="E1727" i="4"/>
  <c r="F1727" i="4"/>
  <c r="B1728" i="4"/>
  <c r="C1728" i="4"/>
  <c r="D1728" i="4"/>
  <c r="J1728" i="4" s="1"/>
  <c r="E1728" i="4"/>
  <c r="B1729" i="4"/>
  <c r="C1729" i="4"/>
  <c r="D1729" i="4" s="1"/>
  <c r="J1729" i="4" s="1"/>
  <c r="G1729" i="4"/>
  <c r="B1730" i="4"/>
  <c r="E1730" i="4" s="1"/>
  <c r="C1730" i="4"/>
  <c r="D1730" i="4" s="1"/>
  <c r="F1730" i="4"/>
  <c r="H1730" i="4" s="1"/>
  <c r="G1730" i="4"/>
  <c r="J1730" i="4"/>
  <c r="B1731" i="4"/>
  <c r="C1731" i="4"/>
  <c r="D1731" i="4" s="1"/>
  <c r="J1731" i="4"/>
  <c r="B1732" i="4"/>
  <c r="C1732" i="4"/>
  <c r="D1732" i="4"/>
  <c r="J1732" i="4" s="1"/>
  <c r="E1732" i="4"/>
  <c r="F1732" i="4"/>
  <c r="G1732" i="4"/>
  <c r="B1733" i="4"/>
  <c r="C1733" i="4"/>
  <c r="D1733" i="4" s="1"/>
  <c r="J1733" i="4" s="1"/>
  <c r="E1733" i="4"/>
  <c r="F1733" i="4"/>
  <c r="G1733" i="4"/>
  <c r="B1734" i="4"/>
  <c r="E1734" i="4" s="1"/>
  <c r="C1734" i="4"/>
  <c r="D1734" i="4" s="1"/>
  <c r="F1734" i="4"/>
  <c r="G1734" i="4"/>
  <c r="H1734" i="4" s="1"/>
  <c r="J1734" i="4"/>
  <c r="B1735" i="4"/>
  <c r="C1735" i="4"/>
  <c r="D1735" i="4" s="1"/>
  <c r="J1735" i="4" s="1"/>
  <c r="B1736" i="4"/>
  <c r="C1736" i="4"/>
  <c r="D1736" i="4"/>
  <c r="J1736" i="4" s="1"/>
  <c r="E1736" i="4"/>
  <c r="B1737" i="4"/>
  <c r="G1737" i="4" s="1"/>
  <c r="C1737" i="4"/>
  <c r="D1737" i="4"/>
  <c r="J1737" i="4" s="1"/>
  <c r="E1737" i="4"/>
  <c r="F1737" i="4"/>
  <c r="B1738" i="4"/>
  <c r="C1738" i="4"/>
  <c r="D1738" i="4"/>
  <c r="E1738" i="4"/>
  <c r="J1738" i="4"/>
  <c r="B1739" i="4"/>
  <c r="C1739" i="4"/>
  <c r="D1739" i="4" s="1"/>
  <c r="J1739" i="4"/>
  <c r="B1740" i="4"/>
  <c r="C1740" i="4"/>
  <c r="D1740" i="4" s="1"/>
  <c r="J1740" i="4" s="1"/>
  <c r="B1741" i="4"/>
  <c r="C1741" i="4"/>
  <c r="D1741" i="4" s="1"/>
  <c r="J1741" i="4" s="1"/>
  <c r="B1742" i="4"/>
  <c r="C1742" i="4"/>
  <c r="D1742" i="4"/>
  <c r="J1742" i="4" s="1"/>
  <c r="E1742" i="4"/>
  <c r="H1742" i="4" s="1"/>
  <c r="F1742" i="4"/>
  <c r="G1742" i="4"/>
  <c r="B1743" i="4"/>
  <c r="C1743" i="4"/>
  <c r="D1743" i="4" s="1"/>
  <c r="J1743" i="4" s="1"/>
  <c r="E1743" i="4"/>
  <c r="F1743" i="4"/>
  <c r="G1743" i="4"/>
  <c r="H1743" i="4"/>
  <c r="B1744" i="4"/>
  <c r="G1744" i="4" s="1"/>
  <c r="H1744" i="4" s="1"/>
  <c r="C1744" i="4"/>
  <c r="D1744" i="4" s="1"/>
  <c r="J1744" i="4" s="1"/>
  <c r="E1744" i="4"/>
  <c r="F1744" i="4"/>
  <c r="B1745" i="4"/>
  <c r="G1745" i="4" s="1"/>
  <c r="C1745" i="4"/>
  <c r="D1745" i="4"/>
  <c r="J1745" i="4" s="1"/>
  <c r="E1745" i="4"/>
  <c r="B1746" i="4"/>
  <c r="C1746" i="4"/>
  <c r="D1746" i="4" s="1"/>
  <c r="E1746" i="4"/>
  <c r="J1746" i="4"/>
  <c r="B1747" i="4"/>
  <c r="C1747" i="4"/>
  <c r="D1747" i="4"/>
  <c r="G1747" i="4"/>
  <c r="J1747" i="4"/>
  <c r="B1748" i="4"/>
  <c r="C1748" i="4"/>
  <c r="D1748" i="4" s="1"/>
  <c r="G1748" i="4"/>
  <c r="J1748" i="4"/>
  <c r="B1749" i="4"/>
  <c r="C1749" i="4"/>
  <c r="D1749" i="4" s="1"/>
  <c r="J1749" i="4"/>
  <c r="B1750" i="4"/>
  <c r="C1750" i="4"/>
  <c r="D1750" i="4"/>
  <c r="J1750" i="4" s="1"/>
  <c r="E1750" i="4"/>
  <c r="F1750" i="4"/>
  <c r="G1750" i="4"/>
  <c r="H1750" i="4"/>
  <c r="B1751" i="4"/>
  <c r="C1751" i="4"/>
  <c r="D1751" i="4" s="1"/>
  <c r="J1751" i="4" s="1"/>
  <c r="E1751" i="4"/>
  <c r="F1751" i="4"/>
  <c r="H1751" i="4" s="1"/>
  <c r="G1751" i="4"/>
  <c r="B1752" i="4"/>
  <c r="C1752" i="4"/>
  <c r="D1752" i="4"/>
  <c r="J1752" i="4" s="1"/>
  <c r="B1753" i="4"/>
  <c r="C1753" i="4"/>
  <c r="D1753" i="4" s="1"/>
  <c r="J1753" i="4" s="1"/>
  <c r="E1753" i="4"/>
  <c r="B1754" i="4"/>
  <c r="C1754" i="4"/>
  <c r="D1754" i="4" s="1"/>
  <c r="J1754" i="4" s="1"/>
  <c r="E1754" i="4"/>
  <c r="B1755" i="4"/>
  <c r="C1755" i="4"/>
  <c r="D1755" i="4"/>
  <c r="J1755" i="4" s="1"/>
  <c r="G1755" i="4"/>
  <c r="B1756" i="4"/>
  <c r="E1756" i="4" s="1"/>
  <c r="C1756" i="4"/>
  <c r="D1756" i="4" s="1"/>
  <c r="J1756" i="4" s="1"/>
  <c r="F1756" i="4"/>
  <c r="G1756" i="4"/>
  <c r="H1756" i="4"/>
  <c r="B1757" i="4"/>
  <c r="C1757" i="4"/>
  <c r="D1757" i="4" s="1"/>
  <c r="E1757" i="4"/>
  <c r="H1757" i="4" s="1"/>
  <c r="F1757" i="4"/>
  <c r="G1757" i="4"/>
  <c r="J1757" i="4"/>
  <c r="B1758" i="4"/>
  <c r="C1758" i="4"/>
  <c r="D1758" i="4"/>
  <c r="J1758" i="4" s="1"/>
  <c r="E1758" i="4"/>
  <c r="F1758" i="4"/>
  <c r="G1758" i="4"/>
  <c r="H1758" i="4" s="1"/>
  <c r="B1759" i="4"/>
  <c r="C1759" i="4"/>
  <c r="D1759" i="4"/>
  <c r="J1759" i="4" s="1"/>
  <c r="E1759" i="4"/>
  <c r="F1759" i="4"/>
  <c r="G1759" i="4"/>
  <c r="H1759" i="4" s="1"/>
  <c r="B1760" i="4"/>
  <c r="C1760" i="4"/>
  <c r="D1760" i="4"/>
  <c r="J1760" i="4"/>
  <c r="B1761" i="4"/>
  <c r="C1761" i="4"/>
  <c r="D1761" i="4" s="1"/>
  <c r="J1761" i="4" s="1"/>
  <c r="F1761" i="4"/>
  <c r="B1762" i="4"/>
  <c r="C1762" i="4"/>
  <c r="D1762" i="4" s="1"/>
  <c r="J1762" i="4" s="1"/>
  <c r="B1763" i="4"/>
  <c r="C1763" i="4"/>
  <c r="D1763" i="4" s="1"/>
  <c r="J1763" i="4" s="1"/>
  <c r="B1764" i="4"/>
  <c r="E1764" i="4" s="1"/>
  <c r="C1764" i="4"/>
  <c r="D1764" i="4" s="1"/>
  <c r="J1764" i="4" s="1"/>
  <c r="F1764" i="4"/>
  <c r="G1764" i="4"/>
  <c r="H1764" i="4" s="1"/>
  <c r="B1765" i="4"/>
  <c r="C1765" i="4"/>
  <c r="D1765" i="4" s="1"/>
  <c r="J1765" i="4" s="1"/>
  <c r="F1765" i="4"/>
  <c r="B1766" i="4"/>
  <c r="C1766" i="4"/>
  <c r="D1766" i="4"/>
  <c r="J1766" i="4" s="1"/>
  <c r="E1766" i="4"/>
  <c r="F1766" i="4"/>
  <c r="G1766" i="4"/>
  <c r="H1766" i="4" s="1"/>
  <c r="B1767" i="4"/>
  <c r="C1767" i="4"/>
  <c r="D1767" i="4"/>
  <c r="J1767" i="4" s="1"/>
  <c r="E1767" i="4"/>
  <c r="F1767" i="4"/>
  <c r="G1767" i="4"/>
  <c r="B1768" i="4"/>
  <c r="C1768" i="4"/>
  <c r="D1768" i="4" s="1"/>
  <c r="E1768" i="4"/>
  <c r="F1768" i="4"/>
  <c r="G1768" i="4"/>
  <c r="H1768" i="4" s="1"/>
  <c r="J1768" i="4"/>
  <c r="B1769" i="4"/>
  <c r="G1769" i="4" s="1"/>
  <c r="C1769" i="4"/>
  <c r="D1769" i="4"/>
  <c r="E1769" i="4"/>
  <c r="F1769" i="4"/>
  <c r="J1769" i="4"/>
  <c r="B1770" i="4"/>
  <c r="C1770" i="4"/>
  <c r="D1770" i="4"/>
  <c r="J1770" i="4"/>
  <c r="B1771" i="4"/>
  <c r="C1771" i="4"/>
  <c r="D1771" i="4" s="1"/>
  <c r="J1771" i="4" s="1"/>
  <c r="B1772" i="4"/>
  <c r="C1772" i="4"/>
  <c r="D1772" i="4" s="1"/>
  <c r="J1772" i="4" s="1"/>
  <c r="F1772" i="4"/>
  <c r="B1773" i="4"/>
  <c r="G1773" i="4" s="1"/>
  <c r="C1773" i="4"/>
  <c r="D1773" i="4" s="1"/>
  <c r="J1773" i="4" s="1"/>
  <c r="E1773" i="4"/>
  <c r="F1773" i="4"/>
  <c r="B1774" i="4"/>
  <c r="C1774" i="4"/>
  <c r="D1774" i="4"/>
  <c r="J1774" i="4" s="1"/>
  <c r="E1774" i="4"/>
  <c r="F1774" i="4"/>
  <c r="G1774" i="4"/>
  <c r="H1774" i="4"/>
  <c r="B1775" i="4"/>
  <c r="C1775" i="4"/>
  <c r="D1775" i="4"/>
  <c r="J1775" i="4" s="1"/>
  <c r="E1775" i="4"/>
  <c r="F1775" i="4"/>
  <c r="G1775" i="4"/>
  <c r="H1775" i="4"/>
  <c r="B1776" i="4"/>
  <c r="G1776" i="4" s="1"/>
  <c r="C1776" i="4"/>
  <c r="D1776" i="4"/>
  <c r="J1776" i="4" s="1"/>
  <c r="E1776" i="4"/>
  <c r="F1776" i="4"/>
  <c r="B1777" i="4"/>
  <c r="G1777" i="4" s="1"/>
  <c r="C1777" i="4"/>
  <c r="D1777" i="4"/>
  <c r="J1777" i="4" s="1"/>
  <c r="E1777" i="4"/>
  <c r="B1778" i="4"/>
  <c r="C1778" i="4"/>
  <c r="D1778" i="4" s="1"/>
  <c r="E1778" i="4"/>
  <c r="J1778" i="4"/>
  <c r="B1779" i="4"/>
  <c r="C1779" i="4"/>
  <c r="D1779" i="4"/>
  <c r="J1779" i="4" s="1"/>
  <c r="G1779" i="4"/>
  <c r="B1780" i="4"/>
  <c r="C1780" i="4"/>
  <c r="D1780" i="4" s="1"/>
  <c r="J1780" i="4"/>
  <c r="B1781" i="4"/>
  <c r="C1781" i="4"/>
  <c r="D1781" i="4" s="1"/>
  <c r="J1781" i="4" s="1"/>
  <c r="G1781" i="4"/>
  <c r="B1782" i="4"/>
  <c r="C1782" i="4"/>
  <c r="D1782" i="4"/>
  <c r="J1782" i="4" s="1"/>
  <c r="E1782" i="4"/>
  <c r="F1782" i="4"/>
  <c r="G1782" i="4"/>
  <c r="H1782" i="4"/>
  <c r="B1783" i="4"/>
  <c r="C1783" i="4"/>
  <c r="D1783" i="4" s="1"/>
  <c r="J1783" i="4" s="1"/>
  <c r="E1783" i="4"/>
  <c r="F1783" i="4"/>
  <c r="G1783" i="4"/>
  <c r="H1783" i="4"/>
  <c r="B1784" i="4"/>
  <c r="C1784" i="4"/>
  <c r="D1784" i="4"/>
  <c r="J1784" i="4" s="1"/>
  <c r="G1784" i="4"/>
  <c r="B1785" i="4"/>
  <c r="C1785" i="4"/>
  <c r="D1785" i="4"/>
  <c r="J1785" i="4" s="1"/>
  <c r="E1785" i="4"/>
  <c r="B1786" i="4"/>
  <c r="C1786" i="4"/>
  <c r="D1786" i="4"/>
  <c r="J1786" i="4" s="1"/>
  <c r="E1786" i="4"/>
  <c r="B1787" i="4"/>
  <c r="C1787" i="4"/>
  <c r="D1787" i="4"/>
  <c r="J1787" i="4" s="1"/>
  <c r="B1788" i="4"/>
  <c r="E1788" i="4" s="1"/>
  <c r="C1788" i="4"/>
  <c r="D1788" i="4" s="1"/>
  <c r="J1788" i="4" s="1"/>
  <c r="F1788" i="4"/>
  <c r="G1788" i="4"/>
  <c r="H1788" i="4" s="1"/>
  <c r="B1789" i="4"/>
  <c r="C1789" i="4"/>
  <c r="D1789" i="4" s="1"/>
  <c r="E1789" i="4"/>
  <c r="F1789" i="4"/>
  <c r="G1789" i="4"/>
  <c r="H1789" i="4"/>
  <c r="J1789" i="4"/>
  <c r="B1790" i="4"/>
  <c r="C1790" i="4"/>
  <c r="D1790" i="4"/>
  <c r="J1790" i="4" s="1"/>
  <c r="E1790" i="4"/>
  <c r="F1790" i="4"/>
  <c r="G1790" i="4"/>
  <c r="B1791" i="4"/>
  <c r="C1791" i="4"/>
  <c r="D1791" i="4"/>
  <c r="J1791" i="4" s="1"/>
  <c r="E1791" i="4"/>
  <c r="F1791" i="4"/>
  <c r="G1791" i="4"/>
  <c r="B1792" i="4"/>
  <c r="F1792" i="4" s="1"/>
  <c r="C1792" i="4"/>
  <c r="D1792" i="4"/>
  <c r="E1792" i="4"/>
  <c r="G1792" i="4"/>
  <c r="H1792" i="4" s="1"/>
  <c r="J1792" i="4"/>
  <c r="B1793" i="4"/>
  <c r="C1793" i="4"/>
  <c r="D1793" i="4" s="1"/>
  <c r="J1793" i="4"/>
  <c r="B1794" i="4"/>
  <c r="C1794" i="4"/>
  <c r="D1794" i="4"/>
  <c r="J1794" i="4" s="1"/>
  <c r="B1795" i="4"/>
  <c r="G1795" i="4" s="1"/>
  <c r="C1795" i="4"/>
  <c r="D1795" i="4"/>
  <c r="J1795" i="4"/>
  <c r="B1796" i="4"/>
  <c r="E1796" i="4" s="1"/>
  <c r="C1796" i="4"/>
  <c r="D1796" i="4" s="1"/>
  <c r="J1796" i="4" s="1"/>
  <c r="F1796" i="4"/>
  <c r="G1796" i="4"/>
  <c r="H1796" i="4" s="1"/>
  <c r="B1797" i="4"/>
  <c r="C1797" i="4"/>
  <c r="D1797" i="4" s="1"/>
  <c r="J1797" i="4" s="1"/>
  <c r="E1797" i="4"/>
  <c r="F1797" i="4"/>
  <c r="G1797" i="4"/>
  <c r="H1797" i="4" s="1"/>
  <c r="B1798" i="4"/>
  <c r="C1798" i="4"/>
  <c r="D1798" i="4"/>
  <c r="J1798" i="4" s="1"/>
  <c r="E1798" i="4"/>
  <c r="F1798" i="4"/>
  <c r="G1798" i="4"/>
  <c r="B1799" i="4"/>
  <c r="C1799" i="4"/>
  <c r="D1799" i="4"/>
  <c r="J1799" i="4" s="1"/>
  <c r="E1799" i="4"/>
  <c r="F1799" i="4"/>
  <c r="G1799" i="4"/>
  <c r="H1799" i="4" s="1"/>
  <c r="B1800" i="4"/>
  <c r="C1800" i="4"/>
  <c r="D1800" i="4" s="1"/>
  <c r="J1800" i="4" s="1"/>
  <c r="E1800" i="4"/>
  <c r="F1800" i="4"/>
  <c r="G1800" i="4"/>
  <c r="B1801" i="4"/>
  <c r="G1801" i="4" s="1"/>
  <c r="C1801" i="4"/>
  <c r="D1801" i="4"/>
  <c r="E1801" i="4"/>
  <c r="F1801" i="4"/>
  <c r="J1801" i="4"/>
  <c r="B1802" i="4"/>
  <c r="C1802" i="4"/>
  <c r="D1802" i="4"/>
  <c r="E1802" i="4"/>
  <c r="J1802" i="4"/>
  <c r="B1803" i="4"/>
  <c r="C1803" i="4"/>
  <c r="D1803" i="4" s="1"/>
  <c r="J1803" i="4" s="1"/>
  <c r="B1804" i="4"/>
  <c r="C1804" i="4"/>
  <c r="D1804" i="4" s="1"/>
  <c r="J1804" i="4" s="1"/>
  <c r="B1805" i="4"/>
  <c r="C1805" i="4"/>
  <c r="D1805" i="4" s="1"/>
  <c r="J1805" i="4" s="1"/>
  <c r="B1806" i="4"/>
  <c r="C1806" i="4"/>
  <c r="D1806" i="4"/>
  <c r="J1806" i="4" s="1"/>
  <c r="E1806" i="4"/>
  <c r="B1807" i="4"/>
  <c r="C1807" i="4"/>
  <c r="D1807" i="4" s="1"/>
  <c r="J1807" i="4" s="1"/>
  <c r="E1807" i="4"/>
  <c r="F1807" i="4"/>
  <c r="G1807" i="4"/>
  <c r="H1807" i="4" s="1"/>
  <c r="B1808" i="4"/>
  <c r="C1808" i="4"/>
  <c r="D1808" i="4"/>
  <c r="J1808" i="4" s="1"/>
  <c r="G1808" i="4"/>
  <c r="B1809" i="4"/>
  <c r="C1809" i="4"/>
  <c r="D1809" i="4" s="1"/>
  <c r="J1809" i="4" s="1"/>
  <c r="B1810" i="4"/>
  <c r="C1810" i="4"/>
  <c r="D1810" i="4" s="1"/>
  <c r="J1810" i="4"/>
  <c r="B1811" i="4"/>
  <c r="C1811" i="4"/>
  <c r="D1811" i="4"/>
  <c r="J1811" i="4"/>
  <c r="B1812" i="4"/>
  <c r="C1812" i="4"/>
  <c r="D1812" i="4"/>
  <c r="J1812" i="4" s="1"/>
  <c r="B1813" i="4"/>
  <c r="C1813" i="4"/>
  <c r="D1813" i="4" s="1"/>
  <c r="J1813" i="4" s="1"/>
  <c r="E1813" i="4"/>
  <c r="B1814" i="4"/>
  <c r="C1814" i="4"/>
  <c r="D1814" i="4"/>
  <c r="J1814" i="4"/>
  <c r="B1815" i="4"/>
  <c r="C1815" i="4"/>
  <c r="D1815" i="4" s="1"/>
  <c r="J1815" i="4" s="1"/>
  <c r="E1815" i="4"/>
  <c r="F1815" i="4"/>
  <c r="H1815" i="4" s="1"/>
  <c r="G1815" i="4"/>
  <c r="B1816" i="4"/>
  <c r="C1816" i="4"/>
  <c r="D1816" i="4" s="1"/>
  <c r="F1816" i="4"/>
  <c r="J1816" i="4"/>
  <c r="B1817" i="4"/>
  <c r="C1817" i="4"/>
  <c r="D1817" i="4" s="1"/>
  <c r="F1817" i="4"/>
  <c r="J1817" i="4"/>
  <c r="B1818" i="4"/>
  <c r="C1818" i="4"/>
  <c r="D1818" i="4" s="1"/>
  <c r="J1818" i="4" s="1"/>
  <c r="B1819" i="4"/>
  <c r="C1819" i="4"/>
  <c r="D1819" i="4" s="1"/>
  <c r="J1819" i="4"/>
  <c r="B1820" i="4"/>
  <c r="C1820" i="4"/>
  <c r="D1820" i="4" s="1"/>
  <c r="J1820" i="4"/>
  <c r="B1821" i="4"/>
  <c r="C1821" i="4"/>
  <c r="D1821" i="4" s="1"/>
  <c r="J1821" i="4" s="1"/>
  <c r="G1821" i="4"/>
  <c r="B1822" i="4"/>
  <c r="C1822" i="4"/>
  <c r="D1822" i="4"/>
  <c r="F1822" i="4"/>
  <c r="J1822" i="4"/>
  <c r="B1823" i="4"/>
  <c r="F1823" i="4" s="1"/>
  <c r="C1823" i="4"/>
  <c r="D1823" i="4"/>
  <c r="E1823" i="4"/>
  <c r="G1823" i="4"/>
  <c r="H1823" i="4"/>
  <c r="J1823" i="4"/>
  <c r="B1824" i="4"/>
  <c r="C1824" i="4"/>
  <c r="D1824" i="4"/>
  <c r="J1824" i="4" s="1"/>
  <c r="E1824" i="4"/>
  <c r="F1824" i="4"/>
  <c r="G1824" i="4"/>
  <c r="H1824" i="4"/>
  <c r="B1825" i="4"/>
  <c r="C1825" i="4"/>
  <c r="D1825" i="4" s="1"/>
  <c r="J1825" i="4" s="1"/>
  <c r="E1825" i="4"/>
  <c r="H1825" i="4" s="1"/>
  <c r="F1825" i="4"/>
  <c r="G1825" i="4"/>
  <c r="B1826" i="4"/>
  <c r="C1826" i="4"/>
  <c r="D1826" i="4"/>
  <c r="F1826" i="4"/>
  <c r="J1826" i="4"/>
  <c r="B1827" i="4"/>
  <c r="G1827" i="4" s="1"/>
  <c r="H1827" i="4" s="1"/>
  <c r="C1827" i="4"/>
  <c r="D1827" i="4" s="1"/>
  <c r="J1827" i="4" s="1"/>
  <c r="E1827" i="4"/>
  <c r="F1827" i="4"/>
  <c r="B1828" i="4"/>
  <c r="C1828" i="4"/>
  <c r="D1828" i="4"/>
  <c r="J1828" i="4" s="1"/>
  <c r="E1828" i="4"/>
  <c r="B1829" i="4"/>
  <c r="C1829" i="4"/>
  <c r="D1829" i="4" s="1"/>
  <c r="J1829" i="4" s="1"/>
  <c r="G1829" i="4"/>
  <c r="B1830" i="4"/>
  <c r="C1830" i="4"/>
  <c r="D1830" i="4" s="1"/>
  <c r="J1830" i="4"/>
  <c r="B1831" i="4"/>
  <c r="C1831" i="4"/>
  <c r="D1831" i="4"/>
  <c r="J1831" i="4"/>
  <c r="B1832" i="4"/>
  <c r="C1832" i="4"/>
  <c r="D1832" i="4"/>
  <c r="J1832" i="4" s="1"/>
  <c r="E1832" i="4"/>
  <c r="F1832" i="4"/>
  <c r="G1832" i="4"/>
  <c r="H1832" i="4" s="1"/>
  <c r="B1833" i="4"/>
  <c r="C1833" i="4"/>
  <c r="D1833" i="4" s="1"/>
  <c r="J1833" i="4" s="1"/>
  <c r="E1833" i="4"/>
  <c r="F1833" i="4"/>
  <c r="G1833" i="4"/>
  <c r="H1833" i="4"/>
  <c r="B1834" i="4"/>
  <c r="G1834" i="4" s="1"/>
  <c r="C1834" i="4"/>
  <c r="D1834" i="4"/>
  <c r="J1834" i="4" s="1"/>
  <c r="E1834" i="4"/>
  <c r="F1834" i="4"/>
  <c r="B1835" i="4"/>
  <c r="G1835" i="4" s="1"/>
  <c r="C1835" i="4"/>
  <c r="D1835" i="4" s="1"/>
  <c r="J1835" i="4" s="1"/>
  <c r="E1835" i="4"/>
  <c r="F1835" i="4"/>
  <c r="B1836" i="4"/>
  <c r="C1836" i="4"/>
  <c r="D1836" i="4"/>
  <c r="J1836" i="4" s="1"/>
  <c r="E1836" i="4"/>
  <c r="B1837" i="4"/>
  <c r="C1837" i="4"/>
  <c r="D1837" i="4" s="1"/>
  <c r="J1837" i="4" s="1"/>
  <c r="B1838" i="4"/>
  <c r="C1838" i="4"/>
  <c r="D1838" i="4" s="1"/>
  <c r="J1838" i="4" s="1"/>
  <c r="F1838" i="4"/>
  <c r="B1839" i="4"/>
  <c r="F1839" i="4" s="1"/>
  <c r="C1839" i="4"/>
  <c r="D1839" i="4"/>
  <c r="E1839" i="4"/>
  <c r="G1839" i="4"/>
  <c r="H1839" i="4"/>
  <c r="J1839" i="4"/>
  <c r="B1840" i="4"/>
  <c r="C1840" i="4"/>
  <c r="D1840" i="4"/>
  <c r="J1840" i="4" s="1"/>
  <c r="E1840" i="4"/>
  <c r="F1840" i="4"/>
  <c r="G1840" i="4"/>
  <c r="H1840" i="4" s="1"/>
  <c r="B1841" i="4"/>
  <c r="C1841" i="4"/>
  <c r="D1841" i="4" s="1"/>
  <c r="J1841" i="4" s="1"/>
  <c r="E1841" i="4"/>
  <c r="F1841" i="4"/>
  <c r="G1841" i="4"/>
  <c r="H1841" i="4"/>
  <c r="B1842" i="4"/>
  <c r="C1842" i="4"/>
  <c r="D1842" i="4"/>
  <c r="J1842" i="4" s="1"/>
  <c r="E1842" i="4"/>
  <c r="F1842" i="4"/>
  <c r="G1842" i="4"/>
  <c r="H1842" i="4" s="1"/>
  <c r="B1843" i="4"/>
  <c r="G1843" i="4" s="1"/>
  <c r="H1843" i="4" s="1"/>
  <c r="C1843" i="4"/>
  <c r="D1843" i="4"/>
  <c r="J1843" i="4" s="1"/>
  <c r="E1843" i="4"/>
  <c r="F1843" i="4"/>
  <c r="B1844" i="4"/>
  <c r="C1844" i="4"/>
  <c r="D1844" i="4"/>
  <c r="J1844" i="4"/>
  <c r="B1845" i="4"/>
  <c r="C1845" i="4"/>
  <c r="D1845" i="4"/>
  <c r="J1845" i="4" s="1"/>
  <c r="G1845" i="4"/>
  <c r="B1846" i="4"/>
  <c r="C1846" i="4"/>
  <c r="D1846" i="4" s="1"/>
  <c r="F1846" i="4"/>
  <c r="J1846" i="4"/>
  <c r="B1847" i="4"/>
  <c r="C1847" i="4"/>
  <c r="D1847" i="4"/>
  <c r="J1847" i="4"/>
  <c r="B1848" i="4"/>
  <c r="C1848" i="4"/>
  <c r="D1848" i="4"/>
  <c r="J1848" i="4" s="1"/>
  <c r="E1848" i="4"/>
  <c r="F1848" i="4"/>
  <c r="G1848" i="4"/>
  <c r="H1848" i="4"/>
  <c r="B1849" i="4"/>
  <c r="C1849" i="4"/>
  <c r="D1849" i="4" s="1"/>
  <c r="J1849" i="4" s="1"/>
  <c r="E1849" i="4"/>
  <c r="F1849" i="4"/>
  <c r="G1849" i="4"/>
  <c r="B1850" i="4"/>
  <c r="C1850" i="4"/>
  <c r="D1850" i="4"/>
  <c r="J1850" i="4" s="1"/>
  <c r="G1850" i="4"/>
  <c r="B1851" i="4"/>
  <c r="G1851" i="4" s="1"/>
  <c r="C1851" i="4"/>
  <c r="D1851" i="4"/>
  <c r="J1851" i="4" s="1"/>
  <c r="E1851" i="4"/>
  <c r="F1851" i="4"/>
  <c r="B1852" i="4"/>
  <c r="C1852" i="4"/>
  <c r="D1852" i="4" s="1"/>
  <c r="J1852" i="4" s="1"/>
  <c r="B1853" i="4"/>
  <c r="C1853" i="4"/>
  <c r="D1853" i="4"/>
  <c r="G1853" i="4"/>
  <c r="J1853" i="4"/>
  <c r="B1854" i="4"/>
  <c r="C1854" i="4"/>
  <c r="D1854" i="4" s="1"/>
  <c r="J1854" i="4" s="1"/>
  <c r="B1855" i="4"/>
  <c r="F1855" i="4" s="1"/>
  <c r="C1855" i="4"/>
  <c r="D1855" i="4"/>
  <c r="E1855" i="4"/>
  <c r="J1855" i="4"/>
  <c r="B1856" i="4"/>
  <c r="C1856" i="4"/>
  <c r="D1856" i="4"/>
  <c r="J1856" i="4" s="1"/>
  <c r="E1856" i="4"/>
  <c r="F1856" i="4"/>
  <c r="G1856" i="4"/>
  <c r="H1856" i="4"/>
  <c r="B1857" i="4"/>
  <c r="C1857" i="4"/>
  <c r="D1857" i="4" s="1"/>
  <c r="J1857" i="4" s="1"/>
  <c r="E1857" i="4"/>
  <c r="F1857" i="4"/>
  <c r="H1857" i="4" s="1"/>
  <c r="G1857" i="4"/>
  <c r="B1858" i="4"/>
  <c r="C1858" i="4"/>
  <c r="D1858" i="4"/>
  <c r="J1858" i="4" s="1"/>
  <c r="E1858" i="4"/>
  <c r="F1858" i="4"/>
  <c r="G1858" i="4"/>
  <c r="B1859" i="4"/>
  <c r="G1859" i="4" s="1"/>
  <c r="C1859" i="4"/>
  <c r="D1859" i="4" s="1"/>
  <c r="J1859" i="4" s="1"/>
  <c r="E1859" i="4"/>
  <c r="F1859" i="4"/>
  <c r="B1860" i="4"/>
  <c r="C1860" i="4"/>
  <c r="D1860" i="4"/>
  <c r="E1860" i="4"/>
  <c r="J1860" i="4"/>
  <c r="B1861" i="4"/>
  <c r="C1861" i="4"/>
  <c r="D1861" i="4" s="1"/>
  <c r="J1861" i="4" s="1"/>
  <c r="B1862" i="4"/>
  <c r="C1862" i="4"/>
  <c r="D1862" i="4" s="1"/>
  <c r="J1862" i="4" s="1"/>
  <c r="F1862" i="4"/>
  <c r="B1863" i="4"/>
  <c r="F1863" i="4" s="1"/>
  <c r="C1863" i="4"/>
  <c r="D1863" i="4"/>
  <c r="E1863" i="4"/>
  <c r="G1863" i="4"/>
  <c r="H1863" i="4"/>
  <c r="J1863" i="4"/>
  <c r="B1864" i="4"/>
  <c r="C1864" i="4"/>
  <c r="D1864" i="4"/>
  <c r="J1864" i="4" s="1"/>
  <c r="E1864" i="4"/>
  <c r="F1864" i="4"/>
  <c r="G1864" i="4"/>
  <c r="B1865" i="4"/>
  <c r="C1865" i="4"/>
  <c r="D1865" i="4" s="1"/>
  <c r="J1865" i="4" s="1"/>
  <c r="E1865" i="4"/>
  <c r="F1865" i="4"/>
  <c r="G1865" i="4"/>
  <c r="H1865" i="4" s="1"/>
  <c r="B1866" i="4"/>
  <c r="C1866" i="4"/>
  <c r="D1866" i="4"/>
  <c r="E1866" i="4"/>
  <c r="J1866" i="4"/>
  <c r="B1867" i="4"/>
  <c r="G1867" i="4" s="1"/>
  <c r="C1867" i="4"/>
  <c r="D1867" i="4" s="1"/>
  <c r="J1867" i="4" s="1"/>
  <c r="E1867" i="4"/>
  <c r="F1867" i="4"/>
  <c r="B1868" i="4"/>
  <c r="C1868" i="4"/>
  <c r="D1868" i="4"/>
  <c r="J1868" i="4" s="1"/>
  <c r="E1868" i="4"/>
  <c r="B1869" i="4"/>
  <c r="C1869" i="4"/>
  <c r="D1869" i="4" s="1"/>
  <c r="J1869" i="4" s="1"/>
  <c r="G1869" i="4"/>
  <c r="B1870" i="4"/>
  <c r="C1870" i="4"/>
  <c r="D1870" i="4" s="1"/>
  <c r="F1870" i="4"/>
  <c r="J1870" i="4"/>
  <c r="B1871" i="4"/>
  <c r="C1871" i="4"/>
  <c r="D1871" i="4"/>
  <c r="J1871" i="4"/>
  <c r="B1872" i="4"/>
  <c r="C1872" i="4"/>
  <c r="D1872" i="4"/>
  <c r="J1872" i="4" s="1"/>
  <c r="E1872" i="4"/>
  <c r="F1872" i="4"/>
  <c r="G1872" i="4"/>
  <c r="H1872" i="4" s="1"/>
  <c r="B1873" i="4"/>
  <c r="C1873" i="4"/>
  <c r="D1873" i="4" s="1"/>
  <c r="J1873" i="4" s="1"/>
  <c r="E1873" i="4"/>
  <c r="F1873" i="4"/>
  <c r="G1873" i="4"/>
  <c r="H1873" i="4" s="1"/>
  <c r="B1874" i="4"/>
  <c r="F1874" i="4" s="1"/>
  <c r="C1874" i="4"/>
  <c r="D1874" i="4"/>
  <c r="E1874" i="4"/>
  <c r="J1874" i="4"/>
  <c r="B1875" i="4"/>
  <c r="G1875" i="4" s="1"/>
  <c r="C1875" i="4"/>
  <c r="D1875" i="4"/>
  <c r="J1875" i="4" s="1"/>
  <c r="E1875" i="4"/>
  <c r="F1875" i="4"/>
  <c r="B1876" i="4"/>
  <c r="C1876" i="4"/>
  <c r="D1876" i="4" s="1"/>
  <c r="E1876" i="4"/>
  <c r="J1876" i="4"/>
  <c r="B1877" i="4"/>
  <c r="C1877" i="4"/>
  <c r="D1877" i="4"/>
  <c r="J1877" i="4"/>
  <c r="B1878" i="4"/>
  <c r="F1878" i="4" s="1"/>
  <c r="C1878" i="4"/>
  <c r="D1878" i="4" s="1"/>
  <c r="J1878" i="4"/>
  <c r="B1879" i="4"/>
  <c r="F1879" i="4" s="1"/>
  <c r="C1879" i="4"/>
  <c r="D1879" i="4"/>
  <c r="E1879" i="4"/>
  <c r="G1879" i="4"/>
  <c r="H1879" i="4" s="1"/>
  <c r="J1879" i="4"/>
  <c r="B1880" i="4"/>
  <c r="C1880" i="4"/>
  <c r="D1880" i="4"/>
  <c r="J1880" i="4" s="1"/>
  <c r="E1880" i="4"/>
  <c r="F1880" i="4"/>
  <c r="H1880" i="4" s="1"/>
  <c r="G1880" i="4"/>
  <c r="B1881" i="4"/>
  <c r="C1881" i="4"/>
  <c r="D1881" i="4" s="1"/>
  <c r="J1881" i="4" s="1"/>
  <c r="E1881" i="4"/>
  <c r="F1881" i="4"/>
  <c r="G1881" i="4"/>
  <c r="B1882" i="4"/>
  <c r="C1882" i="4"/>
  <c r="D1882" i="4"/>
  <c r="E1882" i="4"/>
  <c r="F1882" i="4"/>
  <c r="G1882" i="4"/>
  <c r="H1882" i="4" s="1"/>
  <c r="J1882" i="4"/>
  <c r="B1883" i="4"/>
  <c r="G1883" i="4" s="1"/>
  <c r="C1883" i="4"/>
  <c r="D1883" i="4"/>
  <c r="J1883" i="4" s="1"/>
  <c r="E1883" i="4"/>
  <c r="F1883" i="4"/>
  <c r="B1884" i="4"/>
  <c r="C1884" i="4"/>
  <c r="D1884" i="4" s="1"/>
  <c r="J1884" i="4" s="1"/>
  <c r="B1885" i="4"/>
  <c r="C1885" i="4"/>
  <c r="D1885" i="4"/>
  <c r="J1885" i="4" s="1"/>
  <c r="G1885" i="4"/>
  <c r="B1886" i="4"/>
  <c r="C1886" i="4"/>
  <c r="D1886" i="4" s="1"/>
  <c r="J1886" i="4"/>
  <c r="B1887" i="4"/>
  <c r="F1887" i="4" s="1"/>
  <c r="C1887" i="4"/>
  <c r="D1887" i="4"/>
  <c r="E1887" i="4"/>
  <c r="G1887" i="4"/>
  <c r="H1887" i="4"/>
  <c r="J1887" i="4"/>
  <c r="B1888" i="4"/>
  <c r="C1888" i="4"/>
  <c r="D1888" i="4"/>
  <c r="J1888" i="4" s="1"/>
  <c r="E1888" i="4"/>
  <c r="F1888" i="4"/>
  <c r="G1888" i="4"/>
  <c r="H1888" i="4" s="1"/>
  <c r="B1889" i="4"/>
  <c r="C1889" i="4"/>
  <c r="D1889" i="4" s="1"/>
  <c r="J1889" i="4" s="1"/>
  <c r="E1889" i="4"/>
  <c r="F1889" i="4"/>
  <c r="G1889" i="4"/>
  <c r="H1889" i="4"/>
  <c r="B1890" i="4"/>
  <c r="C1890" i="4"/>
  <c r="D1890" i="4"/>
  <c r="J1890" i="4"/>
  <c r="B1891" i="4"/>
  <c r="G1891" i="4" s="1"/>
  <c r="H1891" i="4" s="1"/>
  <c r="C1891" i="4"/>
  <c r="D1891" i="4"/>
  <c r="J1891" i="4" s="1"/>
  <c r="E1891" i="4"/>
  <c r="F1891" i="4"/>
  <c r="B1892" i="4"/>
  <c r="C1892" i="4"/>
  <c r="D1892" i="4"/>
  <c r="J1892" i="4" s="1"/>
  <c r="E1892" i="4"/>
  <c r="B1893" i="4"/>
  <c r="C1893" i="4"/>
  <c r="D1893" i="4" s="1"/>
  <c r="G1893" i="4"/>
  <c r="J1893" i="4"/>
  <c r="B1894" i="4"/>
  <c r="C1894" i="4"/>
  <c r="D1894" i="4" s="1"/>
  <c r="J1894" i="4"/>
  <c r="B1895" i="4"/>
  <c r="C1895" i="4"/>
  <c r="D1895" i="4"/>
  <c r="J1895" i="4"/>
  <c r="B1896" i="4"/>
  <c r="C1896" i="4"/>
  <c r="D1896" i="4"/>
  <c r="J1896" i="4" s="1"/>
  <c r="E1896" i="4"/>
  <c r="F1896" i="4"/>
  <c r="G1896" i="4"/>
  <c r="H1896" i="4" s="1"/>
  <c r="B1897" i="4"/>
  <c r="C1897" i="4"/>
  <c r="D1897" i="4" s="1"/>
  <c r="J1897" i="4" s="1"/>
  <c r="E1897" i="4"/>
  <c r="H1897" i="4" s="1"/>
  <c r="F1897" i="4"/>
  <c r="G1897" i="4"/>
  <c r="B1898" i="4"/>
  <c r="G1898" i="4" s="1"/>
  <c r="C1898" i="4"/>
  <c r="D1898" i="4"/>
  <c r="J1898" i="4" s="1"/>
  <c r="E1898" i="4"/>
  <c r="F1898" i="4"/>
  <c r="B1899" i="4"/>
  <c r="G1899" i="4" s="1"/>
  <c r="H1899" i="4" s="1"/>
  <c r="C1899" i="4"/>
  <c r="D1899" i="4" s="1"/>
  <c r="J1899" i="4" s="1"/>
  <c r="E1899" i="4"/>
  <c r="F1899" i="4"/>
  <c r="B1900" i="4"/>
  <c r="C1900" i="4"/>
  <c r="D1900" i="4"/>
  <c r="J1900" i="4" s="1"/>
  <c r="E1900" i="4"/>
  <c r="B1901" i="4"/>
  <c r="C1901" i="4"/>
  <c r="D1901" i="4" s="1"/>
  <c r="J1901" i="4" s="1"/>
  <c r="B1902" i="4"/>
  <c r="C1902" i="4"/>
  <c r="D1902" i="4" s="1"/>
  <c r="J1902" i="4" s="1"/>
  <c r="F1902" i="4"/>
  <c r="B1903" i="4"/>
  <c r="F1903" i="4" s="1"/>
  <c r="C1903" i="4"/>
  <c r="D1903" i="4"/>
  <c r="E1903" i="4"/>
  <c r="G1903" i="4"/>
  <c r="H1903" i="4"/>
  <c r="J1903" i="4"/>
  <c r="B1904" i="4"/>
  <c r="C1904" i="4"/>
  <c r="D1904" i="4"/>
  <c r="J1904" i="4" s="1"/>
  <c r="E1904" i="4"/>
  <c r="F1904" i="4"/>
  <c r="G1904" i="4"/>
  <c r="H1904" i="4" s="1"/>
  <c r="B1905" i="4"/>
  <c r="C1905" i="4"/>
  <c r="D1905" i="4" s="1"/>
  <c r="J1905" i="4" s="1"/>
  <c r="E1905" i="4"/>
  <c r="F1905" i="4"/>
  <c r="H1905" i="4" s="1"/>
  <c r="G1905" i="4"/>
  <c r="B1906" i="4"/>
  <c r="C1906" i="4"/>
  <c r="D1906" i="4"/>
  <c r="J1906" i="4" s="1"/>
  <c r="E1906" i="4"/>
  <c r="F1906" i="4"/>
  <c r="G1906" i="4"/>
  <c r="H1906" i="4" s="1"/>
  <c r="B1907" i="4"/>
  <c r="G1907" i="4" s="1"/>
  <c r="C1907" i="4"/>
  <c r="D1907" i="4"/>
  <c r="J1907" i="4" s="1"/>
  <c r="E1907" i="4"/>
  <c r="F1907" i="4"/>
  <c r="B1908" i="4"/>
  <c r="C1908" i="4"/>
  <c r="D1908" i="4" s="1"/>
  <c r="J1908" i="4" s="1"/>
  <c r="B1909" i="4"/>
  <c r="C1909" i="4"/>
  <c r="D1909" i="4"/>
  <c r="J1909" i="4" s="1"/>
  <c r="G1909" i="4"/>
  <c r="B1910" i="4"/>
  <c r="C1910" i="4"/>
  <c r="D1910" i="4" s="1"/>
  <c r="F1910" i="4"/>
  <c r="J1910" i="4"/>
  <c r="B1911" i="4"/>
  <c r="C1911" i="4"/>
  <c r="D1911" i="4"/>
  <c r="E1911" i="4"/>
  <c r="J1911" i="4"/>
  <c r="B1912" i="4"/>
  <c r="C1912" i="4"/>
  <c r="D1912" i="4"/>
  <c r="J1912" i="4" s="1"/>
  <c r="E1912" i="4"/>
  <c r="F1912" i="4"/>
  <c r="G1912" i="4"/>
  <c r="H1912" i="4"/>
  <c r="B1913" i="4"/>
  <c r="C1913" i="4"/>
  <c r="D1913" i="4" s="1"/>
  <c r="J1913" i="4" s="1"/>
  <c r="E1913" i="4"/>
  <c r="F1913" i="4"/>
  <c r="G1913" i="4"/>
  <c r="H1913" i="4" s="1"/>
  <c r="B1914" i="4"/>
  <c r="G1914" i="4" s="1"/>
  <c r="C1914" i="4"/>
  <c r="D1914" i="4"/>
  <c r="J1914" i="4" s="1"/>
  <c r="B1915" i="4"/>
  <c r="G1915" i="4" s="1"/>
  <c r="C1915" i="4"/>
  <c r="D1915" i="4"/>
  <c r="J1915" i="4" s="1"/>
  <c r="E1915" i="4"/>
  <c r="F1915" i="4"/>
  <c r="B1916" i="4"/>
  <c r="C1916" i="4"/>
  <c r="D1916" i="4" s="1"/>
  <c r="E1916" i="4"/>
  <c r="J1916" i="4"/>
  <c r="B1917" i="4"/>
  <c r="C1917" i="4"/>
  <c r="D1917" i="4"/>
  <c r="J1917" i="4" s="1"/>
  <c r="G1917" i="4"/>
  <c r="B1918" i="4"/>
  <c r="C1918" i="4"/>
  <c r="D1918" i="4" s="1"/>
  <c r="J1918" i="4" s="1"/>
  <c r="B1919" i="4"/>
  <c r="F1919" i="4" s="1"/>
  <c r="C1919" i="4"/>
  <c r="D1919" i="4"/>
  <c r="E1919" i="4"/>
  <c r="J1919" i="4"/>
  <c r="B1920" i="4"/>
  <c r="C1920" i="4"/>
  <c r="D1920" i="4"/>
  <c r="J1920" i="4" s="1"/>
  <c r="E1920" i="4"/>
  <c r="F1920" i="4"/>
  <c r="G1920" i="4"/>
  <c r="H1920" i="4"/>
  <c r="B1921" i="4"/>
  <c r="C1921" i="4"/>
  <c r="D1921" i="4" s="1"/>
  <c r="J1921" i="4" s="1"/>
  <c r="E1921" i="4"/>
  <c r="F1921" i="4"/>
  <c r="H1921" i="4" s="1"/>
  <c r="G1921" i="4"/>
  <c r="B1922" i="4"/>
  <c r="F1922" i="4" s="1"/>
  <c r="C1922" i="4"/>
  <c r="D1922" i="4"/>
  <c r="J1922" i="4" s="1"/>
  <c r="B1923" i="4"/>
  <c r="G1923" i="4" s="1"/>
  <c r="C1923" i="4"/>
  <c r="D1923" i="4" s="1"/>
  <c r="J1923" i="4" s="1"/>
  <c r="E1923" i="4"/>
  <c r="F1923" i="4"/>
  <c r="B1924" i="4"/>
  <c r="E1924" i="4" s="1"/>
  <c r="C1924" i="4"/>
  <c r="D1924" i="4"/>
  <c r="J1924" i="4"/>
  <c r="B1925" i="4"/>
  <c r="C1925" i="4"/>
  <c r="D1925" i="4" s="1"/>
  <c r="J1925" i="4" s="1"/>
  <c r="B1926" i="4"/>
  <c r="C1926" i="4"/>
  <c r="D1926" i="4" s="1"/>
  <c r="J1926" i="4" s="1"/>
  <c r="B1927" i="4"/>
  <c r="F1927" i="4" s="1"/>
  <c r="C1927" i="4"/>
  <c r="D1927" i="4"/>
  <c r="E1927" i="4"/>
  <c r="J1927" i="4"/>
  <c r="B1928" i="4"/>
  <c r="C1928" i="4"/>
  <c r="D1928" i="4"/>
  <c r="J1928" i="4" s="1"/>
  <c r="E1928" i="4"/>
  <c r="F1928" i="4"/>
  <c r="G1928" i="4"/>
  <c r="H1928" i="4" s="1"/>
  <c r="B1929" i="4"/>
  <c r="C1929" i="4"/>
  <c r="D1929" i="4"/>
  <c r="J1929" i="4" s="1"/>
  <c r="E1929" i="4"/>
  <c r="F1929" i="4"/>
  <c r="G1929" i="4"/>
  <c r="H1929" i="4" s="1"/>
  <c r="B1930" i="4"/>
  <c r="F1930" i="4" s="1"/>
  <c r="C1930" i="4"/>
  <c r="D1930" i="4"/>
  <c r="J1930" i="4" s="1"/>
  <c r="E1930" i="4"/>
  <c r="B1931" i="4"/>
  <c r="G1931" i="4" s="1"/>
  <c r="C1931" i="4"/>
  <c r="D1931" i="4"/>
  <c r="J1931" i="4" s="1"/>
  <c r="E1931" i="4"/>
  <c r="F1931" i="4"/>
  <c r="B1932" i="4"/>
  <c r="C1932" i="4"/>
  <c r="D1932" i="4" s="1"/>
  <c r="J1932" i="4" s="1"/>
  <c r="B1933" i="4"/>
  <c r="C1933" i="4"/>
  <c r="D1933" i="4" s="1"/>
  <c r="G1933" i="4"/>
  <c r="J1933" i="4"/>
  <c r="B1934" i="4"/>
  <c r="E1934" i="4" s="1"/>
  <c r="C1934" i="4"/>
  <c r="D1934" i="4" s="1"/>
  <c r="F1934" i="4"/>
  <c r="G1934" i="4"/>
  <c r="J1934" i="4"/>
  <c r="B1935" i="4"/>
  <c r="C1935" i="4"/>
  <c r="D1935" i="4"/>
  <c r="E1935" i="4"/>
  <c r="J1935" i="4"/>
  <c r="B1936" i="4"/>
  <c r="C1936" i="4"/>
  <c r="D1936" i="4"/>
  <c r="J1936" i="4" s="1"/>
  <c r="E1936" i="4"/>
  <c r="F1936" i="4"/>
  <c r="G1936" i="4"/>
  <c r="H1936" i="4" s="1"/>
  <c r="B1937" i="4"/>
  <c r="C1937" i="4"/>
  <c r="D1937" i="4" s="1"/>
  <c r="J1937" i="4" s="1"/>
  <c r="E1937" i="4"/>
  <c r="F1937" i="4"/>
  <c r="G1937" i="4"/>
  <c r="H1937" i="4" s="1"/>
  <c r="B1938" i="4"/>
  <c r="C1938" i="4"/>
  <c r="D1938" i="4"/>
  <c r="J1938" i="4" s="1"/>
  <c r="E1938" i="4"/>
  <c r="B1939" i="4"/>
  <c r="C1939" i="4"/>
  <c r="D1939" i="4" s="1"/>
  <c r="J1939" i="4" s="1"/>
  <c r="B1940" i="4"/>
  <c r="C1940" i="4"/>
  <c r="D1940" i="4" s="1"/>
  <c r="J1940" i="4" s="1"/>
  <c r="B1941" i="4"/>
  <c r="C1941" i="4"/>
  <c r="D1941" i="4"/>
  <c r="G1941" i="4"/>
  <c r="J1941" i="4"/>
  <c r="B1942" i="4"/>
  <c r="E1942" i="4" s="1"/>
  <c r="C1942" i="4"/>
  <c r="D1942" i="4" s="1"/>
  <c r="F1942" i="4"/>
  <c r="H1942" i="4" s="1"/>
  <c r="G1942" i="4"/>
  <c r="J1942" i="4"/>
  <c r="B1943" i="4"/>
  <c r="G1943" i="4" s="1"/>
  <c r="C1943" i="4"/>
  <c r="D1943" i="4"/>
  <c r="F1943" i="4"/>
  <c r="J1943" i="4"/>
  <c r="B1944" i="4"/>
  <c r="C1944" i="4"/>
  <c r="D1944" i="4"/>
  <c r="J1944" i="4" s="1"/>
  <c r="E1944" i="4"/>
  <c r="F1944" i="4"/>
  <c r="H1944" i="4" s="1"/>
  <c r="G1944" i="4"/>
  <c r="B1945" i="4"/>
  <c r="C1945" i="4"/>
  <c r="D1945" i="4"/>
  <c r="J1945" i="4" s="1"/>
  <c r="E1945" i="4"/>
  <c r="F1945" i="4"/>
  <c r="H1945" i="4" s="1"/>
  <c r="G1945" i="4"/>
  <c r="B1946" i="4"/>
  <c r="E1946" i="4" s="1"/>
  <c r="C1946" i="4"/>
  <c r="D1946" i="4" s="1"/>
  <c r="J1946" i="4" s="1"/>
  <c r="F1946" i="4"/>
  <c r="G1946" i="4"/>
  <c r="B1947" i="4"/>
  <c r="C1947" i="4"/>
  <c r="D1947" i="4" s="1"/>
  <c r="J1947" i="4"/>
  <c r="B1948" i="4"/>
  <c r="C1948" i="4"/>
  <c r="D1948" i="4"/>
  <c r="J1948" i="4" s="1"/>
  <c r="E1948" i="4"/>
  <c r="B1949" i="4"/>
  <c r="G1949" i="4" s="1"/>
  <c r="C1949" i="4"/>
  <c r="D1949" i="4"/>
  <c r="J1949" i="4"/>
  <c r="B1950" i="4"/>
  <c r="C1950" i="4"/>
  <c r="D1950" i="4" s="1"/>
  <c r="J1950" i="4" s="1"/>
  <c r="B1951" i="4"/>
  <c r="E1951" i="4" s="1"/>
  <c r="C1951" i="4"/>
  <c r="D1951" i="4"/>
  <c r="G1951" i="4"/>
  <c r="J1951" i="4"/>
  <c r="B1952" i="4"/>
  <c r="C1952" i="4"/>
  <c r="D1952" i="4" s="1"/>
  <c r="J1952" i="4" s="1"/>
  <c r="E1952" i="4"/>
  <c r="F1952" i="4"/>
  <c r="G1952" i="4"/>
  <c r="H1952" i="4" s="1"/>
  <c r="B1953" i="4"/>
  <c r="C1953" i="4"/>
  <c r="D1953" i="4" s="1"/>
  <c r="F1953" i="4"/>
  <c r="J1953" i="4"/>
  <c r="B1954" i="4"/>
  <c r="G1954" i="4" s="1"/>
  <c r="C1954" i="4"/>
  <c r="D1954" i="4" s="1"/>
  <c r="J1954" i="4" s="1"/>
  <c r="E1954" i="4"/>
  <c r="B1955" i="4"/>
  <c r="G1955" i="4" s="1"/>
  <c r="C1955" i="4"/>
  <c r="D1955" i="4" s="1"/>
  <c r="E1955" i="4"/>
  <c r="F1955" i="4"/>
  <c r="J1955" i="4"/>
  <c r="B1956" i="4"/>
  <c r="C1956" i="4"/>
  <c r="D1956" i="4" s="1"/>
  <c r="J1956" i="4" s="1"/>
  <c r="B1957" i="4"/>
  <c r="C1957" i="4"/>
  <c r="D1957" i="4" s="1"/>
  <c r="J1957" i="4"/>
  <c r="B1958" i="4"/>
  <c r="E1958" i="4" s="1"/>
  <c r="C1958" i="4"/>
  <c r="D1958" i="4" s="1"/>
  <c r="F1958" i="4"/>
  <c r="G1958" i="4"/>
  <c r="H1958" i="4" s="1"/>
  <c r="J1958" i="4"/>
  <c r="B1959" i="4"/>
  <c r="C1959" i="4"/>
  <c r="D1959" i="4"/>
  <c r="J1959" i="4"/>
  <c r="B1960" i="4"/>
  <c r="C1960" i="4"/>
  <c r="D1960" i="4"/>
  <c r="J1960" i="4" s="1"/>
  <c r="E1960" i="4"/>
  <c r="F1960" i="4"/>
  <c r="G1960" i="4"/>
  <c r="H1960" i="4"/>
  <c r="B1961" i="4"/>
  <c r="C1961" i="4"/>
  <c r="D1961" i="4"/>
  <c r="J1961" i="4" s="1"/>
  <c r="E1961" i="4"/>
  <c r="B1962" i="4"/>
  <c r="C1962" i="4"/>
  <c r="D1962" i="4"/>
  <c r="J1962" i="4" s="1"/>
  <c r="B1963" i="4"/>
  <c r="C1963" i="4"/>
  <c r="D1963" i="4"/>
  <c r="E1963" i="4"/>
  <c r="J1963" i="4"/>
  <c r="B1964" i="4"/>
  <c r="C1964" i="4"/>
  <c r="D1964" i="4"/>
  <c r="J1964" i="4"/>
  <c r="B1965" i="4"/>
  <c r="F1965" i="4" s="1"/>
  <c r="C1965" i="4"/>
  <c r="D1965" i="4"/>
  <c r="J1965" i="4" s="1"/>
  <c r="B1966" i="4"/>
  <c r="G1966" i="4" s="1"/>
  <c r="C1966" i="4"/>
  <c r="D1966" i="4" s="1"/>
  <c r="E1966" i="4"/>
  <c r="F1966" i="4"/>
  <c r="J1966" i="4"/>
  <c r="B1967" i="4"/>
  <c r="C1967" i="4"/>
  <c r="D1967" i="4"/>
  <c r="J1967" i="4" s="1"/>
  <c r="E1967" i="4"/>
  <c r="B1968" i="4"/>
  <c r="C1968" i="4"/>
  <c r="D1968" i="4"/>
  <c r="J1968" i="4" s="1"/>
  <c r="E1968" i="4"/>
  <c r="F1968" i="4"/>
  <c r="G1968" i="4"/>
  <c r="H1968" i="4"/>
  <c r="B1969" i="4"/>
  <c r="C1969" i="4"/>
  <c r="D1969" i="4"/>
  <c r="E1969" i="4"/>
  <c r="F1969" i="4"/>
  <c r="G1969" i="4"/>
  <c r="H1969" i="4" s="1"/>
  <c r="J1969" i="4"/>
  <c r="B1970" i="4"/>
  <c r="C1970" i="4"/>
  <c r="D1970" i="4"/>
  <c r="E1970" i="4"/>
  <c r="F1970" i="4"/>
  <c r="G1970" i="4"/>
  <c r="H1970" i="4" s="1"/>
  <c r="J1970" i="4"/>
  <c r="B1971" i="4"/>
  <c r="G1971" i="4" s="1"/>
  <c r="C1971" i="4"/>
  <c r="D1971" i="4"/>
  <c r="E1971" i="4"/>
  <c r="F1971" i="4"/>
  <c r="H1971" i="4"/>
  <c r="J1971" i="4"/>
  <c r="B1972" i="4"/>
  <c r="F1972" i="4" s="1"/>
  <c r="C1972" i="4"/>
  <c r="D1972" i="4"/>
  <c r="E1972" i="4"/>
  <c r="G1972" i="4"/>
  <c r="H1972" i="4"/>
  <c r="J1972" i="4"/>
  <c r="B1973" i="4"/>
  <c r="E1973" i="4" s="1"/>
  <c r="C1973" i="4"/>
  <c r="D1973" i="4"/>
  <c r="F1973" i="4"/>
  <c r="G1973" i="4"/>
  <c r="H1973" i="4"/>
  <c r="J1973" i="4"/>
  <c r="B1974" i="4"/>
  <c r="C1974" i="4"/>
  <c r="D1974" i="4" s="1"/>
  <c r="E1974" i="4"/>
  <c r="F1974" i="4"/>
  <c r="G1974" i="4"/>
  <c r="H1974" i="4"/>
  <c r="J1974" i="4"/>
  <c r="B1975" i="4"/>
  <c r="C1975" i="4"/>
  <c r="D1975" i="4"/>
  <c r="J1975" i="4" s="1"/>
  <c r="E1975" i="4"/>
  <c r="F1975" i="4"/>
  <c r="G1975" i="4"/>
  <c r="H1975" i="4" s="1"/>
  <c r="B1976" i="4"/>
  <c r="C1976" i="4"/>
  <c r="D1976" i="4" s="1"/>
  <c r="J1976" i="4" s="1"/>
  <c r="E1976" i="4"/>
  <c r="F1976" i="4"/>
  <c r="G1976" i="4"/>
  <c r="H1976" i="4"/>
  <c r="B1977" i="4"/>
  <c r="C1977" i="4"/>
  <c r="D1977" i="4" s="1"/>
  <c r="J1977" i="4" s="1"/>
  <c r="B1978" i="4"/>
  <c r="C1978" i="4"/>
  <c r="D1978" i="4" s="1"/>
  <c r="J1978" i="4" s="1"/>
  <c r="B1979" i="4"/>
  <c r="C1979" i="4"/>
  <c r="D1979" i="4" s="1"/>
  <c r="J1979" i="4" s="1"/>
  <c r="B1980" i="4"/>
  <c r="G1980" i="4" s="1"/>
  <c r="C1980" i="4"/>
  <c r="D1980" i="4" s="1"/>
  <c r="J1980" i="4" s="1"/>
  <c r="B1981" i="4"/>
  <c r="C1981" i="4"/>
  <c r="D1981" i="4" s="1"/>
  <c r="J1981" i="4" s="1"/>
  <c r="G1981" i="4"/>
  <c r="B1982" i="4"/>
  <c r="C1982" i="4"/>
  <c r="D1982" i="4" s="1"/>
  <c r="J1982" i="4" s="1"/>
  <c r="B1983" i="4"/>
  <c r="C1983" i="4"/>
  <c r="D1983" i="4"/>
  <c r="F1983" i="4"/>
  <c r="J1983" i="4"/>
  <c r="B1984" i="4"/>
  <c r="C1984" i="4"/>
  <c r="D1984" i="4" s="1"/>
  <c r="J1984" i="4" s="1"/>
  <c r="E1984" i="4"/>
  <c r="F1984" i="4"/>
  <c r="G1984" i="4"/>
  <c r="B1985" i="4"/>
  <c r="C1985" i="4"/>
  <c r="D1985" i="4" s="1"/>
  <c r="E1985" i="4"/>
  <c r="F1985" i="4"/>
  <c r="G1985" i="4"/>
  <c r="J1985" i="4"/>
  <c r="B1986" i="4"/>
  <c r="C1986" i="4"/>
  <c r="D1986" i="4" s="1"/>
  <c r="J1986" i="4" s="1"/>
  <c r="B1987" i="4"/>
  <c r="G1987" i="4" s="1"/>
  <c r="C1987" i="4"/>
  <c r="D1987" i="4" s="1"/>
  <c r="J1987" i="4" s="1"/>
  <c r="E1987" i="4"/>
  <c r="F1987" i="4"/>
  <c r="B1988" i="4"/>
  <c r="C1988" i="4"/>
  <c r="D1988" i="4" s="1"/>
  <c r="G1988" i="4"/>
  <c r="J1988" i="4"/>
  <c r="B1989" i="4"/>
  <c r="E1989" i="4" s="1"/>
  <c r="C1989" i="4"/>
  <c r="D1989" i="4" s="1"/>
  <c r="F1989" i="4"/>
  <c r="G1989" i="4"/>
  <c r="J1989" i="4"/>
  <c r="B1990" i="4"/>
  <c r="C1990" i="4"/>
  <c r="D1990" i="4" s="1"/>
  <c r="J1990" i="4"/>
  <c r="B1991" i="4"/>
  <c r="E1991" i="4" s="1"/>
  <c r="C1991" i="4"/>
  <c r="D1991" i="4"/>
  <c r="J1991" i="4"/>
  <c r="B1992" i="4"/>
  <c r="C1992" i="4"/>
  <c r="D1992" i="4"/>
  <c r="J1992" i="4" s="1"/>
  <c r="E1992" i="4"/>
  <c r="H1992" i="4" s="1"/>
  <c r="F1992" i="4"/>
  <c r="G1992" i="4"/>
  <c r="B1993" i="4"/>
  <c r="G1993" i="4" s="1"/>
  <c r="H1993" i="4" s="1"/>
  <c r="C1993" i="4"/>
  <c r="D1993" i="4"/>
  <c r="J1993" i="4" s="1"/>
  <c r="E1993" i="4"/>
  <c r="F1993" i="4"/>
  <c r="B1994" i="4"/>
  <c r="G1994" i="4" s="1"/>
  <c r="C1994" i="4"/>
  <c r="D1994" i="4"/>
  <c r="J1994" i="4" s="1"/>
  <c r="E1994" i="4"/>
  <c r="F1994" i="4"/>
  <c r="B1995" i="4"/>
  <c r="G1995" i="4" s="1"/>
  <c r="H1995" i="4" s="1"/>
  <c r="C1995" i="4"/>
  <c r="D1995" i="4"/>
  <c r="J1995" i="4" s="1"/>
  <c r="E1995" i="4"/>
  <c r="F1995" i="4"/>
  <c r="B1996" i="4"/>
  <c r="F1996" i="4" s="1"/>
  <c r="C1996" i="4"/>
  <c r="D1996" i="4"/>
  <c r="E1996" i="4"/>
  <c r="G1996" i="4"/>
  <c r="H1996" i="4" s="1"/>
  <c r="J1996" i="4"/>
  <c r="B1997" i="4"/>
  <c r="E1997" i="4" s="1"/>
  <c r="C1997" i="4"/>
  <c r="D1997" i="4"/>
  <c r="J1997" i="4" s="1"/>
  <c r="F1997" i="4"/>
  <c r="G1997" i="4"/>
  <c r="B1998" i="4"/>
  <c r="C1998" i="4"/>
  <c r="D1998" i="4" s="1"/>
  <c r="E1998" i="4"/>
  <c r="F1998" i="4"/>
  <c r="G1998" i="4"/>
  <c r="H1998" i="4" s="1"/>
  <c r="J1998" i="4"/>
  <c r="B1999" i="4"/>
  <c r="G1999" i="4" s="1"/>
  <c r="C1999" i="4"/>
  <c r="D1999" i="4"/>
  <c r="J1999" i="4" s="1"/>
  <c r="E1999" i="4"/>
  <c r="F1999" i="4"/>
  <c r="H1999" i="4"/>
  <c r="B2000" i="4"/>
  <c r="C2000" i="4"/>
  <c r="D2000" i="4"/>
  <c r="J2000" i="4" s="1"/>
  <c r="E2000" i="4"/>
  <c r="F2000" i="4"/>
  <c r="G2000" i="4"/>
  <c r="H2000" i="4" s="1"/>
  <c r="B2001" i="4"/>
  <c r="F2001" i="4" s="1"/>
  <c r="C2001" i="4"/>
  <c r="D2001" i="4" s="1"/>
  <c r="J2001" i="4" s="1"/>
  <c r="E2001" i="4"/>
  <c r="G2001" i="4"/>
  <c r="B2002" i="4"/>
  <c r="F2002" i="4" s="1"/>
  <c r="C2002" i="4"/>
  <c r="D2002" i="4" s="1"/>
  <c r="J2002" i="4" s="1"/>
  <c r="E2002" i="4"/>
  <c r="G2002" i="4"/>
  <c r="H2002" i="4" s="1"/>
  <c r="B2003" i="4"/>
  <c r="G2003" i="4" s="1"/>
  <c r="C2003" i="4"/>
  <c r="D2003" i="4" s="1"/>
  <c r="J2003" i="4" s="1"/>
  <c r="E2003" i="4"/>
  <c r="B2004" i="4"/>
  <c r="F2004" i="4" s="1"/>
  <c r="C2004" i="4"/>
  <c r="D2004" i="4" s="1"/>
  <c r="J2004" i="4" s="1"/>
  <c r="E2004" i="4"/>
  <c r="B2005" i="4"/>
  <c r="E2005" i="4" s="1"/>
  <c r="C2005" i="4"/>
  <c r="D2005" i="4" s="1"/>
  <c r="J2005" i="4" s="1"/>
  <c r="F2005" i="4"/>
  <c r="B2006" i="4"/>
  <c r="G2006" i="4" s="1"/>
  <c r="C2006" i="4"/>
  <c r="D2006" i="4" s="1"/>
  <c r="J2006" i="4" s="1"/>
  <c r="E2006" i="4"/>
  <c r="F2006" i="4"/>
  <c r="H2006" i="4"/>
  <c r="B2007" i="4"/>
  <c r="F2007" i="4" s="1"/>
  <c r="C2007" i="4"/>
  <c r="D2007" i="4"/>
  <c r="J2007" i="4" s="1"/>
  <c r="E2007" i="4"/>
  <c r="G2007" i="4"/>
  <c r="H2007" i="4"/>
  <c r="B2008" i="4"/>
  <c r="C2008" i="4"/>
  <c r="D2008" i="4" s="1"/>
  <c r="J2008" i="4" s="1"/>
  <c r="E2008" i="4"/>
  <c r="F2008" i="4"/>
  <c r="G2008" i="4"/>
  <c r="H2008" i="4" s="1"/>
  <c r="B2009" i="4"/>
  <c r="F2009" i="4" s="1"/>
  <c r="C2009" i="4"/>
  <c r="D2009" i="4"/>
  <c r="J2009" i="4" s="1"/>
  <c r="B2010" i="4"/>
  <c r="E2010" i="4" s="1"/>
  <c r="C2010" i="4"/>
  <c r="D2010" i="4" s="1"/>
  <c r="J2010" i="4" s="1"/>
  <c r="F2010" i="4"/>
  <c r="G2010" i="4"/>
  <c r="B2011" i="4"/>
  <c r="C2011" i="4"/>
  <c r="D2011" i="4" s="1"/>
  <c r="J2011" i="4" s="1"/>
  <c r="F2011" i="4"/>
  <c r="B2012" i="4"/>
  <c r="C2012" i="4"/>
  <c r="D2012" i="4"/>
  <c r="J2012" i="4" s="1"/>
  <c r="G2012" i="4"/>
  <c r="B2013" i="4"/>
  <c r="C2013" i="4"/>
  <c r="D2013" i="4" s="1"/>
  <c r="J2013" i="4" s="1"/>
  <c r="G2013" i="4"/>
  <c r="B2014" i="4"/>
  <c r="C2014" i="4"/>
  <c r="D2014" i="4" s="1"/>
  <c r="J2014" i="4" s="1"/>
  <c r="B2015" i="4"/>
  <c r="C2015" i="4"/>
  <c r="D2015" i="4"/>
  <c r="J2015" i="4"/>
  <c r="B2016" i="4"/>
  <c r="C2016" i="4"/>
  <c r="D2016" i="4" s="1"/>
  <c r="J2016" i="4" s="1"/>
  <c r="E2016" i="4"/>
  <c r="F2016" i="4"/>
  <c r="G2016" i="4"/>
  <c r="H2016" i="4" s="1"/>
  <c r="B2017" i="4"/>
  <c r="C2017" i="4"/>
  <c r="D2017" i="4" s="1"/>
  <c r="G2017" i="4"/>
  <c r="J2017" i="4"/>
  <c r="B2018" i="4"/>
  <c r="G2018" i="4" s="1"/>
  <c r="C2018" i="4"/>
  <c r="D2018" i="4" s="1"/>
  <c r="F2018" i="4"/>
  <c r="J2018" i="4"/>
  <c r="B2019" i="4"/>
  <c r="G2019" i="4" s="1"/>
  <c r="C2019" i="4"/>
  <c r="D2019" i="4" s="1"/>
  <c r="J2019" i="4" s="1"/>
  <c r="E2019" i="4"/>
  <c r="B2020" i="4"/>
  <c r="F2020" i="4" s="1"/>
  <c r="C2020" i="4"/>
  <c r="D2020" i="4" s="1"/>
  <c r="J2020" i="4" s="1"/>
  <c r="E2020" i="4"/>
  <c r="G2020" i="4"/>
  <c r="H2020" i="4" s="1"/>
  <c r="B2021" i="4"/>
  <c r="C2021" i="4"/>
  <c r="D2021" i="4" s="1"/>
  <c r="G2021" i="4"/>
  <c r="J2021" i="4"/>
  <c r="B2022" i="4"/>
  <c r="C2022" i="4"/>
  <c r="D2022" i="4" s="1"/>
  <c r="J2022" i="4" s="1"/>
  <c r="B2023" i="4"/>
  <c r="G2023" i="4" s="1"/>
  <c r="C2023" i="4"/>
  <c r="D2023" i="4"/>
  <c r="F2023" i="4"/>
  <c r="J2023" i="4"/>
  <c r="B2024" i="4"/>
  <c r="C2024" i="4"/>
  <c r="D2024" i="4"/>
  <c r="J2024" i="4" s="1"/>
  <c r="E2024" i="4"/>
  <c r="F2024" i="4"/>
  <c r="H2024" i="4" s="1"/>
  <c r="G2024" i="4"/>
  <c r="B2025" i="4"/>
  <c r="C2025" i="4"/>
  <c r="D2025" i="4"/>
  <c r="J2025" i="4" s="1"/>
  <c r="B2026" i="4"/>
  <c r="C2026" i="4"/>
  <c r="D2026" i="4"/>
  <c r="J2026" i="4" s="1"/>
  <c r="B2027" i="4"/>
  <c r="G2027" i="4" s="1"/>
  <c r="C2027" i="4"/>
  <c r="D2027" i="4"/>
  <c r="E2027" i="4"/>
  <c r="F2027" i="4"/>
  <c r="J2027" i="4"/>
  <c r="B2028" i="4"/>
  <c r="F2028" i="4" s="1"/>
  <c r="C2028" i="4"/>
  <c r="D2028" i="4"/>
  <c r="G2028" i="4"/>
  <c r="J2028" i="4"/>
  <c r="B2029" i="4"/>
  <c r="C2029" i="4"/>
  <c r="D2029" i="4"/>
  <c r="J2029" i="4"/>
  <c r="B2030" i="4"/>
  <c r="C2030" i="4"/>
  <c r="D2030" i="4" s="1"/>
  <c r="G2030" i="4"/>
  <c r="J2030" i="4"/>
  <c r="B2031" i="4"/>
  <c r="C2031" i="4"/>
  <c r="D2031" i="4"/>
  <c r="J2031" i="4"/>
  <c r="B2032" i="4"/>
  <c r="C2032" i="4"/>
  <c r="D2032" i="4" s="1"/>
  <c r="J2032" i="4" s="1"/>
  <c r="E2032" i="4"/>
  <c r="H2032" i="4" s="1"/>
  <c r="F2032" i="4"/>
  <c r="G2032" i="4"/>
  <c r="B2033" i="4"/>
  <c r="C2033" i="4"/>
  <c r="D2033" i="4" s="1"/>
  <c r="E2033" i="4"/>
  <c r="H2033" i="4" s="1"/>
  <c r="F2033" i="4"/>
  <c r="G2033" i="4"/>
  <c r="J2033" i="4"/>
  <c r="B2034" i="4"/>
  <c r="C2034" i="4"/>
  <c r="D2034" i="4" s="1"/>
  <c r="J2034" i="4" s="1"/>
  <c r="E2034" i="4"/>
  <c r="F2034" i="4"/>
  <c r="G2034" i="4"/>
  <c r="B2035" i="4"/>
  <c r="G2035" i="4" s="1"/>
  <c r="C2035" i="4"/>
  <c r="D2035" i="4" s="1"/>
  <c r="J2035" i="4" s="1"/>
  <c r="E2035" i="4"/>
  <c r="H2035" i="4" s="1"/>
  <c r="F2035" i="4"/>
  <c r="B2036" i="4"/>
  <c r="F2036" i="4" s="1"/>
  <c r="C2036" i="4"/>
  <c r="D2036" i="4" s="1"/>
  <c r="J2036" i="4" s="1"/>
  <c r="E2036" i="4"/>
  <c r="H2036" i="4" s="1"/>
  <c r="G2036" i="4"/>
  <c r="B2037" i="4"/>
  <c r="E2037" i="4" s="1"/>
  <c r="C2037" i="4"/>
  <c r="D2037" i="4" s="1"/>
  <c r="J2037" i="4" s="1"/>
  <c r="F2037" i="4"/>
  <c r="H2037" i="4" s="1"/>
  <c r="G2037" i="4"/>
  <c r="B2038" i="4"/>
  <c r="C2038" i="4"/>
  <c r="D2038" i="4" s="1"/>
  <c r="E2038" i="4"/>
  <c r="F2038" i="4"/>
  <c r="H2038" i="4" s="1"/>
  <c r="G2038" i="4"/>
  <c r="J2038" i="4"/>
  <c r="B2039" i="4"/>
  <c r="C2039" i="4"/>
  <c r="D2039" i="4"/>
  <c r="J2039" i="4" s="1"/>
  <c r="E2039" i="4"/>
  <c r="H2039" i="4" s="1"/>
  <c r="F2039" i="4"/>
  <c r="G2039" i="4"/>
  <c r="B2040" i="4"/>
  <c r="C2040" i="4"/>
  <c r="D2040" i="4" s="1"/>
  <c r="J2040" i="4" s="1"/>
  <c r="E2040" i="4"/>
  <c r="F2040" i="4"/>
  <c r="G2040" i="4"/>
  <c r="H2040" i="4"/>
  <c r="B2041" i="4"/>
  <c r="C2041" i="4"/>
  <c r="D2041" i="4"/>
  <c r="J2041" i="4" s="1"/>
  <c r="G2041" i="4"/>
  <c r="B2042" i="4"/>
  <c r="C2042" i="4"/>
  <c r="D2042" i="4"/>
  <c r="J2042" i="4" s="1"/>
  <c r="F2042" i="4"/>
  <c r="B2043" i="4"/>
  <c r="C2043" i="4"/>
  <c r="D2043" i="4"/>
  <c r="J2043" i="4" s="1"/>
  <c r="F2043" i="4"/>
  <c r="B2044" i="4"/>
  <c r="C2044" i="4"/>
  <c r="D2044" i="4" s="1"/>
  <c r="J2044" i="4" s="1"/>
  <c r="B2045" i="4"/>
  <c r="G2045" i="4" s="1"/>
  <c r="C2045" i="4"/>
  <c r="D2045" i="4"/>
  <c r="J2045" i="4" s="1"/>
  <c r="B2046" i="4"/>
  <c r="F2046" i="4" s="1"/>
  <c r="C2046" i="4"/>
  <c r="D2046" i="4" s="1"/>
  <c r="J2046" i="4" s="1"/>
  <c r="E2046" i="4"/>
  <c r="G2046" i="4"/>
  <c r="H2046" i="4"/>
  <c r="B2047" i="4"/>
  <c r="E2047" i="4" s="1"/>
  <c r="C2047" i="4"/>
  <c r="D2047" i="4"/>
  <c r="F2047" i="4"/>
  <c r="G2047" i="4"/>
  <c r="H2047" i="4" s="1"/>
  <c r="J2047" i="4"/>
  <c r="B2048" i="4"/>
  <c r="C2048" i="4"/>
  <c r="D2048" i="4" s="1"/>
  <c r="J2048" i="4"/>
  <c r="B2049" i="4"/>
  <c r="F2049" i="4" s="1"/>
  <c r="C2049" i="4"/>
  <c r="D2049" i="4"/>
  <c r="J2049" i="4" s="1"/>
  <c r="B2050" i="4"/>
  <c r="F2050" i="4" s="1"/>
  <c r="C2050" i="4"/>
  <c r="D2050" i="4"/>
  <c r="J2050" i="4" s="1"/>
  <c r="E2050" i="4"/>
  <c r="G2050" i="4"/>
  <c r="H2050" i="4"/>
  <c r="B2051" i="4"/>
  <c r="C2051" i="4"/>
  <c r="D2051" i="4" s="1"/>
  <c r="J2051" i="4" s="1"/>
  <c r="B2052" i="4"/>
  <c r="C2052" i="4"/>
  <c r="D2052" i="4" s="1"/>
  <c r="F2052" i="4"/>
  <c r="J2052" i="4"/>
  <c r="B2053" i="4"/>
  <c r="G2053" i="4" s="1"/>
  <c r="C2053" i="4"/>
  <c r="D2053" i="4"/>
  <c r="E2053" i="4"/>
  <c r="F2053" i="4"/>
  <c r="H2053" i="4" s="1"/>
  <c r="J2053" i="4"/>
  <c r="B2054" i="4"/>
  <c r="C2054" i="4"/>
  <c r="D2054" i="4" s="1"/>
  <c r="J2054" i="4" s="1"/>
  <c r="E2054" i="4"/>
  <c r="H2054" i="4" s="1"/>
  <c r="F2054" i="4"/>
  <c r="G2054" i="4"/>
  <c r="B2055" i="4"/>
  <c r="E2055" i="4" s="1"/>
  <c r="C2055" i="4"/>
  <c r="D2055" i="4" s="1"/>
  <c r="F2055" i="4"/>
  <c r="G2055" i="4"/>
  <c r="H2055" i="4" s="1"/>
  <c r="J2055" i="4"/>
  <c r="B2056" i="4"/>
  <c r="F2056" i="4" s="1"/>
  <c r="C2056" i="4"/>
  <c r="D2056" i="4" s="1"/>
  <c r="E2056" i="4"/>
  <c r="G2056" i="4"/>
  <c r="H2056" i="4" s="1"/>
  <c r="J2056" i="4"/>
  <c r="B2057" i="4"/>
  <c r="C2057" i="4"/>
  <c r="D2057" i="4"/>
  <c r="J2057" i="4"/>
  <c r="B2058" i="4"/>
  <c r="F2058" i="4" s="1"/>
  <c r="H2058" i="4" s="1"/>
  <c r="C2058" i="4"/>
  <c r="D2058" i="4" s="1"/>
  <c r="J2058" i="4" s="1"/>
  <c r="E2058" i="4"/>
  <c r="G2058" i="4"/>
  <c r="B2059" i="4"/>
  <c r="E2059" i="4" s="1"/>
  <c r="C2059" i="4"/>
  <c r="D2059" i="4"/>
  <c r="G2059" i="4"/>
  <c r="J2059" i="4"/>
  <c r="B2060" i="4"/>
  <c r="G2060" i="4" s="1"/>
  <c r="C2060" i="4"/>
  <c r="D2060" i="4" s="1"/>
  <c r="J2060" i="4" s="1"/>
  <c r="E2060" i="4"/>
  <c r="F2060" i="4"/>
  <c r="B2061" i="4"/>
  <c r="G2061" i="4" s="1"/>
  <c r="C2061" i="4"/>
  <c r="D2061" i="4"/>
  <c r="J2061" i="4" s="1"/>
  <c r="B2062" i="4"/>
  <c r="C2062" i="4"/>
  <c r="D2062" i="4" s="1"/>
  <c r="J2062" i="4" s="1"/>
  <c r="E2062" i="4"/>
  <c r="H2062" i="4" s="1"/>
  <c r="F2062" i="4"/>
  <c r="G2062" i="4"/>
  <c r="B2063" i="4"/>
  <c r="E2063" i="4" s="1"/>
  <c r="C2063" i="4"/>
  <c r="D2063" i="4" s="1"/>
  <c r="J2063" i="4" s="1"/>
  <c r="F2063" i="4"/>
  <c r="B2064" i="4"/>
  <c r="C2064" i="4"/>
  <c r="D2064" i="4" s="1"/>
  <c r="J2064" i="4" s="1"/>
  <c r="E2064" i="4"/>
  <c r="F2064" i="4"/>
  <c r="G2064" i="4"/>
  <c r="H2064" i="4" s="1"/>
  <c r="B2065" i="4"/>
  <c r="C2065" i="4"/>
  <c r="D2065" i="4"/>
  <c r="J2065" i="4" s="1"/>
  <c r="E2065" i="4"/>
  <c r="B2066" i="4"/>
  <c r="F2066" i="4" s="1"/>
  <c r="H2066" i="4" s="1"/>
  <c r="C2066" i="4"/>
  <c r="D2066" i="4"/>
  <c r="J2066" i="4" s="1"/>
  <c r="E2066" i="4"/>
  <c r="G2066" i="4"/>
  <c r="B2067" i="4"/>
  <c r="E2067" i="4" s="1"/>
  <c r="C2067" i="4"/>
  <c r="D2067" i="4" s="1"/>
  <c r="J2067" i="4" s="1"/>
  <c r="F2067" i="4"/>
  <c r="G2067" i="4"/>
  <c r="B2068" i="4"/>
  <c r="C2068" i="4"/>
  <c r="D2068" i="4" s="1"/>
  <c r="J2068" i="4"/>
  <c r="B2069" i="4"/>
  <c r="C2069" i="4"/>
  <c r="D2069" i="4"/>
  <c r="E2069" i="4"/>
  <c r="J2069" i="4"/>
  <c r="B2070" i="4"/>
  <c r="C2070" i="4"/>
  <c r="D2070" i="4" s="1"/>
  <c r="J2070" i="4" s="1"/>
  <c r="E2070" i="4"/>
  <c r="F2070" i="4"/>
  <c r="G2070" i="4"/>
  <c r="H2070" i="4" s="1"/>
  <c r="B2071" i="4"/>
  <c r="F2071" i="4" s="1"/>
  <c r="C2071" i="4"/>
  <c r="D2071" i="4" s="1"/>
  <c r="J2071" i="4" s="1"/>
  <c r="E2071" i="4"/>
  <c r="B2072" i="4"/>
  <c r="C2072" i="4"/>
  <c r="D2072" i="4" s="1"/>
  <c r="J2072" i="4" s="1"/>
  <c r="B2073" i="4"/>
  <c r="C2073" i="4"/>
  <c r="D2073" i="4" s="1"/>
  <c r="J2073" i="4" s="1"/>
  <c r="B2074" i="4"/>
  <c r="C2074" i="4"/>
  <c r="D2074" i="4" s="1"/>
  <c r="J2074" i="4" s="1"/>
  <c r="E2074" i="4"/>
  <c r="B2075" i="4"/>
  <c r="C2075" i="4"/>
  <c r="D2075" i="4" s="1"/>
  <c r="J2075" i="4" s="1"/>
  <c r="F2075" i="4"/>
  <c r="B2076" i="4"/>
  <c r="C2076" i="4"/>
  <c r="D2076" i="4" s="1"/>
  <c r="J2076" i="4" s="1"/>
  <c r="B2077" i="4"/>
  <c r="F2077" i="4" s="1"/>
  <c r="C2077" i="4"/>
  <c r="D2077" i="4"/>
  <c r="J2077" i="4"/>
  <c r="B2078" i="4"/>
  <c r="C2078" i="4"/>
  <c r="D2078" i="4"/>
  <c r="J2078" i="4" s="1"/>
  <c r="E2078" i="4"/>
  <c r="F2078" i="4"/>
  <c r="G2078" i="4"/>
  <c r="H2078" i="4" s="1"/>
  <c r="B2079" i="4"/>
  <c r="E2079" i="4" s="1"/>
  <c r="C2079" i="4"/>
  <c r="D2079" i="4"/>
  <c r="J2079" i="4"/>
  <c r="B2080" i="4"/>
  <c r="E2080" i="4" s="1"/>
  <c r="C2080" i="4"/>
  <c r="D2080" i="4"/>
  <c r="J2080" i="4" s="1"/>
  <c r="B2081" i="4"/>
  <c r="F2081" i="4" s="1"/>
  <c r="C2081" i="4"/>
  <c r="D2081" i="4"/>
  <c r="J2081" i="4"/>
  <c r="B2082" i="4"/>
  <c r="C2082" i="4"/>
  <c r="D2082" i="4"/>
  <c r="J2082" i="4" s="1"/>
  <c r="G2082" i="4"/>
  <c r="B2083" i="4"/>
  <c r="C2083" i="4"/>
  <c r="D2083" i="4"/>
  <c r="J2083" i="4" s="1"/>
  <c r="B2084" i="4"/>
  <c r="C2084" i="4"/>
  <c r="D2084" i="4" s="1"/>
  <c r="G2084" i="4"/>
  <c r="J2084" i="4"/>
  <c r="B2085" i="4"/>
  <c r="E2085" i="4" s="1"/>
  <c r="C2085" i="4"/>
  <c r="D2085" i="4"/>
  <c r="G2085" i="4"/>
  <c r="J2085" i="4"/>
  <c r="B2086" i="4"/>
  <c r="C2086" i="4"/>
  <c r="D2086" i="4" s="1"/>
  <c r="J2086" i="4" s="1"/>
  <c r="E2086" i="4"/>
  <c r="F2086" i="4"/>
  <c r="H2086" i="4" s="1"/>
  <c r="G2086" i="4"/>
  <c r="B2087" i="4"/>
  <c r="C2087" i="4"/>
  <c r="D2087" i="4" s="1"/>
  <c r="E2087" i="4"/>
  <c r="F2087" i="4"/>
  <c r="H2087" i="4" s="1"/>
  <c r="G2087" i="4"/>
  <c r="J2087" i="4"/>
  <c r="B2088" i="4"/>
  <c r="C2088" i="4"/>
  <c r="D2088" i="4" s="1"/>
  <c r="J2088" i="4" s="1"/>
  <c r="E2088" i="4"/>
  <c r="F2088" i="4"/>
  <c r="G2088" i="4"/>
  <c r="B2089" i="4"/>
  <c r="G2089" i="4" s="1"/>
  <c r="C2089" i="4"/>
  <c r="D2089" i="4" s="1"/>
  <c r="J2089" i="4" s="1"/>
  <c r="E2089" i="4"/>
  <c r="F2089" i="4"/>
  <c r="B2090" i="4"/>
  <c r="F2090" i="4" s="1"/>
  <c r="C2090" i="4"/>
  <c r="D2090" i="4" s="1"/>
  <c r="E2090" i="4"/>
  <c r="G2090" i="4"/>
  <c r="H2090" i="4" s="1"/>
  <c r="J2090" i="4"/>
  <c r="B2091" i="4"/>
  <c r="E2091" i="4" s="1"/>
  <c r="C2091" i="4"/>
  <c r="D2091" i="4" s="1"/>
  <c r="J2091" i="4" s="1"/>
  <c r="F2091" i="4"/>
  <c r="G2091" i="4"/>
  <c r="B2092" i="4"/>
  <c r="E2092" i="4" s="1"/>
  <c r="C2092" i="4"/>
  <c r="D2092" i="4" s="1"/>
  <c r="J2092" i="4" s="1"/>
  <c r="F2092" i="4"/>
  <c r="G2092" i="4"/>
  <c r="B2093" i="4"/>
  <c r="C2093" i="4"/>
  <c r="D2093" i="4"/>
  <c r="E2093" i="4"/>
  <c r="F2093" i="4"/>
  <c r="G2093" i="4"/>
  <c r="H2093" i="4"/>
  <c r="J2093" i="4"/>
  <c r="B2094" i="4"/>
  <c r="C2094" i="4"/>
  <c r="D2094" i="4"/>
  <c r="J2094" i="4" s="1"/>
  <c r="E2094" i="4"/>
  <c r="F2094" i="4"/>
  <c r="G2094" i="4"/>
  <c r="H2094" i="4" s="1"/>
  <c r="B2095" i="4"/>
  <c r="F2095" i="4" s="1"/>
  <c r="C2095" i="4"/>
  <c r="D2095" i="4"/>
  <c r="J2095" i="4" s="1"/>
  <c r="B2096" i="4"/>
  <c r="F2096" i="4" s="1"/>
  <c r="C2096" i="4"/>
  <c r="D2096" i="4"/>
  <c r="J2096" i="4" s="1"/>
  <c r="G2096" i="4"/>
  <c r="B2097" i="4"/>
  <c r="E2097" i="4" s="1"/>
  <c r="C2097" i="4"/>
  <c r="D2097" i="4"/>
  <c r="J2097" i="4" s="1"/>
  <c r="B2098" i="4"/>
  <c r="E2098" i="4" s="1"/>
  <c r="C2098" i="4"/>
  <c r="D2098" i="4"/>
  <c r="J2098" i="4" s="1"/>
  <c r="B2099" i="4"/>
  <c r="C2099" i="4"/>
  <c r="D2099" i="4"/>
  <c r="J2099" i="4" s="1"/>
  <c r="B2100" i="4"/>
  <c r="F2100" i="4" s="1"/>
  <c r="C2100" i="4"/>
  <c r="D2100" i="4" s="1"/>
  <c r="J2100" i="4"/>
  <c r="B2101" i="4"/>
  <c r="C2101" i="4"/>
  <c r="D2101" i="4"/>
  <c r="G2101" i="4"/>
  <c r="J2101" i="4"/>
  <c r="B2102" i="4"/>
  <c r="C2102" i="4"/>
  <c r="D2102" i="4" s="1"/>
  <c r="J2102" i="4" s="1"/>
  <c r="E2102" i="4"/>
  <c r="F2102" i="4"/>
  <c r="G2102" i="4"/>
  <c r="H2102" i="4" s="1"/>
  <c r="B2103" i="4"/>
  <c r="C2103" i="4"/>
  <c r="D2103" i="4"/>
  <c r="E2103" i="4"/>
  <c r="F2103" i="4"/>
  <c r="G2103" i="4"/>
  <c r="H2103" i="4" s="1"/>
  <c r="J2103" i="4"/>
  <c r="B2104" i="4"/>
  <c r="C2104" i="4"/>
  <c r="D2104" i="4"/>
  <c r="E2104" i="4"/>
  <c r="F2104" i="4"/>
  <c r="G2104" i="4"/>
  <c r="J2104" i="4"/>
  <c r="B2105" i="4"/>
  <c r="G2105" i="4" s="1"/>
  <c r="C2105" i="4"/>
  <c r="D2105" i="4" s="1"/>
  <c r="J2105" i="4" s="1"/>
  <c r="E2105" i="4"/>
  <c r="F2105" i="4"/>
  <c r="H2105" i="4"/>
  <c r="B2106" i="4"/>
  <c r="F2106" i="4" s="1"/>
  <c r="C2106" i="4"/>
  <c r="D2106" i="4"/>
  <c r="E2106" i="4"/>
  <c r="G2106" i="4"/>
  <c r="H2106" i="4"/>
  <c r="J2106" i="4"/>
  <c r="B2107" i="4"/>
  <c r="E2107" i="4" s="1"/>
  <c r="C2107" i="4"/>
  <c r="D2107" i="4"/>
  <c r="F2107" i="4"/>
  <c r="G2107" i="4"/>
  <c r="H2107" i="4"/>
  <c r="J2107" i="4"/>
  <c r="B2108" i="4"/>
  <c r="C2108" i="4"/>
  <c r="D2108" i="4" s="1"/>
  <c r="E2108" i="4"/>
  <c r="F2108" i="4"/>
  <c r="G2108" i="4"/>
  <c r="H2108" i="4" s="1"/>
  <c r="J2108" i="4"/>
  <c r="B2109" i="4"/>
  <c r="C2109" i="4"/>
  <c r="D2109" i="4"/>
  <c r="J2109" i="4" s="1"/>
  <c r="E2109" i="4"/>
  <c r="F2109" i="4"/>
  <c r="G2109" i="4"/>
  <c r="H2109" i="4" s="1"/>
  <c r="B2110" i="4"/>
  <c r="C2110" i="4"/>
  <c r="D2110" i="4" s="1"/>
  <c r="J2110" i="4" s="1"/>
  <c r="E2110" i="4"/>
  <c r="F2110" i="4"/>
  <c r="G2110" i="4"/>
  <c r="H2110" i="4"/>
  <c r="B2111" i="4"/>
  <c r="C2111" i="4"/>
  <c r="D2111" i="4" s="1"/>
  <c r="J2111" i="4" s="1"/>
  <c r="F2111" i="4"/>
  <c r="B2112" i="4"/>
  <c r="G2112" i="4" s="1"/>
  <c r="C2112" i="4"/>
  <c r="D2112" i="4" s="1"/>
  <c r="J2112" i="4" s="1"/>
  <c r="E2112" i="4"/>
  <c r="F2112" i="4"/>
  <c r="B2113" i="4"/>
  <c r="G2113" i="4" s="1"/>
  <c r="C2113" i="4"/>
  <c r="D2113" i="4" s="1"/>
  <c r="J2113" i="4" s="1"/>
  <c r="E2113" i="4"/>
  <c r="B2114" i="4"/>
  <c r="C2114" i="4"/>
  <c r="D2114" i="4" s="1"/>
  <c r="J2114" i="4" s="1"/>
  <c r="B2115" i="4"/>
  <c r="C2115" i="4"/>
  <c r="D2115" i="4" s="1"/>
  <c r="J2115" i="4" s="1"/>
  <c r="B2116" i="4"/>
  <c r="E2116" i="4" s="1"/>
  <c r="C2116" i="4"/>
  <c r="D2116" i="4" s="1"/>
  <c r="J2116" i="4" s="1"/>
  <c r="F2116" i="4"/>
  <c r="G2116" i="4"/>
  <c r="H2116" i="4" s="1"/>
  <c r="B2117" i="4"/>
  <c r="G2117" i="4" s="1"/>
  <c r="C2117" i="4"/>
  <c r="D2117" i="4"/>
  <c r="J2117" i="4"/>
  <c r="B2118" i="4"/>
  <c r="C2118" i="4"/>
  <c r="D2118" i="4"/>
  <c r="J2118" i="4" s="1"/>
  <c r="E2118" i="4"/>
  <c r="F2118" i="4"/>
  <c r="G2118" i="4"/>
  <c r="B2119" i="4"/>
  <c r="F2119" i="4" s="1"/>
  <c r="C2119" i="4"/>
  <c r="D2119" i="4"/>
  <c r="J2119" i="4" s="1"/>
  <c r="G2119" i="4"/>
  <c r="B2120" i="4"/>
  <c r="F2120" i="4" s="1"/>
  <c r="C2120" i="4"/>
  <c r="D2120" i="4"/>
  <c r="G2120" i="4"/>
  <c r="J2120" i="4"/>
  <c r="B2121" i="4"/>
  <c r="C2121" i="4"/>
  <c r="D2121" i="4"/>
  <c r="J2121" i="4" s="1"/>
  <c r="E2121" i="4"/>
  <c r="B2122" i="4"/>
  <c r="C2122" i="4"/>
  <c r="D2122" i="4"/>
  <c r="J2122" i="4" s="1"/>
  <c r="B2123" i="4"/>
  <c r="C2123" i="4"/>
  <c r="D2123" i="4"/>
  <c r="J2123" i="4" s="1"/>
  <c r="B2124" i="4"/>
  <c r="G2124" i="4" s="1"/>
  <c r="C2124" i="4"/>
  <c r="D2124" i="4" s="1"/>
  <c r="J2124" i="4" s="1"/>
  <c r="E2124" i="4"/>
  <c r="B2125" i="4"/>
  <c r="F2125" i="4" s="1"/>
  <c r="C2125" i="4"/>
  <c r="D2125" i="4"/>
  <c r="J2125" i="4"/>
  <c r="B2126" i="4"/>
  <c r="C2126" i="4"/>
  <c r="D2126" i="4" s="1"/>
  <c r="J2126" i="4" s="1"/>
  <c r="E2126" i="4"/>
  <c r="F2126" i="4"/>
  <c r="H2126" i="4" s="1"/>
  <c r="G2126" i="4"/>
  <c r="B2127" i="4"/>
  <c r="C2127" i="4"/>
  <c r="D2127" i="4" s="1"/>
  <c r="J2127" i="4" s="1"/>
  <c r="B2128" i="4"/>
  <c r="C2128" i="4"/>
  <c r="D2128" i="4"/>
  <c r="J2128" i="4" s="1"/>
  <c r="F2128" i="4"/>
  <c r="B2129" i="4"/>
  <c r="C2129" i="4"/>
  <c r="D2129" i="4" s="1"/>
  <c r="J2129" i="4" s="1"/>
  <c r="B2130" i="4"/>
  <c r="C2130" i="4"/>
  <c r="D2130" i="4"/>
  <c r="J2130" i="4" s="1"/>
  <c r="G2130" i="4"/>
  <c r="B2131" i="4"/>
  <c r="C2131" i="4"/>
  <c r="D2131" i="4" s="1"/>
  <c r="J2131" i="4" s="1"/>
  <c r="B2132" i="4"/>
  <c r="F2132" i="4" s="1"/>
  <c r="C2132" i="4"/>
  <c r="D2132" i="4" s="1"/>
  <c r="J2132" i="4" s="1"/>
  <c r="E2132" i="4"/>
  <c r="G2132" i="4"/>
  <c r="B2133" i="4"/>
  <c r="C2133" i="4"/>
  <c r="D2133" i="4"/>
  <c r="J2133" i="4"/>
  <c r="B2134" i="4"/>
  <c r="C2134" i="4"/>
  <c r="D2134" i="4" s="1"/>
  <c r="J2134" i="4" s="1"/>
  <c r="E2134" i="4"/>
  <c r="H2134" i="4" s="1"/>
  <c r="F2134" i="4"/>
  <c r="G2134" i="4"/>
  <c r="B2135" i="4"/>
  <c r="F2135" i="4" s="1"/>
  <c r="C2135" i="4"/>
  <c r="D2135" i="4" s="1"/>
  <c r="E2135" i="4"/>
  <c r="G2135" i="4"/>
  <c r="H2135" i="4" s="1"/>
  <c r="J2135" i="4"/>
  <c r="B2136" i="4"/>
  <c r="C2136" i="4"/>
  <c r="D2136" i="4" s="1"/>
  <c r="J2136" i="4"/>
  <c r="B2137" i="4"/>
  <c r="C2137" i="4"/>
  <c r="D2137" i="4" s="1"/>
  <c r="J2137" i="4" s="1"/>
  <c r="E2137" i="4"/>
  <c r="B2138" i="4"/>
  <c r="C2138" i="4"/>
  <c r="D2138" i="4" s="1"/>
  <c r="J2138" i="4"/>
  <c r="B2139" i="4"/>
  <c r="C2139" i="4"/>
  <c r="D2139" i="4" s="1"/>
  <c r="F2139" i="4"/>
  <c r="J2139" i="4"/>
  <c r="B2140" i="4"/>
  <c r="C2140" i="4"/>
  <c r="D2140" i="4" s="1"/>
  <c r="J2140" i="4"/>
  <c r="B2141" i="4"/>
  <c r="F2141" i="4" s="1"/>
  <c r="C2141" i="4"/>
  <c r="D2141" i="4"/>
  <c r="E2141" i="4"/>
  <c r="H2141" i="4" s="1"/>
  <c r="G2141" i="4"/>
  <c r="J2141" i="4"/>
  <c r="B2142" i="4"/>
  <c r="C2142" i="4"/>
  <c r="D2142" i="4"/>
  <c r="J2142" i="4" s="1"/>
  <c r="E2142" i="4"/>
  <c r="F2142" i="4"/>
  <c r="G2142" i="4"/>
  <c r="H2142" i="4"/>
  <c r="B2143" i="4"/>
  <c r="E2143" i="4" s="1"/>
  <c r="C2143" i="4"/>
  <c r="D2143" i="4"/>
  <c r="J2143" i="4" s="1"/>
  <c r="F2143" i="4"/>
  <c r="H2143" i="4" s="1"/>
  <c r="G2143" i="4"/>
  <c r="B2144" i="4"/>
  <c r="E2144" i="4" s="1"/>
  <c r="C2144" i="4"/>
  <c r="D2144" i="4"/>
  <c r="J2144" i="4" s="1"/>
  <c r="B2145" i="4"/>
  <c r="C2145" i="4"/>
  <c r="D2145" i="4"/>
  <c r="J2145" i="4"/>
  <c r="B2146" i="4"/>
  <c r="G2146" i="4" s="1"/>
  <c r="C2146" i="4"/>
  <c r="D2146" i="4"/>
  <c r="J2146" i="4" s="1"/>
  <c r="B2147" i="4"/>
  <c r="C2147" i="4"/>
  <c r="D2147" i="4"/>
  <c r="J2147" i="4" s="1"/>
  <c r="G2147" i="4"/>
  <c r="B2148" i="4"/>
  <c r="G2148" i="4" s="1"/>
  <c r="C2148" i="4"/>
  <c r="D2148" i="4" s="1"/>
  <c r="J2148" i="4"/>
  <c r="B2149" i="4"/>
  <c r="C2149" i="4"/>
  <c r="D2149" i="4"/>
  <c r="J2149" i="4"/>
  <c r="B2150" i="4"/>
  <c r="C2150" i="4"/>
  <c r="D2150" i="4" s="1"/>
  <c r="J2150" i="4" s="1"/>
  <c r="E2150" i="4"/>
  <c r="F2150" i="4"/>
  <c r="G2150" i="4"/>
  <c r="H2150" i="4"/>
  <c r="B2151" i="4"/>
  <c r="C2151" i="4"/>
  <c r="D2151" i="4" s="1"/>
  <c r="E2151" i="4"/>
  <c r="H2151" i="4" s="1"/>
  <c r="F2151" i="4"/>
  <c r="G2151" i="4"/>
  <c r="J2151" i="4"/>
  <c r="B2152" i="4"/>
  <c r="C2152" i="4"/>
  <c r="D2152" i="4" s="1"/>
  <c r="E2152" i="4"/>
  <c r="F2152" i="4"/>
  <c r="G2152" i="4"/>
  <c r="J2152" i="4"/>
  <c r="B2153" i="4"/>
  <c r="G2153" i="4" s="1"/>
  <c r="C2153" i="4"/>
  <c r="D2153" i="4" s="1"/>
  <c r="E2153" i="4"/>
  <c r="F2153" i="4"/>
  <c r="H2153" i="4" s="1"/>
  <c r="J2153" i="4"/>
  <c r="B2154" i="4"/>
  <c r="F2154" i="4" s="1"/>
  <c r="C2154" i="4"/>
  <c r="D2154" i="4" s="1"/>
  <c r="J2154" i="4" s="1"/>
  <c r="E2154" i="4"/>
  <c r="G2154" i="4"/>
  <c r="H2154" i="4"/>
  <c r="B2155" i="4"/>
  <c r="E2155" i="4" s="1"/>
  <c r="C2155" i="4"/>
  <c r="D2155" i="4" s="1"/>
  <c r="J2155" i="4" s="1"/>
  <c r="F2155" i="4"/>
  <c r="H2155" i="4" s="1"/>
  <c r="G2155" i="4"/>
  <c r="B2156" i="4"/>
  <c r="E2156" i="4" s="1"/>
  <c r="C2156" i="4"/>
  <c r="D2156" i="4" s="1"/>
  <c r="F2156" i="4"/>
  <c r="G2156" i="4"/>
  <c r="H2156" i="4" s="1"/>
  <c r="J2156" i="4"/>
  <c r="B2157" i="4"/>
  <c r="C2157" i="4"/>
  <c r="D2157" i="4"/>
  <c r="E2157" i="4"/>
  <c r="F2157" i="4"/>
  <c r="H2157" i="4" s="1"/>
  <c r="G2157" i="4"/>
  <c r="J2157" i="4"/>
  <c r="B2158" i="4"/>
  <c r="C2158" i="4"/>
  <c r="D2158" i="4"/>
  <c r="J2158" i="4" s="1"/>
  <c r="E2158" i="4"/>
  <c r="H2158" i="4" s="1"/>
  <c r="F2158" i="4"/>
  <c r="G2158" i="4"/>
  <c r="B2159" i="4"/>
  <c r="G2159" i="4" s="1"/>
  <c r="C2159" i="4"/>
  <c r="D2159" i="4"/>
  <c r="J2159" i="4" s="1"/>
  <c r="B2160" i="4"/>
  <c r="E2160" i="4" s="1"/>
  <c r="C2160" i="4"/>
  <c r="D2160" i="4"/>
  <c r="J2160" i="4" s="1"/>
  <c r="B2161" i="4"/>
  <c r="G2161" i="4" s="1"/>
  <c r="C2161" i="4"/>
  <c r="D2161" i="4"/>
  <c r="J2161" i="4" s="1"/>
  <c r="B2162" i="4"/>
  <c r="F2162" i="4" s="1"/>
  <c r="C2162" i="4"/>
  <c r="D2162" i="4"/>
  <c r="J2162" i="4" s="1"/>
  <c r="E2162" i="4"/>
  <c r="H2162" i="4" s="1"/>
  <c r="G2162" i="4"/>
  <c r="B2163" i="4"/>
  <c r="E2163" i="4" s="1"/>
  <c r="C2163" i="4"/>
  <c r="D2163" i="4"/>
  <c r="J2163" i="4" s="1"/>
  <c r="B2164" i="4"/>
  <c r="C2164" i="4"/>
  <c r="D2164" i="4" s="1"/>
  <c r="G2164" i="4"/>
  <c r="J2164" i="4"/>
  <c r="B2165" i="4"/>
  <c r="E2165" i="4" s="1"/>
  <c r="C2165" i="4"/>
  <c r="D2165" i="4"/>
  <c r="J2165" i="4"/>
  <c r="B2166" i="4"/>
  <c r="C2166" i="4"/>
  <c r="D2166" i="4" s="1"/>
  <c r="J2166" i="4" s="1"/>
  <c r="E2166" i="4"/>
  <c r="F2166" i="4"/>
  <c r="G2166" i="4"/>
  <c r="H2166" i="4" s="1"/>
  <c r="B2167" i="4"/>
  <c r="C2167" i="4"/>
  <c r="D2167" i="4"/>
  <c r="E2167" i="4"/>
  <c r="F2167" i="4"/>
  <c r="G2167" i="4"/>
  <c r="H2167" i="4" s="1"/>
  <c r="J2167" i="4"/>
  <c r="B2168" i="4"/>
  <c r="C2168" i="4"/>
  <c r="D2168" i="4"/>
  <c r="E2168" i="4"/>
  <c r="F2168" i="4"/>
  <c r="G2168" i="4"/>
  <c r="J2168" i="4"/>
  <c r="B2169" i="4"/>
  <c r="G2169" i="4" s="1"/>
  <c r="C2169" i="4"/>
  <c r="D2169" i="4"/>
  <c r="E2169" i="4"/>
  <c r="F2169" i="4"/>
  <c r="H2169" i="4" s="1"/>
  <c r="J2169" i="4"/>
  <c r="B2170" i="4"/>
  <c r="F2170" i="4" s="1"/>
  <c r="C2170" i="4"/>
  <c r="D2170" i="4" s="1"/>
  <c r="J2170" i="4" s="1"/>
  <c r="E2170" i="4"/>
  <c r="G2170" i="4"/>
  <c r="H2170" i="4" s="1"/>
  <c r="B2171" i="4"/>
  <c r="E2171" i="4" s="1"/>
  <c r="C2171" i="4"/>
  <c r="D2171" i="4"/>
  <c r="J2171" i="4" s="1"/>
  <c r="F2171" i="4"/>
  <c r="G2171" i="4"/>
  <c r="H2171" i="4"/>
  <c r="B2172" i="4"/>
  <c r="C2172" i="4"/>
  <c r="D2172" i="4" s="1"/>
  <c r="E2172" i="4"/>
  <c r="F2172" i="4"/>
  <c r="H2172" i="4" s="1"/>
  <c r="G2172" i="4"/>
  <c r="J2172" i="4"/>
  <c r="B2173" i="4"/>
  <c r="C2173" i="4"/>
  <c r="D2173" i="4"/>
  <c r="J2173" i="4" s="1"/>
  <c r="E2173" i="4"/>
  <c r="F2173" i="4"/>
  <c r="G2173" i="4"/>
  <c r="B2174" i="4"/>
  <c r="C2174" i="4"/>
  <c r="D2174" i="4" s="1"/>
  <c r="J2174" i="4" s="1"/>
  <c r="E2174" i="4"/>
  <c r="F2174" i="4"/>
  <c r="H2174" i="4" s="1"/>
  <c r="G2174" i="4"/>
  <c r="B2175" i="4"/>
  <c r="G2175" i="4" s="1"/>
  <c r="C2175" i="4"/>
  <c r="D2175" i="4"/>
  <c r="J2175" i="4" s="1"/>
  <c r="F2175" i="4"/>
  <c r="B2176" i="4"/>
  <c r="G2176" i="4" s="1"/>
  <c r="C2176" i="4"/>
  <c r="D2176" i="4"/>
  <c r="J2176" i="4" s="1"/>
  <c r="F2176" i="4"/>
  <c r="B2177" i="4"/>
  <c r="G2177" i="4" s="1"/>
  <c r="C2177" i="4"/>
  <c r="D2177" i="4"/>
  <c r="J2177" i="4" s="1"/>
  <c r="B2178" i="4"/>
  <c r="F2178" i="4" s="1"/>
  <c r="C2178" i="4"/>
  <c r="D2178" i="4"/>
  <c r="J2178" i="4" s="1"/>
  <c r="G2178" i="4"/>
  <c r="B2179" i="4"/>
  <c r="E2179" i="4" s="1"/>
  <c r="C2179" i="4"/>
  <c r="D2179" i="4"/>
  <c r="J2179" i="4" s="1"/>
  <c r="G2179" i="4"/>
  <c r="B2180" i="4"/>
  <c r="E2180" i="4" s="1"/>
  <c r="C2180" i="4"/>
  <c r="D2180" i="4" s="1"/>
  <c r="J2180" i="4" s="1"/>
  <c r="F2180" i="4"/>
  <c r="B2181" i="4"/>
  <c r="G2181" i="4" s="1"/>
  <c r="C2181" i="4"/>
  <c r="D2181" i="4"/>
  <c r="J2181" i="4" s="1"/>
  <c r="B2182" i="4"/>
  <c r="C2182" i="4"/>
  <c r="D2182" i="4"/>
  <c r="J2182" i="4" s="1"/>
  <c r="E2182" i="4"/>
  <c r="F2182" i="4"/>
  <c r="G2182" i="4"/>
  <c r="B2183" i="4"/>
  <c r="F2183" i="4" s="1"/>
  <c r="C2183" i="4"/>
  <c r="D2183" i="4"/>
  <c r="J2183" i="4" s="1"/>
  <c r="G2183" i="4"/>
  <c r="B2184" i="4"/>
  <c r="F2184" i="4" s="1"/>
  <c r="C2184" i="4"/>
  <c r="D2184" i="4" s="1"/>
  <c r="J2184" i="4" s="1"/>
  <c r="G2184" i="4"/>
  <c r="B2185" i="4"/>
  <c r="E2185" i="4" s="1"/>
  <c r="C2185" i="4"/>
  <c r="D2185" i="4"/>
  <c r="J2185" i="4" s="1"/>
  <c r="B2186" i="4"/>
  <c r="C2186" i="4"/>
  <c r="D2186" i="4"/>
  <c r="J2186" i="4"/>
  <c r="B2187" i="4"/>
  <c r="C2187" i="4"/>
  <c r="D2187" i="4"/>
  <c r="J2187" i="4" s="1"/>
  <c r="F2187" i="4"/>
  <c r="B2188" i="4"/>
  <c r="G2188" i="4" s="1"/>
  <c r="C2188" i="4"/>
  <c r="D2188" i="4" s="1"/>
  <c r="J2188" i="4" s="1"/>
  <c r="E2188" i="4"/>
  <c r="B2189" i="4"/>
  <c r="F2189" i="4" s="1"/>
  <c r="C2189" i="4"/>
  <c r="D2189" i="4"/>
  <c r="J2189" i="4"/>
  <c r="B2190" i="4"/>
  <c r="C2190" i="4"/>
  <c r="D2190" i="4" s="1"/>
  <c r="J2190" i="4" s="1"/>
  <c r="E2190" i="4"/>
  <c r="F2190" i="4"/>
  <c r="H2190" i="4" s="1"/>
  <c r="G2190" i="4"/>
  <c r="B2191" i="4"/>
  <c r="C2191" i="4"/>
  <c r="D2191" i="4" s="1"/>
  <c r="J2191" i="4"/>
  <c r="B2192" i="4"/>
  <c r="C2192" i="4"/>
  <c r="D2192" i="4"/>
  <c r="J2192" i="4" s="1"/>
  <c r="F2192" i="4"/>
  <c r="B2193" i="4"/>
  <c r="C2193" i="4"/>
  <c r="D2193" i="4" s="1"/>
  <c r="J2193" i="4"/>
  <c r="B2194" i="4"/>
  <c r="C2194" i="4"/>
  <c r="D2194" i="4"/>
  <c r="J2194" i="4" s="1"/>
  <c r="G2194" i="4"/>
  <c r="B2195" i="4"/>
  <c r="C2195" i="4"/>
  <c r="D2195" i="4" s="1"/>
  <c r="J2195" i="4"/>
  <c r="B2196" i="4"/>
  <c r="F2196" i="4" s="1"/>
  <c r="C2196" i="4"/>
  <c r="D2196" i="4" s="1"/>
  <c r="J2196" i="4" s="1"/>
  <c r="E2196" i="4"/>
  <c r="G2196" i="4"/>
  <c r="H2196" i="4" s="1"/>
  <c r="B2197" i="4"/>
  <c r="C2197" i="4"/>
  <c r="D2197" i="4"/>
  <c r="J2197" i="4"/>
  <c r="B2198" i="4"/>
  <c r="C2198" i="4"/>
  <c r="D2198" i="4" s="1"/>
  <c r="J2198" i="4" s="1"/>
  <c r="E2198" i="4"/>
  <c r="F2198" i="4"/>
  <c r="G2198" i="4"/>
  <c r="H2198" i="4"/>
  <c r="B2199" i="4"/>
  <c r="F2199" i="4" s="1"/>
  <c r="C2199" i="4"/>
  <c r="D2199" i="4" s="1"/>
  <c r="E2199" i="4"/>
  <c r="G2199" i="4"/>
  <c r="J2199" i="4"/>
  <c r="B2200" i="4"/>
  <c r="C2200" i="4"/>
  <c r="D2200" i="4" s="1"/>
  <c r="J2200" i="4" s="1"/>
  <c r="B2201" i="4"/>
  <c r="C2201" i="4"/>
  <c r="D2201" i="4" s="1"/>
  <c r="J2201" i="4" s="1"/>
  <c r="E2201" i="4"/>
  <c r="B2202" i="4"/>
  <c r="C2202" i="4"/>
  <c r="D2202" i="4" s="1"/>
  <c r="J2202" i="4" s="1"/>
  <c r="B2203" i="4"/>
  <c r="C2203" i="4"/>
  <c r="D2203" i="4" s="1"/>
  <c r="F2203" i="4"/>
  <c r="J2203" i="4"/>
  <c r="B2204" i="4"/>
  <c r="C2204" i="4"/>
  <c r="D2204" i="4" s="1"/>
  <c r="J2204" i="4"/>
  <c r="B2205" i="4"/>
  <c r="F2205" i="4" s="1"/>
  <c r="C2205" i="4"/>
  <c r="D2205" i="4"/>
  <c r="E2205" i="4"/>
  <c r="H2205" i="4" s="1"/>
  <c r="G2205" i="4"/>
  <c r="J2205" i="4"/>
  <c r="B2206" i="4"/>
  <c r="C2206" i="4"/>
  <c r="D2206" i="4"/>
  <c r="J2206" i="4" s="1"/>
  <c r="E2206" i="4"/>
  <c r="F2206" i="4"/>
  <c r="G2206" i="4"/>
  <c r="H2206" i="4"/>
  <c r="B2207" i="4"/>
  <c r="E2207" i="4" s="1"/>
  <c r="C2207" i="4"/>
  <c r="D2207" i="4"/>
  <c r="F2207" i="4"/>
  <c r="H2207" i="4" s="1"/>
  <c r="G2207" i="4"/>
  <c r="J2207" i="4"/>
  <c r="B2208" i="4"/>
  <c r="E2208" i="4" s="1"/>
  <c r="C2208" i="4"/>
  <c r="D2208" i="4"/>
  <c r="J2208" i="4" s="1"/>
  <c r="F2208" i="4"/>
  <c r="G2208" i="4"/>
  <c r="B2209" i="4"/>
  <c r="C2209" i="4"/>
  <c r="D2209" i="4"/>
  <c r="J2209" i="4"/>
  <c r="B2210" i="4"/>
  <c r="G2210" i="4" s="1"/>
  <c r="C2210" i="4"/>
  <c r="D2210" i="4"/>
  <c r="J2210" i="4"/>
  <c r="B2211" i="4"/>
  <c r="C2211" i="4"/>
  <c r="D2211" i="4"/>
  <c r="J2211" i="4" s="1"/>
  <c r="G2211" i="4"/>
  <c r="B2212" i="4"/>
  <c r="C2212" i="4"/>
  <c r="D2212" i="4" s="1"/>
  <c r="G2212" i="4"/>
  <c r="J2212" i="4"/>
  <c r="B2213" i="4"/>
  <c r="C2213" i="4"/>
  <c r="D2213" i="4"/>
  <c r="J2213" i="4"/>
  <c r="B2214" i="4"/>
  <c r="C2214" i="4"/>
  <c r="D2214" i="4" s="1"/>
  <c r="J2214" i="4" s="1"/>
  <c r="E2214" i="4"/>
  <c r="F2214" i="4"/>
  <c r="G2214" i="4"/>
  <c r="H2214" i="4"/>
  <c r="B2215" i="4"/>
  <c r="E2215" i="4" s="1"/>
  <c r="C2215" i="4"/>
  <c r="D2215" i="4"/>
  <c r="J2215" i="4" s="1"/>
  <c r="G2215" i="4"/>
  <c r="B2216" i="4"/>
  <c r="C2216" i="4"/>
  <c r="D2216" i="4"/>
  <c r="J2216" i="4" s="1"/>
  <c r="E2216" i="4"/>
  <c r="F2216" i="4"/>
  <c r="G2216" i="4"/>
  <c r="H2216" i="4" s="1"/>
  <c r="B2217" i="4"/>
  <c r="G2217" i="4" s="1"/>
  <c r="C2217" i="4"/>
  <c r="D2217" i="4"/>
  <c r="E2217" i="4"/>
  <c r="H2217" i="4" s="1"/>
  <c r="F2217" i="4"/>
  <c r="J2217" i="4"/>
  <c r="B2218" i="4"/>
  <c r="F2218" i="4" s="1"/>
  <c r="C2218" i="4"/>
  <c r="D2218" i="4"/>
  <c r="J2218" i="4" s="1"/>
  <c r="E2218" i="4"/>
  <c r="G2218" i="4"/>
  <c r="B2219" i="4"/>
  <c r="C2219" i="4"/>
  <c r="D2219" i="4" s="1"/>
  <c r="J2219" i="4" s="1"/>
  <c r="B2220" i="4"/>
  <c r="F2220" i="4" s="1"/>
  <c r="C2220" i="4"/>
  <c r="D2220" i="4" s="1"/>
  <c r="J2220" i="4" s="1"/>
  <c r="E2220" i="4"/>
  <c r="B2221" i="4"/>
  <c r="E2221" i="4" s="1"/>
  <c r="C2221" i="4"/>
  <c r="D2221" i="4"/>
  <c r="F2221" i="4"/>
  <c r="J2221" i="4"/>
  <c r="B2222" i="4"/>
  <c r="C2222" i="4"/>
  <c r="D2222" i="4" s="1"/>
  <c r="J2222" i="4" s="1"/>
  <c r="E2222" i="4"/>
  <c r="F2222" i="4"/>
  <c r="H2222" i="4" s="1"/>
  <c r="G2222" i="4"/>
  <c r="B2223" i="4"/>
  <c r="G2223" i="4" s="1"/>
  <c r="C2223" i="4"/>
  <c r="D2223" i="4"/>
  <c r="J2223" i="4"/>
  <c r="B2224" i="4"/>
  <c r="C2224" i="4"/>
  <c r="D2224" i="4"/>
  <c r="J2224" i="4" s="1"/>
  <c r="E2224" i="4"/>
  <c r="F2224" i="4"/>
  <c r="G2224" i="4"/>
  <c r="B2225" i="4"/>
  <c r="F2225" i="4" s="1"/>
  <c r="C2225" i="4"/>
  <c r="D2225" i="4" s="1"/>
  <c r="J2225" i="4" s="1"/>
  <c r="B2226" i="4"/>
  <c r="F2226" i="4" s="1"/>
  <c r="C2226" i="4"/>
  <c r="D2226" i="4" s="1"/>
  <c r="J2226" i="4" s="1"/>
  <c r="B2227" i="4"/>
  <c r="G2227" i="4" s="1"/>
  <c r="C2227" i="4"/>
  <c r="D2227" i="4"/>
  <c r="J2227" i="4" s="1"/>
  <c r="E2227" i="4"/>
  <c r="H2227" i="4" s="1"/>
  <c r="F2227" i="4"/>
  <c r="B2228" i="4"/>
  <c r="F2228" i="4" s="1"/>
  <c r="C2228" i="4"/>
  <c r="D2228" i="4"/>
  <c r="E2228" i="4"/>
  <c r="H2228" i="4" s="1"/>
  <c r="G2228" i="4"/>
  <c r="J2228" i="4"/>
  <c r="B2229" i="4"/>
  <c r="E2229" i="4" s="1"/>
  <c r="C2229" i="4"/>
  <c r="D2229" i="4"/>
  <c r="J2229" i="4" s="1"/>
  <c r="F2229" i="4"/>
  <c r="H2229" i="4" s="1"/>
  <c r="G2229" i="4"/>
  <c r="B2230" i="4"/>
  <c r="C2230" i="4"/>
  <c r="D2230" i="4" s="1"/>
  <c r="E2230" i="4"/>
  <c r="F2230" i="4"/>
  <c r="H2230" i="4" s="1"/>
  <c r="G2230" i="4"/>
  <c r="J2230" i="4"/>
  <c r="B2231" i="4"/>
  <c r="C2231" i="4"/>
  <c r="D2231" i="4"/>
  <c r="J2231" i="4" s="1"/>
  <c r="E2231" i="4"/>
  <c r="H2231" i="4" s="1"/>
  <c r="F2231" i="4"/>
  <c r="G2231" i="4"/>
  <c r="B2232" i="4"/>
  <c r="C2232" i="4"/>
  <c r="D2232" i="4"/>
  <c r="J2232" i="4" s="1"/>
  <c r="E2232" i="4"/>
  <c r="F2232" i="4"/>
  <c r="G2232" i="4"/>
  <c r="H2232" i="4"/>
  <c r="B2233" i="4"/>
  <c r="E2233" i="4" s="1"/>
  <c r="C2233" i="4"/>
  <c r="D2233" i="4" s="1"/>
  <c r="J2233" i="4" s="1"/>
  <c r="G2233" i="4"/>
  <c r="B2234" i="4"/>
  <c r="E2234" i="4" s="1"/>
  <c r="C2234" i="4"/>
  <c r="D2234" i="4"/>
  <c r="J2234" i="4" s="1"/>
  <c r="G2234" i="4"/>
  <c r="B2235" i="4"/>
  <c r="G2235" i="4" s="1"/>
  <c r="C2235" i="4"/>
  <c r="D2235" i="4"/>
  <c r="J2235" i="4" s="1"/>
  <c r="B2236" i="4"/>
  <c r="F2236" i="4" s="1"/>
  <c r="C2236" i="4"/>
  <c r="D2236" i="4"/>
  <c r="J2236" i="4" s="1"/>
  <c r="B2237" i="4"/>
  <c r="E2237" i="4" s="1"/>
  <c r="C2237" i="4"/>
  <c r="D2237" i="4" s="1"/>
  <c r="J2237" i="4" s="1"/>
  <c r="B2238" i="4"/>
  <c r="F2238" i="4" s="1"/>
  <c r="C2238" i="4"/>
  <c r="D2238" i="4" s="1"/>
  <c r="J2238" i="4" s="1"/>
  <c r="E2238" i="4"/>
  <c r="B2239" i="4"/>
  <c r="E2239" i="4" s="1"/>
  <c r="C2239" i="4"/>
  <c r="D2239" i="4"/>
  <c r="J2239" i="4" s="1"/>
  <c r="G2239" i="4"/>
  <c r="B2240" i="4"/>
  <c r="C2240" i="4"/>
  <c r="D2240" i="4" s="1"/>
  <c r="J2240" i="4" s="1"/>
  <c r="E2240" i="4"/>
  <c r="F2240" i="4"/>
  <c r="G2240" i="4"/>
  <c r="H2240" i="4" s="1"/>
  <c r="B2241" i="4"/>
  <c r="E2241" i="4" s="1"/>
  <c r="C2241" i="4"/>
  <c r="D2241" i="4" s="1"/>
  <c r="J2241" i="4" s="1"/>
  <c r="B2242" i="4"/>
  <c r="E2242" i="4" s="1"/>
  <c r="C2242" i="4"/>
  <c r="D2242" i="4" s="1"/>
  <c r="J2242" i="4" s="1"/>
  <c r="B2243" i="4"/>
  <c r="C2243" i="4"/>
  <c r="D2243" i="4" s="1"/>
  <c r="J2243" i="4" s="1"/>
  <c r="B2244" i="4"/>
  <c r="G2244" i="4" s="1"/>
  <c r="C2244" i="4"/>
  <c r="D2244" i="4" s="1"/>
  <c r="J2244" i="4" s="1"/>
  <c r="B2245" i="4"/>
  <c r="C2245" i="4"/>
  <c r="D2245" i="4" s="1"/>
  <c r="J2245" i="4" s="1"/>
  <c r="B2246" i="4"/>
  <c r="G2246" i="4" s="1"/>
  <c r="C2246" i="4"/>
  <c r="D2246" i="4" s="1"/>
  <c r="J2246" i="4" s="1"/>
  <c r="B2247" i="4"/>
  <c r="E2247" i="4" s="1"/>
  <c r="C2247" i="4"/>
  <c r="D2247" i="4"/>
  <c r="J2247" i="4"/>
  <c r="B2248" i="4"/>
  <c r="C2248" i="4"/>
  <c r="D2248" i="4"/>
  <c r="J2248" i="4" s="1"/>
  <c r="E2248" i="4"/>
  <c r="F2248" i="4"/>
  <c r="G2248" i="4"/>
  <c r="B2249" i="4"/>
  <c r="G2249" i="4" s="1"/>
  <c r="C2249" i="4"/>
  <c r="D2249" i="4"/>
  <c r="J2249" i="4"/>
  <c r="B2250" i="4"/>
  <c r="G2250" i="4" s="1"/>
  <c r="C2250" i="4"/>
  <c r="D2250" i="4"/>
  <c r="F2250" i="4"/>
  <c r="J2250" i="4"/>
  <c r="B2251" i="4"/>
  <c r="G2251" i="4" s="1"/>
  <c r="C2251" i="4"/>
  <c r="D2251" i="4"/>
  <c r="F2251" i="4"/>
  <c r="J2251" i="4"/>
  <c r="B2252" i="4"/>
  <c r="F2252" i="4" s="1"/>
  <c r="C2252" i="4"/>
  <c r="D2252" i="4"/>
  <c r="E2252" i="4"/>
  <c r="J2252" i="4"/>
  <c r="B2253" i="4"/>
  <c r="E2253" i="4" s="1"/>
  <c r="C2253" i="4"/>
  <c r="D2253" i="4"/>
  <c r="G2253" i="4"/>
  <c r="J2253" i="4"/>
  <c r="B2254" i="4"/>
  <c r="E2254" i="4" s="1"/>
  <c r="C2254" i="4"/>
  <c r="D2254" i="4" s="1"/>
  <c r="J2254" i="4"/>
  <c r="B2255" i="4"/>
  <c r="G2255" i="4" s="1"/>
  <c r="C2255" i="4"/>
  <c r="D2255" i="4"/>
  <c r="E2255" i="4"/>
  <c r="H2255" i="4" s="1"/>
  <c r="F2255" i="4"/>
  <c r="J2255" i="4"/>
  <c r="B2256" i="4"/>
  <c r="C2256" i="4"/>
  <c r="D2256" i="4"/>
  <c r="J2256" i="4" s="1"/>
  <c r="E2256" i="4"/>
  <c r="H2256" i="4" s="1"/>
  <c r="F2256" i="4"/>
  <c r="G2256" i="4"/>
  <c r="B2257" i="4"/>
  <c r="F2257" i="4" s="1"/>
  <c r="C2257" i="4"/>
  <c r="D2257" i="4"/>
  <c r="J2257" i="4" s="1"/>
  <c r="E2257" i="4"/>
  <c r="H2257" i="4" s="1"/>
  <c r="G2257" i="4"/>
  <c r="B2258" i="4"/>
  <c r="F2258" i="4" s="1"/>
  <c r="C2258" i="4"/>
  <c r="D2258" i="4"/>
  <c r="J2258" i="4" s="1"/>
  <c r="E2258" i="4"/>
  <c r="G2258" i="4"/>
  <c r="B2259" i="4"/>
  <c r="G2259" i="4" s="1"/>
  <c r="C2259" i="4"/>
  <c r="D2259" i="4"/>
  <c r="E2259" i="4"/>
  <c r="J2259" i="4"/>
  <c r="B2260" i="4"/>
  <c r="F2260" i="4" s="1"/>
  <c r="C2260" i="4"/>
  <c r="D2260" i="4"/>
  <c r="J2260" i="4" s="1"/>
  <c r="E2260" i="4"/>
  <c r="B2261" i="4"/>
  <c r="F2261" i="4" s="1"/>
  <c r="C2261" i="4"/>
  <c r="D2261" i="4"/>
  <c r="J2261" i="4" s="1"/>
  <c r="E2261" i="4"/>
  <c r="H2261" i="4" s="1"/>
  <c r="G2261" i="4"/>
  <c r="B2262" i="4"/>
  <c r="E2262" i="4" s="1"/>
  <c r="C2262" i="4"/>
  <c r="D2262" i="4"/>
  <c r="J2262" i="4" s="1"/>
  <c r="F2262" i="4"/>
  <c r="G2262" i="4"/>
  <c r="H2262" i="4" s="1"/>
  <c r="B2263" i="4"/>
  <c r="F2263" i="4" s="1"/>
  <c r="C2263" i="4"/>
  <c r="D2263" i="4" s="1"/>
  <c r="J2263" i="4" s="1"/>
  <c r="E2263" i="4"/>
  <c r="B2264" i="4"/>
  <c r="G2264" i="4" s="1"/>
  <c r="C2264" i="4"/>
  <c r="D2264" i="4"/>
  <c r="J2264" i="4" s="1"/>
  <c r="B2265" i="4"/>
  <c r="C2265" i="4"/>
  <c r="D2265" i="4" s="1"/>
  <c r="J2265" i="4" s="1"/>
  <c r="E2265" i="4"/>
  <c r="H2265" i="4" s="1"/>
  <c r="F2265" i="4"/>
  <c r="G2265" i="4"/>
  <c r="B2266" i="4"/>
  <c r="G2266" i="4" s="1"/>
  <c r="C2266" i="4"/>
  <c r="D2266" i="4" s="1"/>
  <c r="J2266" i="4" s="1"/>
  <c r="B2267" i="4"/>
  <c r="E2267" i="4" s="1"/>
  <c r="C2267" i="4"/>
  <c r="D2267" i="4" s="1"/>
  <c r="F2267" i="4"/>
  <c r="G2267" i="4"/>
  <c r="H2267" i="4" s="1"/>
  <c r="J2267" i="4"/>
  <c r="B678" i="2"/>
  <c r="E678" i="2" s="1"/>
  <c r="C678" i="2"/>
  <c r="D678" i="2" s="1"/>
  <c r="J678" i="2" s="1"/>
  <c r="B679" i="2"/>
  <c r="C679" i="2"/>
  <c r="D679" i="2" s="1"/>
  <c r="J679" i="2" s="1"/>
  <c r="B680" i="2"/>
  <c r="C680" i="2"/>
  <c r="D680" i="2" s="1"/>
  <c r="J680" i="2" s="1"/>
  <c r="B681" i="2"/>
  <c r="E681" i="2" s="1"/>
  <c r="C681" i="2"/>
  <c r="D681" i="2" s="1"/>
  <c r="J681" i="2" s="1"/>
  <c r="G681" i="2"/>
  <c r="B682" i="2"/>
  <c r="E682" i="2" s="1"/>
  <c r="C682" i="2"/>
  <c r="D682" i="2" s="1"/>
  <c r="J682" i="2" s="1"/>
  <c r="G682" i="2"/>
  <c r="B683" i="2"/>
  <c r="G683" i="2" s="1"/>
  <c r="C683" i="2"/>
  <c r="D683" i="2" s="1"/>
  <c r="J683" i="2" s="1"/>
  <c r="E683" i="2"/>
  <c r="F683" i="2"/>
  <c r="B684" i="2"/>
  <c r="G684" i="2" s="1"/>
  <c r="C684" i="2"/>
  <c r="D684" i="2"/>
  <c r="J684" i="2" s="1"/>
  <c r="E684" i="2"/>
  <c r="F684" i="2"/>
  <c r="H684" i="2" s="1"/>
  <c r="I684" i="2" s="1"/>
  <c r="B685" i="2"/>
  <c r="C685" i="2"/>
  <c r="D685" i="2"/>
  <c r="J685" i="2" s="1"/>
  <c r="E685" i="2"/>
  <c r="F685" i="2"/>
  <c r="G685" i="2"/>
  <c r="B686" i="2"/>
  <c r="E686" i="2" s="1"/>
  <c r="C686" i="2"/>
  <c r="D686" i="2" s="1"/>
  <c r="J686" i="2" s="1"/>
  <c r="F686" i="2"/>
  <c r="B687" i="2"/>
  <c r="C687" i="2"/>
  <c r="D687" i="2" s="1"/>
  <c r="E687" i="2"/>
  <c r="J687" i="2"/>
  <c r="B688" i="2"/>
  <c r="C688" i="2"/>
  <c r="D688" i="2"/>
  <c r="J688" i="2" s="1"/>
  <c r="B689" i="2"/>
  <c r="E689" i="2" s="1"/>
  <c r="C689" i="2"/>
  <c r="D689" i="2" s="1"/>
  <c r="J689" i="2" s="1"/>
  <c r="G689" i="2"/>
  <c r="B690" i="2"/>
  <c r="E690" i="2" s="1"/>
  <c r="C690" i="2"/>
  <c r="D690" i="2" s="1"/>
  <c r="F690" i="2"/>
  <c r="G690" i="2"/>
  <c r="J690" i="2"/>
  <c r="B691" i="2"/>
  <c r="F691" i="2" s="1"/>
  <c r="C691" i="2"/>
  <c r="D691" i="2" s="1"/>
  <c r="J691" i="2" s="1"/>
  <c r="E691" i="2"/>
  <c r="G691" i="2"/>
  <c r="B692" i="2"/>
  <c r="C692" i="2"/>
  <c r="D692" i="2"/>
  <c r="J692" i="2" s="1"/>
  <c r="E692" i="2"/>
  <c r="F692" i="2"/>
  <c r="G692" i="2"/>
  <c r="H692" i="2"/>
  <c r="I692" i="2" s="1"/>
  <c r="B693" i="2"/>
  <c r="C693" i="2"/>
  <c r="D693" i="2"/>
  <c r="J693" i="2" s="1"/>
  <c r="E693" i="2"/>
  <c r="F693" i="2"/>
  <c r="G693" i="2"/>
  <c r="H693" i="2"/>
  <c r="I693" i="2" s="1"/>
  <c r="B694" i="2"/>
  <c r="E694" i="2" s="1"/>
  <c r="C694" i="2"/>
  <c r="D694" i="2" s="1"/>
  <c r="J694" i="2" s="1"/>
  <c r="F694" i="2"/>
  <c r="G694" i="2"/>
  <c r="B695" i="2"/>
  <c r="C695" i="2"/>
  <c r="D695" i="2" s="1"/>
  <c r="J695" i="2" s="1"/>
  <c r="F695" i="2"/>
  <c r="B696" i="2"/>
  <c r="C696" i="2"/>
  <c r="D696" i="2"/>
  <c r="J696" i="2" s="1"/>
  <c r="E696" i="2"/>
  <c r="B697" i="2"/>
  <c r="E697" i="2" s="1"/>
  <c r="C697" i="2"/>
  <c r="D697" i="2" s="1"/>
  <c r="J697" i="2" s="1"/>
  <c r="G697" i="2"/>
  <c r="B698" i="2"/>
  <c r="C698" i="2"/>
  <c r="D698" i="2" s="1"/>
  <c r="J698" i="2"/>
  <c r="B699" i="2"/>
  <c r="C699" i="2"/>
  <c r="D699" i="2" s="1"/>
  <c r="J699" i="2" s="1"/>
  <c r="G699" i="2"/>
  <c r="B700" i="2"/>
  <c r="C700" i="2"/>
  <c r="D700" i="2"/>
  <c r="J700" i="2" s="1"/>
  <c r="E700" i="2"/>
  <c r="H700" i="2" s="1"/>
  <c r="I700" i="2" s="1"/>
  <c r="F700" i="2"/>
  <c r="G700" i="2"/>
  <c r="B701" i="2"/>
  <c r="C701" i="2"/>
  <c r="D701" i="2" s="1"/>
  <c r="J701" i="2" s="1"/>
  <c r="E701" i="2"/>
  <c r="F701" i="2"/>
  <c r="G701" i="2"/>
  <c r="B702" i="2"/>
  <c r="E702" i="2" s="1"/>
  <c r="C702" i="2"/>
  <c r="D702" i="2" s="1"/>
  <c r="J702" i="2" s="1"/>
  <c r="F702" i="2"/>
  <c r="G702" i="2"/>
  <c r="H702" i="2" s="1"/>
  <c r="I702" i="2" s="1"/>
  <c r="B703" i="2"/>
  <c r="C703" i="2"/>
  <c r="D703" i="2" s="1"/>
  <c r="J703" i="2" s="1"/>
  <c r="B704" i="2"/>
  <c r="C704" i="2"/>
  <c r="D704" i="2"/>
  <c r="J704" i="2" s="1"/>
  <c r="B705" i="2"/>
  <c r="E705" i="2" s="1"/>
  <c r="C705" i="2"/>
  <c r="D705" i="2" s="1"/>
  <c r="J705" i="2" s="1"/>
  <c r="G705" i="2"/>
  <c r="B706" i="2"/>
  <c r="C706" i="2"/>
  <c r="D706" i="2" s="1"/>
  <c r="J706" i="2"/>
  <c r="B707" i="2"/>
  <c r="G707" i="2" s="1"/>
  <c r="C707" i="2"/>
  <c r="D707" i="2" s="1"/>
  <c r="J707" i="2" s="1"/>
  <c r="E707" i="2"/>
  <c r="F707" i="2"/>
  <c r="B708" i="2"/>
  <c r="C708" i="2"/>
  <c r="D708" i="2"/>
  <c r="J708" i="2" s="1"/>
  <c r="E708" i="2"/>
  <c r="F708" i="2"/>
  <c r="G708" i="2"/>
  <c r="H708" i="2"/>
  <c r="I708" i="2" s="1"/>
  <c r="B709" i="2"/>
  <c r="C709" i="2"/>
  <c r="D709" i="2" s="1"/>
  <c r="J709" i="2" s="1"/>
  <c r="E709" i="2"/>
  <c r="F709" i="2"/>
  <c r="G709" i="2"/>
  <c r="H709" i="2"/>
  <c r="I709" i="2" s="1"/>
  <c r="B710" i="2"/>
  <c r="E710" i="2" s="1"/>
  <c r="C710" i="2"/>
  <c r="D710" i="2" s="1"/>
  <c r="J710" i="2" s="1"/>
  <c r="F710" i="2"/>
  <c r="G710" i="2"/>
  <c r="H710" i="2" s="1"/>
  <c r="I710" i="2" s="1"/>
  <c r="B711" i="2"/>
  <c r="G711" i="2" s="1"/>
  <c r="C711" i="2"/>
  <c r="D711" i="2" s="1"/>
  <c r="J711" i="2" s="1"/>
  <c r="F711" i="2"/>
  <c r="B712" i="2"/>
  <c r="C712" i="2"/>
  <c r="D712" i="2"/>
  <c r="E712" i="2"/>
  <c r="J712" i="2"/>
  <c r="B713" i="2"/>
  <c r="E713" i="2" s="1"/>
  <c r="C713" i="2"/>
  <c r="D713" i="2" s="1"/>
  <c r="J713" i="2" s="1"/>
  <c r="G713" i="2"/>
  <c r="B714" i="2"/>
  <c r="C714" i="2"/>
  <c r="D714" i="2" s="1"/>
  <c r="J714" i="2" s="1"/>
  <c r="G714" i="2"/>
  <c r="B715" i="2"/>
  <c r="C715" i="2"/>
  <c r="D715" i="2" s="1"/>
  <c r="J715" i="2"/>
  <c r="B716" i="2"/>
  <c r="C716" i="2"/>
  <c r="D716" i="2"/>
  <c r="J716" i="2" s="1"/>
  <c r="E716" i="2"/>
  <c r="H716" i="2" s="1"/>
  <c r="I716" i="2" s="1"/>
  <c r="F716" i="2"/>
  <c r="G716" i="2"/>
  <c r="B717" i="2"/>
  <c r="C717" i="2"/>
  <c r="D717" i="2" s="1"/>
  <c r="J717" i="2" s="1"/>
  <c r="E717" i="2"/>
  <c r="F717" i="2"/>
  <c r="G717" i="2"/>
  <c r="H717" i="2"/>
  <c r="I717" i="2" s="1"/>
  <c r="B718" i="2"/>
  <c r="C718" i="2"/>
  <c r="D718" i="2"/>
  <c r="J718" i="2" s="1"/>
  <c r="B719" i="2"/>
  <c r="G719" i="2" s="1"/>
  <c r="C719" i="2"/>
  <c r="D719" i="2" s="1"/>
  <c r="J719" i="2" s="1"/>
  <c r="E719" i="2"/>
  <c r="F719" i="2"/>
  <c r="B720" i="2"/>
  <c r="E720" i="2" s="1"/>
  <c r="C720" i="2"/>
  <c r="D720" i="2"/>
  <c r="J720" i="2"/>
  <c r="B721" i="2"/>
  <c r="E721" i="2" s="1"/>
  <c r="C721" i="2"/>
  <c r="D721" i="2" s="1"/>
  <c r="J721" i="2" s="1"/>
  <c r="G721" i="2"/>
  <c r="B722" i="2"/>
  <c r="E722" i="2" s="1"/>
  <c r="C722" i="2"/>
  <c r="D722" i="2" s="1"/>
  <c r="J722" i="2" s="1"/>
  <c r="G722" i="2"/>
  <c r="B723" i="2"/>
  <c r="C723" i="2"/>
  <c r="D723" i="2" s="1"/>
  <c r="J723" i="2" s="1"/>
  <c r="B724" i="2"/>
  <c r="C724" i="2"/>
  <c r="D724" i="2"/>
  <c r="J724" i="2" s="1"/>
  <c r="E724" i="2"/>
  <c r="F724" i="2"/>
  <c r="H724" i="2" s="1"/>
  <c r="I724" i="2" s="1"/>
  <c r="G724" i="2"/>
  <c r="B725" i="2"/>
  <c r="C725" i="2"/>
  <c r="D725" i="2" s="1"/>
  <c r="J725" i="2" s="1"/>
  <c r="E725" i="2"/>
  <c r="F725" i="2"/>
  <c r="G725" i="2"/>
  <c r="H725" i="2"/>
  <c r="I725" i="2" s="1"/>
  <c r="B726" i="2"/>
  <c r="E726" i="2" s="1"/>
  <c r="C726" i="2"/>
  <c r="D726" i="2"/>
  <c r="J726" i="2" s="1"/>
  <c r="F726" i="2"/>
  <c r="B727" i="2"/>
  <c r="G727" i="2" s="1"/>
  <c r="C727" i="2"/>
  <c r="D727" i="2" s="1"/>
  <c r="J727" i="2" s="1"/>
  <c r="E727" i="2"/>
  <c r="F727" i="2"/>
  <c r="B728" i="2"/>
  <c r="C728" i="2"/>
  <c r="D728" i="2"/>
  <c r="E728" i="2"/>
  <c r="J728" i="2"/>
  <c r="B729" i="2"/>
  <c r="E729" i="2" s="1"/>
  <c r="C729" i="2"/>
  <c r="D729" i="2"/>
  <c r="J729" i="2" s="1"/>
  <c r="G729" i="2"/>
  <c r="B730" i="2"/>
  <c r="E730" i="2" s="1"/>
  <c r="C730" i="2"/>
  <c r="D730" i="2" s="1"/>
  <c r="J730" i="2" s="1"/>
  <c r="F730" i="2"/>
  <c r="G730" i="2"/>
  <c r="H730" i="2"/>
  <c r="I730" i="2" s="1"/>
  <c r="B731" i="2"/>
  <c r="C731" i="2"/>
  <c r="D731" i="2" s="1"/>
  <c r="J731" i="2"/>
  <c r="B732" i="2"/>
  <c r="C732" i="2"/>
  <c r="D732" i="2"/>
  <c r="J732" i="2" s="1"/>
  <c r="E732" i="2"/>
  <c r="F732" i="2"/>
  <c r="H732" i="2" s="1"/>
  <c r="I732" i="2" s="1"/>
  <c r="G732" i="2"/>
  <c r="B733" i="2"/>
  <c r="C733" i="2"/>
  <c r="D733" i="2" s="1"/>
  <c r="J733" i="2" s="1"/>
  <c r="E733" i="2"/>
  <c r="F733" i="2"/>
  <c r="G733" i="2"/>
  <c r="H733" i="2" s="1"/>
  <c r="I733" i="2" s="1"/>
  <c r="B734" i="2"/>
  <c r="C734" i="2"/>
  <c r="D734" i="2"/>
  <c r="J734" i="2"/>
  <c r="B735" i="2"/>
  <c r="C735" i="2"/>
  <c r="D735" i="2" s="1"/>
  <c r="E735" i="2"/>
  <c r="J735" i="2"/>
  <c r="B736" i="2"/>
  <c r="C736" i="2"/>
  <c r="D736" i="2"/>
  <c r="E736" i="2"/>
  <c r="J736" i="2"/>
  <c r="B737" i="2"/>
  <c r="E737" i="2" s="1"/>
  <c r="C737" i="2"/>
  <c r="D737" i="2"/>
  <c r="J737" i="2" s="1"/>
  <c r="G737" i="2"/>
  <c r="B738" i="2"/>
  <c r="E738" i="2" s="1"/>
  <c r="C738" i="2"/>
  <c r="D738" i="2" s="1"/>
  <c r="F738" i="2"/>
  <c r="G738" i="2"/>
  <c r="H738" i="2"/>
  <c r="I738" i="2" s="1"/>
  <c r="J738" i="2"/>
  <c r="B739" i="2"/>
  <c r="E739" i="2" s="1"/>
  <c r="C739" i="2"/>
  <c r="D739" i="2" s="1"/>
  <c r="J739" i="2" s="1"/>
  <c r="F739" i="2"/>
  <c r="G739" i="2"/>
  <c r="B740" i="2"/>
  <c r="C740" i="2"/>
  <c r="D740" i="2"/>
  <c r="J740" i="2" s="1"/>
  <c r="E740" i="2"/>
  <c r="F740" i="2"/>
  <c r="H740" i="2" s="1"/>
  <c r="I740" i="2" s="1"/>
  <c r="G740" i="2"/>
  <c r="B741" i="2"/>
  <c r="C741" i="2"/>
  <c r="D741" i="2"/>
  <c r="J741" i="2" s="1"/>
  <c r="E741" i="2"/>
  <c r="F741" i="2"/>
  <c r="G741" i="2"/>
  <c r="H741" i="2" s="1"/>
  <c r="I741" i="2" s="1"/>
  <c r="B742" i="2"/>
  <c r="C742" i="2"/>
  <c r="D742" i="2" s="1"/>
  <c r="J742" i="2"/>
  <c r="B743" i="2"/>
  <c r="C743" i="2"/>
  <c r="D743" i="2" s="1"/>
  <c r="J743" i="2"/>
  <c r="B744" i="2"/>
  <c r="C744" i="2"/>
  <c r="D744" i="2"/>
  <c r="J744" i="2" s="1"/>
  <c r="E744" i="2"/>
  <c r="B745" i="2"/>
  <c r="E745" i="2" s="1"/>
  <c r="C745" i="2"/>
  <c r="D745" i="2"/>
  <c r="J745" i="2" s="1"/>
  <c r="G745" i="2"/>
  <c r="B746" i="2"/>
  <c r="C746" i="2"/>
  <c r="D746" i="2" s="1"/>
  <c r="J746" i="2"/>
  <c r="B747" i="2"/>
  <c r="C747" i="2"/>
  <c r="D747" i="2" s="1"/>
  <c r="J747" i="2" s="1"/>
  <c r="E747" i="2"/>
  <c r="F747" i="2"/>
  <c r="G747" i="2"/>
  <c r="B748" i="2"/>
  <c r="C748" i="2"/>
  <c r="D748" i="2"/>
  <c r="J748" i="2" s="1"/>
  <c r="E748" i="2"/>
  <c r="F748" i="2"/>
  <c r="G748" i="2"/>
  <c r="B749" i="2"/>
  <c r="C749" i="2"/>
  <c r="D749" i="2"/>
  <c r="J749" i="2" s="1"/>
  <c r="E749" i="2"/>
  <c r="F749" i="2"/>
  <c r="G749" i="2"/>
  <c r="H749" i="2" s="1"/>
  <c r="I749" i="2" s="1"/>
  <c r="B750" i="2"/>
  <c r="C750" i="2"/>
  <c r="D750" i="2" s="1"/>
  <c r="J750" i="2" s="1"/>
  <c r="B751" i="2"/>
  <c r="C751" i="2"/>
  <c r="D751" i="2" s="1"/>
  <c r="J751" i="2"/>
  <c r="B752" i="2"/>
  <c r="C752" i="2"/>
  <c r="D752" i="2"/>
  <c r="J752" i="2" s="1"/>
  <c r="B753" i="2"/>
  <c r="E753" i="2" s="1"/>
  <c r="C753" i="2"/>
  <c r="D753" i="2" s="1"/>
  <c r="J753" i="2" s="1"/>
  <c r="G753" i="2"/>
  <c r="B754" i="2"/>
  <c r="E754" i="2" s="1"/>
  <c r="C754" i="2"/>
  <c r="D754" i="2" s="1"/>
  <c r="F754" i="2"/>
  <c r="G754" i="2"/>
  <c r="J754" i="2"/>
  <c r="B755" i="2"/>
  <c r="C755" i="2"/>
  <c r="D755" i="2" s="1"/>
  <c r="J755" i="2" s="1"/>
  <c r="E755" i="2"/>
  <c r="F755" i="2"/>
  <c r="G755" i="2"/>
  <c r="B756" i="2"/>
  <c r="C756" i="2"/>
  <c r="D756" i="2"/>
  <c r="J756" i="2" s="1"/>
  <c r="E756" i="2"/>
  <c r="H756" i="2" s="1"/>
  <c r="I756" i="2" s="1"/>
  <c r="F756" i="2"/>
  <c r="G756" i="2"/>
  <c r="B757" i="2"/>
  <c r="C757" i="2"/>
  <c r="D757" i="2"/>
  <c r="J757" i="2" s="1"/>
  <c r="E757" i="2"/>
  <c r="F757" i="2"/>
  <c r="G757" i="2"/>
  <c r="H757" i="2" s="1"/>
  <c r="I757" i="2" s="1"/>
  <c r="B758" i="2"/>
  <c r="G758" i="2" s="1"/>
  <c r="H758" i="2" s="1"/>
  <c r="I758" i="2" s="1"/>
  <c r="C758" i="2"/>
  <c r="D758" i="2" s="1"/>
  <c r="E758" i="2"/>
  <c r="F758" i="2"/>
  <c r="J758" i="2"/>
  <c r="B759" i="2"/>
  <c r="C759" i="2"/>
  <c r="D759" i="2"/>
  <c r="J759" i="2" s="1"/>
  <c r="F759" i="2"/>
  <c r="B760" i="2"/>
  <c r="C760" i="2"/>
  <c r="D760" i="2" s="1"/>
  <c r="E760" i="2"/>
  <c r="J760" i="2"/>
  <c r="B761" i="2"/>
  <c r="C761" i="2"/>
  <c r="D761" i="2" s="1"/>
  <c r="J761" i="2" s="1"/>
  <c r="B762" i="2"/>
  <c r="C762" i="2"/>
  <c r="D762" i="2" s="1"/>
  <c r="J762" i="2" s="1"/>
  <c r="B763" i="2"/>
  <c r="E763" i="2" s="1"/>
  <c r="C763" i="2"/>
  <c r="D763" i="2" s="1"/>
  <c r="J763" i="2" s="1"/>
  <c r="B764" i="2"/>
  <c r="C764" i="2"/>
  <c r="D764" i="2"/>
  <c r="J764" i="2" s="1"/>
  <c r="E764" i="2"/>
  <c r="F764" i="2"/>
  <c r="H764" i="2" s="1"/>
  <c r="I764" i="2" s="1"/>
  <c r="G764" i="2"/>
  <c r="B765" i="2"/>
  <c r="C765" i="2"/>
  <c r="D765" i="2" s="1"/>
  <c r="J765" i="2" s="1"/>
  <c r="E765" i="2"/>
  <c r="F765" i="2"/>
  <c r="G765" i="2"/>
  <c r="H765" i="2"/>
  <c r="I765" i="2" s="1"/>
  <c r="B766" i="2"/>
  <c r="C766" i="2"/>
  <c r="D766" i="2"/>
  <c r="J766" i="2" s="1"/>
  <c r="E766" i="2"/>
  <c r="F766" i="2"/>
  <c r="G766" i="2"/>
  <c r="H766" i="2" s="1"/>
  <c r="I766" i="2" s="1"/>
  <c r="B767" i="2"/>
  <c r="C767" i="2"/>
  <c r="D767" i="2"/>
  <c r="J767" i="2"/>
  <c r="B768" i="2"/>
  <c r="C768" i="2"/>
  <c r="D768" i="2" s="1"/>
  <c r="J768" i="2" s="1"/>
  <c r="E768" i="2"/>
  <c r="B769" i="2"/>
  <c r="C769" i="2"/>
  <c r="D769" i="2"/>
  <c r="J769" i="2" s="1"/>
  <c r="B770" i="2"/>
  <c r="C770" i="2"/>
  <c r="D770" i="2" s="1"/>
  <c r="J770" i="2" s="1"/>
  <c r="B771" i="2"/>
  <c r="F771" i="2" s="1"/>
  <c r="C771" i="2"/>
  <c r="D771" i="2" s="1"/>
  <c r="E771" i="2"/>
  <c r="G771" i="2"/>
  <c r="H771" i="2" s="1"/>
  <c r="I771" i="2" s="1"/>
  <c r="J771" i="2"/>
  <c r="B772" i="2"/>
  <c r="C772" i="2"/>
  <c r="D772" i="2"/>
  <c r="J772" i="2" s="1"/>
  <c r="E772" i="2"/>
  <c r="F772" i="2"/>
  <c r="G772" i="2"/>
  <c r="H772" i="2"/>
  <c r="I772" i="2"/>
  <c r="B773" i="2"/>
  <c r="C773" i="2"/>
  <c r="D773" i="2"/>
  <c r="J773" i="2" s="1"/>
  <c r="E773" i="2"/>
  <c r="F773" i="2"/>
  <c r="G773" i="2"/>
  <c r="H773" i="2"/>
  <c r="I773" i="2" s="1"/>
  <c r="B774" i="2"/>
  <c r="C774" i="2"/>
  <c r="D774" i="2"/>
  <c r="J774" i="2" s="1"/>
  <c r="B775" i="2"/>
  <c r="C775" i="2"/>
  <c r="D775" i="2" s="1"/>
  <c r="J775" i="2" s="1"/>
  <c r="E775" i="2"/>
  <c r="B776" i="2"/>
  <c r="F776" i="2" s="1"/>
  <c r="C776" i="2"/>
  <c r="D776" i="2"/>
  <c r="J776" i="2" s="1"/>
  <c r="E776" i="2"/>
  <c r="G776" i="2"/>
  <c r="H776" i="2" s="1"/>
  <c r="I776" i="2" s="1"/>
  <c r="B777" i="2"/>
  <c r="E777" i="2" s="1"/>
  <c r="C777" i="2"/>
  <c r="D777" i="2" s="1"/>
  <c r="J777" i="2" s="1"/>
  <c r="F777" i="2"/>
  <c r="B778" i="2"/>
  <c r="C778" i="2"/>
  <c r="D778" i="2" s="1"/>
  <c r="J778" i="2" s="1"/>
  <c r="B779" i="2"/>
  <c r="C779" i="2"/>
  <c r="D779" i="2"/>
  <c r="J779" i="2" s="1"/>
  <c r="B780" i="2"/>
  <c r="G780" i="2" s="1"/>
  <c r="C780" i="2"/>
  <c r="D780" i="2" s="1"/>
  <c r="J780" i="2" s="1"/>
  <c r="E780" i="2"/>
  <c r="F780" i="2"/>
  <c r="H780" i="2" s="1"/>
  <c r="I780" i="2"/>
  <c r="B781" i="2"/>
  <c r="F781" i="2" s="1"/>
  <c r="C781" i="2"/>
  <c r="D781" i="2"/>
  <c r="G781" i="2"/>
  <c r="J781" i="2"/>
  <c r="B782" i="2"/>
  <c r="C782" i="2"/>
  <c r="D782" i="2" s="1"/>
  <c r="J782" i="2" s="1"/>
  <c r="E782" i="2"/>
  <c r="F782" i="2"/>
  <c r="G782" i="2"/>
  <c r="H782" i="2" s="1"/>
  <c r="I782" i="2"/>
  <c r="B783" i="2"/>
  <c r="C783" i="2"/>
  <c r="D783" i="2" s="1"/>
  <c r="E783" i="2"/>
  <c r="J783" i="2"/>
  <c r="B784" i="2"/>
  <c r="F784" i="2" s="1"/>
  <c r="C784" i="2"/>
  <c r="D784" i="2"/>
  <c r="E784" i="2"/>
  <c r="G784" i="2"/>
  <c r="J784" i="2"/>
  <c r="B785" i="2"/>
  <c r="E785" i="2" s="1"/>
  <c r="C785" i="2"/>
  <c r="D785" i="2" s="1"/>
  <c r="J785" i="2" s="1"/>
  <c r="F785" i="2"/>
  <c r="B786" i="2"/>
  <c r="F786" i="2" s="1"/>
  <c r="C786" i="2"/>
  <c r="D786" i="2" s="1"/>
  <c r="J786" i="2" s="1"/>
  <c r="E786" i="2"/>
  <c r="G786" i="2"/>
  <c r="H786" i="2" s="1"/>
  <c r="I786" i="2" s="1"/>
  <c r="B787" i="2"/>
  <c r="C787" i="2"/>
  <c r="D787" i="2"/>
  <c r="J787" i="2"/>
  <c r="B788" i="2"/>
  <c r="C788" i="2"/>
  <c r="D788" i="2" s="1"/>
  <c r="J788" i="2" s="1"/>
  <c r="E788" i="2"/>
  <c r="H788" i="2" s="1"/>
  <c r="I788" i="2" s="1"/>
  <c r="F788" i="2"/>
  <c r="G788" i="2"/>
  <c r="B789" i="2"/>
  <c r="C789" i="2"/>
  <c r="D789" i="2"/>
  <c r="E789" i="2"/>
  <c r="J789" i="2"/>
  <c r="B790" i="2"/>
  <c r="C790" i="2"/>
  <c r="D790" i="2" s="1"/>
  <c r="J790" i="2" s="1"/>
  <c r="E790" i="2"/>
  <c r="F790" i="2"/>
  <c r="G790" i="2"/>
  <c r="B791" i="2"/>
  <c r="C791" i="2"/>
  <c r="D791" i="2" s="1"/>
  <c r="E791" i="2"/>
  <c r="J791" i="2"/>
  <c r="B792" i="2"/>
  <c r="F792" i="2" s="1"/>
  <c r="C792" i="2"/>
  <c r="D792" i="2"/>
  <c r="J792" i="2" s="1"/>
  <c r="E792" i="2"/>
  <c r="G792" i="2"/>
  <c r="H792" i="2" s="1"/>
  <c r="I792" i="2" s="1"/>
  <c r="B793" i="2"/>
  <c r="C793" i="2"/>
  <c r="D793" i="2"/>
  <c r="J793" i="2" s="1"/>
  <c r="B794" i="2"/>
  <c r="C794" i="2"/>
  <c r="D794" i="2" s="1"/>
  <c r="J794" i="2" s="1"/>
  <c r="G794" i="2"/>
  <c r="B795" i="2"/>
  <c r="C795" i="2"/>
  <c r="D795" i="2"/>
  <c r="J795" i="2"/>
  <c r="B796" i="2"/>
  <c r="C796" i="2"/>
  <c r="D796" i="2" s="1"/>
  <c r="J796" i="2" s="1"/>
  <c r="E796" i="2"/>
  <c r="F796" i="2"/>
  <c r="G796" i="2"/>
  <c r="H796" i="2" s="1"/>
  <c r="I796" i="2" s="1"/>
  <c r="B797" i="2"/>
  <c r="C797" i="2"/>
  <c r="D797" i="2"/>
  <c r="J797" i="2"/>
  <c r="B798" i="2"/>
  <c r="C798" i="2"/>
  <c r="D798" i="2" s="1"/>
  <c r="J798" i="2" s="1"/>
  <c r="E798" i="2"/>
  <c r="F798" i="2"/>
  <c r="G798" i="2"/>
  <c r="H798" i="2"/>
  <c r="I798" i="2"/>
  <c r="B799" i="2"/>
  <c r="F799" i="2" s="1"/>
  <c r="C799" i="2"/>
  <c r="D799" i="2" s="1"/>
  <c r="J799" i="2" s="1"/>
  <c r="E799" i="2"/>
  <c r="B800" i="2"/>
  <c r="C800" i="2"/>
  <c r="D800" i="2"/>
  <c r="J800" i="2" s="1"/>
  <c r="G800" i="2"/>
  <c r="B801" i="2"/>
  <c r="C801" i="2"/>
  <c r="D801" i="2" s="1"/>
  <c r="J801" i="2" s="1"/>
  <c r="B802" i="2"/>
  <c r="C802" i="2"/>
  <c r="D802" i="2"/>
  <c r="E802" i="2"/>
  <c r="J802" i="2"/>
  <c r="B803" i="2"/>
  <c r="C803" i="2"/>
  <c r="D803" i="2"/>
  <c r="J803" i="2" s="1"/>
  <c r="F803" i="2"/>
  <c r="B804" i="2"/>
  <c r="C804" i="2"/>
  <c r="D804" i="2" s="1"/>
  <c r="J804" i="2"/>
  <c r="B805" i="2"/>
  <c r="F805" i="2" s="1"/>
  <c r="C805" i="2"/>
  <c r="D805" i="2"/>
  <c r="G805" i="2"/>
  <c r="J805" i="2"/>
  <c r="B806" i="2"/>
  <c r="C806" i="2"/>
  <c r="D806" i="2" s="1"/>
  <c r="J806" i="2" s="1"/>
  <c r="E806" i="2"/>
  <c r="F806" i="2"/>
  <c r="G806" i="2"/>
  <c r="H806" i="2" s="1"/>
  <c r="I806" i="2"/>
  <c r="B807" i="2"/>
  <c r="E807" i="2" s="1"/>
  <c r="C807" i="2"/>
  <c r="D807" i="2" s="1"/>
  <c r="J807" i="2" s="1"/>
  <c r="G807" i="2"/>
  <c r="B808" i="2"/>
  <c r="C808" i="2"/>
  <c r="D808" i="2"/>
  <c r="J808" i="2"/>
  <c r="B809" i="2"/>
  <c r="C809" i="2"/>
  <c r="D809" i="2" s="1"/>
  <c r="F809" i="2"/>
  <c r="J809" i="2"/>
  <c r="B810" i="2"/>
  <c r="C810" i="2"/>
  <c r="D810" i="2"/>
  <c r="J810" i="2" s="1"/>
  <c r="B811" i="2"/>
  <c r="G811" i="2" s="1"/>
  <c r="C811" i="2"/>
  <c r="D811" i="2" s="1"/>
  <c r="J811" i="2" s="1"/>
  <c r="B812" i="2"/>
  <c r="F812" i="2" s="1"/>
  <c r="C812" i="2"/>
  <c r="D812" i="2" s="1"/>
  <c r="J812" i="2" s="1"/>
  <c r="E812" i="2"/>
  <c r="H812" i="2" s="1"/>
  <c r="I812" i="2" s="1"/>
  <c r="G812" i="2"/>
  <c r="B813" i="2"/>
  <c r="E813" i="2" s="1"/>
  <c r="C813" i="2"/>
  <c r="D813" i="2"/>
  <c r="F813" i="2"/>
  <c r="G813" i="2"/>
  <c r="H813" i="2"/>
  <c r="I813" i="2" s="1"/>
  <c r="J813" i="2"/>
  <c r="B814" i="2"/>
  <c r="C814" i="2"/>
  <c r="D814" i="2" s="1"/>
  <c r="J814" i="2" s="1"/>
  <c r="E814" i="2"/>
  <c r="H814" i="2" s="1"/>
  <c r="I814" i="2" s="1"/>
  <c r="F814" i="2"/>
  <c r="G814" i="2"/>
  <c r="B815" i="2"/>
  <c r="C815" i="2"/>
  <c r="D815" i="2" s="1"/>
  <c r="J815" i="2"/>
  <c r="B816" i="2"/>
  <c r="E816" i="2" s="1"/>
  <c r="C816" i="2"/>
  <c r="D816" i="2" s="1"/>
  <c r="G816" i="2"/>
  <c r="J816" i="2"/>
  <c r="B817" i="2"/>
  <c r="E817" i="2" s="1"/>
  <c r="C817" i="2"/>
  <c r="D817" i="2"/>
  <c r="F817" i="2"/>
  <c r="G817" i="2"/>
  <c r="H817" i="2" s="1"/>
  <c r="I817" i="2"/>
  <c r="J817" i="2"/>
  <c r="B818" i="2"/>
  <c r="C818" i="2"/>
  <c r="D818" i="2"/>
  <c r="J818" i="2" s="1"/>
  <c r="E818" i="2"/>
  <c r="F818" i="2"/>
  <c r="G818" i="2"/>
  <c r="H818" i="2"/>
  <c r="I818" i="2" s="1"/>
  <c r="B819" i="2"/>
  <c r="C819" i="2"/>
  <c r="D819" i="2"/>
  <c r="F819" i="2"/>
  <c r="J819" i="2"/>
  <c r="B820" i="2"/>
  <c r="C820" i="2"/>
  <c r="D820" i="2"/>
  <c r="J820" i="2"/>
  <c r="B821" i="2"/>
  <c r="G821" i="2" s="1"/>
  <c r="C821" i="2"/>
  <c r="D821" i="2"/>
  <c r="E821" i="2"/>
  <c r="J821" i="2"/>
  <c r="B822" i="2"/>
  <c r="F822" i="2" s="1"/>
  <c r="C822" i="2"/>
  <c r="D822" i="2"/>
  <c r="E822" i="2"/>
  <c r="G822" i="2"/>
  <c r="J822" i="2"/>
  <c r="B823" i="2"/>
  <c r="C823" i="2"/>
  <c r="D823" i="2"/>
  <c r="J823" i="2"/>
  <c r="B824" i="2"/>
  <c r="E824" i="2" s="1"/>
  <c r="C824" i="2"/>
  <c r="D824" i="2" s="1"/>
  <c r="F824" i="2"/>
  <c r="G824" i="2"/>
  <c r="H824" i="2" s="1"/>
  <c r="I824" i="2"/>
  <c r="J824" i="2"/>
  <c r="B825" i="2"/>
  <c r="G825" i="2" s="1"/>
  <c r="C825" i="2"/>
  <c r="D825" i="2"/>
  <c r="E825" i="2"/>
  <c r="J825" i="2"/>
  <c r="B826" i="2"/>
  <c r="C826" i="2"/>
  <c r="D826" i="2"/>
  <c r="J826" i="2" s="1"/>
  <c r="E826" i="2"/>
  <c r="F826" i="2"/>
  <c r="G826" i="2"/>
  <c r="H826" i="2" s="1"/>
  <c r="I826" i="2"/>
  <c r="B827" i="2"/>
  <c r="C827" i="2"/>
  <c r="D827" i="2"/>
  <c r="J827" i="2" s="1"/>
  <c r="E827" i="2"/>
  <c r="F827" i="2"/>
  <c r="G827" i="2"/>
  <c r="H827" i="2" s="1"/>
  <c r="I827" i="2" s="1"/>
  <c r="B828" i="2"/>
  <c r="C828" i="2"/>
  <c r="D828" i="2"/>
  <c r="J828" i="2" s="1"/>
  <c r="E828" i="2"/>
  <c r="F828" i="2"/>
  <c r="G828" i="2"/>
  <c r="B829" i="2"/>
  <c r="G829" i="2" s="1"/>
  <c r="C829" i="2"/>
  <c r="D829" i="2"/>
  <c r="J829" i="2" s="1"/>
  <c r="E829" i="2"/>
  <c r="H829" i="2" s="1"/>
  <c r="I829" i="2" s="1"/>
  <c r="F829" i="2"/>
  <c r="B830" i="2"/>
  <c r="F830" i="2" s="1"/>
  <c r="C830" i="2"/>
  <c r="D830" i="2"/>
  <c r="J830" i="2" s="1"/>
  <c r="E830" i="2"/>
  <c r="H830" i="2" s="1"/>
  <c r="I830" i="2" s="1"/>
  <c r="G830" i="2"/>
  <c r="B831" i="2"/>
  <c r="E831" i="2" s="1"/>
  <c r="C831" i="2"/>
  <c r="D831" i="2"/>
  <c r="F831" i="2"/>
  <c r="G831" i="2"/>
  <c r="H831" i="2"/>
  <c r="I831" i="2" s="1"/>
  <c r="J831" i="2"/>
  <c r="B832" i="2"/>
  <c r="C832" i="2"/>
  <c r="D832" i="2" s="1"/>
  <c r="E832" i="2"/>
  <c r="H832" i="2" s="1"/>
  <c r="I832" i="2" s="1"/>
  <c r="F832" i="2"/>
  <c r="G832" i="2"/>
  <c r="J832" i="2"/>
  <c r="B833" i="2"/>
  <c r="C833" i="2"/>
  <c r="D833" i="2"/>
  <c r="J833" i="2" s="1"/>
  <c r="E833" i="2"/>
  <c r="F833" i="2"/>
  <c r="G833" i="2"/>
  <c r="B834" i="2"/>
  <c r="C834" i="2"/>
  <c r="D834" i="2" s="1"/>
  <c r="J834" i="2" s="1"/>
  <c r="E834" i="2"/>
  <c r="F834" i="2"/>
  <c r="H834" i="2" s="1"/>
  <c r="I834" i="2" s="1"/>
  <c r="G834" i="2"/>
  <c r="B835" i="2"/>
  <c r="C835" i="2"/>
  <c r="D835" i="2" s="1"/>
  <c r="J835" i="2" s="1"/>
  <c r="E835" i="2"/>
  <c r="F835" i="2"/>
  <c r="G835" i="2"/>
  <c r="H835" i="2"/>
  <c r="I835" i="2" s="1"/>
  <c r="B836" i="2"/>
  <c r="C836" i="2"/>
  <c r="D836" i="2" s="1"/>
  <c r="J836" i="2" s="1"/>
  <c r="E836" i="2"/>
  <c r="F836" i="2"/>
  <c r="G836" i="2"/>
  <c r="B837" i="2"/>
  <c r="G837" i="2" s="1"/>
  <c r="C837" i="2"/>
  <c r="D837" i="2"/>
  <c r="J837" i="2" s="1"/>
  <c r="E837" i="2"/>
  <c r="F837" i="2"/>
  <c r="H837" i="2" s="1"/>
  <c r="I837" i="2" s="1"/>
  <c r="B838" i="2"/>
  <c r="F838" i="2" s="1"/>
  <c r="C838" i="2"/>
  <c r="D838" i="2"/>
  <c r="J838" i="2" s="1"/>
  <c r="E838" i="2"/>
  <c r="G838" i="2"/>
  <c r="H838" i="2" s="1"/>
  <c r="I838" i="2"/>
  <c r="B839" i="2"/>
  <c r="E839" i="2" s="1"/>
  <c r="C839" i="2"/>
  <c r="D839" i="2" s="1"/>
  <c r="J839" i="2" s="1"/>
  <c r="F839" i="2"/>
  <c r="G839" i="2"/>
  <c r="H839" i="2" s="1"/>
  <c r="I839" i="2" s="1"/>
  <c r="B840" i="2"/>
  <c r="C840" i="2"/>
  <c r="D840" i="2" s="1"/>
  <c r="J840" i="2" s="1"/>
  <c r="E840" i="2"/>
  <c r="F840" i="2"/>
  <c r="G840" i="2"/>
  <c r="B841" i="2"/>
  <c r="C841" i="2"/>
  <c r="D841" i="2"/>
  <c r="J841" i="2" s="1"/>
  <c r="E841" i="2"/>
  <c r="F841" i="2"/>
  <c r="H841" i="2" s="1"/>
  <c r="I841" i="2" s="1"/>
  <c r="G841" i="2"/>
  <c r="B842" i="2"/>
  <c r="C842" i="2"/>
  <c r="D842" i="2" s="1"/>
  <c r="J842" i="2" s="1"/>
  <c r="E842" i="2"/>
  <c r="F842" i="2"/>
  <c r="G842" i="2"/>
  <c r="H842" i="2" s="1"/>
  <c r="I842" i="2" s="1"/>
  <c r="B843" i="2"/>
  <c r="F843" i="2" s="1"/>
  <c r="C843" i="2"/>
  <c r="D843" i="2" s="1"/>
  <c r="J843" i="2" s="1"/>
  <c r="G843" i="2"/>
  <c r="B844" i="2"/>
  <c r="C844" i="2"/>
  <c r="D844" i="2" s="1"/>
  <c r="J844" i="2" s="1"/>
  <c r="B845" i="2"/>
  <c r="E845" i="2" s="1"/>
  <c r="C845" i="2"/>
  <c r="D845" i="2" s="1"/>
  <c r="J845" i="2" s="1"/>
  <c r="B846" i="2"/>
  <c r="C846" i="2"/>
  <c r="D846" i="2" s="1"/>
  <c r="J846" i="2" s="1"/>
  <c r="E846" i="2"/>
  <c r="B847" i="2"/>
  <c r="C847" i="2"/>
  <c r="D847" i="2" s="1"/>
  <c r="J847" i="2" s="1"/>
  <c r="B848" i="2"/>
  <c r="C848" i="2"/>
  <c r="D848" i="2" s="1"/>
  <c r="J848" i="2" s="1"/>
  <c r="F848" i="2"/>
  <c r="B849" i="2"/>
  <c r="F849" i="2" s="1"/>
  <c r="C849" i="2"/>
  <c r="D849" i="2"/>
  <c r="E849" i="2"/>
  <c r="G849" i="2"/>
  <c r="H849" i="2" s="1"/>
  <c r="I849" i="2" s="1"/>
  <c r="J849" i="2"/>
  <c r="B850" i="2"/>
  <c r="C850" i="2"/>
  <c r="D850" i="2"/>
  <c r="J850" i="2" s="1"/>
  <c r="E850" i="2"/>
  <c r="F850" i="2"/>
  <c r="H850" i="2" s="1"/>
  <c r="G850" i="2"/>
  <c r="I850" i="2"/>
  <c r="B851" i="2"/>
  <c r="C851" i="2"/>
  <c r="D851" i="2"/>
  <c r="J851" i="2" s="1"/>
  <c r="F851" i="2"/>
  <c r="B852" i="2"/>
  <c r="C852" i="2"/>
  <c r="D852" i="2"/>
  <c r="F852" i="2"/>
  <c r="J852" i="2"/>
  <c r="B853" i="2"/>
  <c r="C853" i="2"/>
  <c r="D853" i="2"/>
  <c r="J853" i="2"/>
  <c r="B854" i="2"/>
  <c r="C854" i="2"/>
  <c r="D854" i="2"/>
  <c r="G854" i="2"/>
  <c r="J854" i="2"/>
  <c r="B855" i="2"/>
  <c r="C855" i="2"/>
  <c r="D855" i="2"/>
  <c r="J855" i="2" s="1"/>
  <c r="G855" i="2"/>
  <c r="B856" i="2"/>
  <c r="C856" i="2"/>
  <c r="D856" i="2" s="1"/>
  <c r="E856" i="2"/>
  <c r="J856" i="2"/>
  <c r="B857" i="2"/>
  <c r="C857" i="2"/>
  <c r="D857" i="2"/>
  <c r="F857" i="2"/>
  <c r="J857" i="2"/>
  <c r="B858" i="2"/>
  <c r="C858" i="2"/>
  <c r="D858" i="2" s="1"/>
  <c r="J858" i="2" s="1"/>
  <c r="E858" i="2"/>
  <c r="F858" i="2"/>
  <c r="G858" i="2"/>
  <c r="H858" i="2"/>
  <c r="I858" i="2" s="1"/>
  <c r="B859" i="2"/>
  <c r="F859" i="2" s="1"/>
  <c r="C859" i="2"/>
  <c r="D859" i="2" s="1"/>
  <c r="J859" i="2" s="1"/>
  <c r="E859" i="2"/>
  <c r="B860" i="2"/>
  <c r="C860" i="2"/>
  <c r="D860" i="2"/>
  <c r="J860" i="2" s="1"/>
  <c r="G860" i="2"/>
  <c r="B861" i="2"/>
  <c r="E861" i="2" s="1"/>
  <c r="C861" i="2"/>
  <c r="D861" i="2" s="1"/>
  <c r="J861" i="2" s="1"/>
  <c r="F861" i="2"/>
  <c r="G861" i="2"/>
  <c r="B862" i="2"/>
  <c r="G862" i="2" s="1"/>
  <c r="C862" i="2"/>
  <c r="D862" i="2"/>
  <c r="E862" i="2"/>
  <c r="F862" i="2"/>
  <c r="J862" i="2"/>
  <c r="B863" i="2"/>
  <c r="C863" i="2"/>
  <c r="D863" i="2"/>
  <c r="J863" i="2" s="1"/>
  <c r="E863" i="2"/>
  <c r="F863" i="2"/>
  <c r="G863" i="2"/>
  <c r="H863" i="2" s="1"/>
  <c r="I863" i="2" s="1"/>
  <c r="B864" i="2"/>
  <c r="C864" i="2"/>
  <c r="D864" i="2" s="1"/>
  <c r="J864" i="2" s="1"/>
  <c r="E864" i="2"/>
  <c r="F864" i="2"/>
  <c r="G864" i="2"/>
  <c r="H864" i="2"/>
  <c r="I864" i="2" s="1"/>
  <c r="B865" i="2"/>
  <c r="G865" i="2" s="1"/>
  <c r="H865" i="2" s="1"/>
  <c r="I865" i="2" s="1"/>
  <c r="C865" i="2"/>
  <c r="D865" i="2" s="1"/>
  <c r="J865" i="2" s="1"/>
  <c r="E865" i="2"/>
  <c r="F865" i="2"/>
  <c r="B866" i="2"/>
  <c r="G866" i="2" s="1"/>
  <c r="C866" i="2"/>
  <c r="D866" i="2"/>
  <c r="J866" i="2" s="1"/>
  <c r="E866" i="2"/>
  <c r="F866" i="2"/>
  <c r="B867" i="2"/>
  <c r="F867" i="2" s="1"/>
  <c r="C867" i="2"/>
  <c r="D867" i="2"/>
  <c r="J867" i="2" s="1"/>
  <c r="E867" i="2"/>
  <c r="B868" i="2"/>
  <c r="C868" i="2"/>
  <c r="D868" i="2" s="1"/>
  <c r="J868" i="2" s="1"/>
  <c r="G868" i="2"/>
  <c r="B869" i="2"/>
  <c r="F869" i="2" s="1"/>
  <c r="C869" i="2"/>
  <c r="D869" i="2" s="1"/>
  <c r="J869" i="2" s="1"/>
  <c r="B870" i="2"/>
  <c r="C870" i="2"/>
  <c r="D870" i="2"/>
  <c r="J870" i="2"/>
  <c r="B871" i="2"/>
  <c r="C871" i="2"/>
  <c r="D871" i="2"/>
  <c r="J871" i="2" s="1"/>
  <c r="E871" i="2"/>
  <c r="F871" i="2"/>
  <c r="G871" i="2"/>
  <c r="B872" i="2"/>
  <c r="C872" i="2"/>
  <c r="D872" i="2"/>
  <c r="J872" i="2" s="1"/>
  <c r="E872" i="2"/>
  <c r="F872" i="2"/>
  <c r="G872" i="2"/>
  <c r="B873" i="2"/>
  <c r="C873" i="2"/>
  <c r="D873" i="2" s="1"/>
  <c r="J873" i="2" s="1"/>
  <c r="E873" i="2"/>
  <c r="F873" i="2"/>
  <c r="G873" i="2"/>
  <c r="B874" i="2"/>
  <c r="G874" i="2" s="1"/>
  <c r="C874" i="2"/>
  <c r="D874" i="2" s="1"/>
  <c r="J874" i="2" s="1"/>
  <c r="E874" i="2"/>
  <c r="F874" i="2"/>
  <c r="B875" i="2"/>
  <c r="C875" i="2"/>
  <c r="D875" i="2"/>
  <c r="J875" i="2" s="1"/>
  <c r="E875" i="2"/>
  <c r="B876" i="2"/>
  <c r="C876" i="2"/>
  <c r="D876" i="2" s="1"/>
  <c r="J876" i="2"/>
  <c r="B877" i="2"/>
  <c r="C877" i="2"/>
  <c r="D877" i="2" s="1"/>
  <c r="J877" i="2" s="1"/>
  <c r="B878" i="2"/>
  <c r="C878" i="2"/>
  <c r="D878" i="2"/>
  <c r="G878" i="2"/>
  <c r="J878" i="2"/>
  <c r="B879" i="2"/>
  <c r="C879" i="2"/>
  <c r="D879" i="2"/>
  <c r="J879" i="2" s="1"/>
  <c r="E879" i="2"/>
  <c r="F879" i="2"/>
  <c r="G879" i="2"/>
  <c r="H879" i="2" s="1"/>
  <c r="I879" i="2" s="1"/>
  <c r="B880" i="2"/>
  <c r="C880" i="2"/>
  <c r="D880" i="2" s="1"/>
  <c r="J880" i="2" s="1"/>
  <c r="E880" i="2"/>
  <c r="F880" i="2"/>
  <c r="G880" i="2"/>
  <c r="B881" i="2"/>
  <c r="C881" i="2"/>
  <c r="D881" i="2" s="1"/>
  <c r="J881" i="2" s="1"/>
  <c r="B882" i="2"/>
  <c r="G882" i="2" s="1"/>
  <c r="C882" i="2"/>
  <c r="D882" i="2"/>
  <c r="J882" i="2" s="1"/>
  <c r="E882" i="2"/>
  <c r="B883" i="2"/>
  <c r="C883" i="2"/>
  <c r="D883" i="2"/>
  <c r="E883" i="2"/>
  <c r="J883" i="2"/>
  <c r="B884" i="2"/>
  <c r="C884" i="2"/>
  <c r="D884" i="2" s="1"/>
  <c r="J884" i="2" s="1"/>
  <c r="B885" i="2"/>
  <c r="C885" i="2"/>
  <c r="D885" i="2" s="1"/>
  <c r="J885" i="2" s="1"/>
  <c r="F885" i="2"/>
  <c r="B886" i="2"/>
  <c r="C886" i="2"/>
  <c r="D886" i="2"/>
  <c r="E886" i="2"/>
  <c r="F886" i="2"/>
  <c r="G886" i="2"/>
  <c r="J886" i="2"/>
  <c r="B887" i="2"/>
  <c r="C887" i="2"/>
  <c r="D887" i="2"/>
  <c r="J887" i="2" s="1"/>
  <c r="E887" i="2"/>
  <c r="F887" i="2"/>
  <c r="H887" i="2" s="1"/>
  <c r="I887" i="2" s="1"/>
  <c r="G887" i="2"/>
  <c r="B888" i="2"/>
  <c r="C888" i="2"/>
  <c r="D888" i="2"/>
  <c r="J888" i="2" s="1"/>
  <c r="E888" i="2"/>
  <c r="F888" i="2"/>
  <c r="G888" i="2"/>
  <c r="B889" i="2"/>
  <c r="C889" i="2"/>
  <c r="D889" i="2" s="1"/>
  <c r="E889" i="2"/>
  <c r="F889" i="2"/>
  <c r="G889" i="2"/>
  <c r="H889" i="2" s="1"/>
  <c r="I889" i="2" s="1"/>
  <c r="J889" i="2"/>
  <c r="B890" i="2"/>
  <c r="G890" i="2" s="1"/>
  <c r="C890" i="2"/>
  <c r="D890" i="2"/>
  <c r="J890" i="2" s="1"/>
  <c r="E890" i="2"/>
  <c r="F890" i="2"/>
  <c r="B891" i="2"/>
  <c r="C891" i="2"/>
  <c r="D891" i="2" s="1"/>
  <c r="J891" i="2" s="1"/>
  <c r="B892" i="2"/>
  <c r="C892" i="2"/>
  <c r="D892" i="2"/>
  <c r="J892" i="2" s="1"/>
  <c r="B893" i="2"/>
  <c r="E893" i="2" s="1"/>
  <c r="C893" i="2"/>
  <c r="D893" i="2" s="1"/>
  <c r="F893" i="2"/>
  <c r="G893" i="2"/>
  <c r="H893" i="2" s="1"/>
  <c r="I893" i="2"/>
  <c r="J893" i="2"/>
  <c r="B894" i="2"/>
  <c r="C894" i="2"/>
  <c r="D894" i="2"/>
  <c r="E894" i="2"/>
  <c r="J894" i="2"/>
  <c r="B895" i="2"/>
  <c r="C895" i="2"/>
  <c r="D895" i="2"/>
  <c r="J895" i="2" s="1"/>
  <c r="E895" i="2"/>
  <c r="F895" i="2"/>
  <c r="G895" i="2"/>
  <c r="H895" i="2"/>
  <c r="I895" i="2" s="1"/>
  <c r="B896" i="2"/>
  <c r="C896" i="2"/>
  <c r="D896" i="2"/>
  <c r="J896" i="2" s="1"/>
  <c r="E896" i="2"/>
  <c r="F896" i="2"/>
  <c r="G896" i="2"/>
  <c r="H896" i="2"/>
  <c r="I896" i="2" s="1"/>
  <c r="B897" i="2"/>
  <c r="C897" i="2"/>
  <c r="D897" i="2"/>
  <c r="J897" i="2"/>
  <c r="B898" i="2"/>
  <c r="G898" i="2" s="1"/>
  <c r="C898" i="2"/>
  <c r="D898" i="2" s="1"/>
  <c r="J898" i="2" s="1"/>
  <c r="E898" i="2"/>
  <c r="B899" i="2"/>
  <c r="C899" i="2"/>
  <c r="D899" i="2"/>
  <c r="J899" i="2" s="1"/>
  <c r="B900" i="2"/>
  <c r="C900" i="2"/>
  <c r="D900" i="2" s="1"/>
  <c r="J900" i="2" s="1"/>
  <c r="G900" i="2"/>
  <c r="B901" i="2"/>
  <c r="E901" i="2" s="1"/>
  <c r="C901" i="2"/>
  <c r="D901" i="2" s="1"/>
  <c r="F901" i="2"/>
  <c r="H901" i="2" s="1"/>
  <c r="G901" i="2"/>
  <c r="I901" i="2"/>
  <c r="J901" i="2"/>
  <c r="B902" i="2"/>
  <c r="C902" i="2"/>
  <c r="D902" i="2"/>
  <c r="E902" i="2"/>
  <c r="J902" i="2"/>
  <c r="B903" i="2"/>
  <c r="C903" i="2"/>
  <c r="D903" i="2"/>
  <c r="J903" i="2" s="1"/>
  <c r="E903" i="2"/>
  <c r="F903" i="2"/>
  <c r="G903" i="2"/>
  <c r="H903" i="2" s="1"/>
  <c r="I903" i="2"/>
  <c r="B904" i="2"/>
  <c r="C904" i="2"/>
  <c r="D904" i="2"/>
  <c r="J904" i="2" s="1"/>
  <c r="E904" i="2"/>
  <c r="F904" i="2"/>
  <c r="G904" i="2"/>
  <c r="H904" i="2" s="1"/>
  <c r="I904" i="2" s="1"/>
  <c r="B905" i="2"/>
  <c r="C905" i="2"/>
  <c r="D905" i="2" s="1"/>
  <c r="J905" i="2"/>
  <c r="B906" i="2"/>
  <c r="C906" i="2"/>
  <c r="D906" i="2" s="1"/>
  <c r="J906" i="2" s="1"/>
  <c r="B907" i="2"/>
  <c r="C907" i="2"/>
  <c r="D907" i="2"/>
  <c r="J907" i="2" s="1"/>
  <c r="E907" i="2"/>
  <c r="B908" i="2"/>
  <c r="C908" i="2"/>
  <c r="D908" i="2"/>
  <c r="J908" i="2" s="1"/>
  <c r="F908" i="2"/>
  <c r="B909" i="2"/>
  <c r="G909" i="2" s="1"/>
  <c r="C909" i="2"/>
  <c r="D909" i="2" s="1"/>
  <c r="J909" i="2" s="1"/>
  <c r="F909" i="2"/>
  <c r="B910" i="2"/>
  <c r="F910" i="2" s="1"/>
  <c r="C910" i="2"/>
  <c r="D910" i="2"/>
  <c r="E910" i="2"/>
  <c r="G910" i="2"/>
  <c r="H910" i="2"/>
  <c r="I910" i="2" s="1"/>
  <c r="J910" i="2"/>
  <c r="B911" i="2"/>
  <c r="C911" i="2"/>
  <c r="D911" i="2"/>
  <c r="J911" i="2" s="1"/>
  <c r="E911" i="2"/>
  <c r="F911" i="2"/>
  <c r="G911" i="2"/>
  <c r="H911" i="2" s="1"/>
  <c r="I911" i="2" s="1"/>
  <c r="B912" i="2"/>
  <c r="E912" i="2" s="1"/>
  <c r="C912" i="2"/>
  <c r="D912" i="2"/>
  <c r="J912" i="2" s="1"/>
  <c r="F912" i="2"/>
  <c r="G912" i="2"/>
  <c r="H912" i="2"/>
  <c r="I912" i="2" s="1"/>
  <c r="B913" i="2"/>
  <c r="C913" i="2"/>
  <c r="D913" i="2"/>
  <c r="J913" i="2"/>
  <c r="B914" i="2"/>
  <c r="C914" i="2"/>
  <c r="D914" i="2" s="1"/>
  <c r="J914" i="2" s="1"/>
  <c r="B915" i="2"/>
  <c r="C915" i="2"/>
  <c r="D915" i="2" s="1"/>
  <c r="J915" i="2" s="1"/>
  <c r="B916" i="2"/>
  <c r="C916" i="2"/>
  <c r="D916" i="2" s="1"/>
  <c r="J916" i="2" s="1"/>
  <c r="G916" i="2"/>
  <c r="B917" i="2"/>
  <c r="F917" i="2" s="1"/>
  <c r="C917" i="2"/>
  <c r="D917" i="2" s="1"/>
  <c r="J917" i="2" s="1"/>
  <c r="E917" i="2"/>
  <c r="G917" i="2"/>
  <c r="H917" i="2"/>
  <c r="I917" i="2" s="1"/>
  <c r="B918" i="2"/>
  <c r="E918" i="2" s="1"/>
  <c r="C918" i="2"/>
  <c r="D918" i="2"/>
  <c r="J918" i="2" s="1"/>
  <c r="F918" i="2"/>
  <c r="B919" i="2"/>
  <c r="C919" i="2"/>
  <c r="D919" i="2" s="1"/>
  <c r="E919" i="2"/>
  <c r="F919" i="2"/>
  <c r="G919" i="2"/>
  <c r="H919" i="2"/>
  <c r="I919" i="2" s="1"/>
  <c r="J919" i="2"/>
  <c r="B920" i="2"/>
  <c r="F920" i="2" s="1"/>
  <c r="C920" i="2"/>
  <c r="D920" i="2"/>
  <c r="E920" i="2"/>
  <c r="G920" i="2"/>
  <c r="H920" i="2" s="1"/>
  <c r="I920" i="2" s="1"/>
  <c r="J920" i="2"/>
  <c r="B921" i="2"/>
  <c r="C921" i="2"/>
  <c r="D921" i="2"/>
  <c r="J921" i="2" s="1"/>
  <c r="E921" i="2"/>
  <c r="F921" i="2"/>
  <c r="G921" i="2"/>
  <c r="B922" i="2"/>
  <c r="G922" i="2" s="1"/>
  <c r="C922" i="2"/>
  <c r="D922" i="2"/>
  <c r="E922" i="2"/>
  <c r="F922" i="2"/>
  <c r="J922" i="2"/>
  <c r="B923" i="2"/>
  <c r="G923" i="2" s="1"/>
  <c r="C923" i="2"/>
  <c r="D923" i="2"/>
  <c r="E923" i="2"/>
  <c r="F923" i="2"/>
  <c r="J923" i="2"/>
  <c r="B924" i="2"/>
  <c r="G924" i="2" s="1"/>
  <c r="H924" i="2" s="1"/>
  <c r="I924" i="2" s="1"/>
  <c r="C924" i="2"/>
  <c r="D924" i="2"/>
  <c r="J924" i="2" s="1"/>
  <c r="E924" i="2"/>
  <c r="F924" i="2"/>
  <c r="B925" i="2"/>
  <c r="F925" i="2" s="1"/>
  <c r="C925" i="2"/>
  <c r="D925" i="2"/>
  <c r="J925" i="2" s="1"/>
  <c r="E925" i="2"/>
  <c r="G925" i="2"/>
  <c r="B926" i="2"/>
  <c r="E926" i="2" s="1"/>
  <c r="C926" i="2"/>
  <c r="D926" i="2"/>
  <c r="F926" i="2"/>
  <c r="G926" i="2"/>
  <c r="H926" i="2" s="1"/>
  <c r="I926" i="2" s="1"/>
  <c r="J926" i="2"/>
  <c r="B927" i="2"/>
  <c r="C927" i="2"/>
  <c r="D927" i="2" s="1"/>
  <c r="E927" i="2"/>
  <c r="F927" i="2"/>
  <c r="G927" i="2"/>
  <c r="J927" i="2"/>
  <c r="B928" i="2"/>
  <c r="G928" i="2" s="1"/>
  <c r="C928" i="2"/>
  <c r="D928" i="2"/>
  <c r="J928" i="2" s="1"/>
  <c r="E928" i="2"/>
  <c r="F928" i="2"/>
  <c r="B929" i="2"/>
  <c r="C929" i="2"/>
  <c r="D929" i="2" s="1"/>
  <c r="J929" i="2" s="1"/>
  <c r="E929" i="2"/>
  <c r="F929" i="2"/>
  <c r="G929" i="2"/>
  <c r="H929" i="2"/>
  <c r="I929" i="2" s="1"/>
  <c r="B930" i="2"/>
  <c r="F930" i="2" s="1"/>
  <c r="C930" i="2"/>
  <c r="D930" i="2"/>
  <c r="J930" i="2" s="1"/>
  <c r="E930" i="2"/>
  <c r="B931" i="2"/>
  <c r="F931" i="2" s="1"/>
  <c r="C931" i="2"/>
  <c r="D931" i="2"/>
  <c r="J931" i="2" s="1"/>
  <c r="E931" i="2"/>
  <c r="B932" i="2"/>
  <c r="G932" i="2" s="1"/>
  <c r="C932" i="2"/>
  <c r="D932" i="2" s="1"/>
  <c r="J932" i="2" s="1"/>
  <c r="E932" i="2"/>
  <c r="B933" i="2"/>
  <c r="F933" i="2" s="1"/>
  <c r="C933" i="2"/>
  <c r="D933" i="2"/>
  <c r="J933" i="2" s="1"/>
  <c r="E933" i="2"/>
  <c r="B934" i="2"/>
  <c r="E934" i="2" s="1"/>
  <c r="C934" i="2"/>
  <c r="D934" i="2"/>
  <c r="J934" i="2" s="1"/>
  <c r="F934" i="2"/>
  <c r="B935" i="2"/>
  <c r="G935" i="2" s="1"/>
  <c r="C935" i="2"/>
  <c r="D935" i="2" s="1"/>
  <c r="J935" i="2" s="1"/>
  <c r="E935" i="2"/>
  <c r="F935" i="2"/>
  <c r="B936" i="2"/>
  <c r="F936" i="2" s="1"/>
  <c r="C936" i="2"/>
  <c r="D936" i="2"/>
  <c r="J936" i="2" s="1"/>
  <c r="E936" i="2"/>
  <c r="B937" i="2"/>
  <c r="C937" i="2"/>
  <c r="D937" i="2" s="1"/>
  <c r="J937" i="2" s="1"/>
  <c r="E937" i="2"/>
  <c r="F937" i="2"/>
  <c r="G937" i="2"/>
  <c r="H937" i="2" s="1"/>
  <c r="I937" i="2" s="1"/>
  <c r="B938" i="2"/>
  <c r="C938" i="2"/>
  <c r="D938" i="2"/>
  <c r="J938" i="2" s="1"/>
  <c r="G938" i="2"/>
  <c r="B939" i="2"/>
  <c r="C939" i="2"/>
  <c r="D939" i="2" s="1"/>
  <c r="J939" i="2" s="1"/>
  <c r="B940" i="2"/>
  <c r="C940" i="2"/>
  <c r="D940" i="2"/>
  <c r="J940" i="2" s="1"/>
  <c r="B941" i="2"/>
  <c r="C941" i="2"/>
  <c r="D941" i="2" s="1"/>
  <c r="J941" i="2" s="1"/>
  <c r="B942" i="2"/>
  <c r="C942" i="2"/>
  <c r="D942" i="2"/>
  <c r="J942" i="2" s="1"/>
  <c r="B943" i="2"/>
  <c r="C943" i="2"/>
  <c r="D943" i="2" s="1"/>
  <c r="J943" i="2" s="1"/>
  <c r="E943" i="2"/>
  <c r="B944" i="2"/>
  <c r="C944" i="2"/>
  <c r="D944" i="2"/>
  <c r="J944" i="2" s="1"/>
  <c r="G944" i="2"/>
  <c r="B945" i="2"/>
  <c r="C945" i="2"/>
  <c r="D945" i="2" s="1"/>
  <c r="J945" i="2" s="1"/>
  <c r="E945" i="2"/>
  <c r="F945" i="2"/>
  <c r="H945" i="2" s="1"/>
  <c r="G945" i="2"/>
  <c r="I945" i="2"/>
  <c r="B946" i="2"/>
  <c r="C946" i="2"/>
  <c r="D946" i="2" s="1"/>
  <c r="F946" i="2"/>
  <c r="J946" i="2"/>
  <c r="B947" i="2"/>
  <c r="C947" i="2"/>
  <c r="D947" i="2" s="1"/>
  <c r="F947" i="2"/>
  <c r="J947" i="2"/>
  <c r="B948" i="2"/>
  <c r="C948" i="2"/>
  <c r="D948" i="2" s="1"/>
  <c r="F948" i="2"/>
  <c r="J948" i="2"/>
  <c r="B949" i="2"/>
  <c r="C949" i="2"/>
  <c r="D949" i="2" s="1"/>
  <c r="G949" i="2"/>
  <c r="J949" i="2"/>
  <c r="B950" i="2"/>
  <c r="C950" i="2"/>
  <c r="D950" i="2" s="1"/>
  <c r="G950" i="2"/>
  <c r="J950" i="2"/>
  <c r="B951" i="2"/>
  <c r="C951" i="2"/>
  <c r="D951" i="2" s="1"/>
  <c r="G951" i="2"/>
  <c r="J951" i="2"/>
  <c r="B952" i="2"/>
  <c r="C952" i="2"/>
  <c r="D952" i="2" s="1"/>
  <c r="J952" i="2" s="1"/>
  <c r="F952" i="2"/>
  <c r="B953" i="2"/>
  <c r="C953" i="2"/>
  <c r="D953" i="2"/>
  <c r="E953" i="2"/>
  <c r="J953" i="2"/>
  <c r="B954" i="2"/>
  <c r="C954" i="2"/>
  <c r="D954" i="2"/>
  <c r="J954" i="2" s="1"/>
  <c r="E954" i="2"/>
  <c r="F954" i="2"/>
  <c r="G954" i="2"/>
  <c r="H954" i="2"/>
  <c r="I954" i="2" s="1"/>
  <c r="B955" i="2"/>
  <c r="C955" i="2"/>
  <c r="D955" i="2" s="1"/>
  <c r="J955" i="2" s="1"/>
  <c r="E955" i="2"/>
  <c r="F955" i="2"/>
  <c r="G955" i="2"/>
  <c r="H955" i="2" s="1"/>
  <c r="I955" i="2" s="1"/>
  <c r="B956" i="2"/>
  <c r="E956" i="2" s="1"/>
  <c r="C956" i="2"/>
  <c r="D956" i="2"/>
  <c r="F956" i="2"/>
  <c r="J956" i="2"/>
  <c r="B957" i="2"/>
  <c r="G957" i="2" s="1"/>
  <c r="C957" i="2"/>
  <c r="D957" i="2"/>
  <c r="J957" i="2" s="1"/>
  <c r="E957" i="2"/>
  <c r="F957" i="2"/>
  <c r="B958" i="2"/>
  <c r="F958" i="2" s="1"/>
  <c r="C958" i="2"/>
  <c r="D958" i="2" s="1"/>
  <c r="J958" i="2" s="1"/>
  <c r="E958" i="2"/>
  <c r="B959" i="2"/>
  <c r="C959" i="2"/>
  <c r="D959" i="2"/>
  <c r="J959" i="2" s="1"/>
  <c r="G959" i="2"/>
  <c r="B960" i="2"/>
  <c r="C960" i="2"/>
  <c r="D960" i="2" s="1"/>
  <c r="J960" i="2" s="1"/>
  <c r="F960" i="2"/>
  <c r="B961" i="2"/>
  <c r="C961" i="2"/>
  <c r="D961" i="2"/>
  <c r="J961" i="2"/>
  <c r="B962" i="2"/>
  <c r="C962" i="2"/>
  <c r="D962" i="2"/>
  <c r="J962" i="2" s="1"/>
  <c r="E962" i="2"/>
  <c r="F962" i="2"/>
  <c r="G962" i="2"/>
  <c r="H962" i="2"/>
  <c r="I962" i="2" s="1"/>
  <c r="B963" i="2"/>
  <c r="C963" i="2"/>
  <c r="D963" i="2" s="1"/>
  <c r="J963" i="2" s="1"/>
  <c r="E963" i="2"/>
  <c r="F963" i="2"/>
  <c r="G963" i="2"/>
  <c r="H963" i="2"/>
  <c r="I963" i="2" s="1"/>
  <c r="B964" i="2"/>
  <c r="G964" i="2" s="1"/>
  <c r="C964" i="2"/>
  <c r="D964" i="2"/>
  <c r="E964" i="2"/>
  <c r="F964" i="2"/>
  <c r="J964" i="2"/>
  <c r="B965" i="2"/>
  <c r="G965" i="2" s="1"/>
  <c r="H965" i="2" s="1"/>
  <c r="C965" i="2"/>
  <c r="D965" i="2"/>
  <c r="J965" i="2" s="1"/>
  <c r="E965" i="2"/>
  <c r="F965" i="2"/>
  <c r="I965" i="2"/>
  <c r="B966" i="2"/>
  <c r="F966" i="2" s="1"/>
  <c r="C966" i="2"/>
  <c r="D966" i="2"/>
  <c r="J966" i="2" s="1"/>
  <c r="E966" i="2"/>
  <c r="B967" i="2"/>
  <c r="C967" i="2"/>
  <c r="D967" i="2" s="1"/>
  <c r="J967" i="2" s="1"/>
  <c r="G967" i="2"/>
  <c r="B968" i="2"/>
  <c r="C968" i="2"/>
  <c r="D968" i="2" s="1"/>
  <c r="J968" i="2" s="1"/>
  <c r="B969" i="2"/>
  <c r="C969" i="2"/>
  <c r="D969" i="2"/>
  <c r="J969" i="2"/>
  <c r="B970" i="2"/>
  <c r="C970" i="2"/>
  <c r="D970" i="2"/>
  <c r="J970" i="2" s="1"/>
  <c r="E970" i="2"/>
  <c r="F970" i="2"/>
  <c r="G970" i="2"/>
  <c r="H970" i="2" s="1"/>
  <c r="I970" i="2" s="1"/>
  <c r="B971" i="2"/>
  <c r="C971" i="2"/>
  <c r="D971" i="2" s="1"/>
  <c r="J971" i="2" s="1"/>
  <c r="E971" i="2"/>
  <c r="F971" i="2"/>
  <c r="G971" i="2"/>
  <c r="H971" i="2" s="1"/>
  <c r="I971" i="2" s="1"/>
  <c r="B972" i="2"/>
  <c r="C972" i="2"/>
  <c r="D972" i="2"/>
  <c r="E972" i="2"/>
  <c r="F972" i="2"/>
  <c r="G972" i="2"/>
  <c r="J972" i="2"/>
  <c r="B973" i="2"/>
  <c r="G973" i="2" s="1"/>
  <c r="C973" i="2"/>
  <c r="D973" i="2"/>
  <c r="J973" i="2" s="1"/>
  <c r="E973" i="2"/>
  <c r="F973" i="2"/>
  <c r="B974" i="2"/>
  <c r="F974" i="2" s="1"/>
  <c r="C974" i="2"/>
  <c r="D974" i="2"/>
  <c r="J974" i="2" s="1"/>
  <c r="E974" i="2"/>
  <c r="B975" i="2"/>
  <c r="C975" i="2"/>
  <c r="D975" i="2" s="1"/>
  <c r="J975" i="2"/>
  <c r="B976" i="2"/>
  <c r="C976" i="2"/>
  <c r="D976" i="2" s="1"/>
  <c r="J976" i="2"/>
  <c r="B977" i="2"/>
  <c r="C977" i="2"/>
  <c r="D977" i="2"/>
  <c r="E977" i="2"/>
  <c r="J977" i="2"/>
  <c r="B978" i="2"/>
  <c r="C978" i="2"/>
  <c r="D978" i="2"/>
  <c r="J978" i="2" s="1"/>
  <c r="E978" i="2"/>
  <c r="F978" i="2"/>
  <c r="G978" i="2"/>
  <c r="H978" i="2"/>
  <c r="I978" i="2"/>
  <c r="B979" i="2"/>
  <c r="C979" i="2"/>
  <c r="D979" i="2" s="1"/>
  <c r="J979" i="2" s="1"/>
  <c r="E979" i="2"/>
  <c r="F979" i="2"/>
  <c r="G979" i="2"/>
  <c r="H979" i="2" s="1"/>
  <c r="I979" i="2" s="1"/>
  <c r="B980" i="2"/>
  <c r="F980" i="2" s="1"/>
  <c r="C980" i="2"/>
  <c r="D980" i="2"/>
  <c r="E980" i="2"/>
  <c r="G980" i="2"/>
  <c r="H980" i="2" s="1"/>
  <c r="I980" i="2" s="1"/>
  <c r="J980" i="2"/>
  <c r="B981" i="2"/>
  <c r="G981" i="2" s="1"/>
  <c r="C981" i="2"/>
  <c r="D981" i="2"/>
  <c r="J981" i="2" s="1"/>
  <c r="E981" i="2"/>
  <c r="F981" i="2"/>
  <c r="B982" i="2"/>
  <c r="F982" i="2" s="1"/>
  <c r="C982" i="2"/>
  <c r="D982" i="2" s="1"/>
  <c r="E982" i="2"/>
  <c r="J982" i="2"/>
  <c r="B983" i="2"/>
  <c r="C983" i="2"/>
  <c r="D983" i="2"/>
  <c r="J983" i="2" s="1"/>
  <c r="G983" i="2"/>
  <c r="B984" i="2"/>
  <c r="C984" i="2"/>
  <c r="D984" i="2" s="1"/>
  <c r="J984" i="2"/>
  <c r="B985" i="2"/>
  <c r="F985" i="2" s="1"/>
  <c r="C985" i="2"/>
  <c r="D985" i="2"/>
  <c r="E985" i="2"/>
  <c r="G985" i="2"/>
  <c r="J985" i="2"/>
  <c r="B986" i="2"/>
  <c r="C986" i="2"/>
  <c r="D986" i="2"/>
  <c r="J986" i="2" s="1"/>
  <c r="E986" i="2"/>
  <c r="F986" i="2"/>
  <c r="G986" i="2"/>
  <c r="H986" i="2"/>
  <c r="I986" i="2" s="1"/>
  <c r="B987" i="2"/>
  <c r="C987" i="2"/>
  <c r="D987" i="2" s="1"/>
  <c r="J987" i="2" s="1"/>
  <c r="E987" i="2"/>
  <c r="F987" i="2"/>
  <c r="G987" i="2"/>
  <c r="H987" i="2" s="1"/>
  <c r="I987" i="2" s="1"/>
  <c r="B988" i="2"/>
  <c r="E988" i="2" s="1"/>
  <c r="C988" i="2"/>
  <c r="D988" i="2"/>
  <c r="F988" i="2"/>
  <c r="J988" i="2"/>
  <c r="B989" i="2"/>
  <c r="G989" i="2" s="1"/>
  <c r="C989" i="2"/>
  <c r="D989" i="2" s="1"/>
  <c r="J989" i="2" s="1"/>
  <c r="E989" i="2"/>
  <c r="F989" i="2"/>
  <c r="B990" i="2"/>
  <c r="C990" i="2"/>
  <c r="D990" i="2" s="1"/>
  <c r="J990" i="2" s="1"/>
  <c r="E990" i="2"/>
  <c r="B991" i="2"/>
  <c r="C991" i="2"/>
  <c r="D991" i="2" s="1"/>
  <c r="J991" i="2" s="1"/>
  <c r="G991" i="2"/>
  <c r="B992" i="2"/>
  <c r="C992" i="2"/>
  <c r="D992" i="2" s="1"/>
  <c r="J992" i="2"/>
  <c r="B993" i="2"/>
  <c r="F993" i="2" s="1"/>
  <c r="C993" i="2"/>
  <c r="D993" i="2"/>
  <c r="G993" i="2"/>
  <c r="J993" i="2"/>
  <c r="B994" i="2"/>
  <c r="C994" i="2"/>
  <c r="D994" i="2"/>
  <c r="J994" i="2" s="1"/>
  <c r="E994" i="2"/>
  <c r="F994" i="2"/>
  <c r="G994" i="2"/>
  <c r="H994" i="2"/>
  <c r="I994" i="2" s="1"/>
  <c r="B995" i="2"/>
  <c r="C995" i="2"/>
  <c r="D995" i="2" s="1"/>
  <c r="J995" i="2" s="1"/>
  <c r="E995" i="2"/>
  <c r="F995" i="2"/>
  <c r="G995" i="2"/>
  <c r="H995" i="2"/>
  <c r="I995" i="2" s="1"/>
  <c r="B996" i="2"/>
  <c r="C996" i="2"/>
  <c r="D996" i="2"/>
  <c r="E996" i="2"/>
  <c r="J996" i="2"/>
  <c r="B997" i="2"/>
  <c r="G997" i="2" s="1"/>
  <c r="C997" i="2"/>
  <c r="D997" i="2" s="1"/>
  <c r="J997" i="2" s="1"/>
  <c r="E997" i="2"/>
  <c r="F997" i="2"/>
  <c r="B998" i="2"/>
  <c r="C998" i="2"/>
  <c r="D998" i="2"/>
  <c r="J998" i="2" s="1"/>
  <c r="E998" i="2"/>
  <c r="B999" i="2"/>
  <c r="C999" i="2"/>
  <c r="D999" i="2" s="1"/>
  <c r="J999" i="2" s="1"/>
  <c r="B1000" i="2"/>
  <c r="C1000" i="2"/>
  <c r="D1000" i="2" s="1"/>
  <c r="F1000" i="2"/>
  <c r="J1000" i="2"/>
  <c r="B1001" i="2"/>
  <c r="C1001" i="2"/>
  <c r="D1001" i="2"/>
  <c r="G1001" i="2"/>
  <c r="J1001" i="2"/>
  <c r="B1002" i="2"/>
  <c r="C1002" i="2"/>
  <c r="D1002" i="2"/>
  <c r="J1002" i="2" s="1"/>
  <c r="E1002" i="2"/>
  <c r="F1002" i="2"/>
  <c r="G1002" i="2"/>
  <c r="H1002" i="2" s="1"/>
  <c r="I1002" i="2" s="1"/>
  <c r="B1003" i="2"/>
  <c r="C1003" i="2"/>
  <c r="D1003" i="2" s="1"/>
  <c r="J1003" i="2" s="1"/>
  <c r="E1003" i="2"/>
  <c r="F1003" i="2"/>
  <c r="G1003" i="2"/>
  <c r="H1003" i="2" s="1"/>
  <c r="I1003" i="2" s="1"/>
  <c r="B1004" i="2"/>
  <c r="C1004" i="2"/>
  <c r="D1004" i="2"/>
  <c r="E1004" i="2"/>
  <c r="F1004" i="2"/>
  <c r="G1004" i="2"/>
  <c r="J1004" i="2"/>
  <c r="B1005" i="2"/>
  <c r="G1005" i="2" s="1"/>
  <c r="C1005" i="2"/>
  <c r="D1005" i="2"/>
  <c r="J1005" i="2" s="1"/>
  <c r="E1005" i="2"/>
  <c r="F1005" i="2"/>
  <c r="B1006" i="2"/>
  <c r="C1006" i="2"/>
  <c r="D1006" i="2"/>
  <c r="J1006" i="2" s="1"/>
  <c r="B1007" i="2"/>
  <c r="G1007" i="2" s="1"/>
  <c r="C1007" i="2"/>
  <c r="D1007" i="2" s="1"/>
  <c r="J1007" i="2" s="1"/>
  <c r="B1008" i="2"/>
  <c r="C1008" i="2"/>
  <c r="D1008" i="2" s="1"/>
  <c r="F1008" i="2"/>
  <c r="J1008" i="2"/>
  <c r="B1009" i="2"/>
  <c r="F1009" i="2" s="1"/>
  <c r="C1009" i="2"/>
  <c r="D1009" i="2"/>
  <c r="E1009" i="2"/>
  <c r="J1009" i="2"/>
  <c r="B1010" i="2"/>
  <c r="C1010" i="2"/>
  <c r="D1010" i="2"/>
  <c r="J1010" i="2" s="1"/>
  <c r="E1010" i="2"/>
  <c r="F1010" i="2"/>
  <c r="G1010" i="2"/>
  <c r="H1010" i="2" s="1"/>
  <c r="I1010" i="2" s="1"/>
  <c r="B1011" i="2"/>
  <c r="C1011" i="2"/>
  <c r="D1011" i="2" s="1"/>
  <c r="J1011" i="2" s="1"/>
  <c r="E1011" i="2"/>
  <c r="F1011" i="2"/>
  <c r="G1011" i="2"/>
  <c r="H1011" i="2" s="1"/>
  <c r="I1011" i="2" s="1"/>
  <c r="B1012" i="2"/>
  <c r="E1012" i="2" s="1"/>
  <c r="C1012" i="2"/>
  <c r="D1012" i="2"/>
  <c r="F1012" i="2"/>
  <c r="G1012" i="2"/>
  <c r="H1012" i="2" s="1"/>
  <c r="I1012" i="2" s="1"/>
  <c r="J1012" i="2"/>
  <c r="B1013" i="2"/>
  <c r="G1013" i="2" s="1"/>
  <c r="C1013" i="2"/>
  <c r="D1013" i="2"/>
  <c r="J1013" i="2" s="1"/>
  <c r="E1013" i="2"/>
  <c r="F1013" i="2"/>
  <c r="B1014" i="2"/>
  <c r="C1014" i="2"/>
  <c r="D1014" i="2" s="1"/>
  <c r="J1014" i="2" s="1"/>
  <c r="B1015" i="2"/>
  <c r="C1015" i="2"/>
  <c r="D1015" i="2"/>
  <c r="J1015" i="2" s="1"/>
  <c r="G1015" i="2"/>
  <c r="B1016" i="2"/>
  <c r="C1016" i="2"/>
  <c r="D1016" i="2" s="1"/>
  <c r="J1016" i="2" s="1"/>
  <c r="B1017" i="2"/>
  <c r="F1017" i="2" s="1"/>
  <c r="C1017" i="2"/>
  <c r="D1017" i="2"/>
  <c r="E1017" i="2"/>
  <c r="J1017" i="2"/>
  <c r="B1018" i="2"/>
  <c r="C1018" i="2"/>
  <c r="D1018" i="2"/>
  <c r="J1018" i="2" s="1"/>
  <c r="E1018" i="2"/>
  <c r="F1018" i="2"/>
  <c r="G1018" i="2"/>
  <c r="H1018" i="2"/>
  <c r="I1018" i="2"/>
  <c r="B1019" i="2"/>
  <c r="C1019" i="2"/>
  <c r="D1019" i="2" s="1"/>
  <c r="J1019" i="2" s="1"/>
  <c r="E1019" i="2"/>
  <c r="F1019" i="2"/>
  <c r="G1019" i="2"/>
  <c r="B1020" i="2"/>
  <c r="E1020" i="2" s="1"/>
  <c r="C1020" i="2"/>
  <c r="D1020" i="2"/>
  <c r="J1020" i="2" s="1"/>
  <c r="F1020" i="2"/>
  <c r="G1020" i="2"/>
  <c r="B1021" i="2"/>
  <c r="G1021" i="2" s="1"/>
  <c r="C1021" i="2"/>
  <c r="D1021" i="2"/>
  <c r="J1021" i="2" s="1"/>
  <c r="E1021" i="2"/>
  <c r="F1021" i="2"/>
  <c r="B1022" i="2"/>
  <c r="C1022" i="2"/>
  <c r="D1022" i="2"/>
  <c r="J1022" i="2"/>
  <c r="B1023" i="2"/>
  <c r="C1023" i="2"/>
  <c r="D1023" i="2"/>
  <c r="J1023" i="2" s="1"/>
  <c r="B1024" i="2"/>
  <c r="C1024" i="2"/>
  <c r="D1024" i="2" s="1"/>
  <c r="J1024" i="2" s="1"/>
  <c r="B1025" i="2"/>
  <c r="F1025" i="2" s="1"/>
  <c r="C1025" i="2"/>
  <c r="D1025" i="2"/>
  <c r="E1025" i="2"/>
  <c r="J1025" i="2"/>
  <c r="B1026" i="2"/>
  <c r="C1026" i="2"/>
  <c r="D1026" i="2"/>
  <c r="J1026" i="2" s="1"/>
  <c r="E1026" i="2"/>
  <c r="F1026" i="2"/>
  <c r="G1026" i="2"/>
  <c r="H1026" i="2" s="1"/>
  <c r="I1026" i="2" s="1"/>
  <c r="B1027" i="2"/>
  <c r="C1027" i="2"/>
  <c r="D1027" i="2" s="1"/>
  <c r="J1027" i="2" s="1"/>
  <c r="E1027" i="2"/>
  <c r="H1027" i="2" s="1"/>
  <c r="I1027" i="2" s="1"/>
  <c r="F1027" i="2"/>
  <c r="G1027" i="2"/>
  <c r="B1028" i="2"/>
  <c r="C1028" i="2"/>
  <c r="D1028" i="2"/>
  <c r="J1028" i="2" s="1"/>
  <c r="B1029" i="2"/>
  <c r="G1029" i="2" s="1"/>
  <c r="C1029" i="2"/>
  <c r="D1029" i="2" s="1"/>
  <c r="J1029" i="2" s="1"/>
  <c r="E1029" i="2"/>
  <c r="F1029" i="2"/>
  <c r="B1030" i="2"/>
  <c r="C1030" i="2"/>
  <c r="D1030" i="2"/>
  <c r="J1030" i="2" s="1"/>
  <c r="E1030" i="2"/>
  <c r="B1031" i="2"/>
  <c r="C1031" i="2"/>
  <c r="D1031" i="2" s="1"/>
  <c r="J1031" i="2" s="1"/>
  <c r="B1032" i="2"/>
  <c r="C1032" i="2"/>
  <c r="D1032" i="2" s="1"/>
  <c r="J1032" i="2" s="1"/>
  <c r="F1032" i="2"/>
  <c r="B1033" i="2"/>
  <c r="C1033" i="2"/>
  <c r="D1033" i="2"/>
  <c r="J1033" i="2"/>
  <c r="B1034" i="2"/>
  <c r="C1034" i="2"/>
  <c r="D1034" i="2"/>
  <c r="J1034" i="2" s="1"/>
  <c r="E1034" i="2"/>
  <c r="F1034" i="2"/>
  <c r="G1034" i="2"/>
  <c r="B1035" i="2"/>
  <c r="C1035" i="2"/>
  <c r="D1035" i="2" s="1"/>
  <c r="J1035" i="2" s="1"/>
  <c r="E1035" i="2"/>
  <c r="F1035" i="2"/>
  <c r="G1035" i="2"/>
  <c r="H1035" i="2" s="1"/>
  <c r="I1035" i="2" s="1"/>
  <c r="B1036" i="2"/>
  <c r="F1036" i="2" s="1"/>
  <c r="C1036" i="2"/>
  <c r="D1036" i="2"/>
  <c r="J1036" i="2" s="1"/>
  <c r="E1036" i="2"/>
  <c r="B1037" i="2"/>
  <c r="G1037" i="2" s="1"/>
  <c r="C1037" i="2"/>
  <c r="D1037" i="2" s="1"/>
  <c r="J1037" i="2" s="1"/>
  <c r="E1037" i="2"/>
  <c r="F1037" i="2"/>
  <c r="B1038" i="2"/>
  <c r="C1038" i="2"/>
  <c r="D1038" i="2" s="1"/>
  <c r="E1038" i="2"/>
  <c r="J1038" i="2"/>
  <c r="B1039" i="2"/>
  <c r="C1039" i="2"/>
  <c r="D1039" i="2"/>
  <c r="J1039" i="2"/>
  <c r="B1040" i="2"/>
  <c r="C1040" i="2"/>
  <c r="D1040" i="2" s="1"/>
  <c r="J1040" i="2" s="1"/>
  <c r="F1040" i="2"/>
  <c r="B1041" i="2"/>
  <c r="C1041" i="2"/>
  <c r="D1041" i="2"/>
  <c r="J1041" i="2"/>
  <c r="B1042" i="2"/>
  <c r="C1042" i="2"/>
  <c r="D1042" i="2"/>
  <c r="J1042" i="2" s="1"/>
  <c r="E1042" i="2"/>
  <c r="F1042" i="2"/>
  <c r="H1042" i="2" s="1"/>
  <c r="I1042" i="2" s="1"/>
  <c r="G1042" i="2"/>
  <c r="B1043" i="2"/>
  <c r="C1043" i="2"/>
  <c r="D1043" i="2" s="1"/>
  <c r="J1043" i="2" s="1"/>
  <c r="E1043" i="2"/>
  <c r="F1043" i="2"/>
  <c r="G1043" i="2"/>
  <c r="B1044" i="2"/>
  <c r="F1044" i="2" s="1"/>
  <c r="C1044" i="2"/>
  <c r="D1044" i="2"/>
  <c r="J1044" i="2" s="1"/>
  <c r="E1044" i="2"/>
  <c r="G1044" i="2"/>
  <c r="B1045" i="2"/>
  <c r="G1045" i="2" s="1"/>
  <c r="C1045" i="2"/>
  <c r="D1045" i="2"/>
  <c r="J1045" i="2" s="1"/>
  <c r="E1045" i="2"/>
  <c r="F1045" i="2"/>
  <c r="B1046" i="2"/>
  <c r="C1046" i="2"/>
  <c r="D1046" i="2" s="1"/>
  <c r="J1046" i="2"/>
  <c r="B1047" i="2"/>
  <c r="C1047" i="2"/>
  <c r="D1047" i="2"/>
  <c r="J1047" i="2" s="1"/>
  <c r="G1047" i="2"/>
  <c r="B1048" i="2"/>
  <c r="C1048" i="2"/>
  <c r="D1048" i="2" s="1"/>
  <c r="J1048" i="2" s="1"/>
  <c r="B1049" i="2"/>
  <c r="F1049" i="2" s="1"/>
  <c r="C1049" i="2"/>
  <c r="D1049" i="2"/>
  <c r="E1049" i="2"/>
  <c r="G1049" i="2"/>
  <c r="H1049" i="2" s="1"/>
  <c r="I1049" i="2" s="1"/>
  <c r="J1049" i="2"/>
  <c r="B1050" i="2"/>
  <c r="C1050" i="2"/>
  <c r="D1050" i="2"/>
  <c r="J1050" i="2" s="1"/>
  <c r="E1050" i="2"/>
  <c r="F1050" i="2"/>
  <c r="G1050" i="2"/>
  <c r="H1050" i="2"/>
  <c r="I1050" i="2" s="1"/>
  <c r="B1051" i="2"/>
  <c r="C1051" i="2"/>
  <c r="D1051" i="2" s="1"/>
  <c r="J1051" i="2" s="1"/>
  <c r="E1051" i="2"/>
  <c r="F1051" i="2"/>
  <c r="G1051" i="2"/>
  <c r="B1052" i="2"/>
  <c r="F1052" i="2" s="1"/>
  <c r="C1052" i="2"/>
  <c r="D1052" i="2"/>
  <c r="J1052" i="2"/>
  <c r="B1053" i="2"/>
  <c r="G1053" i="2" s="1"/>
  <c r="C1053" i="2"/>
  <c r="D1053" i="2"/>
  <c r="J1053" i="2" s="1"/>
  <c r="E1053" i="2"/>
  <c r="F1053" i="2"/>
  <c r="B1054" i="2"/>
  <c r="C1054" i="2"/>
  <c r="D1054" i="2" s="1"/>
  <c r="J1054" i="2" s="1"/>
  <c r="B1055" i="2"/>
  <c r="C1055" i="2"/>
  <c r="D1055" i="2" s="1"/>
  <c r="J1055" i="2" s="1"/>
  <c r="G1055" i="2"/>
  <c r="B1056" i="2"/>
  <c r="C1056" i="2"/>
  <c r="D1056" i="2" s="1"/>
  <c r="J1056" i="2"/>
  <c r="B1057" i="2"/>
  <c r="E1057" i="2" s="1"/>
  <c r="C1057" i="2"/>
  <c r="D1057" i="2"/>
  <c r="F1057" i="2"/>
  <c r="J1057" i="2"/>
  <c r="B1058" i="2"/>
  <c r="C1058" i="2"/>
  <c r="D1058" i="2"/>
  <c r="J1058" i="2" s="1"/>
  <c r="E1058" i="2"/>
  <c r="F1058" i="2"/>
  <c r="G1058" i="2"/>
  <c r="H1058" i="2" s="1"/>
  <c r="I1058" i="2" s="1"/>
  <c r="B1059" i="2"/>
  <c r="G1059" i="2" s="1"/>
  <c r="C1059" i="2"/>
  <c r="D1059" i="2"/>
  <c r="F1059" i="2"/>
  <c r="J1059" i="2"/>
  <c r="B1060" i="2"/>
  <c r="G1060" i="2" s="1"/>
  <c r="C1060" i="2"/>
  <c r="D1060" i="2"/>
  <c r="E1060" i="2"/>
  <c r="F1060" i="2"/>
  <c r="J1060" i="2"/>
  <c r="B1061" i="2"/>
  <c r="C1061" i="2"/>
  <c r="D1061" i="2"/>
  <c r="J1061" i="2"/>
  <c r="B1062" i="2"/>
  <c r="C1062" i="2"/>
  <c r="D1062" i="2"/>
  <c r="G1062" i="2"/>
  <c r="J1062" i="2"/>
  <c r="B1063" i="2"/>
  <c r="E1063" i="2" s="1"/>
  <c r="C1063" i="2"/>
  <c r="D1063" i="2"/>
  <c r="G1063" i="2"/>
  <c r="J1063" i="2"/>
  <c r="B1064" i="2"/>
  <c r="C1064" i="2"/>
  <c r="D1064" i="2" s="1"/>
  <c r="J1064" i="2"/>
  <c r="B1065" i="2"/>
  <c r="G1065" i="2" s="1"/>
  <c r="C1065" i="2"/>
  <c r="D1065" i="2"/>
  <c r="E1065" i="2"/>
  <c r="J1065" i="2"/>
  <c r="B1066" i="2"/>
  <c r="C1066" i="2"/>
  <c r="D1066" i="2"/>
  <c r="J1066" i="2" s="1"/>
  <c r="E1066" i="2"/>
  <c r="F1066" i="2"/>
  <c r="G1066" i="2"/>
  <c r="H1066" i="2"/>
  <c r="I1066" i="2"/>
  <c r="B1067" i="2"/>
  <c r="C1067" i="2"/>
  <c r="D1067" i="2"/>
  <c r="J1067" i="2" s="1"/>
  <c r="E1067" i="2"/>
  <c r="F1067" i="2"/>
  <c r="G1067" i="2"/>
  <c r="H1067" i="2"/>
  <c r="I1067" i="2" s="1"/>
  <c r="B1068" i="2"/>
  <c r="C1068" i="2"/>
  <c r="D1068" i="2"/>
  <c r="J1068" i="2" s="1"/>
  <c r="E1068" i="2"/>
  <c r="F1068" i="2"/>
  <c r="G1068" i="2"/>
  <c r="B1069" i="2"/>
  <c r="G1069" i="2" s="1"/>
  <c r="C1069" i="2"/>
  <c r="D1069" i="2"/>
  <c r="J1069" i="2" s="1"/>
  <c r="E1069" i="2"/>
  <c r="F1069" i="2"/>
  <c r="H1069" i="2" s="1"/>
  <c r="I1069" i="2" s="1"/>
  <c r="B1070" i="2"/>
  <c r="C1070" i="2"/>
  <c r="D1070" i="2"/>
  <c r="J1070" i="2" s="1"/>
  <c r="E1070" i="2"/>
  <c r="H1070" i="2" s="1"/>
  <c r="I1070" i="2" s="1"/>
  <c r="F1070" i="2"/>
  <c r="G1070" i="2"/>
  <c r="B1071" i="2"/>
  <c r="F1071" i="2" s="1"/>
  <c r="H1071" i="2" s="1"/>
  <c r="I1071" i="2" s="1"/>
  <c r="C1071" i="2"/>
  <c r="D1071" i="2" s="1"/>
  <c r="J1071" i="2" s="1"/>
  <c r="E1071" i="2"/>
  <c r="G1071" i="2"/>
  <c r="B1072" i="2"/>
  <c r="E1072" i="2" s="1"/>
  <c r="C1072" i="2"/>
  <c r="D1072" i="2" s="1"/>
  <c r="J1072" i="2" s="1"/>
  <c r="F1072" i="2"/>
  <c r="G1072" i="2"/>
  <c r="H1072" i="2" s="1"/>
  <c r="I1072" i="2" s="1"/>
  <c r="B1073" i="2"/>
  <c r="C1073" i="2"/>
  <c r="D1073" i="2" s="1"/>
  <c r="E1073" i="2"/>
  <c r="J1073" i="2"/>
  <c r="B1074" i="2"/>
  <c r="F1074" i="2" s="1"/>
  <c r="C1074" i="2"/>
  <c r="D1074" i="2"/>
  <c r="J1074" i="2" s="1"/>
  <c r="E1074" i="2"/>
  <c r="B1075" i="2"/>
  <c r="E1075" i="2" s="1"/>
  <c r="C1075" i="2"/>
  <c r="D1075" i="2" s="1"/>
  <c r="J1075" i="2" s="1"/>
  <c r="F1075" i="2"/>
  <c r="G1075" i="2"/>
  <c r="H1075" i="2" s="1"/>
  <c r="I1075" i="2" s="1"/>
  <c r="B1076" i="2"/>
  <c r="G1076" i="2" s="1"/>
  <c r="C1076" i="2"/>
  <c r="D1076" i="2" s="1"/>
  <c r="J1076" i="2"/>
  <c r="B1077" i="2"/>
  <c r="G1077" i="2" s="1"/>
  <c r="C1077" i="2"/>
  <c r="D1077" i="2"/>
  <c r="E1077" i="2"/>
  <c r="J1077" i="2"/>
  <c r="B1078" i="2"/>
  <c r="C1078" i="2"/>
  <c r="D1078" i="2"/>
  <c r="J1078" i="2" s="1"/>
  <c r="E1078" i="2"/>
  <c r="F1078" i="2"/>
  <c r="G1078" i="2"/>
  <c r="H1078" i="2"/>
  <c r="I1078" i="2"/>
  <c r="B1079" i="2"/>
  <c r="F1079" i="2" s="1"/>
  <c r="C1079" i="2"/>
  <c r="D1079" i="2"/>
  <c r="J1079" i="2" s="1"/>
  <c r="E1079" i="2"/>
  <c r="G1079" i="2"/>
  <c r="B1080" i="2"/>
  <c r="E1080" i="2" s="1"/>
  <c r="C1080" i="2"/>
  <c r="D1080" i="2" s="1"/>
  <c r="F1080" i="2"/>
  <c r="J1080" i="2"/>
  <c r="B1081" i="2"/>
  <c r="G1081" i="2" s="1"/>
  <c r="C1081" i="2"/>
  <c r="D1081" i="2" s="1"/>
  <c r="F1081" i="2"/>
  <c r="J1081" i="2"/>
  <c r="B1082" i="2"/>
  <c r="F1082" i="2" s="1"/>
  <c r="C1082" i="2"/>
  <c r="D1082" i="2"/>
  <c r="J1082" i="2" s="1"/>
  <c r="E1082" i="2"/>
  <c r="B1083" i="2"/>
  <c r="E1083" i="2" s="1"/>
  <c r="H1083" i="2" s="1"/>
  <c r="I1083" i="2" s="1"/>
  <c r="C1083" i="2"/>
  <c r="D1083" i="2" s="1"/>
  <c r="J1083" i="2" s="1"/>
  <c r="F1083" i="2"/>
  <c r="G1083" i="2"/>
  <c r="B1084" i="2"/>
  <c r="E1084" i="2" s="1"/>
  <c r="C1084" i="2"/>
  <c r="D1084" i="2" s="1"/>
  <c r="J1084" i="2" s="1"/>
  <c r="F1084" i="2"/>
  <c r="G1084" i="2"/>
  <c r="H1084" i="2" s="1"/>
  <c r="I1084" i="2" s="1"/>
  <c r="B1085" i="2"/>
  <c r="C1085" i="2"/>
  <c r="D1085" i="2"/>
  <c r="J1085" i="2"/>
  <c r="B1086" i="2"/>
  <c r="C1086" i="2"/>
  <c r="D1086" i="2"/>
  <c r="J1086" i="2" s="1"/>
  <c r="E1086" i="2"/>
  <c r="F1086" i="2"/>
  <c r="G1086" i="2"/>
  <c r="H1086" i="2"/>
  <c r="I1086" i="2" s="1"/>
  <c r="B1087" i="2"/>
  <c r="F1087" i="2" s="1"/>
  <c r="C1087" i="2"/>
  <c r="D1087" i="2" s="1"/>
  <c r="J1087" i="2" s="1"/>
  <c r="E1087" i="2"/>
  <c r="G1087" i="2"/>
  <c r="H1087" i="2"/>
  <c r="I1087" i="2" s="1"/>
  <c r="B1088" i="2"/>
  <c r="C1088" i="2"/>
  <c r="D1088" i="2" s="1"/>
  <c r="J1088" i="2" s="1"/>
  <c r="B1089" i="2"/>
  <c r="C1089" i="2"/>
  <c r="D1089" i="2" s="1"/>
  <c r="J1089" i="2"/>
  <c r="B1090" i="2"/>
  <c r="F1090" i="2" s="1"/>
  <c r="C1090" i="2"/>
  <c r="D1090" i="2"/>
  <c r="J1090" i="2" s="1"/>
  <c r="E1090" i="2"/>
  <c r="B1091" i="2"/>
  <c r="E1091" i="2" s="1"/>
  <c r="C1091" i="2"/>
  <c r="D1091" i="2"/>
  <c r="J1091" i="2" s="1"/>
  <c r="F1091" i="2"/>
  <c r="G1091" i="2"/>
  <c r="H1091" i="2" s="1"/>
  <c r="I1091" i="2" s="1"/>
  <c r="B1092" i="2"/>
  <c r="E1092" i="2" s="1"/>
  <c r="C1092" i="2"/>
  <c r="D1092" i="2" s="1"/>
  <c r="J1092" i="2" s="1"/>
  <c r="F1092" i="2"/>
  <c r="B1093" i="2"/>
  <c r="G1093" i="2" s="1"/>
  <c r="C1093" i="2"/>
  <c r="D1093" i="2"/>
  <c r="E1093" i="2"/>
  <c r="F1093" i="2"/>
  <c r="J1093" i="2"/>
  <c r="B1094" i="2"/>
  <c r="C1094" i="2"/>
  <c r="D1094" i="2"/>
  <c r="J1094" i="2" s="1"/>
  <c r="E1094" i="2"/>
  <c r="F1094" i="2"/>
  <c r="G1094" i="2"/>
  <c r="H1094" i="2"/>
  <c r="I1094" i="2" s="1"/>
  <c r="B1095" i="2"/>
  <c r="F1095" i="2" s="1"/>
  <c r="C1095" i="2"/>
  <c r="D1095" i="2"/>
  <c r="J1095" i="2" s="1"/>
  <c r="E1095" i="2"/>
  <c r="G1095" i="2"/>
  <c r="H1095" i="2"/>
  <c r="I1095" i="2" s="1"/>
  <c r="B1096" i="2"/>
  <c r="F1096" i="2" s="1"/>
  <c r="C1096" i="2"/>
  <c r="D1096" i="2" s="1"/>
  <c r="J1096" i="2"/>
  <c r="B1097" i="2"/>
  <c r="G1097" i="2" s="1"/>
  <c r="C1097" i="2"/>
  <c r="D1097" i="2" s="1"/>
  <c r="E1097" i="2"/>
  <c r="F1097" i="2"/>
  <c r="J1097" i="2"/>
  <c r="B1098" i="2"/>
  <c r="F1098" i="2" s="1"/>
  <c r="C1098" i="2"/>
  <c r="D1098" i="2"/>
  <c r="J1098" i="2" s="1"/>
  <c r="E1098" i="2"/>
  <c r="B1099" i="2"/>
  <c r="E1099" i="2" s="1"/>
  <c r="C1099" i="2"/>
  <c r="D1099" i="2" s="1"/>
  <c r="J1099" i="2" s="1"/>
  <c r="F1099" i="2"/>
  <c r="G1099" i="2"/>
  <c r="H1099" i="2"/>
  <c r="I1099" i="2" s="1"/>
  <c r="B1100" i="2"/>
  <c r="C1100" i="2"/>
  <c r="D1100" i="2" s="1"/>
  <c r="J1100" i="2" s="1"/>
  <c r="G1100" i="2"/>
  <c r="B1101" i="2"/>
  <c r="F1101" i="2" s="1"/>
  <c r="C1101" i="2"/>
  <c r="D1101" i="2"/>
  <c r="J1101" i="2"/>
  <c r="B1102" i="2"/>
  <c r="C1102" i="2"/>
  <c r="D1102" i="2"/>
  <c r="J1102" i="2" s="1"/>
  <c r="E1102" i="2"/>
  <c r="H1102" i="2" s="1"/>
  <c r="F1102" i="2"/>
  <c r="G1102" i="2"/>
  <c r="I1102" i="2"/>
  <c r="B1103" i="2"/>
  <c r="F1103" i="2" s="1"/>
  <c r="C1103" i="2"/>
  <c r="D1103" i="2" s="1"/>
  <c r="J1103" i="2" s="1"/>
  <c r="E1103" i="2"/>
  <c r="G1103" i="2"/>
  <c r="H1103" i="2" s="1"/>
  <c r="I1103" i="2" s="1"/>
  <c r="B1104" i="2"/>
  <c r="E1104" i="2" s="1"/>
  <c r="C1104" i="2"/>
  <c r="D1104" i="2" s="1"/>
  <c r="J1104" i="2" s="1"/>
  <c r="G1104" i="2"/>
  <c r="B1105" i="2"/>
  <c r="G1105" i="2" s="1"/>
  <c r="C1105" i="2"/>
  <c r="D1105" i="2" s="1"/>
  <c r="J1105" i="2" s="1"/>
  <c r="E1105" i="2"/>
  <c r="B1106" i="2"/>
  <c r="F1106" i="2" s="1"/>
  <c r="C1106" i="2"/>
  <c r="D1106" i="2"/>
  <c r="J1106" i="2" s="1"/>
  <c r="E1106" i="2"/>
  <c r="B1107" i="2"/>
  <c r="E1107" i="2" s="1"/>
  <c r="H1107" i="2" s="1"/>
  <c r="I1107" i="2" s="1"/>
  <c r="C1107" i="2"/>
  <c r="D1107" i="2"/>
  <c r="J1107" i="2" s="1"/>
  <c r="F1107" i="2"/>
  <c r="G1107" i="2"/>
  <c r="B1108" i="2"/>
  <c r="C1108" i="2"/>
  <c r="D1108" i="2" s="1"/>
  <c r="J1108" i="2"/>
  <c r="B1109" i="2"/>
  <c r="G1109" i="2" s="1"/>
  <c r="C1109" i="2"/>
  <c r="D1109" i="2"/>
  <c r="E1109" i="2"/>
  <c r="F1109" i="2"/>
  <c r="J1109" i="2"/>
  <c r="B1110" i="2"/>
  <c r="C1110" i="2"/>
  <c r="D1110" i="2"/>
  <c r="J1110" i="2" s="1"/>
  <c r="E1110" i="2"/>
  <c r="H1110" i="2" s="1"/>
  <c r="I1110" i="2" s="1"/>
  <c r="F1110" i="2"/>
  <c r="G1110" i="2"/>
  <c r="B1111" i="2"/>
  <c r="F1111" i="2" s="1"/>
  <c r="C1111" i="2"/>
  <c r="D1111" i="2"/>
  <c r="J1111" i="2" s="1"/>
  <c r="E1111" i="2"/>
  <c r="G1111" i="2"/>
  <c r="H1111" i="2" s="1"/>
  <c r="I1111" i="2" s="1"/>
  <c r="B1112" i="2"/>
  <c r="C1112" i="2"/>
  <c r="D1112" i="2" s="1"/>
  <c r="F1112" i="2"/>
  <c r="J1112" i="2"/>
  <c r="B1113" i="2"/>
  <c r="C1113" i="2"/>
  <c r="D1113" i="2" s="1"/>
  <c r="J1113" i="2"/>
  <c r="B1114" i="2"/>
  <c r="F1114" i="2" s="1"/>
  <c r="C1114" i="2"/>
  <c r="D1114" i="2"/>
  <c r="J1114" i="2" s="1"/>
  <c r="E1114" i="2"/>
  <c r="B1115" i="2"/>
  <c r="E1115" i="2" s="1"/>
  <c r="C1115" i="2"/>
  <c r="D1115" i="2" s="1"/>
  <c r="J1115" i="2" s="1"/>
  <c r="F1115" i="2"/>
  <c r="G1115" i="2"/>
  <c r="H1115" i="2"/>
  <c r="I1115" i="2" s="1"/>
  <c r="B1116" i="2"/>
  <c r="E1116" i="2" s="1"/>
  <c r="C1116" i="2"/>
  <c r="D1116" i="2" s="1"/>
  <c r="J1116" i="2" s="1"/>
  <c r="G1116" i="2"/>
  <c r="B1117" i="2"/>
  <c r="E1117" i="2" s="1"/>
  <c r="C1117" i="2"/>
  <c r="D1117" i="2"/>
  <c r="F1117" i="2"/>
  <c r="J1117" i="2"/>
  <c r="B1118" i="2"/>
  <c r="C1118" i="2"/>
  <c r="D1118" i="2"/>
  <c r="J1118" i="2" s="1"/>
  <c r="E1118" i="2"/>
  <c r="F1118" i="2"/>
  <c r="G1118" i="2"/>
  <c r="H1118" i="2"/>
  <c r="I1118" i="2" s="1"/>
  <c r="B1119" i="2"/>
  <c r="F1119" i="2" s="1"/>
  <c r="C1119" i="2"/>
  <c r="D1119" i="2"/>
  <c r="J1119" i="2" s="1"/>
  <c r="E1119" i="2"/>
  <c r="G1119" i="2"/>
  <c r="H1119" i="2" s="1"/>
  <c r="I1119" i="2" s="1"/>
  <c r="B1120" i="2"/>
  <c r="C1120" i="2"/>
  <c r="D1120" i="2"/>
  <c r="J1120" i="2" s="1"/>
  <c r="B1121" i="2"/>
  <c r="C1121" i="2"/>
  <c r="D1121" i="2" s="1"/>
  <c r="J1121" i="2"/>
  <c r="B1122" i="2"/>
  <c r="C1122" i="2"/>
  <c r="D1122" i="2"/>
  <c r="J1122" i="2" s="1"/>
  <c r="B1123" i="2"/>
  <c r="E1123" i="2" s="1"/>
  <c r="H1123" i="2" s="1"/>
  <c r="I1123" i="2" s="1"/>
  <c r="C1123" i="2"/>
  <c r="D1123" i="2" s="1"/>
  <c r="J1123" i="2" s="1"/>
  <c r="F1123" i="2"/>
  <c r="G1123" i="2"/>
  <c r="B1124" i="2"/>
  <c r="E1124" i="2" s="1"/>
  <c r="C1124" i="2"/>
  <c r="D1124" i="2" s="1"/>
  <c r="J1124" i="2" s="1"/>
  <c r="F1124" i="2"/>
  <c r="B1125" i="2"/>
  <c r="C1125" i="2"/>
  <c r="D1125" i="2"/>
  <c r="F1125" i="2"/>
  <c r="J1125" i="2"/>
  <c r="B1126" i="2"/>
  <c r="C1126" i="2"/>
  <c r="D1126" i="2"/>
  <c r="J1126" i="2" s="1"/>
  <c r="E1126" i="2"/>
  <c r="H1126" i="2" s="1"/>
  <c r="I1126" i="2" s="1"/>
  <c r="F1126" i="2"/>
  <c r="G1126" i="2"/>
  <c r="B1127" i="2"/>
  <c r="F1127" i="2" s="1"/>
  <c r="C1127" i="2"/>
  <c r="D1127" i="2"/>
  <c r="J1127" i="2" s="1"/>
  <c r="E1127" i="2"/>
  <c r="G1127" i="2"/>
  <c r="H1127" i="2" s="1"/>
  <c r="I1127" i="2" s="1"/>
  <c r="B1128" i="2"/>
  <c r="C1128" i="2"/>
  <c r="D1128" i="2"/>
  <c r="J1128" i="2"/>
  <c r="B1129" i="2"/>
  <c r="C1129" i="2"/>
  <c r="D1129" i="2" s="1"/>
  <c r="J1129" i="2" s="1"/>
  <c r="B1130" i="2"/>
  <c r="E1130" i="2" s="1"/>
  <c r="C1130" i="2"/>
  <c r="D1130" i="2"/>
  <c r="J1130" i="2"/>
  <c r="B1131" i="2"/>
  <c r="E1131" i="2" s="1"/>
  <c r="C1131" i="2"/>
  <c r="D1131" i="2"/>
  <c r="J1131" i="2" s="1"/>
  <c r="F1131" i="2"/>
  <c r="G1131" i="2"/>
  <c r="H1131" i="2"/>
  <c r="I1131" i="2" s="1"/>
  <c r="B1132" i="2"/>
  <c r="C1132" i="2"/>
  <c r="D1132" i="2" s="1"/>
  <c r="G1132" i="2"/>
  <c r="J1132" i="2"/>
  <c r="B1133" i="2"/>
  <c r="C1133" i="2"/>
  <c r="D1133" i="2"/>
  <c r="G1133" i="2"/>
  <c r="J1133" i="2"/>
  <c r="B1134" i="2"/>
  <c r="C1134" i="2"/>
  <c r="D1134" i="2"/>
  <c r="J1134" i="2" s="1"/>
  <c r="E1134" i="2"/>
  <c r="F1134" i="2"/>
  <c r="G1134" i="2"/>
  <c r="H1134" i="2"/>
  <c r="I1134" i="2" s="1"/>
  <c r="B1135" i="2"/>
  <c r="F1135" i="2" s="1"/>
  <c r="H1135" i="2" s="1"/>
  <c r="I1135" i="2" s="1"/>
  <c r="C1135" i="2"/>
  <c r="D1135" i="2"/>
  <c r="J1135" i="2" s="1"/>
  <c r="E1135" i="2"/>
  <c r="G1135" i="2"/>
  <c r="B1136" i="2"/>
  <c r="C1136" i="2"/>
  <c r="D1136" i="2"/>
  <c r="J1136" i="2" s="1"/>
  <c r="G1136" i="2"/>
  <c r="B1137" i="2"/>
  <c r="G1137" i="2" s="1"/>
  <c r="C1137" i="2"/>
  <c r="D1137" i="2" s="1"/>
  <c r="J1137" i="2" s="1"/>
  <c r="E1137" i="2"/>
  <c r="B1138" i="2"/>
  <c r="C1138" i="2"/>
  <c r="D1138" i="2"/>
  <c r="E1138" i="2"/>
  <c r="J1138" i="2"/>
  <c r="B1139" i="2"/>
  <c r="E1139" i="2" s="1"/>
  <c r="C1139" i="2"/>
  <c r="D1139" i="2" s="1"/>
  <c r="J1139" i="2" s="1"/>
  <c r="F1139" i="2"/>
  <c r="G1139" i="2"/>
  <c r="H1139" i="2" s="1"/>
  <c r="I1139" i="2" s="1"/>
  <c r="B1140" i="2"/>
  <c r="F1140" i="2" s="1"/>
  <c r="C1140" i="2"/>
  <c r="D1140" i="2" s="1"/>
  <c r="J1140" i="2"/>
  <c r="B1141" i="2"/>
  <c r="C1141" i="2"/>
  <c r="D1141" i="2"/>
  <c r="F1141" i="2"/>
  <c r="J1141" i="2"/>
  <c r="B1142" i="2"/>
  <c r="C1142" i="2"/>
  <c r="D1142" i="2"/>
  <c r="J1142" i="2" s="1"/>
  <c r="E1142" i="2"/>
  <c r="F1142" i="2"/>
  <c r="H1142" i="2" s="1"/>
  <c r="G1142" i="2"/>
  <c r="I1142" i="2"/>
  <c r="B1143" i="2"/>
  <c r="F1143" i="2" s="1"/>
  <c r="C1143" i="2"/>
  <c r="D1143" i="2"/>
  <c r="J1143" i="2" s="1"/>
  <c r="E1143" i="2"/>
  <c r="G1143" i="2"/>
  <c r="B1144" i="2"/>
  <c r="E1144" i="2" s="1"/>
  <c r="C1144" i="2"/>
  <c r="D1144" i="2"/>
  <c r="J1144" i="2" s="1"/>
  <c r="G1144" i="2"/>
  <c r="B1145" i="2"/>
  <c r="C1145" i="2"/>
  <c r="D1145" i="2" s="1"/>
  <c r="F1145" i="2"/>
  <c r="J1145" i="2"/>
  <c r="B1146" i="2"/>
  <c r="C1146" i="2"/>
  <c r="D1146" i="2"/>
  <c r="J1146" i="2" s="1"/>
  <c r="B1147" i="2"/>
  <c r="E1147" i="2" s="1"/>
  <c r="C1147" i="2"/>
  <c r="D1147" i="2" s="1"/>
  <c r="J1147" i="2" s="1"/>
  <c r="F1147" i="2"/>
  <c r="G1147" i="2"/>
  <c r="H1147" i="2"/>
  <c r="I1147" i="2"/>
  <c r="B1148" i="2"/>
  <c r="C1148" i="2"/>
  <c r="D1148" i="2" s="1"/>
  <c r="J1148" i="2" s="1"/>
  <c r="B1149" i="2"/>
  <c r="E1149" i="2" s="1"/>
  <c r="C1149" i="2"/>
  <c r="D1149" i="2"/>
  <c r="F1149" i="2"/>
  <c r="J1149" i="2"/>
  <c r="B1150" i="2"/>
  <c r="C1150" i="2"/>
  <c r="D1150" i="2" s="1"/>
  <c r="J1150" i="2" s="1"/>
  <c r="E1150" i="2"/>
  <c r="F1150" i="2"/>
  <c r="H1150" i="2" s="1"/>
  <c r="I1150" i="2" s="1"/>
  <c r="G1150" i="2"/>
  <c r="B1151" i="2"/>
  <c r="F1151" i="2" s="1"/>
  <c r="C1151" i="2"/>
  <c r="D1151" i="2" s="1"/>
  <c r="J1151" i="2" s="1"/>
  <c r="G1151" i="2"/>
  <c r="B1152" i="2"/>
  <c r="E1152" i="2" s="1"/>
  <c r="C1152" i="2"/>
  <c r="D1152" i="2"/>
  <c r="J1152" i="2" s="1"/>
  <c r="F1152" i="2"/>
  <c r="G1152" i="2"/>
  <c r="B1153" i="2"/>
  <c r="C1153" i="2"/>
  <c r="D1153" i="2" s="1"/>
  <c r="F1153" i="2"/>
  <c r="J1153" i="2"/>
  <c r="B1154" i="2"/>
  <c r="F1154" i="2" s="1"/>
  <c r="C1154" i="2"/>
  <c r="D1154" i="2"/>
  <c r="E1154" i="2"/>
  <c r="G1154" i="2"/>
  <c r="H1154" i="2" s="1"/>
  <c r="I1154" i="2" s="1"/>
  <c r="J1154" i="2"/>
  <c r="B1155" i="2"/>
  <c r="E1155" i="2" s="1"/>
  <c r="C1155" i="2"/>
  <c r="D1155" i="2" s="1"/>
  <c r="J1155" i="2" s="1"/>
  <c r="F1155" i="2"/>
  <c r="G1155" i="2"/>
  <c r="H1155" i="2" s="1"/>
  <c r="I1155" i="2" s="1"/>
  <c r="B1156" i="2"/>
  <c r="C1156" i="2"/>
  <c r="D1156" i="2" s="1"/>
  <c r="J1156" i="2"/>
  <c r="B1157" i="2"/>
  <c r="F1157" i="2" s="1"/>
  <c r="C1157" i="2"/>
  <c r="D1157" i="2"/>
  <c r="E1157" i="2"/>
  <c r="G1157" i="2"/>
  <c r="J1157" i="2"/>
  <c r="B1158" i="2"/>
  <c r="C1158" i="2"/>
  <c r="D1158" i="2" s="1"/>
  <c r="J1158" i="2" s="1"/>
  <c r="E1158" i="2"/>
  <c r="F1158" i="2"/>
  <c r="G1158" i="2"/>
  <c r="H1158" i="2"/>
  <c r="I1158" i="2" s="1"/>
  <c r="B1159" i="2"/>
  <c r="F1159" i="2" s="1"/>
  <c r="C1159" i="2"/>
  <c r="D1159" i="2" s="1"/>
  <c r="E1159" i="2"/>
  <c r="J1159" i="2"/>
  <c r="B1160" i="2"/>
  <c r="C1160" i="2"/>
  <c r="D1160" i="2"/>
  <c r="J1160" i="2" s="1"/>
  <c r="G1160" i="2"/>
  <c r="B1161" i="2"/>
  <c r="C1161" i="2"/>
  <c r="D1161" i="2" s="1"/>
  <c r="J1161" i="2" s="1"/>
  <c r="B1162" i="2"/>
  <c r="F1162" i="2" s="1"/>
  <c r="C1162" i="2"/>
  <c r="D1162" i="2"/>
  <c r="J1162" i="2" s="1"/>
  <c r="G1162" i="2"/>
  <c r="B1163" i="2"/>
  <c r="E1163" i="2" s="1"/>
  <c r="C1163" i="2"/>
  <c r="D1163" i="2" s="1"/>
  <c r="J1163" i="2" s="1"/>
  <c r="F1163" i="2"/>
  <c r="G1163" i="2"/>
  <c r="H1163" i="2" s="1"/>
  <c r="I1163" i="2" s="1"/>
  <c r="B1164" i="2"/>
  <c r="C1164" i="2"/>
  <c r="D1164" i="2" s="1"/>
  <c r="J1164" i="2" s="1"/>
  <c r="E1164" i="2"/>
  <c r="F1164" i="2"/>
  <c r="H1164" i="2" s="1"/>
  <c r="I1164" i="2" s="1"/>
  <c r="G1164" i="2"/>
  <c r="B1165" i="2"/>
  <c r="C1165" i="2"/>
  <c r="D1165" i="2"/>
  <c r="J1165" i="2" s="1"/>
  <c r="E1165" i="2"/>
  <c r="B1166" i="2"/>
  <c r="C1166" i="2"/>
  <c r="D1166" i="2"/>
  <c r="J1166" i="2" s="1"/>
  <c r="E1166" i="2"/>
  <c r="F1166" i="2"/>
  <c r="H1166" i="2" s="1"/>
  <c r="I1166" i="2" s="1"/>
  <c r="G1166" i="2"/>
  <c r="B1167" i="2"/>
  <c r="F1167" i="2" s="1"/>
  <c r="C1167" i="2"/>
  <c r="D1167" i="2"/>
  <c r="J1167" i="2"/>
  <c r="B1168" i="2"/>
  <c r="E1168" i="2" s="1"/>
  <c r="C1168" i="2"/>
  <c r="D1168" i="2" s="1"/>
  <c r="J1168" i="2" s="1"/>
  <c r="F1168" i="2"/>
  <c r="G1168" i="2"/>
  <c r="H1168" i="2" s="1"/>
  <c r="I1168" i="2" s="1"/>
  <c r="B1169" i="2"/>
  <c r="C1169" i="2"/>
  <c r="D1169" i="2" s="1"/>
  <c r="J1169" i="2"/>
  <c r="B1170" i="2"/>
  <c r="F1170" i="2" s="1"/>
  <c r="C1170" i="2"/>
  <c r="D1170" i="2"/>
  <c r="E1170" i="2"/>
  <c r="J1170" i="2"/>
  <c r="B1171" i="2"/>
  <c r="E1171" i="2" s="1"/>
  <c r="C1171" i="2"/>
  <c r="D1171" i="2" s="1"/>
  <c r="J1171" i="2" s="1"/>
  <c r="F1171" i="2"/>
  <c r="G1171" i="2"/>
  <c r="H1171" i="2"/>
  <c r="I1171" i="2" s="1"/>
  <c r="B1172" i="2"/>
  <c r="F1172" i="2" s="1"/>
  <c r="C1172" i="2"/>
  <c r="D1172" i="2" s="1"/>
  <c r="G1172" i="2"/>
  <c r="J1172" i="2"/>
  <c r="B1173" i="2"/>
  <c r="F1173" i="2" s="1"/>
  <c r="C1173" i="2"/>
  <c r="D1173" i="2"/>
  <c r="E1173" i="2"/>
  <c r="G1173" i="2"/>
  <c r="H1173" i="2" s="1"/>
  <c r="I1173" i="2" s="1"/>
  <c r="J1173" i="2"/>
  <c r="B1174" i="2"/>
  <c r="C1174" i="2"/>
  <c r="D1174" i="2" s="1"/>
  <c r="J1174" i="2" s="1"/>
  <c r="E1174" i="2"/>
  <c r="F1174" i="2"/>
  <c r="H1174" i="2" s="1"/>
  <c r="I1174" i="2" s="1"/>
  <c r="G1174" i="2"/>
  <c r="B1175" i="2"/>
  <c r="C1175" i="2"/>
  <c r="D1175" i="2" s="1"/>
  <c r="J1175" i="2" s="1"/>
  <c r="E1175" i="2"/>
  <c r="B1176" i="2"/>
  <c r="C1176" i="2"/>
  <c r="D1176" i="2"/>
  <c r="J1176" i="2" s="1"/>
  <c r="G1176" i="2"/>
  <c r="B1177" i="2"/>
  <c r="G1177" i="2" s="1"/>
  <c r="C1177" i="2"/>
  <c r="D1177" i="2" s="1"/>
  <c r="J1177" i="2" s="1"/>
  <c r="E1177" i="2"/>
  <c r="F1177" i="2"/>
  <c r="B1178" i="2"/>
  <c r="C1178" i="2"/>
  <c r="D1178" i="2"/>
  <c r="J1178" i="2" s="1"/>
  <c r="B1179" i="2"/>
  <c r="E1179" i="2" s="1"/>
  <c r="C1179" i="2"/>
  <c r="D1179" i="2"/>
  <c r="J1179" i="2" s="1"/>
  <c r="F1179" i="2"/>
  <c r="G1179" i="2"/>
  <c r="H1179" i="2" s="1"/>
  <c r="I1179" i="2" s="1"/>
  <c r="B1180" i="2"/>
  <c r="E1180" i="2" s="1"/>
  <c r="C1180" i="2"/>
  <c r="D1180" i="2" s="1"/>
  <c r="G1180" i="2"/>
  <c r="J1180" i="2"/>
  <c r="B1181" i="2"/>
  <c r="G1181" i="2" s="1"/>
  <c r="C1181" i="2"/>
  <c r="D1181" i="2"/>
  <c r="E1181" i="2"/>
  <c r="F1181" i="2"/>
  <c r="H1181" i="2" s="1"/>
  <c r="I1181" i="2" s="1"/>
  <c r="J1181" i="2"/>
  <c r="B1182" i="2"/>
  <c r="C1182" i="2"/>
  <c r="D1182" i="2"/>
  <c r="J1182" i="2" s="1"/>
  <c r="E1182" i="2"/>
  <c r="F1182" i="2"/>
  <c r="G1182" i="2"/>
  <c r="H1182" i="2" s="1"/>
  <c r="I1182" i="2" s="1"/>
  <c r="B1183" i="2"/>
  <c r="C1183" i="2"/>
  <c r="D1183" i="2" s="1"/>
  <c r="J1183" i="2" s="1"/>
  <c r="E1183" i="2"/>
  <c r="F1183" i="2"/>
  <c r="G1183" i="2"/>
  <c r="B1184" i="2"/>
  <c r="C1184" i="2"/>
  <c r="D1184" i="2"/>
  <c r="J1184" i="2" s="1"/>
  <c r="E1184" i="2"/>
  <c r="F1184" i="2"/>
  <c r="G1184" i="2"/>
  <c r="H1184" i="2" s="1"/>
  <c r="I1184" i="2" s="1"/>
  <c r="B1185" i="2"/>
  <c r="G1185" i="2" s="1"/>
  <c r="C1185" i="2"/>
  <c r="D1185" i="2" s="1"/>
  <c r="J1185" i="2" s="1"/>
  <c r="E1185" i="2"/>
  <c r="H1185" i="2" s="1"/>
  <c r="I1185" i="2" s="1"/>
  <c r="F1185" i="2"/>
  <c r="B1186" i="2"/>
  <c r="F1186" i="2" s="1"/>
  <c r="C1186" i="2"/>
  <c r="D1186" i="2" s="1"/>
  <c r="E1186" i="2"/>
  <c r="H1186" i="2" s="1"/>
  <c r="I1186" i="2" s="1"/>
  <c r="G1186" i="2"/>
  <c r="J1186" i="2"/>
  <c r="B1187" i="2"/>
  <c r="E1187" i="2" s="1"/>
  <c r="C1187" i="2"/>
  <c r="D1187" i="2"/>
  <c r="J1187" i="2" s="1"/>
  <c r="F1187" i="2"/>
  <c r="H1187" i="2" s="1"/>
  <c r="I1187" i="2" s="1"/>
  <c r="G1187" i="2"/>
  <c r="B1188" i="2"/>
  <c r="C1188" i="2"/>
  <c r="D1188" i="2" s="1"/>
  <c r="E1188" i="2"/>
  <c r="F1188" i="2"/>
  <c r="H1188" i="2" s="1"/>
  <c r="I1188" i="2" s="1"/>
  <c r="G1188" i="2"/>
  <c r="J1188" i="2"/>
  <c r="B1189" i="2"/>
  <c r="C1189" i="2"/>
  <c r="D1189" i="2"/>
  <c r="J1189" i="2" s="1"/>
  <c r="E1189" i="2"/>
  <c r="F1189" i="2"/>
  <c r="G1189" i="2"/>
  <c r="H1189" i="2" s="1"/>
  <c r="I1189" i="2" s="1"/>
  <c r="B1190" i="2"/>
  <c r="C1190" i="2"/>
  <c r="D1190" i="2"/>
  <c r="J1190" i="2" s="1"/>
  <c r="E1190" i="2"/>
  <c r="F1190" i="2"/>
  <c r="G1190" i="2"/>
  <c r="H1190" i="2"/>
  <c r="I1190" i="2" s="1"/>
  <c r="B1191" i="2"/>
  <c r="C1191" i="2"/>
  <c r="D1191" i="2" s="1"/>
  <c r="J1191" i="2" s="1"/>
  <c r="F1191" i="2"/>
  <c r="B1192" i="2"/>
  <c r="C1192" i="2"/>
  <c r="D1192" i="2" s="1"/>
  <c r="J1192" i="2" s="1"/>
  <c r="F1192" i="2"/>
  <c r="B1193" i="2"/>
  <c r="C1193" i="2"/>
  <c r="D1193" i="2" s="1"/>
  <c r="J1193" i="2" s="1"/>
  <c r="F1193" i="2"/>
  <c r="B1194" i="2"/>
  <c r="C1194" i="2"/>
  <c r="D1194" i="2"/>
  <c r="J1194" i="2" s="1"/>
  <c r="B1195" i="2"/>
  <c r="C1195" i="2"/>
  <c r="D1195" i="2"/>
  <c r="J1195" i="2" s="1"/>
  <c r="G1195" i="2"/>
  <c r="B1196" i="2"/>
  <c r="E1196" i="2" s="1"/>
  <c r="C1196" i="2"/>
  <c r="D1196" i="2" s="1"/>
  <c r="J1196" i="2" s="1"/>
  <c r="B1197" i="2"/>
  <c r="C1197" i="2"/>
  <c r="D1197" i="2"/>
  <c r="F1197" i="2"/>
  <c r="J1197" i="2"/>
  <c r="B1198" i="2"/>
  <c r="C1198" i="2"/>
  <c r="D1198" i="2" s="1"/>
  <c r="J1198" i="2" s="1"/>
  <c r="E1198" i="2"/>
  <c r="F1198" i="2"/>
  <c r="G1198" i="2"/>
  <c r="B1199" i="2"/>
  <c r="F1199" i="2" s="1"/>
  <c r="C1199" i="2"/>
  <c r="D1199" i="2" s="1"/>
  <c r="E1199" i="2"/>
  <c r="G1199" i="2"/>
  <c r="J1199" i="2"/>
  <c r="B1200" i="2"/>
  <c r="C1200" i="2"/>
  <c r="D1200" i="2" s="1"/>
  <c r="E1200" i="2"/>
  <c r="J1200" i="2"/>
  <c r="B1201" i="2"/>
  <c r="C1201" i="2"/>
  <c r="D1201" i="2" s="1"/>
  <c r="E1201" i="2"/>
  <c r="J1201" i="2"/>
  <c r="B1202" i="2"/>
  <c r="C1202" i="2"/>
  <c r="D1202" i="2" s="1"/>
  <c r="E1202" i="2"/>
  <c r="J1202" i="2"/>
  <c r="B1203" i="2"/>
  <c r="C1203" i="2"/>
  <c r="D1203" i="2" s="1"/>
  <c r="J1203" i="2" s="1"/>
  <c r="B1204" i="2"/>
  <c r="C1204" i="2"/>
  <c r="D1204" i="2" s="1"/>
  <c r="J1204" i="2"/>
  <c r="B1205" i="2"/>
  <c r="F1205" i="2" s="1"/>
  <c r="C1205" i="2"/>
  <c r="D1205" i="2"/>
  <c r="E1205" i="2"/>
  <c r="J1205" i="2"/>
  <c r="B1206" i="2"/>
  <c r="C1206" i="2"/>
  <c r="D1206" i="2"/>
  <c r="J1206" i="2" s="1"/>
  <c r="B1207" i="2"/>
  <c r="F1207" i="2" s="1"/>
  <c r="C1207" i="2"/>
  <c r="D1207" i="2" s="1"/>
  <c r="J1207" i="2" s="1"/>
  <c r="E1207" i="2"/>
  <c r="G1207" i="2"/>
  <c r="B1208" i="2"/>
  <c r="E1208" i="2" s="1"/>
  <c r="C1208" i="2"/>
  <c r="D1208" i="2"/>
  <c r="J1208" i="2" s="1"/>
  <c r="F1208" i="2"/>
  <c r="G1208" i="2"/>
  <c r="H1208" i="2"/>
  <c r="I1208" i="2" s="1"/>
  <c r="B1209" i="2"/>
  <c r="C1209" i="2"/>
  <c r="D1209" i="2" s="1"/>
  <c r="J1209" i="2" s="1"/>
  <c r="E1209" i="2"/>
  <c r="F1209" i="2"/>
  <c r="G1209" i="2"/>
  <c r="B1210" i="2"/>
  <c r="C1210" i="2"/>
  <c r="D1210" i="2"/>
  <c r="J1210" i="2" s="1"/>
  <c r="B1211" i="2"/>
  <c r="C1211" i="2"/>
  <c r="D1211" i="2" s="1"/>
  <c r="J1211" i="2" s="1"/>
  <c r="E1211" i="2"/>
  <c r="F1211" i="2"/>
  <c r="G1211" i="2"/>
  <c r="B1212" i="2"/>
  <c r="C1212" i="2"/>
  <c r="D1212" i="2"/>
  <c r="J1212" i="2" s="1"/>
  <c r="B1213" i="2"/>
  <c r="F1213" i="2" s="1"/>
  <c r="C1213" i="2"/>
  <c r="D1213" i="2" s="1"/>
  <c r="J1213" i="2" s="1"/>
  <c r="E1213" i="2"/>
  <c r="G1213" i="2"/>
  <c r="B1214" i="2"/>
  <c r="F1214" i="2" s="1"/>
  <c r="C1214" i="2"/>
  <c r="D1214" i="2"/>
  <c r="J1214" i="2"/>
  <c r="B1215" i="2"/>
  <c r="F1215" i="2" s="1"/>
  <c r="C1215" i="2"/>
  <c r="D1215" i="2" s="1"/>
  <c r="J1215" i="2" s="1"/>
  <c r="E1215" i="2"/>
  <c r="G1215" i="2"/>
  <c r="H1215" i="2"/>
  <c r="I1215" i="2" s="1"/>
  <c r="B1216" i="2"/>
  <c r="E1216" i="2" s="1"/>
  <c r="C1216" i="2"/>
  <c r="D1216" i="2"/>
  <c r="F1216" i="2"/>
  <c r="J1216" i="2"/>
  <c r="B1217" i="2"/>
  <c r="C1217" i="2"/>
  <c r="D1217" i="2" s="1"/>
  <c r="J1217" i="2" s="1"/>
  <c r="E1217" i="2"/>
  <c r="F1217" i="2"/>
  <c r="G1217" i="2"/>
  <c r="B1218" i="2"/>
  <c r="G1218" i="2" s="1"/>
  <c r="C1218" i="2"/>
  <c r="D1218" i="2"/>
  <c r="J1218" i="2" s="1"/>
  <c r="E1218" i="2"/>
  <c r="F1218" i="2"/>
  <c r="B1219" i="2"/>
  <c r="C1219" i="2"/>
  <c r="D1219" i="2"/>
  <c r="J1219" i="2" s="1"/>
  <c r="E1219" i="2"/>
  <c r="F1219" i="2"/>
  <c r="G1219" i="2"/>
  <c r="H1219" i="2" s="1"/>
  <c r="I1219" i="2" s="1"/>
  <c r="B1220" i="2"/>
  <c r="C1220" i="2"/>
  <c r="D1220" i="2" s="1"/>
  <c r="J1220" i="2" s="1"/>
  <c r="F1220" i="2"/>
  <c r="B1221" i="2"/>
  <c r="C1221" i="2"/>
  <c r="D1221" i="2" s="1"/>
  <c r="J1221" i="2"/>
  <c r="B1222" i="2"/>
  <c r="C1222" i="2"/>
  <c r="D1222" i="2"/>
  <c r="J1222" i="2" s="1"/>
  <c r="B1223" i="2"/>
  <c r="F1223" i="2" s="1"/>
  <c r="C1223" i="2"/>
  <c r="D1223" i="2" s="1"/>
  <c r="J1223" i="2" s="1"/>
  <c r="E1223" i="2"/>
  <c r="G1223" i="2"/>
  <c r="H1223" i="2" s="1"/>
  <c r="I1223" i="2" s="1"/>
  <c r="B1224" i="2"/>
  <c r="E1224" i="2" s="1"/>
  <c r="C1224" i="2"/>
  <c r="D1224" i="2"/>
  <c r="J1224" i="2" s="1"/>
  <c r="F1224" i="2"/>
  <c r="H1224" i="2" s="1"/>
  <c r="I1224" i="2" s="1"/>
  <c r="G1224" i="2"/>
  <c r="B1225" i="2"/>
  <c r="C1225" i="2"/>
  <c r="D1225" i="2" s="1"/>
  <c r="J1225" i="2" s="1"/>
  <c r="E1225" i="2"/>
  <c r="F1225" i="2"/>
  <c r="G1225" i="2"/>
  <c r="B1226" i="2"/>
  <c r="C1226" i="2"/>
  <c r="D1226" i="2"/>
  <c r="J1226" i="2"/>
  <c r="B1227" i="2"/>
  <c r="C1227" i="2"/>
  <c r="D1227" i="2" s="1"/>
  <c r="J1227" i="2" s="1"/>
  <c r="E1227" i="2"/>
  <c r="F1227" i="2"/>
  <c r="G1227" i="2"/>
  <c r="B1228" i="2"/>
  <c r="C1228" i="2"/>
  <c r="D1228" i="2"/>
  <c r="J1228" i="2" s="1"/>
  <c r="B1229" i="2"/>
  <c r="F1229" i="2" s="1"/>
  <c r="C1229" i="2"/>
  <c r="D1229" i="2" s="1"/>
  <c r="J1229" i="2" s="1"/>
  <c r="E1229" i="2"/>
  <c r="G1229" i="2"/>
  <c r="B1230" i="2"/>
  <c r="C1230" i="2"/>
  <c r="D1230" i="2"/>
  <c r="J1230" i="2"/>
  <c r="B1231" i="2"/>
  <c r="F1231" i="2" s="1"/>
  <c r="C1231" i="2"/>
  <c r="D1231" i="2" s="1"/>
  <c r="J1231" i="2" s="1"/>
  <c r="E1231" i="2"/>
  <c r="G1231" i="2"/>
  <c r="H1231" i="2"/>
  <c r="I1231" i="2" s="1"/>
  <c r="B1232" i="2"/>
  <c r="E1232" i="2" s="1"/>
  <c r="C1232" i="2"/>
  <c r="D1232" i="2"/>
  <c r="F1232" i="2"/>
  <c r="J1232" i="2"/>
  <c r="B1233" i="2"/>
  <c r="C1233" i="2"/>
  <c r="D1233" i="2" s="1"/>
  <c r="J1233" i="2" s="1"/>
  <c r="E1233" i="2"/>
  <c r="F1233" i="2"/>
  <c r="G1233" i="2"/>
  <c r="B1234" i="2"/>
  <c r="G1234" i="2" s="1"/>
  <c r="C1234" i="2"/>
  <c r="D1234" i="2"/>
  <c r="J1234" i="2" s="1"/>
  <c r="E1234" i="2"/>
  <c r="F1234" i="2"/>
  <c r="B1235" i="2"/>
  <c r="C1235" i="2"/>
  <c r="D1235" i="2"/>
  <c r="J1235" i="2" s="1"/>
  <c r="E1235" i="2"/>
  <c r="F1235" i="2"/>
  <c r="G1235" i="2"/>
  <c r="B1236" i="2"/>
  <c r="C1236" i="2"/>
  <c r="D1236" i="2"/>
  <c r="J1236" i="2"/>
  <c r="B1237" i="2"/>
  <c r="C1237" i="2"/>
  <c r="D1237" i="2" s="1"/>
  <c r="J1237" i="2"/>
  <c r="B1238" i="2"/>
  <c r="C1238" i="2"/>
  <c r="D1238" i="2"/>
  <c r="J1238" i="2" s="1"/>
  <c r="B1239" i="2"/>
  <c r="F1239" i="2" s="1"/>
  <c r="C1239" i="2"/>
  <c r="D1239" i="2" s="1"/>
  <c r="J1239" i="2" s="1"/>
  <c r="E1239" i="2"/>
  <c r="G1239" i="2"/>
  <c r="B1240" i="2"/>
  <c r="E1240" i="2" s="1"/>
  <c r="C1240" i="2"/>
  <c r="D1240" i="2"/>
  <c r="J1240" i="2" s="1"/>
  <c r="F1240" i="2"/>
  <c r="H1240" i="2" s="1"/>
  <c r="I1240" i="2" s="1"/>
  <c r="G1240" i="2"/>
  <c r="B1241" i="2"/>
  <c r="C1241" i="2"/>
  <c r="D1241" i="2" s="1"/>
  <c r="J1241" i="2" s="1"/>
  <c r="E1241" i="2"/>
  <c r="F1241" i="2"/>
  <c r="G1241" i="2"/>
  <c r="H1241" i="2" s="1"/>
  <c r="I1241" i="2" s="1"/>
  <c r="B1242" i="2"/>
  <c r="C1242" i="2"/>
  <c r="D1242" i="2"/>
  <c r="J1242" i="2"/>
  <c r="B1243" i="2"/>
  <c r="C1243" i="2"/>
  <c r="D1243" i="2" s="1"/>
  <c r="J1243" i="2" s="1"/>
  <c r="E1243" i="2"/>
  <c r="F1243" i="2"/>
  <c r="G1243" i="2"/>
  <c r="B1244" i="2"/>
  <c r="C1244" i="2"/>
  <c r="D1244" i="2"/>
  <c r="J1244" i="2" s="1"/>
  <c r="B1245" i="2"/>
  <c r="F1245" i="2" s="1"/>
  <c r="C1245" i="2"/>
  <c r="D1245" i="2" s="1"/>
  <c r="J1245" i="2" s="1"/>
  <c r="E1245" i="2"/>
  <c r="G1245" i="2"/>
  <c r="B1246" i="2"/>
  <c r="C1246" i="2"/>
  <c r="D1246" i="2"/>
  <c r="F1246" i="2"/>
  <c r="J1246" i="2"/>
  <c r="B1247" i="2"/>
  <c r="F1247" i="2" s="1"/>
  <c r="C1247" i="2"/>
  <c r="D1247" i="2" s="1"/>
  <c r="J1247" i="2" s="1"/>
  <c r="E1247" i="2"/>
  <c r="G1247" i="2"/>
  <c r="H1247" i="2"/>
  <c r="I1247" i="2"/>
  <c r="B1248" i="2"/>
  <c r="C1248" i="2"/>
  <c r="D1248" i="2"/>
  <c r="J1248" i="2" s="1"/>
  <c r="B1249" i="2"/>
  <c r="C1249" i="2"/>
  <c r="D1249" i="2" s="1"/>
  <c r="J1249" i="2" s="1"/>
  <c r="E1249" i="2"/>
  <c r="F1249" i="2"/>
  <c r="G1249" i="2"/>
  <c r="H1249" i="2"/>
  <c r="I1249" i="2" s="1"/>
  <c r="B1250" i="2"/>
  <c r="F1250" i="2" s="1"/>
  <c r="C1250" i="2"/>
  <c r="D1250" i="2"/>
  <c r="E1250" i="2"/>
  <c r="J1250" i="2"/>
  <c r="B1251" i="2"/>
  <c r="C1251" i="2"/>
  <c r="D1251" i="2" s="1"/>
  <c r="J1251" i="2" s="1"/>
  <c r="E1251" i="2"/>
  <c r="F1251" i="2"/>
  <c r="G1251" i="2"/>
  <c r="B1252" i="2"/>
  <c r="C1252" i="2"/>
  <c r="D1252" i="2"/>
  <c r="J1252" i="2" s="1"/>
  <c r="B1253" i="2"/>
  <c r="C1253" i="2"/>
  <c r="D1253" i="2" s="1"/>
  <c r="J1253" i="2" s="1"/>
  <c r="B1254" i="2"/>
  <c r="C1254" i="2"/>
  <c r="D1254" i="2"/>
  <c r="J1254" i="2" s="1"/>
  <c r="F1254" i="2"/>
  <c r="B1255" i="2"/>
  <c r="F1255" i="2" s="1"/>
  <c r="C1255" i="2"/>
  <c r="D1255" i="2" s="1"/>
  <c r="J1255" i="2" s="1"/>
  <c r="E1255" i="2"/>
  <c r="G1255" i="2"/>
  <c r="B1256" i="2"/>
  <c r="E1256" i="2" s="1"/>
  <c r="C1256" i="2"/>
  <c r="D1256" i="2"/>
  <c r="J1256" i="2" s="1"/>
  <c r="F1256" i="2"/>
  <c r="G1256" i="2"/>
  <c r="H1256" i="2" s="1"/>
  <c r="I1256" i="2"/>
  <c r="B1257" i="2"/>
  <c r="C1257" i="2"/>
  <c r="D1257" i="2" s="1"/>
  <c r="J1257" i="2" s="1"/>
  <c r="E1257" i="2"/>
  <c r="F1257" i="2"/>
  <c r="G1257" i="2"/>
  <c r="B1258" i="2"/>
  <c r="C1258" i="2"/>
  <c r="D1258" i="2"/>
  <c r="E1258" i="2"/>
  <c r="F1258" i="2"/>
  <c r="G1258" i="2"/>
  <c r="H1258" i="2" s="1"/>
  <c r="I1258" i="2" s="1"/>
  <c r="J1258" i="2"/>
  <c r="B1259" i="2"/>
  <c r="C1259" i="2"/>
  <c r="D1259" i="2" s="1"/>
  <c r="J1259" i="2" s="1"/>
  <c r="E1259" i="2"/>
  <c r="F1259" i="2"/>
  <c r="G1259" i="2"/>
  <c r="H1259" i="2" s="1"/>
  <c r="I1259" i="2" s="1"/>
  <c r="B1260" i="2"/>
  <c r="C1260" i="2"/>
  <c r="D1260" i="2"/>
  <c r="J1260" i="2"/>
  <c r="B1261" i="2"/>
  <c r="F1261" i="2" s="1"/>
  <c r="C1261" i="2"/>
  <c r="D1261" i="2" s="1"/>
  <c r="E1261" i="2"/>
  <c r="J1261" i="2"/>
  <c r="B1262" i="2"/>
  <c r="C1262" i="2"/>
  <c r="D1262" i="2"/>
  <c r="J1262" i="2" s="1"/>
  <c r="B1263" i="2"/>
  <c r="G1263" i="2" s="1"/>
  <c r="C1263" i="2"/>
  <c r="D1263" i="2" s="1"/>
  <c r="J1263" i="2" s="1"/>
  <c r="B1264" i="2"/>
  <c r="E1264" i="2" s="1"/>
  <c r="C1264" i="2"/>
  <c r="D1264" i="2"/>
  <c r="J1264" i="2" s="1"/>
  <c r="F1264" i="2"/>
  <c r="G1264" i="2"/>
  <c r="H1264" i="2" s="1"/>
  <c r="I1264" i="2" s="1"/>
  <c r="B1265" i="2"/>
  <c r="C1265" i="2"/>
  <c r="D1265" i="2" s="1"/>
  <c r="J1265" i="2" s="1"/>
  <c r="E1265" i="2"/>
  <c r="F1265" i="2"/>
  <c r="G1265" i="2"/>
  <c r="B1266" i="2"/>
  <c r="C1266" i="2"/>
  <c r="D1266" i="2"/>
  <c r="J1266" i="2" s="1"/>
  <c r="E1266" i="2"/>
  <c r="F1266" i="2"/>
  <c r="G1266" i="2"/>
  <c r="B1267" i="2"/>
  <c r="C1267" i="2"/>
  <c r="D1267" i="2"/>
  <c r="J1267" i="2" s="1"/>
  <c r="E1267" i="2"/>
  <c r="F1267" i="2"/>
  <c r="G1267" i="2"/>
  <c r="B1268" i="2"/>
  <c r="G1268" i="2" s="1"/>
  <c r="C1268" i="2"/>
  <c r="D1268" i="2"/>
  <c r="E1268" i="2"/>
  <c r="F1268" i="2"/>
  <c r="J1268" i="2"/>
  <c r="B1269" i="2"/>
  <c r="F1269" i="2" s="1"/>
  <c r="C1269" i="2"/>
  <c r="D1269" i="2" s="1"/>
  <c r="J1269" i="2" s="1"/>
  <c r="E1269" i="2"/>
  <c r="G1269" i="2"/>
  <c r="H1269" i="2" s="1"/>
  <c r="I1269" i="2"/>
  <c r="B1270" i="2"/>
  <c r="C1270" i="2"/>
  <c r="D1270" i="2"/>
  <c r="J1270" i="2"/>
  <c r="B1271" i="2"/>
  <c r="F1271" i="2" s="1"/>
  <c r="C1271" i="2"/>
  <c r="D1271" i="2" s="1"/>
  <c r="G1271" i="2"/>
  <c r="J1271" i="2"/>
  <c r="B1272" i="2"/>
  <c r="C1272" i="2"/>
  <c r="D1272" i="2"/>
  <c r="J1272" i="2" s="1"/>
  <c r="G1272" i="2"/>
  <c r="B1273" i="2"/>
  <c r="C1273" i="2"/>
  <c r="D1273" i="2" s="1"/>
  <c r="J1273" i="2" s="1"/>
  <c r="E1273" i="2"/>
  <c r="F1273" i="2"/>
  <c r="G1273" i="2"/>
  <c r="H1273" i="2" s="1"/>
  <c r="I1273" i="2" s="1"/>
  <c r="B1274" i="2"/>
  <c r="F1274" i="2" s="1"/>
  <c r="C1274" i="2"/>
  <c r="D1274" i="2"/>
  <c r="J1274" i="2" s="1"/>
  <c r="E1274" i="2"/>
  <c r="G1274" i="2"/>
  <c r="H1274" i="2" s="1"/>
  <c r="I1274" i="2" s="1"/>
  <c r="B1275" i="2"/>
  <c r="C1275" i="2"/>
  <c r="D1275" i="2" s="1"/>
  <c r="J1275" i="2" s="1"/>
  <c r="E1275" i="2"/>
  <c r="F1275" i="2"/>
  <c r="G1275" i="2"/>
  <c r="B1276" i="2"/>
  <c r="G1276" i="2" s="1"/>
  <c r="C1276" i="2"/>
  <c r="D1276" i="2"/>
  <c r="E1276" i="2"/>
  <c r="F1276" i="2"/>
  <c r="J1276" i="2"/>
  <c r="B1277" i="2"/>
  <c r="F1277" i="2" s="1"/>
  <c r="C1277" i="2"/>
  <c r="D1277" i="2"/>
  <c r="J1277" i="2" s="1"/>
  <c r="E1277" i="2"/>
  <c r="G1277" i="2"/>
  <c r="B1278" i="2"/>
  <c r="C1278" i="2"/>
  <c r="D1278" i="2"/>
  <c r="F1278" i="2"/>
  <c r="J1278" i="2"/>
  <c r="B1279" i="2"/>
  <c r="F1279" i="2" s="1"/>
  <c r="C1279" i="2"/>
  <c r="D1279" i="2" s="1"/>
  <c r="J1279" i="2" s="1"/>
  <c r="E1279" i="2"/>
  <c r="G1279" i="2"/>
  <c r="H1279" i="2"/>
  <c r="I1279" i="2"/>
  <c r="B1280" i="2"/>
  <c r="C1280" i="2"/>
  <c r="D1280" i="2"/>
  <c r="J1280" i="2" s="1"/>
  <c r="B1281" i="2"/>
  <c r="C1281" i="2"/>
  <c r="D1281" i="2" s="1"/>
  <c r="J1281" i="2" s="1"/>
  <c r="E1281" i="2"/>
  <c r="F1281" i="2"/>
  <c r="G1281" i="2"/>
  <c r="H1281" i="2"/>
  <c r="I1281" i="2" s="1"/>
  <c r="B1282" i="2"/>
  <c r="F1282" i="2" s="1"/>
  <c r="C1282" i="2"/>
  <c r="D1282" i="2"/>
  <c r="E1282" i="2"/>
  <c r="J1282" i="2"/>
  <c r="B1283" i="2"/>
  <c r="C1283" i="2"/>
  <c r="D1283" i="2" s="1"/>
  <c r="J1283" i="2" s="1"/>
  <c r="E1283" i="2"/>
  <c r="F1283" i="2"/>
  <c r="G1283" i="2"/>
  <c r="B1284" i="2"/>
  <c r="C1284" i="2"/>
  <c r="D1284" i="2"/>
  <c r="J1284" i="2" s="1"/>
  <c r="F1284" i="2"/>
  <c r="B1285" i="2"/>
  <c r="F1285" i="2" s="1"/>
  <c r="C1285" i="2"/>
  <c r="D1285" i="2" s="1"/>
  <c r="J1285" i="2" s="1"/>
  <c r="E1285" i="2"/>
  <c r="G1285" i="2"/>
  <c r="H1285" i="2" s="1"/>
  <c r="I1285" i="2" s="1"/>
  <c r="B1286" i="2"/>
  <c r="F1286" i="2" s="1"/>
  <c r="C1286" i="2"/>
  <c r="D1286" i="2" s="1"/>
  <c r="J1286" i="2" s="1"/>
  <c r="E1286" i="2"/>
  <c r="G1286" i="2"/>
  <c r="H1286" i="2" s="1"/>
  <c r="I1286" i="2" s="1"/>
  <c r="B1287" i="2"/>
  <c r="C1287" i="2"/>
  <c r="D1287" i="2"/>
  <c r="J1287" i="2"/>
  <c r="B1288" i="2"/>
  <c r="F1288" i="2" s="1"/>
  <c r="C1288" i="2"/>
  <c r="D1288" i="2" s="1"/>
  <c r="J1288" i="2" s="1"/>
  <c r="E1288" i="2"/>
  <c r="B1289" i="2"/>
  <c r="C1289" i="2"/>
  <c r="D1289" i="2"/>
  <c r="G1289" i="2"/>
  <c r="J1289" i="2"/>
  <c r="B1290" i="2"/>
  <c r="C1290" i="2"/>
  <c r="D1290" i="2" s="1"/>
  <c r="J1290" i="2" s="1"/>
  <c r="E1290" i="2"/>
  <c r="F1290" i="2"/>
  <c r="G1290" i="2"/>
  <c r="H1290" i="2" s="1"/>
  <c r="I1290" i="2" s="1"/>
  <c r="B1291" i="2"/>
  <c r="G1291" i="2" s="1"/>
  <c r="C1291" i="2"/>
  <c r="D1291" i="2"/>
  <c r="E1291" i="2"/>
  <c r="J1291" i="2"/>
  <c r="B1292" i="2"/>
  <c r="C1292" i="2"/>
  <c r="D1292" i="2"/>
  <c r="J1292" i="2" s="1"/>
  <c r="E1292" i="2"/>
  <c r="F1292" i="2"/>
  <c r="G1292" i="2"/>
  <c r="B1293" i="2"/>
  <c r="G1293" i="2" s="1"/>
  <c r="H1293" i="2" s="1"/>
  <c r="I1293" i="2" s="1"/>
  <c r="C1293" i="2"/>
  <c r="D1293" i="2" s="1"/>
  <c r="J1293" i="2" s="1"/>
  <c r="E1293" i="2"/>
  <c r="F1293" i="2"/>
  <c r="B1294" i="2"/>
  <c r="F1294" i="2" s="1"/>
  <c r="C1294" i="2"/>
  <c r="D1294" i="2" s="1"/>
  <c r="J1294" i="2" s="1"/>
  <c r="E1294" i="2"/>
  <c r="G1294" i="2"/>
  <c r="B1295" i="2"/>
  <c r="C1295" i="2"/>
  <c r="D1295" i="2"/>
  <c r="J1295" i="2" s="1"/>
  <c r="B1296" i="2"/>
  <c r="F1296" i="2" s="1"/>
  <c r="C1296" i="2"/>
  <c r="D1296" i="2" s="1"/>
  <c r="J1296" i="2" s="1"/>
  <c r="E1296" i="2"/>
  <c r="B1297" i="2"/>
  <c r="C1297" i="2"/>
  <c r="D1297" i="2"/>
  <c r="J1297" i="2" s="1"/>
  <c r="G1297" i="2"/>
  <c r="B1298" i="2"/>
  <c r="C1298" i="2"/>
  <c r="D1298" i="2" s="1"/>
  <c r="J1298" i="2" s="1"/>
  <c r="E1298" i="2"/>
  <c r="F1298" i="2"/>
  <c r="G1298" i="2"/>
  <c r="H1298" i="2" s="1"/>
  <c r="I1298" i="2"/>
  <c r="B1299" i="2"/>
  <c r="G1299" i="2" s="1"/>
  <c r="C1299" i="2"/>
  <c r="D1299" i="2"/>
  <c r="E1299" i="2"/>
  <c r="J1299" i="2"/>
  <c r="B1300" i="2"/>
  <c r="C1300" i="2"/>
  <c r="D1300" i="2"/>
  <c r="J1300" i="2" s="1"/>
  <c r="E1300" i="2"/>
  <c r="F1300" i="2"/>
  <c r="G1300" i="2"/>
  <c r="B1301" i="2"/>
  <c r="G1301" i="2" s="1"/>
  <c r="H1301" i="2" s="1"/>
  <c r="I1301" i="2" s="1"/>
  <c r="C1301" i="2"/>
  <c r="D1301" i="2" s="1"/>
  <c r="J1301" i="2" s="1"/>
  <c r="E1301" i="2"/>
  <c r="F1301" i="2"/>
  <c r="B1302" i="2"/>
  <c r="F1302" i="2" s="1"/>
  <c r="C1302" i="2"/>
  <c r="D1302" i="2" s="1"/>
  <c r="J1302" i="2" s="1"/>
  <c r="E1302" i="2"/>
  <c r="G1302" i="2"/>
  <c r="H1302" i="2" s="1"/>
  <c r="I1302" i="2" s="1"/>
  <c r="B1303" i="2"/>
  <c r="C1303" i="2"/>
  <c r="D1303" i="2"/>
  <c r="J1303" i="2"/>
  <c r="B1304" i="2"/>
  <c r="F1304" i="2" s="1"/>
  <c r="C1304" i="2"/>
  <c r="D1304" i="2" s="1"/>
  <c r="J1304" i="2" s="1"/>
  <c r="E1304" i="2"/>
  <c r="B1305" i="2"/>
  <c r="C1305" i="2"/>
  <c r="D1305" i="2"/>
  <c r="J1305" i="2" s="1"/>
  <c r="G1305" i="2"/>
  <c r="B1306" i="2"/>
  <c r="C1306" i="2"/>
  <c r="D1306" i="2" s="1"/>
  <c r="J1306" i="2" s="1"/>
  <c r="E1306" i="2"/>
  <c r="F1306" i="2"/>
  <c r="G1306" i="2"/>
  <c r="H1306" i="2" s="1"/>
  <c r="I1306" i="2" s="1"/>
  <c r="B1307" i="2"/>
  <c r="G1307" i="2" s="1"/>
  <c r="C1307" i="2"/>
  <c r="D1307" i="2"/>
  <c r="E1307" i="2"/>
  <c r="J1307" i="2"/>
  <c r="B1308" i="2"/>
  <c r="C1308" i="2"/>
  <c r="D1308" i="2"/>
  <c r="J1308" i="2" s="1"/>
  <c r="E1308" i="2"/>
  <c r="F1308" i="2"/>
  <c r="G1308" i="2"/>
  <c r="B1309" i="2"/>
  <c r="G1309" i="2" s="1"/>
  <c r="H1309" i="2" s="1"/>
  <c r="I1309" i="2" s="1"/>
  <c r="C1309" i="2"/>
  <c r="D1309" i="2" s="1"/>
  <c r="J1309" i="2" s="1"/>
  <c r="E1309" i="2"/>
  <c r="F1309" i="2"/>
  <c r="B1310" i="2"/>
  <c r="F1310" i="2" s="1"/>
  <c r="C1310" i="2"/>
  <c r="D1310" i="2" s="1"/>
  <c r="J1310" i="2" s="1"/>
  <c r="E1310" i="2"/>
  <c r="G1310" i="2"/>
  <c r="H1310" i="2" s="1"/>
  <c r="I1310" i="2" s="1"/>
  <c r="B1311" i="2"/>
  <c r="C1311" i="2"/>
  <c r="D1311" i="2"/>
  <c r="J1311" i="2" s="1"/>
  <c r="B1312" i="2"/>
  <c r="F1312" i="2" s="1"/>
  <c r="C1312" i="2"/>
  <c r="D1312" i="2" s="1"/>
  <c r="J1312" i="2" s="1"/>
  <c r="E1312" i="2"/>
  <c r="B1313" i="2"/>
  <c r="C1313" i="2"/>
  <c r="D1313" i="2"/>
  <c r="J1313" i="2" s="1"/>
  <c r="G1313" i="2"/>
  <c r="B1314" i="2"/>
  <c r="C1314" i="2"/>
  <c r="D1314" i="2" s="1"/>
  <c r="J1314" i="2" s="1"/>
  <c r="E1314" i="2"/>
  <c r="F1314" i="2"/>
  <c r="G1314" i="2"/>
  <c r="H1314" i="2" s="1"/>
  <c r="I1314" i="2"/>
  <c r="B1315" i="2"/>
  <c r="G1315" i="2" s="1"/>
  <c r="C1315" i="2"/>
  <c r="D1315" i="2"/>
  <c r="E1315" i="2"/>
  <c r="J1315" i="2"/>
  <c r="B1316" i="2"/>
  <c r="C1316" i="2"/>
  <c r="D1316" i="2"/>
  <c r="J1316" i="2" s="1"/>
  <c r="E1316" i="2"/>
  <c r="F1316" i="2"/>
  <c r="G1316" i="2"/>
  <c r="B1317" i="2"/>
  <c r="G1317" i="2" s="1"/>
  <c r="C1317" i="2"/>
  <c r="D1317" i="2" s="1"/>
  <c r="J1317" i="2" s="1"/>
  <c r="E1317" i="2"/>
  <c r="F1317" i="2"/>
  <c r="H1317" i="2"/>
  <c r="I1317" i="2" s="1"/>
  <c r="B1318" i="2"/>
  <c r="F1318" i="2" s="1"/>
  <c r="C1318" i="2"/>
  <c r="D1318" i="2" s="1"/>
  <c r="J1318" i="2" s="1"/>
  <c r="E1318" i="2"/>
  <c r="G1318" i="2"/>
  <c r="H1318" i="2" s="1"/>
  <c r="I1318" i="2" s="1"/>
  <c r="B1319" i="2"/>
  <c r="C1319" i="2"/>
  <c r="D1319" i="2"/>
  <c r="J1319" i="2"/>
  <c r="B1320" i="2"/>
  <c r="F1320" i="2" s="1"/>
  <c r="C1320" i="2"/>
  <c r="D1320" i="2" s="1"/>
  <c r="J1320" i="2" s="1"/>
  <c r="E1320" i="2"/>
  <c r="B1321" i="2"/>
  <c r="C1321" i="2"/>
  <c r="D1321" i="2"/>
  <c r="J1321" i="2" s="1"/>
  <c r="G1321" i="2"/>
  <c r="B1322" i="2"/>
  <c r="C1322" i="2"/>
  <c r="D1322" i="2" s="1"/>
  <c r="J1322" i="2" s="1"/>
  <c r="E1322" i="2"/>
  <c r="F1322" i="2"/>
  <c r="G1322" i="2"/>
  <c r="H1322" i="2" s="1"/>
  <c r="I1322" i="2" s="1"/>
  <c r="B1323" i="2"/>
  <c r="G1323" i="2" s="1"/>
  <c r="C1323" i="2"/>
  <c r="D1323" i="2"/>
  <c r="E1323" i="2"/>
  <c r="J1323" i="2"/>
  <c r="B1324" i="2"/>
  <c r="C1324" i="2"/>
  <c r="D1324" i="2"/>
  <c r="J1324" i="2" s="1"/>
  <c r="E1324" i="2"/>
  <c r="F1324" i="2"/>
  <c r="G1324" i="2"/>
  <c r="B1325" i="2"/>
  <c r="G1325" i="2" s="1"/>
  <c r="C1325" i="2"/>
  <c r="D1325" i="2" s="1"/>
  <c r="J1325" i="2" s="1"/>
  <c r="E1325" i="2"/>
  <c r="F1325" i="2"/>
  <c r="H1325" i="2"/>
  <c r="I1325" i="2" s="1"/>
  <c r="B1326" i="2"/>
  <c r="F1326" i="2" s="1"/>
  <c r="C1326" i="2"/>
  <c r="D1326" i="2" s="1"/>
  <c r="J1326" i="2" s="1"/>
  <c r="E1326" i="2"/>
  <c r="G1326" i="2"/>
  <c r="B1327" i="2"/>
  <c r="C1327" i="2"/>
  <c r="D1327" i="2"/>
  <c r="J1327" i="2" s="1"/>
  <c r="B1328" i="2"/>
  <c r="F1328" i="2" s="1"/>
  <c r="C1328" i="2"/>
  <c r="D1328" i="2" s="1"/>
  <c r="J1328" i="2" s="1"/>
  <c r="E1328" i="2"/>
  <c r="B1329" i="2"/>
  <c r="C1329" i="2"/>
  <c r="D1329" i="2"/>
  <c r="J1329" i="2" s="1"/>
  <c r="G1329" i="2"/>
  <c r="B1330" i="2"/>
  <c r="C1330" i="2"/>
  <c r="D1330" i="2" s="1"/>
  <c r="J1330" i="2" s="1"/>
  <c r="E1330" i="2"/>
  <c r="F1330" i="2"/>
  <c r="G1330" i="2"/>
  <c r="H1330" i="2" s="1"/>
  <c r="I1330" i="2"/>
  <c r="B1331" i="2"/>
  <c r="G1331" i="2" s="1"/>
  <c r="C1331" i="2"/>
  <c r="D1331" i="2"/>
  <c r="E1331" i="2"/>
  <c r="J1331" i="2"/>
  <c r="B1332" i="2"/>
  <c r="C1332" i="2"/>
  <c r="D1332" i="2"/>
  <c r="J1332" i="2" s="1"/>
  <c r="E1332" i="2"/>
  <c r="F1332" i="2"/>
  <c r="G1332" i="2"/>
  <c r="B1333" i="2"/>
  <c r="G1333" i="2" s="1"/>
  <c r="C1333" i="2"/>
  <c r="D1333" i="2" s="1"/>
  <c r="J1333" i="2" s="1"/>
  <c r="E1333" i="2"/>
  <c r="F1333" i="2"/>
  <c r="H1333" i="2"/>
  <c r="I1333" i="2" s="1"/>
  <c r="B1334" i="2"/>
  <c r="F1334" i="2" s="1"/>
  <c r="C1334" i="2"/>
  <c r="D1334" i="2" s="1"/>
  <c r="J1334" i="2" s="1"/>
  <c r="E1334" i="2"/>
  <c r="G1334" i="2"/>
  <c r="H1334" i="2" s="1"/>
  <c r="I1334" i="2" s="1"/>
  <c r="B1335" i="2"/>
  <c r="C1335" i="2"/>
  <c r="D1335" i="2"/>
  <c r="J1335" i="2"/>
  <c r="B1336" i="2"/>
  <c r="F1336" i="2" s="1"/>
  <c r="C1336" i="2"/>
  <c r="D1336" i="2" s="1"/>
  <c r="J1336" i="2" s="1"/>
  <c r="E1336" i="2"/>
  <c r="B1337" i="2"/>
  <c r="C1337" i="2"/>
  <c r="D1337" i="2"/>
  <c r="J1337" i="2" s="1"/>
  <c r="G1337" i="2"/>
  <c r="B1338" i="2"/>
  <c r="C1338" i="2"/>
  <c r="D1338" i="2" s="1"/>
  <c r="J1338" i="2" s="1"/>
  <c r="E1338" i="2"/>
  <c r="F1338" i="2"/>
  <c r="G1338" i="2"/>
  <c r="H1338" i="2" s="1"/>
  <c r="I1338" i="2"/>
  <c r="B1339" i="2"/>
  <c r="G1339" i="2" s="1"/>
  <c r="C1339" i="2"/>
  <c r="D1339" i="2"/>
  <c r="E1339" i="2"/>
  <c r="J1339" i="2"/>
  <c r="B1340" i="2"/>
  <c r="C1340" i="2"/>
  <c r="D1340" i="2"/>
  <c r="J1340" i="2" s="1"/>
  <c r="E1340" i="2"/>
  <c r="F1340" i="2"/>
  <c r="G1340" i="2"/>
  <c r="B1341" i="2"/>
  <c r="G1341" i="2" s="1"/>
  <c r="C1341" i="2"/>
  <c r="D1341" i="2" s="1"/>
  <c r="J1341" i="2" s="1"/>
  <c r="E1341" i="2"/>
  <c r="F1341" i="2"/>
  <c r="H1341" i="2"/>
  <c r="I1341" i="2" s="1"/>
  <c r="B1342" i="2"/>
  <c r="F1342" i="2" s="1"/>
  <c r="C1342" i="2"/>
  <c r="D1342" i="2" s="1"/>
  <c r="J1342" i="2" s="1"/>
  <c r="E1342" i="2"/>
  <c r="G1342" i="2"/>
  <c r="B1343" i="2"/>
  <c r="C1343" i="2"/>
  <c r="D1343" i="2"/>
  <c r="J1343" i="2"/>
  <c r="B1344" i="2"/>
  <c r="F1344" i="2" s="1"/>
  <c r="C1344" i="2"/>
  <c r="D1344" i="2" s="1"/>
  <c r="J1344" i="2" s="1"/>
  <c r="E1344" i="2"/>
  <c r="B1345" i="2"/>
  <c r="C1345" i="2"/>
  <c r="D1345" i="2"/>
  <c r="G1345" i="2"/>
  <c r="J1345" i="2"/>
  <c r="B1346" i="2"/>
  <c r="C1346" i="2"/>
  <c r="D1346" i="2" s="1"/>
  <c r="J1346" i="2" s="1"/>
  <c r="E1346" i="2"/>
  <c r="F1346" i="2"/>
  <c r="G1346" i="2"/>
  <c r="H1346" i="2" s="1"/>
  <c r="I1346" i="2"/>
  <c r="B1347" i="2"/>
  <c r="G1347" i="2" s="1"/>
  <c r="C1347" i="2"/>
  <c r="D1347" i="2"/>
  <c r="E1347" i="2"/>
  <c r="J1347" i="2"/>
  <c r="B1348" i="2"/>
  <c r="C1348" i="2"/>
  <c r="D1348" i="2"/>
  <c r="J1348" i="2" s="1"/>
  <c r="E1348" i="2"/>
  <c r="F1348" i="2"/>
  <c r="G1348" i="2"/>
  <c r="B1349" i="2"/>
  <c r="G1349" i="2" s="1"/>
  <c r="H1349" i="2" s="1"/>
  <c r="I1349" i="2" s="1"/>
  <c r="C1349" i="2"/>
  <c r="D1349" i="2" s="1"/>
  <c r="J1349" i="2" s="1"/>
  <c r="E1349" i="2"/>
  <c r="F1349" i="2"/>
  <c r="B1350" i="2"/>
  <c r="F1350" i="2" s="1"/>
  <c r="C1350" i="2"/>
  <c r="D1350" i="2" s="1"/>
  <c r="J1350" i="2" s="1"/>
  <c r="E1350" i="2"/>
  <c r="G1350" i="2"/>
  <c r="H1350" i="2" s="1"/>
  <c r="I1350" i="2" s="1"/>
  <c r="B1351" i="2"/>
  <c r="C1351" i="2"/>
  <c r="D1351" i="2"/>
  <c r="J1351" i="2"/>
  <c r="B1352" i="2"/>
  <c r="F1352" i="2" s="1"/>
  <c r="C1352" i="2"/>
  <c r="D1352" i="2" s="1"/>
  <c r="J1352" i="2" s="1"/>
  <c r="E1352" i="2"/>
  <c r="B1353" i="2"/>
  <c r="C1353" i="2"/>
  <c r="D1353" i="2"/>
  <c r="G1353" i="2"/>
  <c r="J1353" i="2"/>
  <c r="B1354" i="2"/>
  <c r="C1354" i="2"/>
  <c r="D1354" i="2" s="1"/>
  <c r="J1354" i="2" s="1"/>
  <c r="E1354" i="2"/>
  <c r="F1354" i="2"/>
  <c r="G1354" i="2"/>
  <c r="H1354" i="2" s="1"/>
  <c r="I1354" i="2" s="1"/>
  <c r="B1355" i="2"/>
  <c r="G1355" i="2" s="1"/>
  <c r="C1355" i="2"/>
  <c r="D1355" i="2"/>
  <c r="E1355" i="2"/>
  <c r="J1355" i="2"/>
  <c r="B1356" i="2"/>
  <c r="C1356" i="2"/>
  <c r="D1356" i="2"/>
  <c r="J1356" i="2" s="1"/>
  <c r="E1356" i="2"/>
  <c r="F1356" i="2"/>
  <c r="G1356" i="2"/>
  <c r="B1357" i="2"/>
  <c r="G1357" i="2" s="1"/>
  <c r="H1357" i="2" s="1"/>
  <c r="I1357" i="2" s="1"/>
  <c r="C1357" i="2"/>
  <c r="D1357" i="2" s="1"/>
  <c r="J1357" i="2" s="1"/>
  <c r="E1357" i="2"/>
  <c r="F1357" i="2"/>
  <c r="B1358" i="2"/>
  <c r="F1358" i="2" s="1"/>
  <c r="C1358" i="2"/>
  <c r="D1358" i="2" s="1"/>
  <c r="J1358" i="2" s="1"/>
  <c r="E1358" i="2"/>
  <c r="G1358" i="2"/>
  <c r="B1359" i="2"/>
  <c r="C1359" i="2"/>
  <c r="D1359" i="2"/>
  <c r="J1359" i="2" s="1"/>
  <c r="B1360" i="2"/>
  <c r="F1360" i="2" s="1"/>
  <c r="C1360" i="2"/>
  <c r="D1360" i="2" s="1"/>
  <c r="J1360" i="2" s="1"/>
  <c r="E1360" i="2"/>
  <c r="B1361" i="2"/>
  <c r="C1361" i="2"/>
  <c r="D1361" i="2"/>
  <c r="J1361" i="2" s="1"/>
  <c r="G1361" i="2"/>
  <c r="B1362" i="2"/>
  <c r="C1362" i="2"/>
  <c r="D1362" i="2" s="1"/>
  <c r="J1362" i="2" s="1"/>
  <c r="E1362" i="2"/>
  <c r="F1362" i="2"/>
  <c r="G1362" i="2"/>
  <c r="H1362" i="2" s="1"/>
  <c r="I1362" i="2"/>
  <c r="B1363" i="2"/>
  <c r="G1363" i="2" s="1"/>
  <c r="C1363" i="2"/>
  <c r="D1363" i="2"/>
  <c r="E1363" i="2"/>
  <c r="J1363" i="2"/>
  <c r="B1364" i="2"/>
  <c r="C1364" i="2"/>
  <c r="D1364" i="2"/>
  <c r="J1364" i="2" s="1"/>
  <c r="E1364" i="2"/>
  <c r="F1364" i="2"/>
  <c r="G1364" i="2"/>
  <c r="B1365" i="2"/>
  <c r="G1365" i="2" s="1"/>
  <c r="H1365" i="2" s="1"/>
  <c r="I1365" i="2" s="1"/>
  <c r="C1365" i="2"/>
  <c r="D1365" i="2" s="1"/>
  <c r="J1365" i="2" s="1"/>
  <c r="E1365" i="2"/>
  <c r="F1365" i="2"/>
  <c r="B1366" i="2"/>
  <c r="F1366" i="2" s="1"/>
  <c r="C1366" i="2"/>
  <c r="D1366" i="2" s="1"/>
  <c r="J1366" i="2" s="1"/>
  <c r="E1366" i="2"/>
  <c r="G1366" i="2"/>
  <c r="H1366" i="2" s="1"/>
  <c r="I1366" i="2" s="1"/>
  <c r="B1367" i="2"/>
  <c r="C1367" i="2"/>
  <c r="D1367" i="2"/>
  <c r="J1367" i="2"/>
  <c r="B1368" i="2"/>
  <c r="F1368" i="2" s="1"/>
  <c r="C1368" i="2"/>
  <c r="D1368" i="2" s="1"/>
  <c r="J1368" i="2" s="1"/>
  <c r="E1368" i="2"/>
  <c r="B1369" i="2"/>
  <c r="C1369" i="2"/>
  <c r="D1369" i="2"/>
  <c r="J1369" i="2" s="1"/>
  <c r="G1369" i="2"/>
  <c r="B1370" i="2"/>
  <c r="C1370" i="2"/>
  <c r="D1370" i="2" s="1"/>
  <c r="J1370" i="2" s="1"/>
  <c r="E1370" i="2"/>
  <c r="F1370" i="2"/>
  <c r="G1370" i="2"/>
  <c r="H1370" i="2" s="1"/>
  <c r="I1370" i="2" s="1"/>
  <c r="B1371" i="2"/>
  <c r="G1371" i="2" s="1"/>
  <c r="C1371" i="2"/>
  <c r="D1371" i="2"/>
  <c r="E1371" i="2"/>
  <c r="J1371" i="2"/>
  <c r="B1372" i="2"/>
  <c r="C1372" i="2"/>
  <c r="D1372" i="2"/>
  <c r="J1372" i="2" s="1"/>
  <c r="E1372" i="2"/>
  <c r="F1372" i="2"/>
  <c r="G1372" i="2"/>
  <c r="B1373" i="2"/>
  <c r="G1373" i="2" s="1"/>
  <c r="H1373" i="2" s="1"/>
  <c r="I1373" i="2" s="1"/>
  <c r="C1373" i="2"/>
  <c r="D1373" i="2" s="1"/>
  <c r="J1373" i="2" s="1"/>
  <c r="E1373" i="2"/>
  <c r="F1373" i="2"/>
  <c r="B1374" i="2"/>
  <c r="F1374" i="2" s="1"/>
  <c r="C1374" i="2"/>
  <c r="D1374" i="2" s="1"/>
  <c r="J1374" i="2" s="1"/>
  <c r="E1374" i="2"/>
  <c r="G1374" i="2"/>
  <c r="H1374" i="2" s="1"/>
  <c r="I1374" i="2" s="1"/>
  <c r="B1375" i="2"/>
  <c r="C1375" i="2"/>
  <c r="D1375" i="2"/>
  <c r="J1375" i="2" s="1"/>
  <c r="B1376" i="2"/>
  <c r="F1376" i="2" s="1"/>
  <c r="C1376" i="2"/>
  <c r="D1376" i="2" s="1"/>
  <c r="J1376" i="2" s="1"/>
  <c r="E1376" i="2"/>
  <c r="B1377" i="2"/>
  <c r="C1377" i="2"/>
  <c r="D1377" i="2"/>
  <c r="J1377" i="2" s="1"/>
  <c r="G1377" i="2"/>
  <c r="B1378" i="2"/>
  <c r="C1378" i="2"/>
  <c r="D1378" i="2" s="1"/>
  <c r="J1378" i="2" s="1"/>
  <c r="E1378" i="2"/>
  <c r="F1378" i="2"/>
  <c r="G1378" i="2"/>
  <c r="H1378" i="2" s="1"/>
  <c r="I1378" i="2"/>
  <c r="B1379" i="2"/>
  <c r="G1379" i="2" s="1"/>
  <c r="C1379" i="2"/>
  <c r="D1379" i="2"/>
  <c r="E1379" i="2"/>
  <c r="J1379" i="2"/>
  <c r="B1380" i="2"/>
  <c r="C1380" i="2"/>
  <c r="D1380" i="2"/>
  <c r="J1380" i="2" s="1"/>
  <c r="E1380" i="2"/>
  <c r="F1380" i="2"/>
  <c r="G1380" i="2"/>
  <c r="B1381" i="2"/>
  <c r="G1381" i="2" s="1"/>
  <c r="C1381" i="2"/>
  <c r="D1381" i="2" s="1"/>
  <c r="J1381" i="2" s="1"/>
  <c r="E1381" i="2"/>
  <c r="F1381" i="2"/>
  <c r="H1381" i="2"/>
  <c r="I1381" i="2" s="1"/>
  <c r="B1382" i="2"/>
  <c r="F1382" i="2" s="1"/>
  <c r="C1382" i="2"/>
  <c r="D1382" i="2" s="1"/>
  <c r="J1382" i="2" s="1"/>
  <c r="E1382" i="2"/>
  <c r="G1382" i="2"/>
  <c r="H1382" i="2" s="1"/>
  <c r="I1382" i="2" s="1"/>
  <c r="B1383" i="2"/>
  <c r="C1383" i="2"/>
  <c r="D1383" i="2"/>
  <c r="J1383" i="2"/>
  <c r="B1384" i="2"/>
  <c r="F1384" i="2" s="1"/>
  <c r="C1384" i="2"/>
  <c r="D1384" i="2" s="1"/>
  <c r="J1384" i="2" s="1"/>
  <c r="E1384" i="2"/>
  <c r="B1385" i="2"/>
  <c r="C1385" i="2"/>
  <c r="D1385" i="2"/>
  <c r="J1385" i="2" s="1"/>
  <c r="G1385" i="2"/>
  <c r="B1386" i="2"/>
  <c r="C1386" i="2"/>
  <c r="D1386" i="2" s="1"/>
  <c r="J1386" i="2" s="1"/>
  <c r="E1386" i="2"/>
  <c r="F1386" i="2"/>
  <c r="G1386" i="2"/>
  <c r="H1386" i="2" s="1"/>
  <c r="I1386" i="2" s="1"/>
  <c r="B1387" i="2"/>
  <c r="G1387" i="2" s="1"/>
  <c r="C1387" i="2"/>
  <c r="D1387" i="2"/>
  <c r="E1387" i="2"/>
  <c r="J1387" i="2"/>
  <c r="B1388" i="2"/>
  <c r="C1388" i="2"/>
  <c r="D1388" i="2"/>
  <c r="J1388" i="2" s="1"/>
  <c r="E1388" i="2"/>
  <c r="F1388" i="2"/>
  <c r="G1388" i="2"/>
  <c r="B1389" i="2"/>
  <c r="G1389" i="2" s="1"/>
  <c r="C1389" i="2"/>
  <c r="D1389" i="2" s="1"/>
  <c r="J1389" i="2" s="1"/>
  <c r="E1389" i="2"/>
  <c r="F1389" i="2"/>
  <c r="H1389" i="2"/>
  <c r="I1389" i="2" s="1"/>
  <c r="B1390" i="2"/>
  <c r="F1390" i="2" s="1"/>
  <c r="C1390" i="2"/>
  <c r="D1390" i="2" s="1"/>
  <c r="J1390" i="2" s="1"/>
  <c r="E1390" i="2"/>
  <c r="G1390" i="2"/>
  <c r="B1391" i="2"/>
  <c r="C1391" i="2"/>
  <c r="D1391" i="2"/>
  <c r="J1391" i="2" s="1"/>
  <c r="B1392" i="2"/>
  <c r="F1392" i="2" s="1"/>
  <c r="C1392" i="2"/>
  <c r="D1392" i="2" s="1"/>
  <c r="J1392" i="2" s="1"/>
  <c r="E1392" i="2"/>
  <c r="B1393" i="2"/>
  <c r="C1393" i="2"/>
  <c r="D1393" i="2"/>
  <c r="J1393" i="2" s="1"/>
  <c r="G1393" i="2"/>
  <c r="B1394" i="2"/>
  <c r="C1394" i="2"/>
  <c r="D1394" i="2" s="1"/>
  <c r="J1394" i="2" s="1"/>
  <c r="E1394" i="2"/>
  <c r="F1394" i="2"/>
  <c r="G1394" i="2"/>
  <c r="H1394" i="2" s="1"/>
  <c r="I1394" i="2"/>
  <c r="B1395" i="2"/>
  <c r="G1395" i="2" s="1"/>
  <c r="C1395" i="2"/>
  <c r="D1395" i="2"/>
  <c r="E1395" i="2"/>
  <c r="J1395" i="2"/>
  <c r="B1396" i="2"/>
  <c r="C1396" i="2"/>
  <c r="D1396" i="2"/>
  <c r="J1396" i="2" s="1"/>
  <c r="E1396" i="2"/>
  <c r="F1396" i="2"/>
  <c r="G1396" i="2"/>
  <c r="B1397" i="2"/>
  <c r="G1397" i="2" s="1"/>
  <c r="C1397" i="2"/>
  <c r="D1397" i="2" s="1"/>
  <c r="J1397" i="2" s="1"/>
  <c r="E1397" i="2"/>
  <c r="F1397" i="2"/>
  <c r="H1397" i="2"/>
  <c r="I1397" i="2" s="1"/>
  <c r="B1398" i="2"/>
  <c r="F1398" i="2" s="1"/>
  <c r="C1398" i="2"/>
  <c r="D1398" i="2" s="1"/>
  <c r="J1398" i="2" s="1"/>
  <c r="E1398" i="2"/>
  <c r="G1398" i="2"/>
  <c r="H1398" i="2" s="1"/>
  <c r="I1398" i="2" s="1"/>
  <c r="B1399" i="2"/>
  <c r="C1399" i="2"/>
  <c r="D1399" i="2"/>
  <c r="J1399" i="2"/>
  <c r="B1400" i="2"/>
  <c r="F1400" i="2" s="1"/>
  <c r="C1400" i="2"/>
  <c r="D1400" i="2" s="1"/>
  <c r="J1400" i="2" s="1"/>
  <c r="E1400" i="2"/>
  <c r="B1401" i="2"/>
  <c r="C1401" i="2"/>
  <c r="D1401" i="2"/>
  <c r="J1401" i="2" s="1"/>
  <c r="G1401" i="2"/>
  <c r="B1402" i="2"/>
  <c r="C1402" i="2"/>
  <c r="D1402" i="2" s="1"/>
  <c r="J1402" i="2" s="1"/>
  <c r="E1402" i="2"/>
  <c r="F1402" i="2"/>
  <c r="G1402" i="2"/>
  <c r="H1402" i="2" s="1"/>
  <c r="I1402" i="2"/>
  <c r="B1403" i="2"/>
  <c r="G1403" i="2" s="1"/>
  <c r="C1403" i="2"/>
  <c r="D1403" i="2"/>
  <c r="E1403" i="2"/>
  <c r="J1403" i="2"/>
  <c r="B1404" i="2"/>
  <c r="C1404" i="2"/>
  <c r="D1404" i="2"/>
  <c r="J1404" i="2" s="1"/>
  <c r="E1404" i="2"/>
  <c r="F1404" i="2"/>
  <c r="G1404" i="2"/>
  <c r="H1404" i="2" s="1"/>
  <c r="I1404" i="2"/>
  <c r="B1405" i="2"/>
  <c r="G1405" i="2" s="1"/>
  <c r="C1405" i="2"/>
  <c r="D1405" i="2" s="1"/>
  <c r="J1405" i="2" s="1"/>
  <c r="E1405" i="2"/>
  <c r="F1405" i="2"/>
  <c r="H1405" i="2"/>
  <c r="I1405" i="2" s="1"/>
  <c r="B1406" i="2"/>
  <c r="F1406" i="2" s="1"/>
  <c r="C1406" i="2"/>
  <c r="D1406" i="2" s="1"/>
  <c r="J1406" i="2" s="1"/>
  <c r="E1406" i="2"/>
  <c r="G1406" i="2"/>
  <c r="H1406" i="2" s="1"/>
  <c r="I1406" i="2" s="1"/>
  <c r="B1407" i="2"/>
  <c r="C1407" i="2"/>
  <c r="D1407" i="2"/>
  <c r="J1407" i="2"/>
  <c r="B1408" i="2"/>
  <c r="F1408" i="2" s="1"/>
  <c r="C1408" i="2"/>
  <c r="D1408" i="2" s="1"/>
  <c r="J1408" i="2" s="1"/>
  <c r="E1408" i="2"/>
  <c r="B1409" i="2"/>
  <c r="C1409" i="2"/>
  <c r="D1409" i="2"/>
  <c r="J1409" i="2" s="1"/>
  <c r="G1409" i="2"/>
  <c r="B1410" i="2"/>
  <c r="C1410" i="2"/>
  <c r="D1410" i="2" s="1"/>
  <c r="J1410" i="2" s="1"/>
  <c r="E1410" i="2"/>
  <c r="F1410" i="2"/>
  <c r="G1410" i="2"/>
  <c r="H1410" i="2" s="1"/>
  <c r="I1410" i="2"/>
  <c r="B1411" i="2"/>
  <c r="G1411" i="2" s="1"/>
  <c r="C1411" i="2"/>
  <c r="D1411" i="2"/>
  <c r="E1411" i="2"/>
  <c r="J1411" i="2"/>
  <c r="B1412" i="2"/>
  <c r="C1412" i="2"/>
  <c r="D1412" i="2"/>
  <c r="J1412" i="2" s="1"/>
  <c r="E1412" i="2"/>
  <c r="F1412" i="2"/>
  <c r="G1412" i="2"/>
  <c r="H1412" i="2" s="1"/>
  <c r="I1412" i="2"/>
  <c r="B1413" i="2"/>
  <c r="G1413" i="2" s="1"/>
  <c r="C1413" i="2"/>
  <c r="D1413" i="2" s="1"/>
  <c r="J1413" i="2" s="1"/>
  <c r="E1413" i="2"/>
  <c r="F1413" i="2"/>
  <c r="H1413" i="2"/>
  <c r="I1413" i="2" s="1"/>
  <c r="B1414" i="2"/>
  <c r="F1414" i="2" s="1"/>
  <c r="C1414" i="2"/>
  <c r="D1414" i="2" s="1"/>
  <c r="J1414" i="2" s="1"/>
  <c r="E1414" i="2"/>
  <c r="G1414" i="2"/>
  <c r="H1414" i="2" s="1"/>
  <c r="I1414" i="2" s="1"/>
  <c r="B1415" i="2"/>
  <c r="C1415" i="2"/>
  <c r="D1415" i="2"/>
  <c r="J1415" i="2"/>
  <c r="B1416" i="2"/>
  <c r="E1416" i="2" s="1"/>
  <c r="C1416" i="2"/>
  <c r="D1416" i="2" s="1"/>
  <c r="J1416" i="2" s="1"/>
  <c r="B1417" i="2"/>
  <c r="G1417" i="2" s="1"/>
  <c r="C1417" i="2"/>
  <c r="D1417" i="2"/>
  <c r="J1417" i="2" s="1"/>
  <c r="B1418" i="2"/>
  <c r="C1418" i="2"/>
  <c r="D1418" i="2" s="1"/>
  <c r="J1418" i="2" s="1"/>
  <c r="E1418" i="2"/>
  <c r="F1418" i="2"/>
  <c r="G1418" i="2"/>
  <c r="H1418" i="2"/>
  <c r="I1418" i="2" s="1"/>
  <c r="B1419" i="2"/>
  <c r="C1419" i="2"/>
  <c r="D1419" i="2"/>
  <c r="J1419" i="2"/>
  <c r="B1420" i="2"/>
  <c r="C1420" i="2"/>
  <c r="D1420" i="2"/>
  <c r="J1420" i="2" s="1"/>
  <c r="E1420" i="2"/>
  <c r="F1420" i="2"/>
  <c r="G1420" i="2"/>
  <c r="B1421" i="2"/>
  <c r="G1421" i="2" s="1"/>
  <c r="C1421" i="2"/>
  <c r="D1421" i="2" s="1"/>
  <c r="J1421" i="2" s="1"/>
  <c r="E1421" i="2"/>
  <c r="F1421" i="2"/>
  <c r="H1421" i="2"/>
  <c r="I1421" i="2" s="1"/>
  <c r="B1422" i="2"/>
  <c r="F1422" i="2" s="1"/>
  <c r="C1422" i="2"/>
  <c r="D1422" i="2" s="1"/>
  <c r="J1422" i="2" s="1"/>
  <c r="E1422" i="2"/>
  <c r="B1423" i="2"/>
  <c r="C1423" i="2"/>
  <c r="D1423" i="2" s="1"/>
  <c r="J1423" i="2" s="1"/>
  <c r="F1423" i="2"/>
  <c r="B1424" i="2"/>
  <c r="C1424" i="2"/>
  <c r="D1424" i="2" s="1"/>
  <c r="E1424" i="2"/>
  <c r="J1424" i="2"/>
  <c r="B1425" i="2"/>
  <c r="C1425" i="2"/>
  <c r="D1425" i="2"/>
  <c r="G1425" i="2"/>
  <c r="J1425" i="2"/>
  <c r="B1426" i="2"/>
  <c r="C1426" i="2"/>
  <c r="D1426" i="2" s="1"/>
  <c r="J1426" i="2" s="1"/>
  <c r="E1426" i="2"/>
  <c r="F1426" i="2"/>
  <c r="G1426" i="2"/>
  <c r="H1426" i="2"/>
  <c r="I1426" i="2"/>
  <c r="B1427" i="2"/>
  <c r="F1427" i="2" s="1"/>
  <c r="C1427" i="2"/>
  <c r="D1427" i="2"/>
  <c r="E1427" i="2"/>
  <c r="H1427" i="2" s="1"/>
  <c r="I1427" i="2" s="1"/>
  <c r="G1427" i="2"/>
  <c r="J1427" i="2"/>
  <c r="B1428" i="2"/>
  <c r="C1428" i="2"/>
  <c r="D1428" i="2"/>
  <c r="J1428" i="2" s="1"/>
  <c r="E1428" i="2"/>
  <c r="F1428" i="2"/>
  <c r="G1428" i="2"/>
  <c r="B1429" i="2"/>
  <c r="G1429" i="2" s="1"/>
  <c r="C1429" i="2"/>
  <c r="D1429" i="2"/>
  <c r="J1429" i="2" s="1"/>
  <c r="E1429" i="2"/>
  <c r="F1429" i="2"/>
  <c r="B1430" i="2"/>
  <c r="F1430" i="2" s="1"/>
  <c r="C1430" i="2"/>
  <c r="D1430" i="2"/>
  <c r="J1430" i="2" s="1"/>
  <c r="G1430" i="2"/>
  <c r="B1431" i="2"/>
  <c r="C1431" i="2"/>
  <c r="D1431" i="2"/>
  <c r="J1431" i="2" s="1"/>
  <c r="B1432" i="2"/>
  <c r="E1432" i="2" s="1"/>
  <c r="C1432" i="2"/>
  <c r="D1432" i="2" s="1"/>
  <c r="J1432" i="2"/>
  <c r="B1433" i="2"/>
  <c r="C1433" i="2"/>
  <c r="D1433" i="2"/>
  <c r="J1433" i="2" s="1"/>
  <c r="B1434" i="2"/>
  <c r="C1434" i="2"/>
  <c r="D1434" i="2" s="1"/>
  <c r="J1434" i="2" s="1"/>
  <c r="E1434" i="2"/>
  <c r="F1434" i="2"/>
  <c r="H1434" i="2" s="1"/>
  <c r="I1434" i="2" s="1"/>
  <c r="G1434" i="2"/>
  <c r="B1435" i="2"/>
  <c r="E1435" i="2" s="1"/>
  <c r="C1435" i="2"/>
  <c r="D1435" i="2"/>
  <c r="F1435" i="2"/>
  <c r="J1435" i="2"/>
  <c r="B1436" i="2"/>
  <c r="C1436" i="2"/>
  <c r="D1436" i="2"/>
  <c r="J1436" i="2" s="1"/>
  <c r="E1436" i="2"/>
  <c r="F1436" i="2"/>
  <c r="G1436" i="2"/>
  <c r="B1437" i="2"/>
  <c r="G1437" i="2" s="1"/>
  <c r="C1437" i="2"/>
  <c r="D1437" i="2"/>
  <c r="J1437" i="2" s="1"/>
  <c r="E1437" i="2"/>
  <c r="H1437" i="2" s="1"/>
  <c r="I1437" i="2" s="1"/>
  <c r="F1437" i="2"/>
  <c r="B1438" i="2"/>
  <c r="F1438" i="2" s="1"/>
  <c r="C1438" i="2"/>
  <c r="D1438" i="2" s="1"/>
  <c r="E1438" i="2"/>
  <c r="G1438" i="2"/>
  <c r="H1438" i="2" s="1"/>
  <c r="I1438" i="2" s="1"/>
  <c r="J1438" i="2"/>
  <c r="B1439" i="2"/>
  <c r="C1439" i="2"/>
  <c r="D1439" i="2" s="1"/>
  <c r="J1439" i="2" s="1"/>
  <c r="F1439" i="2"/>
  <c r="B1440" i="2"/>
  <c r="C1440" i="2"/>
  <c r="D1440" i="2" s="1"/>
  <c r="J1440" i="2" s="1"/>
  <c r="B1441" i="2"/>
  <c r="C1441" i="2"/>
  <c r="D1441" i="2"/>
  <c r="J1441" i="2" s="1"/>
  <c r="G1441" i="2"/>
  <c r="B1442" i="2"/>
  <c r="C1442" i="2"/>
  <c r="D1442" i="2" s="1"/>
  <c r="J1442" i="2" s="1"/>
  <c r="E1442" i="2"/>
  <c r="F1442" i="2"/>
  <c r="G1442" i="2"/>
  <c r="H1442" i="2" s="1"/>
  <c r="I1442" i="2"/>
  <c r="B1443" i="2"/>
  <c r="C1443" i="2"/>
  <c r="D1443" i="2"/>
  <c r="E1443" i="2"/>
  <c r="F1443" i="2"/>
  <c r="G1443" i="2"/>
  <c r="H1443" i="2" s="1"/>
  <c r="I1443" i="2" s="1"/>
  <c r="J1443" i="2"/>
  <c r="B1444" i="2"/>
  <c r="C1444" i="2"/>
  <c r="D1444" i="2"/>
  <c r="J1444" i="2" s="1"/>
  <c r="E1444" i="2"/>
  <c r="F1444" i="2"/>
  <c r="G1444" i="2"/>
  <c r="B1445" i="2"/>
  <c r="G1445" i="2" s="1"/>
  <c r="H1445" i="2" s="1"/>
  <c r="I1445" i="2" s="1"/>
  <c r="C1445" i="2"/>
  <c r="D1445" i="2"/>
  <c r="J1445" i="2" s="1"/>
  <c r="E1445" i="2"/>
  <c r="F1445" i="2"/>
  <c r="B1446" i="2"/>
  <c r="C1446" i="2"/>
  <c r="D1446" i="2"/>
  <c r="J1446" i="2" s="1"/>
  <c r="B1447" i="2"/>
  <c r="F1447" i="2" s="1"/>
  <c r="C1447" i="2"/>
  <c r="D1447" i="2"/>
  <c r="J1447" i="2" s="1"/>
  <c r="B1448" i="2"/>
  <c r="C1448" i="2"/>
  <c r="D1448" i="2" s="1"/>
  <c r="J1448" i="2"/>
  <c r="B1449" i="2"/>
  <c r="C1449" i="2"/>
  <c r="D1449" i="2"/>
  <c r="J1449" i="2" s="1"/>
  <c r="B1450" i="2"/>
  <c r="C1450" i="2"/>
  <c r="D1450" i="2" s="1"/>
  <c r="J1450" i="2" s="1"/>
  <c r="E1450" i="2"/>
  <c r="F1450" i="2"/>
  <c r="H1450" i="2" s="1"/>
  <c r="I1450" i="2" s="1"/>
  <c r="G1450" i="2"/>
  <c r="B1451" i="2"/>
  <c r="C1451" i="2"/>
  <c r="D1451" i="2"/>
  <c r="J1451" i="2"/>
  <c r="B1452" i="2"/>
  <c r="C1452" i="2"/>
  <c r="D1452" i="2"/>
  <c r="J1452" i="2" s="1"/>
  <c r="E1452" i="2"/>
  <c r="F1452" i="2"/>
  <c r="G1452" i="2"/>
  <c r="B1453" i="2"/>
  <c r="G1453" i="2" s="1"/>
  <c r="H1453" i="2" s="1"/>
  <c r="I1453" i="2" s="1"/>
  <c r="C1453" i="2"/>
  <c r="D1453" i="2" s="1"/>
  <c r="J1453" i="2" s="1"/>
  <c r="E1453" i="2"/>
  <c r="F1453" i="2"/>
  <c r="B1454" i="2"/>
  <c r="F1454" i="2" s="1"/>
  <c r="C1454" i="2"/>
  <c r="D1454" i="2"/>
  <c r="J1454" i="2" s="1"/>
  <c r="E1454" i="2"/>
  <c r="G1454" i="2"/>
  <c r="B1455" i="2"/>
  <c r="C1455" i="2"/>
  <c r="D1455" i="2" s="1"/>
  <c r="F1455" i="2"/>
  <c r="J1455" i="2"/>
  <c r="B1456" i="2"/>
  <c r="F1456" i="2" s="1"/>
  <c r="C1456" i="2"/>
  <c r="D1456" i="2" s="1"/>
  <c r="J1456" i="2" s="1"/>
  <c r="G1456" i="2"/>
  <c r="B1457" i="2"/>
  <c r="C1457" i="2"/>
  <c r="D1457" i="2"/>
  <c r="G1457" i="2"/>
  <c r="J1457" i="2"/>
  <c r="B1458" i="2"/>
  <c r="C1458" i="2"/>
  <c r="D1458" i="2" s="1"/>
  <c r="J1458" i="2" s="1"/>
  <c r="E1458" i="2"/>
  <c r="F1458" i="2"/>
  <c r="G1458" i="2"/>
  <c r="B1459" i="2"/>
  <c r="F1459" i="2" s="1"/>
  <c r="C1459" i="2"/>
  <c r="D1459" i="2"/>
  <c r="E1459" i="2"/>
  <c r="G1459" i="2"/>
  <c r="J1459" i="2"/>
  <c r="B1460" i="2"/>
  <c r="C1460" i="2"/>
  <c r="D1460" i="2" s="1"/>
  <c r="J1460" i="2" s="1"/>
  <c r="E1460" i="2"/>
  <c r="F1460" i="2"/>
  <c r="G1460" i="2"/>
  <c r="H1460" i="2" s="1"/>
  <c r="I1460" i="2" s="1"/>
  <c r="B1461" i="2"/>
  <c r="G1461" i="2" s="1"/>
  <c r="C1461" i="2"/>
  <c r="D1461" i="2"/>
  <c r="J1461" i="2" s="1"/>
  <c r="F1461" i="2"/>
  <c r="B1462" i="2"/>
  <c r="F1462" i="2" s="1"/>
  <c r="C1462" i="2"/>
  <c r="D1462" i="2"/>
  <c r="J1462" i="2" s="1"/>
  <c r="E1462" i="2"/>
  <c r="G1462" i="2"/>
  <c r="B1463" i="2"/>
  <c r="C1463" i="2"/>
  <c r="D1463" i="2"/>
  <c r="F1463" i="2"/>
  <c r="J1463" i="2"/>
  <c r="B1464" i="2"/>
  <c r="F1464" i="2" s="1"/>
  <c r="C1464" i="2"/>
  <c r="D1464" i="2" s="1"/>
  <c r="J1464" i="2" s="1"/>
  <c r="E1464" i="2"/>
  <c r="G1464" i="2"/>
  <c r="H1464" i="2"/>
  <c r="I1464" i="2"/>
  <c r="B1465" i="2"/>
  <c r="C1465" i="2"/>
  <c r="D1465" i="2"/>
  <c r="J1465" i="2" s="1"/>
  <c r="B1466" i="2"/>
  <c r="C1466" i="2"/>
  <c r="D1466" i="2" s="1"/>
  <c r="J1466" i="2" s="1"/>
  <c r="E1466" i="2"/>
  <c r="H1466" i="2" s="1"/>
  <c r="I1466" i="2" s="1"/>
  <c r="F1466" i="2"/>
  <c r="G1466" i="2"/>
  <c r="B1467" i="2"/>
  <c r="F1467" i="2" s="1"/>
  <c r="C1467" i="2"/>
  <c r="D1467" i="2"/>
  <c r="E1467" i="2"/>
  <c r="G1467" i="2"/>
  <c r="H1467" i="2"/>
  <c r="I1467" i="2" s="1"/>
  <c r="J1467" i="2"/>
  <c r="B1468" i="2"/>
  <c r="C1468" i="2"/>
  <c r="D1468" i="2" s="1"/>
  <c r="J1468" i="2" s="1"/>
  <c r="E1468" i="2"/>
  <c r="F1468" i="2"/>
  <c r="G1468" i="2"/>
  <c r="B1469" i="2"/>
  <c r="C1469" i="2"/>
  <c r="D1469" i="2"/>
  <c r="J1469" i="2" s="1"/>
  <c r="B1470" i="2"/>
  <c r="C1470" i="2"/>
  <c r="D1470" i="2" s="1"/>
  <c r="J1470" i="2" s="1"/>
  <c r="B1471" i="2"/>
  <c r="F1471" i="2" s="1"/>
  <c r="C1471" i="2"/>
  <c r="D1471" i="2"/>
  <c r="J1471" i="2" s="1"/>
  <c r="B1472" i="2"/>
  <c r="F1472" i="2" s="1"/>
  <c r="C1472" i="2"/>
  <c r="D1472" i="2" s="1"/>
  <c r="J1472" i="2" s="1"/>
  <c r="E1472" i="2"/>
  <c r="G1472" i="2"/>
  <c r="H1472" i="2" s="1"/>
  <c r="I1472" i="2" s="1"/>
  <c r="B1473" i="2"/>
  <c r="E1473" i="2" s="1"/>
  <c r="C1473" i="2"/>
  <c r="D1473" i="2"/>
  <c r="J1473" i="2" s="1"/>
  <c r="B1474" i="2"/>
  <c r="C1474" i="2"/>
  <c r="D1474" i="2" s="1"/>
  <c r="J1474" i="2" s="1"/>
  <c r="E1474" i="2"/>
  <c r="F1474" i="2"/>
  <c r="G1474" i="2"/>
  <c r="H1474" i="2" s="1"/>
  <c r="I1474" i="2" s="1"/>
  <c r="B1475" i="2"/>
  <c r="C1475" i="2"/>
  <c r="D1475" i="2"/>
  <c r="E1475" i="2"/>
  <c r="F1475" i="2"/>
  <c r="G1475" i="2"/>
  <c r="J1475" i="2"/>
  <c r="B1476" i="2"/>
  <c r="C1476" i="2"/>
  <c r="D1476" i="2" s="1"/>
  <c r="J1476" i="2" s="1"/>
  <c r="E1476" i="2"/>
  <c r="F1476" i="2"/>
  <c r="G1476" i="2"/>
  <c r="B1477" i="2"/>
  <c r="C1477" i="2"/>
  <c r="D1477" i="2"/>
  <c r="J1477" i="2" s="1"/>
  <c r="B1478" i="2"/>
  <c r="F1478" i="2" s="1"/>
  <c r="C1478" i="2"/>
  <c r="D1478" i="2" s="1"/>
  <c r="J1478" i="2" s="1"/>
  <c r="E1478" i="2"/>
  <c r="B1479" i="2"/>
  <c r="C1479" i="2"/>
  <c r="D1479" i="2"/>
  <c r="J1479" i="2" s="1"/>
  <c r="B1480" i="2"/>
  <c r="G1480" i="2" s="1"/>
  <c r="C1480" i="2"/>
  <c r="D1480" i="2" s="1"/>
  <c r="J1480" i="2" s="1"/>
  <c r="B1481" i="2"/>
  <c r="E1481" i="2" s="1"/>
  <c r="C1481" i="2"/>
  <c r="D1481" i="2"/>
  <c r="J1481" i="2" s="1"/>
  <c r="G1481" i="2"/>
  <c r="B1482" i="2"/>
  <c r="C1482" i="2"/>
  <c r="D1482" i="2" s="1"/>
  <c r="J1482" i="2" s="1"/>
  <c r="E1482" i="2"/>
  <c r="F1482" i="2"/>
  <c r="G1482" i="2"/>
  <c r="B1483" i="2"/>
  <c r="C1483" i="2"/>
  <c r="D1483" i="2"/>
  <c r="J1483" i="2" s="1"/>
  <c r="E1483" i="2"/>
  <c r="F1483" i="2"/>
  <c r="G1483" i="2"/>
  <c r="B1484" i="2"/>
  <c r="C1484" i="2"/>
  <c r="D1484" i="2"/>
  <c r="J1484" i="2" s="1"/>
  <c r="E1484" i="2"/>
  <c r="F1484" i="2"/>
  <c r="G1484" i="2"/>
  <c r="B1485" i="2"/>
  <c r="G1485" i="2" s="1"/>
  <c r="C1485" i="2"/>
  <c r="D1485" i="2"/>
  <c r="E1485" i="2"/>
  <c r="F1485" i="2"/>
  <c r="J1485" i="2"/>
  <c r="B1486" i="2"/>
  <c r="F1486" i="2" s="1"/>
  <c r="C1486" i="2"/>
  <c r="D1486" i="2" s="1"/>
  <c r="J1486" i="2" s="1"/>
  <c r="E1486" i="2"/>
  <c r="G1486" i="2"/>
  <c r="H1486" i="2" s="1"/>
  <c r="I1486" i="2" s="1"/>
  <c r="B1487" i="2"/>
  <c r="C1487" i="2"/>
  <c r="D1487" i="2"/>
  <c r="J1487" i="2" s="1"/>
  <c r="B1488" i="2"/>
  <c r="F1488" i="2" s="1"/>
  <c r="C1488" i="2"/>
  <c r="D1488" i="2" s="1"/>
  <c r="J1488" i="2" s="1"/>
  <c r="G1488" i="2"/>
  <c r="B1489" i="2"/>
  <c r="C1489" i="2"/>
  <c r="D1489" i="2"/>
  <c r="J1489" i="2" s="1"/>
  <c r="G1489" i="2"/>
  <c r="B1490" i="2"/>
  <c r="C1490" i="2"/>
  <c r="D1490" i="2" s="1"/>
  <c r="J1490" i="2" s="1"/>
  <c r="E1490" i="2"/>
  <c r="F1490" i="2"/>
  <c r="G1490" i="2"/>
  <c r="H1490" i="2" s="1"/>
  <c r="I1490" i="2" s="1"/>
  <c r="B1491" i="2"/>
  <c r="F1491" i="2" s="1"/>
  <c r="C1491" i="2"/>
  <c r="D1491" i="2"/>
  <c r="E1491" i="2"/>
  <c r="J1491" i="2"/>
  <c r="B1492" i="2"/>
  <c r="C1492" i="2"/>
  <c r="D1492" i="2" s="1"/>
  <c r="J1492" i="2" s="1"/>
  <c r="E1492" i="2"/>
  <c r="F1492" i="2"/>
  <c r="G1492" i="2"/>
  <c r="B1493" i="2"/>
  <c r="G1493" i="2" s="1"/>
  <c r="C1493" i="2"/>
  <c r="D1493" i="2"/>
  <c r="F1493" i="2"/>
  <c r="J1493" i="2"/>
  <c r="B1494" i="2"/>
  <c r="F1494" i="2" s="1"/>
  <c r="C1494" i="2"/>
  <c r="D1494" i="2"/>
  <c r="J1494" i="2" s="1"/>
  <c r="E1494" i="2"/>
  <c r="G1494" i="2"/>
  <c r="B1495" i="2"/>
  <c r="C1495" i="2"/>
  <c r="D1495" i="2"/>
  <c r="F1495" i="2"/>
  <c r="J1495" i="2"/>
  <c r="B1496" i="2"/>
  <c r="F1496" i="2" s="1"/>
  <c r="C1496" i="2"/>
  <c r="D1496" i="2" s="1"/>
  <c r="J1496" i="2" s="1"/>
  <c r="E1496" i="2"/>
  <c r="G1496" i="2"/>
  <c r="H1496" i="2"/>
  <c r="I1496" i="2"/>
  <c r="B1497" i="2"/>
  <c r="C1497" i="2"/>
  <c r="D1497" i="2"/>
  <c r="J1497" i="2" s="1"/>
  <c r="B1498" i="2"/>
  <c r="C1498" i="2"/>
  <c r="D1498" i="2" s="1"/>
  <c r="J1498" i="2" s="1"/>
  <c r="E1498" i="2"/>
  <c r="H1498" i="2" s="1"/>
  <c r="I1498" i="2" s="1"/>
  <c r="F1498" i="2"/>
  <c r="G1498" i="2"/>
  <c r="B1499" i="2"/>
  <c r="F1499" i="2" s="1"/>
  <c r="C1499" i="2"/>
  <c r="D1499" i="2"/>
  <c r="E1499" i="2"/>
  <c r="H1499" i="2" s="1"/>
  <c r="I1499" i="2" s="1"/>
  <c r="G1499" i="2"/>
  <c r="J1499" i="2"/>
  <c r="B1500" i="2"/>
  <c r="C1500" i="2"/>
  <c r="D1500" i="2" s="1"/>
  <c r="J1500" i="2" s="1"/>
  <c r="E1500" i="2"/>
  <c r="F1500" i="2"/>
  <c r="G1500" i="2"/>
  <c r="B1501" i="2"/>
  <c r="C1501" i="2"/>
  <c r="D1501" i="2"/>
  <c r="J1501" i="2" s="1"/>
  <c r="B1502" i="2"/>
  <c r="C1502" i="2"/>
  <c r="D1502" i="2" s="1"/>
  <c r="J1502" i="2" s="1"/>
  <c r="B1503" i="2"/>
  <c r="F1503" i="2" s="1"/>
  <c r="C1503" i="2"/>
  <c r="D1503" i="2"/>
  <c r="J1503" i="2"/>
  <c r="B1504" i="2"/>
  <c r="F1504" i="2" s="1"/>
  <c r="C1504" i="2"/>
  <c r="D1504" i="2" s="1"/>
  <c r="J1504" i="2" s="1"/>
  <c r="E1504" i="2"/>
  <c r="G1504" i="2"/>
  <c r="H1504" i="2" s="1"/>
  <c r="I1504" i="2" s="1"/>
  <c r="B1505" i="2"/>
  <c r="E1505" i="2" s="1"/>
  <c r="C1505" i="2"/>
  <c r="D1505" i="2"/>
  <c r="J1505" i="2" s="1"/>
  <c r="G1505" i="2"/>
  <c r="B1506" i="2"/>
  <c r="C1506" i="2"/>
  <c r="D1506" i="2" s="1"/>
  <c r="J1506" i="2" s="1"/>
  <c r="E1506" i="2"/>
  <c r="F1506" i="2"/>
  <c r="G1506" i="2"/>
  <c r="H1506" i="2" s="1"/>
  <c r="I1506" i="2" s="1"/>
  <c r="B1507" i="2"/>
  <c r="C1507" i="2"/>
  <c r="D1507" i="2"/>
  <c r="E1507" i="2"/>
  <c r="F1507" i="2"/>
  <c r="G1507" i="2"/>
  <c r="H1507" i="2" s="1"/>
  <c r="I1507" i="2" s="1"/>
  <c r="J1507" i="2"/>
  <c r="B1508" i="2"/>
  <c r="C1508" i="2"/>
  <c r="D1508" i="2" s="1"/>
  <c r="J1508" i="2" s="1"/>
  <c r="E1508" i="2"/>
  <c r="F1508" i="2"/>
  <c r="G1508" i="2"/>
  <c r="B1509" i="2"/>
  <c r="C1509" i="2"/>
  <c r="D1509" i="2"/>
  <c r="J1509" i="2" s="1"/>
  <c r="B1510" i="2"/>
  <c r="F1510" i="2" s="1"/>
  <c r="C1510" i="2"/>
  <c r="D1510" i="2" s="1"/>
  <c r="J1510" i="2" s="1"/>
  <c r="E1510" i="2"/>
  <c r="B1511" i="2"/>
  <c r="C1511" i="2"/>
  <c r="D1511" i="2"/>
  <c r="J1511" i="2" s="1"/>
  <c r="B1512" i="2"/>
  <c r="C1512" i="2"/>
  <c r="D1512" i="2" s="1"/>
  <c r="J1512" i="2" s="1"/>
  <c r="B1513" i="2"/>
  <c r="E1513" i="2" s="1"/>
  <c r="C1513" i="2"/>
  <c r="D1513" i="2" s="1"/>
  <c r="J1513" i="2" s="1"/>
  <c r="F1513" i="2"/>
  <c r="B1514" i="2"/>
  <c r="F1514" i="2" s="1"/>
  <c r="C1514" i="2"/>
  <c r="D1514" i="2" s="1"/>
  <c r="J1514" i="2"/>
  <c r="B1515" i="2"/>
  <c r="C1515" i="2"/>
  <c r="D1515" i="2"/>
  <c r="F1515" i="2"/>
  <c r="J1515" i="2"/>
  <c r="B1516" i="2"/>
  <c r="F1516" i="2" s="1"/>
  <c r="H1516" i="2" s="1"/>
  <c r="I1516" i="2" s="1"/>
  <c r="C1516" i="2"/>
  <c r="D1516" i="2" s="1"/>
  <c r="J1516" i="2" s="1"/>
  <c r="E1516" i="2"/>
  <c r="G1516" i="2"/>
  <c r="B1517" i="2"/>
  <c r="C1517" i="2"/>
  <c r="D1517" i="2"/>
  <c r="G1517" i="2"/>
  <c r="J1517" i="2"/>
  <c r="B1518" i="2"/>
  <c r="C1518" i="2"/>
  <c r="D1518" i="2" s="1"/>
  <c r="J1518" i="2" s="1"/>
  <c r="E1518" i="2"/>
  <c r="F1518" i="2"/>
  <c r="G1518" i="2"/>
  <c r="H1518" i="2" s="1"/>
  <c r="I1518" i="2"/>
  <c r="B1519" i="2"/>
  <c r="G1519" i="2" s="1"/>
  <c r="C1519" i="2"/>
  <c r="D1519" i="2"/>
  <c r="E1519" i="2"/>
  <c r="J1519" i="2"/>
  <c r="B1520" i="2"/>
  <c r="C1520" i="2"/>
  <c r="D1520" i="2"/>
  <c r="J1520" i="2" s="1"/>
  <c r="E1520" i="2"/>
  <c r="F1520" i="2"/>
  <c r="G1520" i="2"/>
  <c r="B1521" i="2"/>
  <c r="E1521" i="2" s="1"/>
  <c r="C1521" i="2"/>
  <c r="D1521" i="2" s="1"/>
  <c r="J1521" i="2" s="1"/>
  <c r="F1521" i="2"/>
  <c r="B1522" i="2"/>
  <c r="F1522" i="2" s="1"/>
  <c r="C1522" i="2"/>
  <c r="D1522" i="2" s="1"/>
  <c r="J1522" i="2"/>
  <c r="B1523" i="2"/>
  <c r="C1523" i="2"/>
  <c r="D1523" i="2"/>
  <c r="F1523" i="2"/>
  <c r="J1523" i="2"/>
  <c r="B1524" i="2"/>
  <c r="F1524" i="2" s="1"/>
  <c r="H1524" i="2" s="1"/>
  <c r="I1524" i="2" s="1"/>
  <c r="C1524" i="2"/>
  <c r="D1524" i="2" s="1"/>
  <c r="J1524" i="2" s="1"/>
  <c r="E1524" i="2"/>
  <c r="G1524" i="2"/>
  <c r="B1525" i="2"/>
  <c r="C1525" i="2"/>
  <c r="D1525" i="2"/>
  <c r="G1525" i="2"/>
  <c r="J1525" i="2"/>
  <c r="B1526" i="2"/>
  <c r="C1526" i="2"/>
  <c r="D1526" i="2" s="1"/>
  <c r="J1526" i="2" s="1"/>
  <c r="E1526" i="2"/>
  <c r="F1526" i="2"/>
  <c r="G1526" i="2"/>
  <c r="H1526" i="2" s="1"/>
  <c r="I1526" i="2"/>
  <c r="B1527" i="2"/>
  <c r="G1527" i="2" s="1"/>
  <c r="C1527" i="2"/>
  <c r="D1527" i="2"/>
  <c r="E1527" i="2"/>
  <c r="J1527" i="2"/>
  <c r="B1528" i="2"/>
  <c r="C1528" i="2"/>
  <c r="D1528" i="2"/>
  <c r="J1528" i="2" s="1"/>
  <c r="E1528" i="2"/>
  <c r="F1528" i="2"/>
  <c r="G1528" i="2"/>
  <c r="B1529" i="2"/>
  <c r="C1529" i="2"/>
  <c r="D1529" i="2" s="1"/>
  <c r="J1529" i="2" s="1"/>
  <c r="F1529" i="2"/>
  <c r="B1530" i="2"/>
  <c r="F1530" i="2" s="1"/>
  <c r="C1530" i="2"/>
  <c r="D1530" i="2" s="1"/>
  <c r="E1530" i="2"/>
  <c r="G1530" i="2"/>
  <c r="H1530" i="2" s="1"/>
  <c r="I1530" i="2" s="1"/>
  <c r="J1530" i="2"/>
  <c r="B1531" i="2"/>
  <c r="C1531" i="2"/>
  <c r="D1531" i="2"/>
  <c r="F1531" i="2"/>
  <c r="J1531" i="2"/>
  <c r="B1532" i="2"/>
  <c r="F1532" i="2" s="1"/>
  <c r="H1532" i="2" s="1"/>
  <c r="I1532" i="2" s="1"/>
  <c r="C1532" i="2"/>
  <c r="D1532" i="2" s="1"/>
  <c r="J1532" i="2" s="1"/>
  <c r="E1532" i="2"/>
  <c r="G1532" i="2"/>
  <c r="B1533" i="2"/>
  <c r="C1533" i="2"/>
  <c r="D1533" i="2"/>
  <c r="J1533" i="2" s="1"/>
  <c r="B1534" i="2"/>
  <c r="C1534" i="2"/>
  <c r="D1534" i="2" s="1"/>
  <c r="J1534" i="2" s="1"/>
  <c r="E1534" i="2"/>
  <c r="F1534" i="2"/>
  <c r="G1534" i="2"/>
  <c r="B1535" i="2"/>
  <c r="G1535" i="2" s="1"/>
  <c r="C1535" i="2"/>
  <c r="D1535" i="2"/>
  <c r="J1535" i="2" s="1"/>
  <c r="E1535" i="2"/>
  <c r="H1535" i="2" s="1"/>
  <c r="I1535" i="2" s="1"/>
  <c r="F1535" i="2"/>
  <c r="B1536" i="2"/>
  <c r="C1536" i="2"/>
  <c r="D1536" i="2"/>
  <c r="J1536" i="2" s="1"/>
  <c r="E1536" i="2"/>
  <c r="F1536" i="2"/>
  <c r="G1536" i="2"/>
  <c r="B1537" i="2"/>
  <c r="C1537" i="2"/>
  <c r="D1537" i="2" s="1"/>
  <c r="J1537" i="2" s="1"/>
  <c r="F1537" i="2"/>
  <c r="B1538" i="2"/>
  <c r="F1538" i="2" s="1"/>
  <c r="C1538" i="2"/>
  <c r="D1538" i="2" s="1"/>
  <c r="J1538" i="2" s="1"/>
  <c r="G1538" i="2"/>
  <c r="B1539" i="2"/>
  <c r="C1539" i="2"/>
  <c r="D1539" i="2"/>
  <c r="J1539" i="2" s="1"/>
  <c r="F1539" i="2"/>
  <c r="B1540" i="2"/>
  <c r="F1540" i="2" s="1"/>
  <c r="C1540" i="2"/>
  <c r="D1540" i="2" s="1"/>
  <c r="J1540" i="2" s="1"/>
  <c r="E1540" i="2"/>
  <c r="H1540" i="2" s="1"/>
  <c r="I1540" i="2" s="1"/>
  <c r="G1540" i="2"/>
  <c r="B1541" i="2"/>
  <c r="E1541" i="2" s="1"/>
  <c r="C1541" i="2"/>
  <c r="D1541" i="2"/>
  <c r="G1541" i="2"/>
  <c r="J1541" i="2"/>
  <c r="B1542" i="2"/>
  <c r="C1542" i="2"/>
  <c r="D1542" i="2" s="1"/>
  <c r="J1542" i="2" s="1"/>
  <c r="E1542" i="2"/>
  <c r="F1542" i="2"/>
  <c r="G1542" i="2"/>
  <c r="H1542" i="2" s="1"/>
  <c r="I1542" i="2"/>
  <c r="B1543" i="2"/>
  <c r="G1543" i="2" s="1"/>
  <c r="C1543" i="2"/>
  <c r="D1543" i="2"/>
  <c r="E1543" i="2"/>
  <c r="J1543" i="2"/>
  <c r="B1544" i="2"/>
  <c r="C1544" i="2"/>
  <c r="D1544" i="2"/>
  <c r="J1544" i="2" s="1"/>
  <c r="E1544" i="2"/>
  <c r="F1544" i="2"/>
  <c r="G1544" i="2"/>
  <c r="B1545" i="2"/>
  <c r="C1545" i="2"/>
  <c r="D1545" i="2" s="1"/>
  <c r="J1545" i="2" s="1"/>
  <c r="F1545" i="2"/>
  <c r="B1546" i="2"/>
  <c r="F1546" i="2" s="1"/>
  <c r="C1546" i="2"/>
  <c r="D1546" i="2" s="1"/>
  <c r="E1546" i="2"/>
  <c r="G1546" i="2"/>
  <c r="H1546" i="2" s="1"/>
  <c r="I1546" i="2" s="1"/>
  <c r="J1546" i="2"/>
  <c r="B1547" i="2"/>
  <c r="C1547" i="2"/>
  <c r="D1547" i="2"/>
  <c r="F1547" i="2"/>
  <c r="J1547" i="2"/>
  <c r="B1548" i="2"/>
  <c r="F1548" i="2" s="1"/>
  <c r="H1548" i="2" s="1"/>
  <c r="I1548" i="2" s="1"/>
  <c r="C1548" i="2"/>
  <c r="D1548" i="2" s="1"/>
  <c r="J1548" i="2" s="1"/>
  <c r="E1548" i="2"/>
  <c r="G1548" i="2"/>
  <c r="B1549" i="2"/>
  <c r="C1549" i="2"/>
  <c r="D1549" i="2"/>
  <c r="J1549" i="2" s="1"/>
  <c r="B1550" i="2"/>
  <c r="C1550" i="2"/>
  <c r="D1550" i="2" s="1"/>
  <c r="J1550" i="2" s="1"/>
  <c r="E1550" i="2"/>
  <c r="F1550" i="2"/>
  <c r="G1550" i="2"/>
  <c r="B1551" i="2"/>
  <c r="G1551" i="2" s="1"/>
  <c r="C1551" i="2"/>
  <c r="D1551" i="2"/>
  <c r="J1551" i="2" s="1"/>
  <c r="E1551" i="2"/>
  <c r="H1551" i="2" s="1"/>
  <c r="I1551" i="2" s="1"/>
  <c r="F1551" i="2"/>
  <c r="B1552" i="2"/>
  <c r="C1552" i="2"/>
  <c r="D1552" i="2"/>
  <c r="J1552" i="2" s="1"/>
  <c r="E1552" i="2"/>
  <c r="F1552" i="2"/>
  <c r="G1552" i="2"/>
  <c r="B1553" i="2"/>
  <c r="C1553" i="2"/>
  <c r="D1553" i="2" s="1"/>
  <c r="F1553" i="2"/>
  <c r="J1553" i="2"/>
  <c r="B1554" i="2"/>
  <c r="F1554" i="2" s="1"/>
  <c r="C1554" i="2"/>
  <c r="D1554" i="2" s="1"/>
  <c r="J1554" i="2" s="1"/>
  <c r="G1554" i="2"/>
  <c r="B1555" i="2"/>
  <c r="C1555" i="2"/>
  <c r="D1555" i="2"/>
  <c r="J1555" i="2" s="1"/>
  <c r="F1555" i="2"/>
  <c r="B1556" i="2"/>
  <c r="F1556" i="2" s="1"/>
  <c r="C1556" i="2"/>
  <c r="D1556" i="2" s="1"/>
  <c r="J1556" i="2" s="1"/>
  <c r="E1556" i="2"/>
  <c r="H1556" i="2" s="1"/>
  <c r="I1556" i="2" s="1"/>
  <c r="G1556" i="2"/>
  <c r="B1557" i="2"/>
  <c r="E1557" i="2" s="1"/>
  <c r="C1557" i="2"/>
  <c r="D1557" i="2"/>
  <c r="G1557" i="2"/>
  <c r="J1557" i="2"/>
  <c r="B1558" i="2"/>
  <c r="C1558" i="2"/>
  <c r="D1558" i="2" s="1"/>
  <c r="J1558" i="2" s="1"/>
  <c r="E1558" i="2"/>
  <c r="F1558" i="2"/>
  <c r="G1558" i="2"/>
  <c r="H1558" i="2" s="1"/>
  <c r="I1558" i="2"/>
  <c r="B1559" i="2"/>
  <c r="G1559" i="2" s="1"/>
  <c r="C1559" i="2"/>
  <c r="D1559" i="2"/>
  <c r="E1559" i="2"/>
  <c r="J1559" i="2"/>
  <c r="B1560" i="2"/>
  <c r="C1560" i="2"/>
  <c r="D1560" i="2"/>
  <c r="J1560" i="2" s="1"/>
  <c r="E1560" i="2"/>
  <c r="F1560" i="2"/>
  <c r="G1560" i="2"/>
  <c r="B1561" i="2"/>
  <c r="C1561" i="2"/>
  <c r="D1561" i="2" s="1"/>
  <c r="J1561" i="2" s="1"/>
  <c r="F1561" i="2"/>
  <c r="B1562" i="2"/>
  <c r="F1562" i="2" s="1"/>
  <c r="C1562" i="2"/>
  <c r="D1562" i="2" s="1"/>
  <c r="E1562" i="2"/>
  <c r="G1562" i="2"/>
  <c r="H1562" i="2" s="1"/>
  <c r="I1562" i="2" s="1"/>
  <c r="J1562" i="2"/>
  <c r="B1563" i="2"/>
  <c r="C1563" i="2"/>
  <c r="D1563" i="2"/>
  <c r="F1563" i="2"/>
  <c r="J1563" i="2"/>
  <c r="B1564" i="2"/>
  <c r="F1564" i="2" s="1"/>
  <c r="H1564" i="2" s="1"/>
  <c r="I1564" i="2" s="1"/>
  <c r="C1564" i="2"/>
  <c r="D1564" i="2" s="1"/>
  <c r="J1564" i="2" s="1"/>
  <c r="E1564" i="2"/>
  <c r="G1564" i="2"/>
  <c r="B1565" i="2"/>
  <c r="C1565" i="2"/>
  <c r="D1565" i="2"/>
  <c r="J1565" i="2" s="1"/>
  <c r="B1566" i="2"/>
  <c r="C1566" i="2"/>
  <c r="D1566" i="2" s="1"/>
  <c r="J1566" i="2" s="1"/>
  <c r="E1566" i="2"/>
  <c r="F1566" i="2"/>
  <c r="G1566" i="2"/>
  <c r="B1567" i="2"/>
  <c r="G1567" i="2" s="1"/>
  <c r="C1567" i="2"/>
  <c r="D1567" i="2"/>
  <c r="J1567" i="2" s="1"/>
  <c r="E1567" i="2"/>
  <c r="H1567" i="2" s="1"/>
  <c r="I1567" i="2" s="1"/>
  <c r="F1567" i="2"/>
  <c r="B1568" i="2"/>
  <c r="C1568" i="2"/>
  <c r="D1568" i="2"/>
  <c r="J1568" i="2" s="1"/>
  <c r="E1568" i="2"/>
  <c r="F1568" i="2"/>
  <c r="G1568" i="2"/>
  <c r="B1569" i="2"/>
  <c r="C1569" i="2"/>
  <c r="D1569" i="2" s="1"/>
  <c r="J1569" i="2" s="1"/>
  <c r="F1569" i="2"/>
  <c r="B1570" i="2"/>
  <c r="F1570" i="2" s="1"/>
  <c r="C1570" i="2"/>
  <c r="D1570" i="2" s="1"/>
  <c r="J1570" i="2" s="1"/>
  <c r="G1570" i="2"/>
  <c r="B1571" i="2"/>
  <c r="C1571" i="2"/>
  <c r="D1571" i="2"/>
  <c r="J1571" i="2" s="1"/>
  <c r="F1571" i="2"/>
  <c r="B1572" i="2"/>
  <c r="F1572" i="2" s="1"/>
  <c r="C1572" i="2"/>
  <c r="D1572" i="2" s="1"/>
  <c r="J1572" i="2" s="1"/>
  <c r="E1572" i="2"/>
  <c r="H1572" i="2" s="1"/>
  <c r="I1572" i="2" s="1"/>
  <c r="G1572" i="2"/>
  <c r="B1573" i="2"/>
  <c r="E1573" i="2" s="1"/>
  <c r="C1573" i="2"/>
  <c r="D1573" i="2"/>
  <c r="G1573" i="2"/>
  <c r="J1573" i="2"/>
  <c r="B1574" i="2"/>
  <c r="C1574" i="2"/>
  <c r="D1574" i="2" s="1"/>
  <c r="J1574" i="2" s="1"/>
  <c r="E1574" i="2"/>
  <c r="F1574" i="2"/>
  <c r="G1574" i="2"/>
  <c r="H1574" i="2" s="1"/>
  <c r="I1574" i="2"/>
  <c r="B1575" i="2"/>
  <c r="G1575" i="2" s="1"/>
  <c r="C1575" i="2"/>
  <c r="D1575" i="2"/>
  <c r="E1575" i="2"/>
  <c r="J1575" i="2"/>
  <c r="B1576" i="2"/>
  <c r="C1576" i="2"/>
  <c r="D1576" i="2"/>
  <c r="J1576" i="2" s="1"/>
  <c r="E1576" i="2"/>
  <c r="F1576" i="2"/>
  <c r="G1576" i="2"/>
  <c r="B1577" i="2"/>
  <c r="C1577" i="2"/>
  <c r="D1577" i="2" s="1"/>
  <c r="J1577" i="2" s="1"/>
  <c r="F1577" i="2"/>
  <c r="B1578" i="2"/>
  <c r="F1578" i="2" s="1"/>
  <c r="C1578" i="2"/>
  <c r="D1578" i="2" s="1"/>
  <c r="E1578" i="2"/>
  <c r="G1578" i="2"/>
  <c r="H1578" i="2" s="1"/>
  <c r="I1578" i="2" s="1"/>
  <c r="J1578" i="2"/>
  <c r="B1579" i="2"/>
  <c r="C1579" i="2"/>
  <c r="D1579" i="2"/>
  <c r="F1579" i="2"/>
  <c r="J1579" i="2"/>
  <c r="B1580" i="2"/>
  <c r="F1580" i="2" s="1"/>
  <c r="H1580" i="2" s="1"/>
  <c r="I1580" i="2" s="1"/>
  <c r="C1580" i="2"/>
  <c r="D1580" i="2" s="1"/>
  <c r="J1580" i="2" s="1"/>
  <c r="E1580" i="2"/>
  <c r="G1580" i="2"/>
  <c r="B1581" i="2"/>
  <c r="C1581" i="2"/>
  <c r="D1581" i="2"/>
  <c r="J1581" i="2" s="1"/>
  <c r="B1582" i="2"/>
  <c r="C1582" i="2"/>
  <c r="D1582" i="2" s="1"/>
  <c r="J1582" i="2" s="1"/>
  <c r="E1582" i="2"/>
  <c r="F1582" i="2"/>
  <c r="G1582" i="2"/>
  <c r="H1582" i="2" s="1"/>
  <c r="I1582" i="2" s="1"/>
  <c r="B1583" i="2"/>
  <c r="F1583" i="2" s="1"/>
  <c r="C1583" i="2"/>
  <c r="D1583" i="2"/>
  <c r="E1583" i="2"/>
  <c r="G1583" i="2"/>
  <c r="H1583" i="2" s="1"/>
  <c r="I1583" i="2" s="1"/>
  <c r="J1583" i="2"/>
  <c r="B1584" i="2"/>
  <c r="C1584" i="2"/>
  <c r="D1584" i="2" s="1"/>
  <c r="J1584" i="2" s="1"/>
  <c r="E1584" i="2"/>
  <c r="F1584" i="2"/>
  <c r="G1584" i="2"/>
  <c r="B1585" i="2"/>
  <c r="G1585" i="2" s="1"/>
  <c r="C1585" i="2"/>
  <c r="D1585" i="2"/>
  <c r="J1585" i="2" s="1"/>
  <c r="F1585" i="2"/>
  <c r="B1586" i="2"/>
  <c r="F1586" i="2" s="1"/>
  <c r="C1586" i="2"/>
  <c r="D1586" i="2"/>
  <c r="J1586" i="2" s="1"/>
  <c r="E1586" i="2"/>
  <c r="G1586" i="2"/>
  <c r="B1587" i="2"/>
  <c r="C1587" i="2"/>
  <c r="D1587" i="2"/>
  <c r="J1587" i="2"/>
  <c r="B1588" i="2"/>
  <c r="F1588" i="2" s="1"/>
  <c r="C1588" i="2"/>
  <c r="D1588" i="2" s="1"/>
  <c r="J1588" i="2" s="1"/>
  <c r="G1588" i="2"/>
  <c r="B1589" i="2"/>
  <c r="E1589" i="2" s="1"/>
  <c r="C1589" i="2"/>
  <c r="D1589" i="2"/>
  <c r="J1589" i="2" s="1"/>
  <c r="B1590" i="2"/>
  <c r="C1590" i="2"/>
  <c r="D1590" i="2" s="1"/>
  <c r="J1590" i="2" s="1"/>
  <c r="E1590" i="2"/>
  <c r="H1590" i="2" s="1"/>
  <c r="I1590" i="2" s="1"/>
  <c r="F1590" i="2"/>
  <c r="G1590" i="2"/>
  <c r="B1591" i="2"/>
  <c r="F1591" i="2" s="1"/>
  <c r="H1591" i="2" s="1"/>
  <c r="I1591" i="2" s="1"/>
  <c r="C1591" i="2"/>
  <c r="D1591" i="2"/>
  <c r="E1591" i="2"/>
  <c r="G1591" i="2"/>
  <c r="J1591" i="2"/>
  <c r="B1592" i="2"/>
  <c r="C1592" i="2"/>
  <c r="D1592" i="2" s="1"/>
  <c r="J1592" i="2" s="1"/>
  <c r="E1592" i="2"/>
  <c r="F1592" i="2"/>
  <c r="G1592" i="2"/>
  <c r="B1593" i="2"/>
  <c r="C1593" i="2"/>
  <c r="D1593" i="2"/>
  <c r="J1593" i="2" s="1"/>
  <c r="B1594" i="2"/>
  <c r="F1594" i="2" s="1"/>
  <c r="C1594" i="2"/>
  <c r="D1594" i="2" s="1"/>
  <c r="J1594" i="2" s="1"/>
  <c r="E1594" i="2"/>
  <c r="B1595" i="2"/>
  <c r="F1595" i="2" s="1"/>
  <c r="C1595" i="2"/>
  <c r="D1595" i="2"/>
  <c r="J1595" i="2" s="1"/>
  <c r="B1596" i="2"/>
  <c r="F1596" i="2" s="1"/>
  <c r="C1596" i="2"/>
  <c r="D1596" i="2" s="1"/>
  <c r="J1596" i="2" s="1"/>
  <c r="E1596" i="2"/>
  <c r="G1596" i="2"/>
  <c r="H1596" i="2" s="1"/>
  <c r="I1596" i="2" s="1"/>
  <c r="B1597" i="2"/>
  <c r="E1597" i="2" s="1"/>
  <c r="C1597" i="2"/>
  <c r="D1597" i="2"/>
  <c r="J1597" i="2" s="1"/>
  <c r="G1597" i="2"/>
  <c r="B1598" i="2"/>
  <c r="C1598" i="2"/>
  <c r="D1598" i="2" s="1"/>
  <c r="J1598" i="2" s="1"/>
  <c r="E1598" i="2"/>
  <c r="F1598" i="2"/>
  <c r="G1598" i="2"/>
  <c r="H1598" i="2" s="1"/>
  <c r="I1598" i="2" s="1"/>
  <c r="B1599" i="2"/>
  <c r="C1599" i="2"/>
  <c r="D1599" i="2"/>
  <c r="E1599" i="2"/>
  <c r="F1599" i="2"/>
  <c r="G1599" i="2"/>
  <c r="H1599" i="2" s="1"/>
  <c r="I1599" i="2" s="1"/>
  <c r="J1599" i="2"/>
  <c r="B1600" i="2"/>
  <c r="C1600" i="2"/>
  <c r="D1600" i="2" s="1"/>
  <c r="J1600" i="2" s="1"/>
  <c r="E1600" i="2"/>
  <c r="F1600" i="2"/>
  <c r="G1600" i="2"/>
  <c r="H1600" i="2" s="1"/>
  <c r="I1600" i="2" s="1"/>
  <c r="B1601" i="2"/>
  <c r="G1601" i="2" s="1"/>
  <c r="C1601" i="2"/>
  <c r="D1601" i="2"/>
  <c r="J1601" i="2"/>
  <c r="B1602" i="2"/>
  <c r="F1602" i="2" s="1"/>
  <c r="C1602" i="2"/>
  <c r="D1602" i="2" s="1"/>
  <c r="J1602" i="2" s="1"/>
  <c r="E1602" i="2"/>
  <c r="B1603" i="2"/>
  <c r="C1603" i="2"/>
  <c r="D1603" i="2"/>
  <c r="J1603" i="2" s="1"/>
  <c r="B1604" i="2"/>
  <c r="F1604" i="2" s="1"/>
  <c r="C1604" i="2"/>
  <c r="D1604" i="2" s="1"/>
  <c r="J1604" i="2" s="1"/>
  <c r="G1604" i="2"/>
  <c r="B1605" i="2"/>
  <c r="E1605" i="2" s="1"/>
  <c r="C1605" i="2"/>
  <c r="D1605" i="2"/>
  <c r="J1605" i="2" s="1"/>
  <c r="G1605" i="2"/>
  <c r="B1606" i="2"/>
  <c r="C1606" i="2"/>
  <c r="D1606" i="2" s="1"/>
  <c r="J1606" i="2" s="1"/>
  <c r="E1606" i="2"/>
  <c r="F1606" i="2"/>
  <c r="G1606" i="2"/>
  <c r="B1607" i="2"/>
  <c r="C1607" i="2"/>
  <c r="D1607" i="2"/>
  <c r="E1607" i="2"/>
  <c r="F1607" i="2"/>
  <c r="G1607" i="2"/>
  <c r="H1607" i="2" s="1"/>
  <c r="I1607" i="2" s="1"/>
  <c r="J1607" i="2"/>
  <c r="B1608" i="2"/>
  <c r="C1608" i="2"/>
  <c r="D1608" i="2"/>
  <c r="J1608" i="2" s="1"/>
  <c r="E1608" i="2"/>
  <c r="F1608" i="2"/>
  <c r="G1608" i="2"/>
  <c r="B1609" i="2"/>
  <c r="G1609" i="2" s="1"/>
  <c r="C1609" i="2"/>
  <c r="D1609" i="2"/>
  <c r="F1609" i="2"/>
  <c r="J1609" i="2"/>
  <c r="B1610" i="2"/>
  <c r="F1610" i="2" s="1"/>
  <c r="C1610" i="2"/>
  <c r="D1610" i="2" s="1"/>
  <c r="J1610" i="2" s="1"/>
  <c r="E1610" i="2"/>
  <c r="G1610" i="2"/>
  <c r="H1610" i="2" s="1"/>
  <c r="I1610" i="2"/>
  <c r="B1611" i="2"/>
  <c r="C1611" i="2"/>
  <c r="D1611" i="2"/>
  <c r="J1611" i="2"/>
  <c r="B1612" i="2"/>
  <c r="F1612" i="2" s="1"/>
  <c r="C1612" i="2"/>
  <c r="D1612" i="2" s="1"/>
  <c r="J1612" i="2" s="1"/>
  <c r="G1612" i="2"/>
  <c r="B1613" i="2"/>
  <c r="C1613" i="2"/>
  <c r="D1613" i="2"/>
  <c r="J1613" i="2" s="1"/>
  <c r="B1614" i="2"/>
  <c r="C1614" i="2"/>
  <c r="D1614" i="2" s="1"/>
  <c r="J1614" i="2" s="1"/>
  <c r="E1614" i="2"/>
  <c r="F1614" i="2"/>
  <c r="G1614" i="2"/>
  <c r="H1614" i="2" s="1"/>
  <c r="I1614" i="2" s="1"/>
  <c r="B1615" i="2"/>
  <c r="F1615" i="2" s="1"/>
  <c r="C1615" i="2"/>
  <c r="D1615" i="2"/>
  <c r="E1615" i="2"/>
  <c r="G1615" i="2"/>
  <c r="H1615" i="2" s="1"/>
  <c r="I1615" i="2" s="1"/>
  <c r="J1615" i="2"/>
  <c r="B1616" i="2"/>
  <c r="C1616" i="2"/>
  <c r="D1616" i="2" s="1"/>
  <c r="J1616" i="2" s="1"/>
  <c r="E1616" i="2"/>
  <c r="F1616" i="2"/>
  <c r="G1616" i="2"/>
  <c r="B1617" i="2"/>
  <c r="G1617" i="2" s="1"/>
  <c r="C1617" i="2"/>
  <c r="D1617" i="2"/>
  <c r="J1617" i="2" s="1"/>
  <c r="F1617" i="2"/>
  <c r="B1618" i="2"/>
  <c r="F1618" i="2" s="1"/>
  <c r="C1618" i="2"/>
  <c r="D1618" i="2"/>
  <c r="J1618" i="2" s="1"/>
  <c r="E1618" i="2"/>
  <c r="G1618" i="2"/>
  <c r="B1619" i="2"/>
  <c r="C1619" i="2"/>
  <c r="D1619" i="2"/>
  <c r="J1619" i="2"/>
  <c r="B1620" i="2"/>
  <c r="F1620" i="2" s="1"/>
  <c r="C1620" i="2"/>
  <c r="D1620" i="2" s="1"/>
  <c r="J1620" i="2" s="1"/>
  <c r="G1620" i="2"/>
  <c r="B1621" i="2"/>
  <c r="E1621" i="2" s="1"/>
  <c r="C1621" i="2"/>
  <c r="D1621" i="2"/>
  <c r="J1621" i="2" s="1"/>
  <c r="B1622" i="2"/>
  <c r="C1622" i="2"/>
  <c r="D1622" i="2" s="1"/>
  <c r="J1622" i="2" s="1"/>
  <c r="E1622" i="2"/>
  <c r="H1622" i="2" s="1"/>
  <c r="I1622" i="2" s="1"/>
  <c r="F1622" i="2"/>
  <c r="G1622" i="2"/>
  <c r="B1623" i="2"/>
  <c r="F1623" i="2" s="1"/>
  <c r="H1623" i="2" s="1"/>
  <c r="I1623" i="2" s="1"/>
  <c r="C1623" i="2"/>
  <c r="D1623" i="2"/>
  <c r="E1623" i="2"/>
  <c r="G1623" i="2"/>
  <c r="J1623" i="2"/>
  <c r="B1624" i="2"/>
  <c r="C1624" i="2"/>
  <c r="D1624" i="2" s="1"/>
  <c r="J1624" i="2" s="1"/>
  <c r="E1624" i="2"/>
  <c r="F1624" i="2"/>
  <c r="G1624" i="2"/>
  <c r="B1625" i="2"/>
  <c r="C1625" i="2"/>
  <c r="D1625" i="2"/>
  <c r="J1625" i="2" s="1"/>
  <c r="B1626" i="2"/>
  <c r="F1626" i="2" s="1"/>
  <c r="C1626" i="2"/>
  <c r="D1626" i="2" s="1"/>
  <c r="J1626" i="2" s="1"/>
  <c r="E1626" i="2"/>
  <c r="B1627" i="2"/>
  <c r="F1627" i="2" s="1"/>
  <c r="C1627" i="2"/>
  <c r="D1627" i="2"/>
  <c r="J1627" i="2" s="1"/>
  <c r="B1628" i="2"/>
  <c r="F1628" i="2" s="1"/>
  <c r="C1628" i="2"/>
  <c r="D1628" i="2" s="1"/>
  <c r="J1628" i="2" s="1"/>
  <c r="E1628" i="2"/>
  <c r="G1628" i="2"/>
  <c r="H1628" i="2" s="1"/>
  <c r="I1628" i="2" s="1"/>
  <c r="B1629" i="2"/>
  <c r="E1629" i="2" s="1"/>
  <c r="C1629" i="2"/>
  <c r="D1629" i="2"/>
  <c r="J1629" i="2" s="1"/>
  <c r="G1629" i="2"/>
  <c r="B1630" i="2"/>
  <c r="C1630" i="2"/>
  <c r="D1630" i="2" s="1"/>
  <c r="J1630" i="2" s="1"/>
  <c r="E1630" i="2"/>
  <c r="F1630" i="2"/>
  <c r="G1630" i="2"/>
  <c r="H1630" i="2" s="1"/>
  <c r="I1630" i="2" s="1"/>
  <c r="B1631" i="2"/>
  <c r="C1631" i="2"/>
  <c r="D1631" i="2"/>
  <c r="E1631" i="2"/>
  <c r="F1631" i="2"/>
  <c r="G1631" i="2"/>
  <c r="H1631" i="2" s="1"/>
  <c r="I1631" i="2" s="1"/>
  <c r="J1631" i="2"/>
  <c r="B1632" i="2"/>
  <c r="C1632" i="2"/>
  <c r="D1632" i="2"/>
  <c r="E1632" i="2"/>
  <c r="F1632" i="2"/>
  <c r="H1632" i="2" s="1"/>
  <c r="I1632" i="2" s="1"/>
  <c r="G1632" i="2"/>
  <c r="J1632" i="2"/>
  <c r="B1633" i="2"/>
  <c r="C1633" i="2"/>
  <c r="D1633" i="2"/>
  <c r="J1633" i="2" s="1"/>
  <c r="E1633" i="2"/>
  <c r="F1633" i="2"/>
  <c r="G1633" i="2"/>
  <c r="H1633" i="2" s="1"/>
  <c r="I1633" i="2" s="1"/>
  <c r="B1634" i="2"/>
  <c r="E1634" i="2" s="1"/>
  <c r="C1634" i="2"/>
  <c r="D1634" i="2"/>
  <c r="J1634" i="2" s="1"/>
  <c r="F1634" i="2"/>
  <c r="B1635" i="2"/>
  <c r="F1635" i="2" s="1"/>
  <c r="C1635" i="2"/>
  <c r="D1635" i="2" s="1"/>
  <c r="J1635" i="2" s="1"/>
  <c r="E1635" i="2"/>
  <c r="G1635" i="2"/>
  <c r="H1635" i="2" s="1"/>
  <c r="I1635" i="2" s="1"/>
  <c r="B1636" i="2"/>
  <c r="C1636" i="2"/>
  <c r="D1636" i="2"/>
  <c r="J1636" i="2"/>
  <c r="B1637" i="2"/>
  <c r="F1637" i="2" s="1"/>
  <c r="H1637" i="2" s="1"/>
  <c r="C1637" i="2"/>
  <c r="D1637" i="2" s="1"/>
  <c r="J1637" i="2" s="1"/>
  <c r="E1637" i="2"/>
  <c r="G1637" i="2"/>
  <c r="I1637" i="2"/>
  <c r="B1638" i="2"/>
  <c r="E1638" i="2" s="1"/>
  <c r="C1638" i="2"/>
  <c r="D1638" i="2"/>
  <c r="J1638" i="2"/>
  <c r="B1639" i="2"/>
  <c r="C1639" i="2"/>
  <c r="D1639" i="2" s="1"/>
  <c r="J1639" i="2" s="1"/>
  <c r="E1639" i="2"/>
  <c r="F1639" i="2"/>
  <c r="G1639" i="2"/>
  <c r="H1639" i="2" s="1"/>
  <c r="I1639" i="2" s="1"/>
  <c r="B1640" i="2"/>
  <c r="E1640" i="2" s="1"/>
  <c r="C1640" i="2"/>
  <c r="D1640" i="2"/>
  <c r="F1640" i="2"/>
  <c r="J1640" i="2"/>
  <c r="B1641" i="2"/>
  <c r="C1641" i="2"/>
  <c r="D1641" i="2"/>
  <c r="J1641" i="2" s="1"/>
  <c r="E1641" i="2"/>
  <c r="F1641" i="2"/>
  <c r="G1641" i="2"/>
  <c r="B1642" i="2"/>
  <c r="E1642" i="2" s="1"/>
  <c r="C1642" i="2"/>
  <c r="D1642" i="2"/>
  <c r="J1642" i="2" s="1"/>
  <c r="F1642" i="2"/>
  <c r="B1643" i="2"/>
  <c r="F1643" i="2" s="1"/>
  <c r="C1643" i="2"/>
  <c r="D1643" i="2" s="1"/>
  <c r="J1643" i="2" s="1"/>
  <c r="E1643" i="2"/>
  <c r="G1643" i="2"/>
  <c r="H1643" i="2" s="1"/>
  <c r="I1643" i="2" s="1"/>
  <c r="B1644" i="2"/>
  <c r="C1644" i="2"/>
  <c r="D1644" i="2"/>
  <c r="J1644" i="2"/>
  <c r="B1645" i="2"/>
  <c r="F1645" i="2" s="1"/>
  <c r="H1645" i="2" s="1"/>
  <c r="C1645" i="2"/>
  <c r="D1645" i="2" s="1"/>
  <c r="J1645" i="2" s="1"/>
  <c r="E1645" i="2"/>
  <c r="G1645" i="2"/>
  <c r="I1645" i="2"/>
  <c r="B1646" i="2"/>
  <c r="E1646" i="2" s="1"/>
  <c r="C1646" i="2"/>
  <c r="D1646" i="2"/>
  <c r="J1646" i="2"/>
  <c r="B1647" i="2"/>
  <c r="C1647" i="2"/>
  <c r="D1647" i="2" s="1"/>
  <c r="J1647" i="2" s="1"/>
  <c r="E1647" i="2"/>
  <c r="F1647" i="2"/>
  <c r="G1647" i="2"/>
  <c r="H1647" i="2" s="1"/>
  <c r="I1647" i="2" s="1"/>
  <c r="B1648" i="2"/>
  <c r="E1648" i="2" s="1"/>
  <c r="C1648" i="2"/>
  <c r="D1648" i="2"/>
  <c r="F1648" i="2"/>
  <c r="J1648" i="2"/>
  <c r="B1649" i="2"/>
  <c r="C1649" i="2"/>
  <c r="D1649" i="2"/>
  <c r="J1649" i="2" s="1"/>
  <c r="E1649" i="2"/>
  <c r="F1649" i="2"/>
  <c r="G1649" i="2"/>
  <c r="H1649" i="2" s="1"/>
  <c r="I1649" i="2" s="1"/>
  <c r="B1650" i="2"/>
  <c r="E1650" i="2" s="1"/>
  <c r="C1650" i="2"/>
  <c r="D1650" i="2"/>
  <c r="J1650" i="2" s="1"/>
  <c r="F1650" i="2"/>
  <c r="B1651" i="2"/>
  <c r="F1651" i="2" s="1"/>
  <c r="C1651" i="2"/>
  <c r="D1651" i="2" s="1"/>
  <c r="J1651" i="2" s="1"/>
  <c r="E1651" i="2"/>
  <c r="G1651" i="2"/>
  <c r="H1651" i="2" s="1"/>
  <c r="I1651" i="2" s="1"/>
  <c r="B1652" i="2"/>
  <c r="C1652" i="2"/>
  <c r="D1652" i="2"/>
  <c r="J1652" i="2"/>
  <c r="B1653" i="2"/>
  <c r="F1653" i="2" s="1"/>
  <c r="H1653" i="2" s="1"/>
  <c r="I1653" i="2" s="1"/>
  <c r="C1653" i="2"/>
  <c r="D1653" i="2" s="1"/>
  <c r="J1653" i="2" s="1"/>
  <c r="E1653" i="2"/>
  <c r="G1653" i="2"/>
  <c r="B1654" i="2"/>
  <c r="E1654" i="2" s="1"/>
  <c r="C1654" i="2"/>
  <c r="D1654" i="2"/>
  <c r="J1654" i="2"/>
  <c r="B1655" i="2"/>
  <c r="C1655" i="2"/>
  <c r="D1655" i="2" s="1"/>
  <c r="J1655" i="2" s="1"/>
  <c r="E1655" i="2"/>
  <c r="F1655" i="2"/>
  <c r="G1655" i="2"/>
  <c r="H1655" i="2" s="1"/>
  <c r="I1655" i="2" s="1"/>
  <c r="B1656" i="2"/>
  <c r="E1656" i="2" s="1"/>
  <c r="C1656" i="2"/>
  <c r="D1656" i="2"/>
  <c r="F1656" i="2"/>
  <c r="J1656" i="2"/>
  <c r="B1657" i="2"/>
  <c r="C1657" i="2"/>
  <c r="D1657" i="2"/>
  <c r="J1657" i="2" s="1"/>
  <c r="E1657" i="2"/>
  <c r="F1657" i="2"/>
  <c r="G1657" i="2"/>
  <c r="B1658" i="2"/>
  <c r="E1658" i="2" s="1"/>
  <c r="C1658" i="2"/>
  <c r="D1658" i="2"/>
  <c r="J1658" i="2" s="1"/>
  <c r="F1658" i="2"/>
  <c r="B1659" i="2"/>
  <c r="F1659" i="2" s="1"/>
  <c r="C1659" i="2"/>
  <c r="D1659" i="2" s="1"/>
  <c r="J1659" i="2" s="1"/>
  <c r="E1659" i="2"/>
  <c r="G1659" i="2"/>
  <c r="B1660" i="2"/>
  <c r="C1660" i="2"/>
  <c r="D1660" i="2"/>
  <c r="J1660" i="2"/>
  <c r="B1661" i="2"/>
  <c r="F1661" i="2" s="1"/>
  <c r="H1661" i="2" s="1"/>
  <c r="I1661" i="2" s="1"/>
  <c r="C1661" i="2"/>
  <c r="D1661" i="2" s="1"/>
  <c r="J1661" i="2" s="1"/>
  <c r="E1661" i="2"/>
  <c r="G1661" i="2"/>
  <c r="B1662" i="2"/>
  <c r="E1662" i="2" s="1"/>
  <c r="C1662" i="2"/>
  <c r="D1662" i="2"/>
  <c r="J1662" i="2"/>
  <c r="B1663" i="2"/>
  <c r="C1663" i="2"/>
  <c r="D1663" i="2" s="1"/>
  <c r="J1663" i="2" s="1"/>
  <c r="E1663" i="2"/>
  <c r="F1663" i="2"/>
  <c r="G1663" i="2"/>
  <c r="H1663" i="2" s="1"/>
  <c r="I1663" i="2" s="1"/>
  <c r="B1664" i="2"/>
  <c r="E1664" i="2" s="1"/>
  <c r="C1664" i="2"/>
  <c r="D1664" i="2"/>
  <c r="F1664" i="2"/>
  <c r="J1664" i="2"/>
  <c r="B1665" i="2"/>
  <c r="C1665" i="2"/>
  <c r="D1665" i="2"/>
  <c r="J1665" i="2" s="1"/>
  <c r="E1665" i="2"/>
  <c r="F1665" i="2"/>
  <c r="G1665" i="2"/>
  <c r="H1665" i="2" s="1"/>
  <c r="I1665" i="2" s="1"/>
  <c r="B1666" i="2"/>
  <c r="E1666" i="2" s="1"/>
  <c r="C1666" i="2"/>
  <c r="D1666" i="2"/>
  <c r="J1666" i="2" s="1"/>
  <c r="F1666" i="2"/>
  <c r="B1667" i="2"/>
  <c r="F1667" i="2" s="1"/>
  <c r="C1667" i="2"/>
  <c r="D1667" i="2" s="1"/>
  <c r="J1667" i="2" s="1"/>
  <c r="E1667" i="2"/>
  <c r="G1667" i="2"/>
  <c r="H1667" i="2" s="1"/>
  <c r="I1667" i="2" s="1"/>
  <c r="B1668" i="2"/>
  <c r="C1668" i="2"/>
  <c r="D1668" i="2"/>
  <c r="J1668" i="2"/>
  <c r="B1669" i="2"/>
  <c r="F1669" i="2" s="1"/>
  <c r="H1669" i="2" s="1"/>
  <c r="C1669" i="2"/>
  <c r="D1669" i="2" s="1"/>
  <c r="J1669" i="2" s="1"/>
  <c r="E1669" i="2"/>
  <c r="G1669" i="2"/>
  <c r="I1669" i="2"/>
  <c r="B1670" i="2"/>
  <c r="E1670" i="2" s="1"/>
  <c r="C1670" i="2"/>
  <c r="D1670" i="2"/>
  <c r="J1670" i="2"/>
  <c r="B1671" i="2"/>
  <c r="C1671" i="2"/>
  <c r="D1671" i="2" s="1"/>
  <c r="J1671" i="2" s="1"/>
  <c r="E1671" i="2"/>
  <c r="F1671" i="2"/>
  <c r="G1671" i="2"/>
  <c r="H1671" i="2" s="1"/>
  <c r="I1671" i="2" s="1"/>
  <c r="B1672" i="2"/>
  <c r="E1672" i="2" s="1"/>
  <c r="C1672" i="2"/>
  <c r="D1672" i="2"/>
  <c r="F1672" i="2"/>
  <c r="J1672" i="2"/>
  <c r="B1673" i="2"/>
  <c r="C1673" i="2"/>
  <c r="D1673" i="2"/>
  <c r="J1673" i="2" s="1"/>
  <c r="E1673" i="2"/>
  <c r="F1673" i="2"/>
  <c r="G1673" i="2"/>
  <c r="B1674" i="2"/>
  <c r="E1674" i="2" s="1"/>
  <c r="C1674" i="2"/>
  <c r="D1674" i="2"/>
  <c r="J1674" i="2" s="1"/>
  <c r="F1674" i="2"/>
  <c r="B1675" i="2"/>
  <c r="F1675" i="2" s="1"/>
  <c r="C1675" i="2"/>
  <c r="D1675" i="2" s="1"/>
  <c r="J1675" i="2" s="1"/>
  <c r="E1675" i="2"/>
  <c r="G1675" i="2"/>
  <c r="H1675" i="2" s="1"/>
  <c r="I1675" i="2" s="1"/>
  <c r="B1676" i="2"/>
  <c r="C1676" i="2"/>
  <c r="D1676" i="2"/>
  <c r="J1676" i="2"/>
  <c r="B1677" i="2"/>
  <c r="F1677" i="2" s="1"/>
  <c r="H1677" i="2" s="1"/>
  <c r="C1677" i="2"/>
  <c r="D1677" i="2" s="1"/>
  <c r="J1677" i="2" s="1"/>
  <c r="E1677" i="2"/>
  <c r="G1677" i="2"/>
  <c r="I1677" i="2"/>
  <c r="B1678" i="2"/>
  <c r="E1678" i="2" s="1"/>
  <c r="C1678" i="2"/>
  <c r="D1678" i="2"/>
  <c r="J1678" i="2"/>
  <c r="B1679" i="2"/>
  <c r="C1679" i="2"/>
  <c r="D1679" i="2" s="1"/>
  <c r="J1679" i="2" s="1"/>
  <c r="E1679" i="2"/>
  <c r="F1679" i="2"/>
  <c r="G1679" i="2"/>
  <c r="H1679" i="2" s="1"/>
  <c r="I1679" i="2" s="1"/>
  <c r="B1680" i="2"/>
  <c r="E1680" i="2" s="1"/>
  <c r="C1680" i="2"/>
  <c r="D1680" i="2"/>
  <c r="F1680" i="2"/>
  <c r="J1680" i="2"/>
  <c r="B1681" i="2"/>
  <c r="C1681" i="2"/>
  <c r="D1681" i="2"/>
  <c r="J1681" i="2" s="1"/>
  <c r="E1681" i="2"/>
  <c r="F1681" i="2"/>
  <c r="G1681" i="2"/>
  <c r="H1681" i="2" s="1"/>
  <c r="I1681" i="2" s="1"/>
  <c r="B1682" i="2"/>
  <c r="E1682" i="2" s="1"/>
  <c r="C1682" i="2"/>
  <c r="D1682" i="2"/>
  <c r="J1682" i="2" s="1"/>
  <c r="F1682" i="2"/>
  <c r="B1683" i="2"/>
  <c r="F1683" i="2" s="1"/>
  <c r="C1683" i="2"/>
  <c r="D1683" i="2" s="1"/>
  <c r="J1683" i="2" s="1"/>
  <c r="E1683" i="2"/>
  <c r="G1683" i="2"/>
  <c r="H1683" i="2" s="1"/>
  <c r="I1683" i="2" s="1"/>
  <c r="B1684" i="2"/>
  <c r="C1684" i="2"/>
  <c r="D1684" i="2"/>
  <c r="J1684" i="2"/>
  <c r="B1685" i="2"/>
  <c r="F1685" i="2" s="1"/>
  <c r="H1685" i="2" s="1"/>
  <c r="I1685" i="2" s="1"/>
  <c r="C1685" i="2"/>
  <c r="D1685" i="2" s="1"/>
  <c r="J1685" i="2" s="1"/>
  <c r="E1685" i="2"/>
  <c r="G1685" i="2"/>
  <c r="B1686" i="2"/>
  <c r="E1686" i="2" s="1"/>
  <c r="C1686" i="2"/>
  <c r="D1686" i="2"/>
  <c r="J1686" i="2"/>
  <c r="B1687" i="2"/>
  <c r="C1687" i="2"/>
  <c r="D1687" i="2" s="1"/>
  <c r="J1687" i="2" s="1"/>
  <c r="E1687" i="2"/>
  <c r="F1687" i="2"/>
  <c r="G1687" i="2"/>
  <c r="H1687" i="2" s="1"/>
  <c r="I1687" i="2" s="1"/>
  <c r="B1688" i="2"/>
  <c r="E1688" i="2" s="1"/>
  <c r="C1688" i="2"/>
  <c r="D1688" i="2"/>
  <c r="F1688" i="2"/>
  <c r="J1688" i="2"/>
  <c r="B1689" i="2"/>
  <c r="C1689" i="2"/>
  <c r="D1689" i="2"/>
  <c r="J1689" i="2" s="1"/>
  <c r="E1689" i="2"/>
  <c r="F1689" i="2"/>
  <c r="G1689" i="2"/>
  <c r="B1690" i="2"/>
  <c r="E1690" i="2" s="1"/>
  <c r="C1690" i="2"/>
  <c r="D1690" i="2"/>
  <c r="J1690" i="2" s="1"/>
  <c r="F1690" i="2"/>
  <c r="B1691" i="2"/>
  <c r="F1691" i="2" s="1"/>
  <c r="C1691" i="2"/>
  <c r="D1691" i="2" s="1"/>
  <c r="J1691" i="2" s="1"/>
  <c r="E1691" i="2"/>
  <c r="G1691" i="2"/>
  <c r="B1692" i="2"/>
  <c r="C1692" i="2"/>
  <c r="D1692" i="2"/>
  <c r="J1692" i="2"/>
  <c r="B1693" i="2"/>
  <c r="F1693" i="2" s="1"/>
  <c r="H1693" i="2" s="1"/>
  <c r="I1693" i="2" s="1"/>
  <c r="C1693" i="2"/>
  <c r="D1693" i="2" s="1"/>
  <c r="J1693" i="2" s="1"/>
  <c r="E1693" i="2"/>
  <c r="G1693" i="2"/>
  <c r="B1694" i="2"/>
  <c r="E1694" i="2" s="1"/>
  <c r="C1694" i="2"/>
  <c r="D1694" i="2"/>
  <c r="J1694" i="2"/>
  <c r="B1695" i="2"/>
  <c r="C1695" i="2"/>
  <c r="D1695" i="2" s="1"/>
  <c r="J1695" i="2" s="1"/>
  <c r="E1695" i="2"/>
  <c r="F1695" i="2"/>
  <c r="G1695" i="2"/>
  <c r="H1695" i="2" s="1"/>
  <c r="I1695" i="2" s="1"/>
  <c r="B1696" i="2"/>
  <c r="E1696" i="2" s="1"/>
  <c r="C1696" i="2"/>
  <c r="D1696" i="2"/>
  <c r="F1696" i="2"/>
  <c r="J1696" i="2"/>
  <c r="B1697" i="2"/>
  <c r="C1697" i="2"/>
  <c r="D1697" i="2"/>
  <c r="J1697" i="2" s="1"/>
  <c r="E1697" i="2"/>
  <c r="F1697" i="2"/>
  <c r="G1697" i="2"/>
  <c r="H1697" i="2" s="1"/>
  <c r="I1697" i="2" s="1"/>
  <c r="B1698" i="2"/>
  <c r="E1698" i="2" s="1"/>
  <c r="C1698" i="2"/>
  <c r="D1698" i="2"/>
  <c r="J1698" i="2" s="1"/>
  <c r="F1698" i="2"/>
  <c r="B1699" i="2"/>
  <c r="F1699" i="2" s="1"/>
  <c r="C1699" i="2"/>
  <c r="D1699" i="2" s="1"/>
  <c r="J1699" i="2" s="1"/>
  <c r="E1699" i="2"/>
  <c r="G1699" i="2"/>
  <c r="H1699" i="2" s="1"/>
  <c r="I1699" i="2" s="1"/>
  <c r="B1700" i="2"/>
  <c r="C1700" i="2"/>
  <c r="D1700" i="2"/>
  <c r="J1700" i="2"/>
  <c r="B1701" i="2"/>
  <c r="F1701" i="2" s="1"/>
  <c r="H1701" i="2" s="1"/>
  <c r="C1701" i="2"/>
  <c r="D1701" i="2" s="1"/>
  <c r="J1701" i="2" s="1"/>
  <c r="E1701" i="2"/>
  <c r="G1701" i="2"/>
  <c r="I1701" i="2"/>
  <c r="B1702" i="2"/>
  <c r="E1702" i="2" s="1"/>
  <c r="C1702" i="2"/>
  <c r="D1702" i="2"/>
  <c r="J1702" i="2"/>
  <c r="B1703" i="2"/>
  <c r="C1703" i="2"/>
  <c r="D1703" i="2" s="1"/>
  <c r="J1703" i="2" s="1"/>
  <c r="E1703" i="2"/>
  <c r="F1703" i="2"/>
  <c r="G1703" i="2"/>
  <c r="H1703" i="2" s="1"/>
  <c r="I1703" i="2" s="1"/>
  <c r="B1704" i="2"/>
  <c r="E1704" i="2" s="1"/>
  <c r="C1704" i="2"/>
  <c r="D1704" i="2"/>
  <c r="F1704" i="2"/>
  <c r="J1704" i="2"/>
  <c r="B1705" i="2"/>
  <c r="C1705" i="2"/>
  <c r="D1705" i="2"/>
  <c r="J1705" i="2" s="1"/>
  <c r="E1705" i="2"/>
  <c r="F1705" i="2"/>
  <c r="G1705" i="2"/>
  <c r="B1706" i="2"/>
  <c r="E1706" i="2" s="1"/>
  <c r="C1706" i="2"/>
  <c r="D1706" i="2"/>
  <c r="J1706" i="2" s="1"/>
  <c r="F1706" i="2"/>
  <c r="B1707" i="2"/>
  <c r="F1707" i="2" s="1"/>
  <c r="C1707" i="2"/>
  <c r="D1707" i="2" s="1"/>
  <c r="J1707" i="2" s="1"/>
  <c r="E1707" i="2"/>
  <c r="G1707" i="2"/>
  <c r="H1707" i="2" s="1"/>
  <c r="I1707" i="2" s="1"/>
  <c r="B1708" i="2"/>
  <c r="C1708" i="2"/>
  <c r="D1708" i="2"/>
  <c r="J1708" i="2"/>
  <c r="B1709" i="2"/>
  <c r="F1709" i="2" s="1"/>
  <c r="H1709" i="2" s="1"/>
  <c r="C1709" i="2"/>
  <c r="D1709" i="2" s="1"/>
  <c r="J1709" i="2" s="1"/>
  <c r="E1709" i="2"/>
  <c r="G1709" i="2"/>
  <c r="I1709" i="2"/>
  <c r="B1710" i="2"/>
  <c r="E1710" i="2" s="1"/>
  <c r="C1710" i="2"/>
  <c r="D1710" i="2"/>
  <c r="J1710" i="2"/>
  <c r="B1711" i="2"/>
  <c r="C1711" i="2"/>
  <c r="D1711" i="2" s="1"/>
  <c r="J1711" i="2" s="1"/>
  <c r="E1711" i="2"/>
  <c r="F1711" i="2"/>
  <c r="G1711" i="2"/>
  <c r="H1711" i="2" s="1"/>
  <c r="I1711" i="2" s="1"/>
  <c r="B1712" i="2"/>
  <c r="E1712" i="2" s="1"/>
  <c r="C1712" i="2"/>
  <c r="D1712" i="2"/>
  <c r="F1712" i="2"/>
  <c r="J1712" i="2"/>
  <c r="B1713" i="2"/>
  <c r="C1713" i="2"/>
  <c r="D1713" i="2"/>
  <c r="J1713" i="2" s="1"/>
  <c r="E1713" i="2"/>
  <c r="F1713" i="2"/>
  <c r="G1713" i="2"/>
  <c r="H1713" i="2" s="1"/>
  <c r="I1713" i="2" s="1"/>
  <c r="B1714" i="2"/>
  <c r="E1714" i="2" s="1"/>
  <c r="C1714" i="2"/>
  <c r="D1714" i="2"/>
  <c r="J1714" i="2" s="1"/>
  <c r="F1714" i="2"/>
  <c r="B1715" i="2"/>
  <c r="F1715" i="2" s="1"/>
  <c r="C1715" i="2"/>
  <c r="D1715" i="2" s="1"/>
  <c r="J1715" i="2" s="1"/>
  <c r="E1715" i="2"/>
  <c r="G1715" i="2"/>
  <c r="H1715" i="2" s="1"/>
  <c r="I1715" i="2" s="1"/>
  <c r="B1716" i="2"/>
  <c r="C1716" i="2"/>
  <c r="D1716" i="2"/>
  <c r="J1716" i="2"/>
  <c r="B1717" i="2"/>
  <c r="F1717" i="2" s="1"/>
  <c r="H1717" i="2" s="1"/>
  <c r="I1717" i="2" s="1"/>
  <c r="C1717" i="2"/>
  <c r="D1717" i="2" s="1"/>
  <c r="J1717" i="2" s="1"/>
  <c r="E1717" i="2"/>
  <c r="G1717" i="2"/>
  <c r="B1718" i="2"/>
  <c r="E1718" i="2" s="1"/>
  <c r="C1718" i="2"/>
  <c r="D1718" i="2"/>
  <c r="J1718" i="2"/>
  <c r="B1719" i="2"/>
  <c r="C1719" i="2"/>
  <c r="D1719" i="2" s="1"/>
  <c r="J1719" i="2" s="1"/>
  <c r="E1719" i="2"/>
  <c r="F1719" i="2"/>
  <c r="G1719" i="2"/>
  <c r="H1719" i="2" s="1"/>
  <c r="I1719" i="2" s="1"/>
  <c r="B1720" i="2"/>
  <c r="E1720" i="2" s="1"/>
  <c r="C1720" i="2"/>
  <c r="D1720" i="2"/>
  <c r="F1720" i="2"/>
  <c r="J1720" i="2"/>
  <c r="B1721" i="2"/>
  <c r="C1721" i="2"/>
  <c r="D1721" i="2"/>
  <c r="J1721" i="2" s="1"/>
  <c r="E1721" i="2"/>
  <c r="F1721" i="2"/>
  <c r="G1721" i="2"/>
  <c r="B1722" i="2"/>
  <c r="E1722" i="2" s="1"/>
  <c r="C1722" i="2"/>
  <c r="D1722" i="2"/>
  <c r="J1722" i="2" s="1"/>
  <c r="F1722" i="2"/>
  <c r="B1723" i="2"/>
  <c r="F1723" i="2" s="1"/>
  <c r="C1723" i="2"/>
  <c r="D1723" i="2" s="1"/>
  <c r="J1723" i="2" s="1"/>
  <c r="E1723" i="2"/>
  <c r="G1723" i="2"/>
  <c r="B1724" i="2"/>
  <c r="C1724" i="2"/>
  <c r="D1724" i="2"/>
  <c r="J1724" i="2"/>
  <c r="B1725" i="2"/>
  <c r="F1725" i="2" s="1"/>
  <c r="H1725" i="2" s="1"/>
  <c r="I1725" i="2" s="1"/>
  <c r="C1725" i="2"/>
  <c r="D1725" i="2" s="1"/>
  <c r="J1725" i="2" s="1"/>
  <c r="E1725" i="2"/>
  <c r="G1725" i="2"/>
  <c r="B1726" i="2"/>
  <c r="E1726" i="2" s="1"/>
  <c r="C1726" i="2"/>
  <c r="D1726" i="2"/>
  <c r="J1726" i="2"/>
  <c r="B1727" i="2"/>
  <c r="C1727" i="2"/>
  <c r="D1727" i="2" s="1"/>
  <c r="J1727" i="2" s="1"/>
  <c r="E1727" i="2"/>
  <c r="F1727" i="2"/>
  <c r="G1727" i="2"/>
  <c r="H1727" i="2" s="1"/>
  <c r="I1727" i="2" s="1"/>
  <c r="B1728" i="2"/>
  <c r="E1728" i="2" s="1"/>
  <c r="C1728" i="2"/>
  <c r="D1728" i="2"/>
  <c r="F1728" i="2"/>
  <c r="J1728" i="2"/>
  <c r="B1729" i="2"/>
  <c r="C1729" i="2"/>
  <c r="D1729" i="2"/>
  <c r="J1729" i="2" s="1"/>
  <c r="E1729" i="2"/>
  <c r="F1729" i="2"/>
  <c r="G1729" i="2"/>
  <c r="H1729" i="2" s="1"/>
  <c r="I1729" i="2" s="1"/>
  <c r="B1730" i="2"/>
  <c r="E1730" i="2" s="1"/>
  <c r="C1730" i="2"/>
  <c r="D1730" i="2"/>
  <c r="J1730" i="2" s="1"/>
  <c r="F1730" i="2"/>
  <c r="B1731" i="2"/>
  <c r="F1731" i="2" s="1"/>
  <c r="C1731" i="2"/>
  <c r="D1731" i="2" s="1"/>
  <c r="J1731" i="2" s="1"/>
  <c r="E1731" i="2"/>
  <c r="G1731" i="2"/>
  <c r="H1731" i="2" s="1"/>
  <c r="I1731" i="2" s="1"/>
  <c r="B1732" i="2"/>
  <c r="C1732" i="2"/>
  <c r="D1732" i="2"/>
  <c r="J1732" i="2"/>
  <c r="B1733" i="2"/>
  <c r="F1733" i="2" s="1"/>
  <c r="H1733" i="2" s="1"/>
  <c r="C1733" i="2"/>
  <c r="D1733" i="2" s="1"/>
  <c r="J1733" i="2" s="1"/>
  <c r="E1733" i="2"/>
  <c r="G1733" i="2"/>
  <c r="I1733" i="2"/>
  <c r="B1734" i="2"/>
  <c r="E1734" i="2" s="1"/>
  <c r="C1734" i="2"/>
  <c r="D1734" i="2"/>
  <c r="J1734" i="2"/>
  <c r="B1735" i="2"/>
  <c r="C1735" i="2"/>
  <c r="D1735" i="2" s="1"/>
  <c r="J1735" i="2" s="1"/>
  <c r="E1735" i="2"/>
  <c r="F1735" i="2"/>
  <c r="G1735" i="2"/>
  <c r="H1735" i="2" s="1"/>
  <c r="I1735" i="2" s="1"/>
  <c r="B1736" i="2"/>
  <c r="E1736" i="2" s="1"/>
  <c r="C1736" i="2"/>
  <c r="D1736" i="2"/>
  <c r="F1736" i="2"/>
  <c r="J1736" i="2"/>
  <c r="B1737" i="2"/>
  <c r="C1737" i="2"/>
  <c r="D1737" i="2"/>
  <c r="J1737" i="2" s="1"/>
  <c r="E1737" i="2"/>
  <c r="F1737" i="2"/>
  <c r="G1737" i="2"/>
  <c r="B1738" i="2"/>
  <c r="E1738" i="2" s="1"/>
  <c r="C1738" i="2"/>
  <c r="D1738" i="2"/>
  <c r="J1738" i="2" s="1"/>
  <c r="F1738" i="2"/>
  <c r="B1739" i="2"/>
  <c r="F1739" i="2" s="1"/>
  <c r="C1739" i="2"/>
  <c r="D1739" i="2" s="1"/>
  <c r="J1739" i="2" s="1"/>
  <c r="E1739" i="2"/>
  <c r="G1739" i="2"/>
  <c r="H1739" i="2" s="1"/>
  <c r="I1739" i="2" s="1"/>
  <c r="B1740" i="2"/>
  <c r="C1740" i="2"/>
  <c r="D1740" i="2"/>
  <c r="J1740" i="2"/>
  <c r="B1741" i="2"/>
  <c r="F1741" i="2" s="1"/>
  <c r="H1741" i="2" s="1"/>
  <c r="C1741" i="2"/>
  <c r="D1741" i="2" s="1"/>
  <c r="J1741" i="2" s="1"/>
  <c r="E1741" i="2"/>
  <c r="G1741" i="2"/>
  <c r="I1741" i="2"/>
  <c r="B1742" i="2"/>
  <c r="E1742" i="2" s="1"/>
  <c r="C1742" i="2"/>
  <c r="D1742" i="2"/>
  <c r="J1742" i="2"/>
  <c r="B1743" i="2"/>
  <c r="C1743" i="2"/>
  <c r="D1743" i="2" s="1"/>
  <c r="J1743" i="2" s="1"/>
  <c r="E1743" i="2"/>
  <c r="F1743" i="2"/>
  <c r="G1743" i="2"/>
  <c r="H1743" i="2" s="1"/>
  <c r="I1743" i="2" s="1"/>
  <c r="B1744" i="2"/>
  <c r="E1744" i="2" s="1"/>
  <c r="C1744" i="2"/>
  <c r="D1744" i="2"/>
  <c r="F1744" i="2"/>
  <c r="J1744" i="2"/>
  <c r="B1745" i="2"/>
  <c r="C1745" i="2"/>
  <c r="D1745" i="2"/>
  <c r="J1745" i="2" s="1"/>
  <c r="E1745" i="2"/>
  <c r="F1745" i="2"/>
  <c r="G1745" i="2"/>
  <c r="H1745" i="2" s="1"/>
  <c r="I1745" i="2" s="1"/>
  <c r="B1746" i="2"/>
  <c r="E1746" i="2" s="1"/>
  <c r="C1746" i="2"/>
  <c r="D1746" i="2"/>
  <c r="J1746" i="2" s="1"/>
  <c r="F1746" i="2"/>
  <c r="B1747" i="2"/>
  <c r="F1747" i="2" s="1"/>
  <c r="C1747" i="2"/>
  <c r="D1747" i="2" s="1"/>
  <c r="J1747" i="2" s="1"/>
  <c r="E1747" i="2"/>
  <c r="G1747" i="2"/>
  <c r="H1747" i="2" s="1"/>
  <c r="I1747" i="2" s="1"/>
  <c r="B1748" i="2"/>
  <c r="C1748" i="2"/>
  <c r="D1748" i="2"/>
  <c r="J1748" i="2"/>
  <c r="B1749" i="2"/>
  <c r="F1749" i="2" s="1"/>
  <c r="H1749" i="2" s="1"/>
  <c r="I1749" i="2" s="1"/>
  <c r="C1749" i="2"/>
  <c r="D1749" i="2" s="1"/>
  <c r="J1749" i="2" s="1"/>
  <c r="E1749" i="2"/>
  <c r="G1749" i="2"/>
  <c r="B1750" i="2"/>
  <c r="E1750" i="2" s="1"/>
  <c r="C1750" i="2"/>
  <c r="D1750" i="2"/>
  <c r="J1750" i="2"/>
  <c r="B1751" i="2"/>
  <c r="C1751" i="2"/>
  <c r="D1751" i="2" s="1"/>
  <c r="J1751" i="2" s="1"/>
  <c r="E1751" i="2"/>
  <c r="F1751" i="2"/>
  <c r="G1751" i="2"/>
  <c r="H1751" i="2" s="1"/>
  <c r="I1751" i="2" s="1"/>
  <c r="B1752" i="2"/>
  <c r="E1752" i="2" s="1"/>
  <c r="C1752" i="2"/>
  <c r="D1752" i="2"/>
  <c r="F1752" i="2"/>
  <c r="J1752" i="2"/>
  <c r="B1753" i="2"/>
  <c r="C1753" i="2"/>
  <c r="D1753" i="2"/>
  <c r="J1753" i="2" s="1"/>
  <c r="E1753" i="2"/>
  <c r="F1753" i="2"/>
  <c r="G1753" i="2"/>
  <c r="B1754" i="2"/>
  <c r="E1754" i="2" s="1"/>
  <c r="C1754" i="2"/>
  <c r="D1754" i="2"/>
  <c r="J1754" i="2" s="1"/>
  <c r="F1754" i="2"/>
  <c r="B1755" i="2"/>
  <c r="F1755" i="2" s="1"/>
  <c r="C1755" i="2"/>
  <c r="D1755" i="2" s="1"/>
  <c r="J1755" i="2" s="1"/>
  <c r="E1755" i="2"/>
  <c r="G1755" i="2"/>
  <c r="B1756" i="2"/>
  <c r="C1756" i="2"/>
  <c r="D1756" i="2"/>
  <c r="J1756" i="2"/>
  <c r="B1757" i="2"/>
  <c r="F1757" i="2" s="1"/>
  <c r="H1757" i="2" s="1"/>
  <c r="I1757" i="2" s="1"/>
  <c r="C1757" i="2"/>
  <c r="D1757" i="2" s="1"/>
  <c r="J1757" i="2" s="1"/>
  <c r="E1757" i="2"/>
  <c r="G1757" i="2"/>
  <c r="B1758" i="2"/>
  <c r="E1758" i="2" s="1"/>
  <c r="C1758" i="2"/>
  <c r="D1758" i="2"/>
  <c r="J1758" i="2"/>
  <c r="B1759" i="2"/>
  <c r="C1759" i="2"/>
  <c r="D1759" i="2" s="1"/>
  <c r="J1759" i="2" s="1"/>
  <c r="E1759" i="2"/>
  <c r="F1759" i="2"/>
  <c r="G1759" i="2"/>
  <c r="H1759" i="2" s="1"/>
  <c r="I1759" i="2" s="1"/>
  <c r="B1760" i="2"/>
  <c r="E1760" i="2" s="1"/>
  <c r="C1760" i="2"/>
  <c r="D1760" i="2"/>
  <c r="F1760" i="2"/>
  <c r="J1760" i="2"/>
  <c r="B1761" i="2"/>
  <c r="C1761" i="2"/>
  <c r="D1761" i="2"/>
  <c r="J1761" i="2" s="1"/>
  <c r="E1761" i="2"/>
  <c r="F1761" i="2"/>
  <c r="G1761" i="2"/>
  <c r="H1761" i="2" s="1"/>
  <c r="I1761" i="2" s="1"/>
  <c r="S951" i="4" l="1"/>
  <c r="U950" i="4"/>
  <c r="S847" i="4"/>
  <c r="U846" i="4"/>
  <c r="S1501" i="4"/>
  <c r="U1500" i="4"/>
  <c r="U859" i="4"/>
  <c r="S860" i="4"/>
  <c r="S922" i="4"/>
  <c r="U921" i="4"/>
  <c r="S1043" i="4"/>
  <c r="U1042" i="4"/>
  <c r="U1467" i="4"/>
  <c r="S1468" i="4"/>
  <c r="S1713" i="4"/>
  <c r="U1712" i="4"/>
  <c r="S1196" i="4"/>
  <c r="U1195" i="4"/>
  <c r="S984" i="4"/>
  <c r="U983" i="4"/>
  <c r="S1590" i="4"/>
  <c r="U1589" i="4"/>
  <c r="S1531" i="4"/>
  <c r="U1530" i="4"/>
  <c r="S1561" i="4"/>
  <c r="U1560" i="4"/>
  <c r="U1255" i="4"/>
  <c r="S1256" i="4"/>
  <c r="S1622" i="4"/>
  <c r="U1621" i="4"/>
  <c r="S1103" i="4"/>
  <c r="U1102" i="4"/>
  <c r="S1652" i="4"/>
  <c r="U1651" i="4"/>
  <c r="S1074" i="4"/>
  <c r="U1073" i="4"/>
  <c r="S1745" i="4"/>
  <c r="U1744" i="4"/>
  <c r="S1013" i="4"/>
  <c r="U1012" i="4"/>
  <c r="S1683" i="4"/>
  <c r="U1682" i="4"/>
  <c r="S1134" i="4"/>
  <c r="U1133" i="4"/>
  <c r="S890" i="4"/>
  <c r="U889" i="4"/>
  <c r="S1378" i="4"/>
  <c r="U1377" i="4"/>
  <c r="S1167" i="4"/>
  <c r="U1166" i="4"/>
  <c r="S1227" i="4"/>
  <c r="U1226" i="4"/>
  <c r="S1410" i="4"/>
  <c r="U1409" i="4"/>
  <c r="S1287" i="4"/>
  <c r="U1286" i="4"/>
  <c r="S1351" i="4"/>
  <c r="U1350" i="4"/>
  <c r="S1318" i="4"/>
  <c r="U1317" i="4"/>
  <c r="U1439" i="4"/>
  <c r="S1440" i="4"/>
  <c r="H23" i="8"/>
  <c r="I23" i="8" s="1"/>
  <c r="H31" i="8"/>
  <c r="I31" i="8" s="1"/>
  <c r="H39" i="8"/>
  <c r="I39" i="8" s="1"/>
  <c r="H21" i="8"/>
  <c r="I21" i="8" s="1"/>
  <c r="H16" i="8"/>
  <c r="I16" i="8" s="1"/>
  <c r="H26" i="8"/>
  <c r="I26" i="8" s="1"/>
  <c r="H34" i="8"/>
  <c r="I34" i="8" s="1"/>
  <c r="H22" i="8"/>
  <c r="I22" i="8" s="1"/>
  <c r="H2266" i="4"/>
  <c r="H2101" i="4"/>
  <c r="H2212" i="4"/>
  <c r="F2264" i="4"/>
  <c r="H2264" i="4" s="1"/>
  <c r="F2249" i="4"/>
  <c r="H2249" i="4" s="1"/>
  <c r="G2160" i="4"/>
  <c r="E2149" i="4"/>
  <c r="F2149" i="4"/>
  <c r="G2080" i="4"/>
  <c r="G2077" i="4"/>
  <c r="E2029" i="4"/>
  <c r="G2029" i="4"/>
  <c r="H2029" i="4" s="1"/>
  <c r="G1735" i="4"/>
  <c r="H1735" i="4" s="1"/>
  <c r="E1735" i="4"/>
  <c r="F1735" i="4"/>
  <c r="E2264" i="4"/>
  <c r="E2249" i="4"/>
  <c r="E2245" i="4"/>
  <c r="F2245" i="4"/>
  <c r="G2243" i="4"/>
  <c r="E2243" i="4"/>
  <c r="H2159" i="4"/>
  <c r="E2077" i="4"/>
  <c r="H1946" i="4"/>
  <c r="E2250" i="4"/>
  <c r="G2242" i="4"/>
  <c r="H2242" i="4" s="1"/>
  <c r="E2123" i="4"/>
  <c r="G2123" i="4"/>
  <c r="H2123" i="4" s="1"/>
  <c r="E2119" i="4"/>
  <c r="H2096" i="4"/>
  <c r="H2092" i="4"/>
  <c r="F2084" i="4"/>
  <c r="H2084" i="4" s="1"/>
  <c r="E2084" i="4"/>
  <c r="G2073" i="4"/>
  <c r="F2073" i="4"/>
  <c r="E2073" i="4"/>
  <c r="G2057" i="4"/>
  <c r="F2057" i="4"/>
  <c r="E2057" i="4"/>
  <c r="E1978" i="4"/>
  <c r="G1978" i="4"/>
  <c r="F1978" i="4"/>
  <c r="F1932" i="4"/>
  <c r="G1932" i="4"/>
  <c r="H1932" i="4" s="1"/>
  <c r="E1932" i="4"/>
  <c r="F1831" i="4"/>
  <c r="E1831" i="4"/>
  <c r="G1831" i="4"/>
  <c r="G1654" i="4"/>
  <c r="E1654" i="4"/>
  <c r="F1654" i="4"/>
  <c r="H2258" i="4"/>
  <c r="G2163" i="4"/>
  <c r="G1979" i="4"/>
  <c r="E1979" i="4"/>
  <c r="F1979" i="4"/>
  <c r="G1918" i="4"/>
  <c r="E1918" i="4"/>
  <c r="F1918" i="4"/>
  <c r="G1890" i="4"/>
  <c r="H1890" i="4" s="1"/>
  <c r="E1890" i="4"/>
  <c r="F1890" i="4"/>
  <c r="G1715" i="4"/>
  <c r="H1715" i="4" s="1"/>
  <c r="E1715" i="4"/>
  <c r="F1715" i="4"/>
  <c r="E2213" i="4"/>
  <c r="F2213" i="4"/>
  <c r="H2176" i="4"/>
  <c r="F2163" i="4"/>
  <c r="F2160" i="4"/>
  <c r="H2119" i="4"/>
  <c r="E2115" i="4"/>
  <c r="F2115" i="4"/>
  <c r="F2080" i="4"/>
  <c r="E2051" i="4"/>
  <c r="G2051" i="4"/>
  <c r="F2051" i="4"/>
  <c r="H1949" i="4"/>
  <c r="G2252" i="4"/>
  <c r="H2252" i="4" s="1"/>
  <c r="E2251" i="4"/>
  <c r="H2251" i="4" s="1"/>
  <c r="F2242" i="4"/>
  <c r="E2187" i="4"/>
  <c r="G2187" i="4"/>
  <c r="E2183" i="4"/>
  <c r="H2183" i="4" s="1"/>
  <c r="G2180" i="4"/>
  <c r="H2180" i="4" s="1"/>
  <c r="E2140" i="4"/>
  <c r="G2140" i="4"/>
  <c r="F2140" i="4"/>
  <c r="G2121" i="4"/>
  <c r="F2121" i="4"/>
  <c r="E2096" i="4"/>
  <c r="F2082" i="4"/>
  <c r="H2082" i="4" s="1"/>
  <c r="E2082" i="4"/>
  <c r="H2041" i="4"/>
  <c r="E1957" i="4"/>
  <c r="F1957" i="4"/>
  <c r="G1957" i="4"/>
  <c r="F1866" i="4"/>
  <c r="G1866" i="4"/>
  <c r="E1731" i="4"/>
  <c r="F1731" i="4"/>
  <c r="G1731" i="4"/>
  <c r="H1731" i="4" s="1"/>
  <c r="H2178" i="4"/>
  <c r="F2136" i="4"/>
  <c r="E2136" i="4"/>
  <c r="G2136" i="4"/>
  <c r="H2059" i="4"/>
  <c r="E2015" i="4"/>
  <c r="F2015" i="4"/>
  <c r="G2015" i="4"/>
  <c r="E1977" i="4"/>
  <c r="G1977" i="4"/>
  <c r="H1977" i="4" s="1"/>
  <c r="F1977" i="4"/>
  <c r="E1809" i="4"/>
  <c r="F1809" i="4"/>
  <c r="G1809" i="4"/>
  <c r="H1809" i="4" s="1"/>
  <c r="F2253" i="4"/>
  <c r="H2253" i="4" s="1"/>
  <c r="G2247" i="4"/>
  <c r="H2247" i="4" s="1"/>
  <c r="F2244" i="4"/>
  <c r="H2244" i="4" s="1"/>
  <c r="E2244" i="4"/>
  <c r="G2225" i="4"/>
  <c r="E2225" i="4"/>
  <c r="F2223" i="4"/>
  <c r="H2223" i="4" s="1"/>
  <c r="F2200" i="4"/>
  <c r="E2200" i="4"/>
  <c r="G2200" i="4"/>
  <c r="E2178" i="4"/>
  <c r="G2149" i="4"/>
  <c r="H2149" i="4" s="1"/>
  <c r="F2148" i="4"/>
  <c r="H2148" i="4" s="1"/>
  <c r="E2148" i="4"/>
  <c r="G2145" i="4"/>
  <c r="E2145" i="4"/>
  <c r="F2145" i="4"/>
  <c r="F2072" i="4"/>
  <c r="E2072" i="4"/>
  <c r="G2072" i="4"/>
  <c r="H2072" i="4" s="1"/>
  <c r="F2029" i="4"/>
  <c r="G1922" i="4"/>
  <c r="E1922" i="4"/>
  <c r="F1608" i="4"/>
  <c r="G1608" i="4"/>
  <c r="E1608" i="4"/>
  <c r="G2263" i="4"/>
  <c r="H2263" i="4" s="1"/>
  <c r="G2254" i="4"/>
  <c r="H2254" i="4" s="1"/>
  <c r="F2247" i="4"/>
  <c r="G2241" i="4"/>
  <c r="H2241" i="4" s="1"/>
  <c r="E2223" i="4"/>
  <c r="E2219" i="4"/>
  <c r="G2219" i="4"/>
  <c r="H2219" i="4" s="1"/>
  <c r="F2219" i="4"/>
  <c r="G2213" i="4"/>
  <c r="H2213" i="4" s="1"/>
  <c r="F2212" i="4"/>
  <c r="E2212" i="4"/>
  <c r="G2209" i="4"/>
  <c r="E2209" i="4"/>
  <c r="F2209" i="4"/>
  <c r="G2189" i="4"/>
  <c r="H2189" i="4" s="1"/>
  <c r="E2176" i="4"/>
  <c r="G2165" i="4"/>
  <c r="H2165" i="4" s="1"/>
  <c r="E2159" i="4"/>
  <c r="G2144" i="4"/>
  <c r="H2144" i="4" s="1"/>
  <c r="E2133" i="4"/>
  <c r="G2133" i="4"/>
  <c r="H2133" i="4" s="1"/>
  <c r="F2133" i="4"/>
  <c r="E2131" i="4"/>
  <c r="F2131" i="4"/>
  <c r="G2131" i="4"/>
  <c r="H2131" i="4" s="1"/>
  <c r="G2129" i="4"/>
  <c r="E2129" i="4"/>
  <c r="F2129" i="4"/>
  <c r="E2127" i="4"/>
  <c r="G2127" i="4"/>
  <c r="F2127" i="4"/>
  <c r="E2125" i="4"/>
  <c r="F2068" i="4"/>
  <c r="E2068" i="4"/>
  <c r="G2068" i="4"/>
  <c r="G2052" i="4"/>
  <c r="E2052" i="4"/>
  <c r="G2031" i="4"/>
  <c r="F2031" i="4"/>
  <c r="E2031" i="4"/>
  <c r="F2014" i="4"/>
  <c r="G2014" i="4"/>
  <c r="E2014" i="4"/>
  <c r="F1726" i="4"/>
  <c r="G1726" i="4"/>
  <c r="E1726" i="4"/>
  <c r="E2204" i="4"/>
  <c r="G2204" i="4"/>
  <c r="F2204" i="4"/>
  <c r="G2185" i="4"/>
  <c r="F2185" i="4"/>
  <c r="F2138" i="4"/>
  <c r="G2138" i="4"/>
  <c r="H2138" i="4" s="1"/>
  <c r="E2138" i="4"/>
  <c r="F2114" i="4"/>
  <c r="E2114" i="4"/>
  <c r="G2114" i="4"/>
  <c r="G2100" i="4"/>
  <c r="E2100" i="4"/>
  <c r="F1760" i="4"/>
  <c r="G1760" i="4"/>
  <c r="E1760" i="4"/>
  <c r="E2266" i="4"/>
  <c r="F2266" i="4"/>
  <c r="H2250" i="4"/>
  <c r="E2246" i="4"/>
  <c r="H2246" i="4" s="1"/>
  <c r="F2246" i="4"/>
  <c r="F2202" i="4"/>
  <c r="G2202" i="4"/>
  <c r="E2202" i="4"/>
  <c r="F2159" i="4"/>
  <c r="G2125" i="4"/>
  <c r="H2125" i="4" s="1"/>
  <c r="F2098" i="4"/>
  <c r="G2098" i="4"/>
  <c r="H2098" i="4" s="1"/>
  <c r="F2254" i="4"/>
  <c r="H2248" i="4"/>
  <c r="G2245" i="4"/>
  <c r="F2243" i="4"/>
  <c r="F2241" i="4"/>
  <c r="H2218" i="4"/>
  <c r="H2208" i="4"/>
  <c r="H2199" i="4"/>
  <c r="E2197" i="4"/>
  <c r="G2197" i="4"/>
  <c r="H2197" i="4" s="1"/>
  <c r="F2197" i="4"/>
  <c r="E2195" i="4"/>
  <c r="F2195" i="4"/>
  <c r="G2195" i="4"/>
  <c r="G2193" i="4"/>
  <c r="E2193" i="4"/>
  <c r="F2193" i="4"/>
  <c r="E2191" i="4"/>
  <c r="G2191" i="4"/>
  <c r="F2191" i="4"/>
  <c r="E2189" i="4"/>
  <c r="F2165" i="4"/>
  <c r="E2164" i="4"/>
  <c r="F2164" i="4"/>
  <c r="H2164" i="4" s="1"/>
  <c r="F2144" i="4"/>
  <c r="H2132" i="4"/>
  <c r="F2123" i="4"/>
  <c r="G2115" i="4"/>
  <c r="H2115" i="4" s="1"/>
  <c r="G2111" i="4"/>
  <c r="H2111" i="4" s="1"/>
  <c r="E2111" i="4"/>
  <c r="F2101" i="4"/>
  <c r="E2101" i="4"/>
  <c r="E2076" i="4"/>
  <c r="G2076" i="4"/>
  <c r="F2076" i="4"/>
  <c r="E2048" i="4"/>
  <c r="G2048" i="4"/>
  <c r="H2048" i="4" s="1"/>
  <c r="F2048" i="4"/>
  <c r="G2026" i="4"/>
  <c r="E2026" i="4"/>
  <c r="F2026" i="4"/>
  <c r="E2022" i="4"/>
  <c r="F2022" i="4"/>
  <c r="G2022" i="4"/>
  <c r="H2022" i="4" s="1"/>
  <c r="H2013" i="4"/>
  <c r="H1989" i="4"/>
  <c r="H1985" i="4"/>
  <c r="E1926" i="4"/>
  <c r="G1926" i="4"/>
  <c r="H1926" i="4" s="1"/>
  <c r="F1926" i="4"/>
  <c r="H1909" i="4"/>
  <c r="F1884" i="4"/>
  <c r="G1884" i="4"/>
  <c r="H1884" i="4" s="1"/>
  <c r="E1884" i="4"/>
  <c r="E1780" i="4"/>
  <c r="F1780" i="4"/>
  <c r="G1780" i="4"/>
  <c r="F1659" i="4"/>
  <c r="G1659" i="4"/>
  <c r="H1659" i="4" s="1"/>
  <c r="E1659" i="4"/>
  <c r="E1625" i="4"/>
  <c r="F1625" i="4"/>
  <c r="G1625" i="4"/>
  <c r="H1625" i="4" s="1"/>
  <c r="H2168" i="4"/>
  <c r="F2122" i="4"/>
  <c r="G2122" i="4"/>
  <c r="H2120" i="4"/>
  <c r="E2099" i="4"/>
  <c r="G2099" i="4"/>
  <c r="E2083" i="4"/>
  <c r="F2083" i="4"/>
  <c r="E2075" i="4"/>
  <c r="G2075" i="4"/>
  <c r="H2075" i="4" s="1"/>
  <c r="H2061" i="4"/>
  <c r="G2025" i="4"/>
  <c r="F2025" i="4"/>
  <c r="E1986" i="4"/>
  <c r="F1986" i="4"/>
  <c r="G1986" i="4"/>
  <c r="H1984" i="4"/>
  <c r="F1962" i="4"/>
  <c r="G1962" i="4"/>
  <c r="H1962" i="4" s="1"/>
  <c r="E1837" i="4"/>
  <c r="F1837" i="4"/>
  <c r="G1837" i="4"/>
  <c r="H1837" i="4" s="1"/>
  <c r="G1818" i="4"/>
  <c r="E1818" i="4"/>
  <c r="F1818" i="4"/>
  <c r="G1793" i="4"/>
  <c r="H1793" i="4" s="1"/>
  <c r="E1793" i="4"/>
  <c r="F1793" i="4"/>
  <c r="E1722" i="4"/>
  <c r="F1722" i="4"/>
  <c r="G1722" i="4"/>
  <c r="F1718" i="4"/>
  <c r="G1718" i="4"/>
  <c r="E1718" i="4"/>
  <c r="F1333" i="4"/>
  <c r="E1333" i="4"/>
  <c r="G1333" i="4"/>
  <c r="H1333" i="4" s="1"/>
  <c r="F2186" i="4"/>
  <c r="G2186" i="4"/>
  <c r="H2184" i="4"/>
  <c r="H2179" i="4"/>
  <c r="G2260" i="4"/>
  <c r="H2260" i="4" s="1"/>
  <c r="F2259" i="4"/>
  <c r="H2259" i="4" s="1"/>
  <c r="H2224" i="4"/>
  <c r="G2221" i="4"/>
  <c r="H2221" i="4" s="1"/>
  <c r="G2220" i="4"/>
  <c r="H2220" i="4" s="1"/>
  <c r="G2201" i="4"/>
  <c r="F2201" i="4"/>
  <c r="E2192" i="4"/>
  <c r="G2192" i="4"/>
  <c r="F2188" i="4"/>
  <c r="H2188" i="4" s="1"/>
  <c r="E2184" i="4"/>
  <c r="F2179" i="4"/>
  <c r="E2175" i="4"/>
  <c r="H2175" i="4" s="1"/>
  <c r="G2137" i="4"/>
  <c r="F2137" i="4"/>
  <c r="E2128" i="4"/>
  <c r="G2128" i="4"/>
  <c r="F2124" i="4"/>
  <c r="H2124" i="4" s="1"/>
  <c r="E2120" i="4"/>
  <c r="F2113" i="4"/>
  <c r="H2113" i="4" s="1"/>
  <c r="H2112" i="4"/>
  <c r="H2104" i="4"/>
  <c r="H2091" i="4"/>
  <c r="F2085" i="4"/>
  <c r="H2085" i="4" s="1"/>
  <c r="G2071" i="4"/>
  <c r="H2071" i="4" s="1"/>
  <c r="G2069" i="4"/>
  <c r="H2069" i="4" s="1"/>
  <c r="F2069" i="4"/>
  <c r="H2067" i="4"/>
  <c r="G2065" i="4"/>
  <c r="F2065" i="4"/>
  <c r="G2063" i="4"/>
  <c r="H2063" i="4" s="1"/>
  <c r="E2042" i="4"/>
  <c r="G2042" i="4"/>
  <c r="E2023" i="4"/>
  <c r="F2012" i="4"/>
  <c r="E2012" i="4"/>
  <c r="H2012" i="4" s="1"/>
  <c r="F1988" i="4"/>
  <c r="H1988" i="4" s="1"/>
  <c r="E1988" i="4"/>
  <c r="E1983" i="4"/>
  <c r="G1983" i="4"/>
  <c r="H1983" i="4" s="1"/>
  <c r="G1959" i="4"/>
  <c r="E1959" i="4"/>
  <c r="F1959" i="4"/>
  <c r="G1953" i="4"/>
  <c r="H1953" i="4" s="1"/>
  <c r="E1953" i="4"/>
  <c r="G1939" i="4"/>
  <c r="E1939" i="4"/>
  <c r="F1939" i="4"/>
  <c r="F1911" i="4"/>
  <c r="G1911" i="4"/>
  <c r="H1911" i="4" s="1"/>
  <c r="F1871" i="4"/>
  <c r="E1871" i="4"/>
  <c r="G1871" i="4"/>
  <c r="F1847" i="4"/>
  <c r="G1847" i="4"/>
  <c r="E1847" i="4"/>
  <c r="G1830" i="4"/>
  <c r="E1830" i="4"/>
  <c r="F1830" i="4"/>
  <c r="G1615" i="4"/>
  <c r="F1615" i="4"/>
  <c r="E1615" i="4"/>
  <c r="F2239" i="4"/>
  <c r="H2239" i="4" s="1"/>
  <c r="G2238" i="4"/>
  <c r="H2238" i="4" s="1"/>
  <c r="G2237" i="4"/>
  <c r="H2237" i="4" s="1"/>
  <c r="G2236" i="4"/>
  <c r="H2236" i="4" s="1"/>
  <c r="F2235" i="4"/>
  <c r="F2234" i="4"/>
  <c r="H2234" i="4" s="1"/>
  <c r="F2233" i="4"/>
  <c r="H2233" i="4" s="1"/>
  <c r="G2226" i="4"/>
  <c r="F2215" i="4"/>
  <c r="H2215" i="4" s="1"/>
  <c r="F2210" i="4"/>
  <c r="H2210" i="4" s="1"/>
  <c r="E2210" i="4"/>
  <c r="H2182" i="4"/>
  <c r="F2181" i="4"/>
  <c r="F2177" i="4"/>
  <c r="H2177" i="4" s="1"/>
  <c r="F2161" i="4"/>
  <c r="F2146" i="4"/>
  <c r="E2146" i="4"/>
  <c r="H2146" i="4" s="1"/>
  <c r="H2118" i="4"/>
  <c r="F2117" i="4"/>
  <c r="H2117" i="4" s="1"/>
  <c r="G2097" i="4"/>
  <c r="F2097" i="4"/>
  <c r="G2095" i="4"/>
  <c r="H2095" i="4" s="1"/>
  <c r="G2081" i="4"/>
  <c r="E2081" i="4"/>
  <c r="G2079" i="4"/>
  <c r="F2061" i="4"/>
  <c r="F2030" i="4"/>
  <c r="H2030" i="4" s="1"/>
  <c r="E2030" i="4"/>
  <c r="H2023" i="4"/>
  <c r="E2021" i="4"/>
  <c r="F2021" i="4"/>
  <c r="H2021" i="4" s="1"/>
  <c r="E2009" i="4"/>
  <c r="G2009" i="4"/>
  <c r="H2009" i="4" s="1"/>
  <c r="F1991" i="4"/>
  <c r="G1991" i="4"/>
  <c r="H1991" i="4" s="1"/>
  <c r="E1982" i="4"/>
  <c r="F1982" i="4"/>
  <c r="G1982" i="4"/>
  <c r="F1908" i="4"/>
  <c r="G1908" i="4"/>
  <c r="E1908" i="4"/>
  <c r="E1877" i="4"/>
  <c r="F1877" i="4"/>
  <c r="G1877" i="4"/>
  <c r="H1877" i="4" s="1"/>
  <c r="H1748" i="4"/>
  <c r="E1702" i="4"/>
  <c r="F1702" i="4"/>
  <c r="G1702" i="4"/>
  <c r="E1626" i="4"/>
  <c r="F1626" i="4"/>
  <c r="G1626" i="4"/>
  <c r="G1606" i="4"/>
  <c r="E1606" i="4"/>
  <c r="F1606" i="4"/>
  <c r="F2237" i="4"/>
  <c r="E2236" i="4"/>
  <c r="E2235" i="4"/>
  <c r="E2226" i="4"/>
  <c r="E2211" i="4"/>
  <c r="F2211" i="4"/>
  <c r="H2211" i="4" s="1"/>
  <c r="E2203" i="4"/>
  <c r="G2203" i="4"/>
  <c r="F2194" i="4"/>
  <c r="H2194" i="4" s="1"/>
  <c r="E2194" i="4"/>
  <c r="E2186" i="4"/>
  <c r="E2181" i="4"/>
  <c r="E2177" i="4"/>
  <c r="H2173" i="4"/>
  <c r="E2161" i="4"/>
  <c r="H2152" i="4"/>
  <c r="E2147" i="4"/>
  <c r="F2147" i="4"/>
  <c r="H2147" i="4" s="1"/>
  <c r="E2139" i="4"/>
  <c r="G2139" i="4"/>
  <c r="F2130" i="4"/>
  <c r="H2130" i="4" s="1"/>
  <c r="E2130" i="4"/>
  <c r="E2122" i="4"/>
  <c r="E2117" i="4"/>
  <c r="F2099" i="4"/>
  <c r="E2095" i="4"/>
  <c r="H2089" i="4"/>
  <c r="G2083" i="4"/>
  <c r="F2079" i="4"/>
  <c r="F2074" i="4"/>
  <c r="G2074" i="4"/>
  <c r="H2074" i="4" s="1"/>
  <c r="E2061" i="4"/>
  <c r="H2060" i="4"/>
  <c r="E2041" i="4"/>
  <c r="F2041" i="4"/>
  <c r="E2025" i="4"/>
  <c r="E2017" i="4"/>
  <c r="F2017" i="4"/>
  <c r="H2017" i="4" s="1"/>
  <c r="H2010" i="4"/>
  <c r="H1966" i="4"/>
  <c r="E1962" i="4"/>
  <c r="F1956" i="4"/>
  <c r="E1956" i="4"/>
  <c r="G1956" i="4"/>
  <c r="F1935" i="4"/>
  <c r="G1935" i="4"/>
  <c r="H1935" i="4" s="1"/>
  <c r="G1741" i="4"/>
  <c r="H1741" i="4" s="1"/>
  <c r="E1741" i="4"/>
  <c r="F1741" i="4"/>
  <c r="G2043" i="4"/>
  <c r="H2043" i="4" s="1"/>
  <c r="E2043" i="4"/>
  <c r="E2018" i="4"/>
  <c r="H1994" i="4"/>
  <c r="E1990" i="4"/>
  <c r="F1990" i="4"/>
  <c r="G1990" i="4"/>
  <c r="H1987" i="4"/>
  <c r="E1950" i="4"/>
  <c r="F1950" i="4"/>
  <c r="G1950" i="4"/>
  <c r="E1925" i="4"/>
  <c r="F1925" i="4"/>
  <c r="G1925" i="4"/>
  <c r="G1886" i="4"/>
  <c r="E1886" i="4"/>
  <c r="F1886" i="4"/>
  <c r="H1864" i="4"/>
  <c r="F1852" i="4"/>
  <c r="G1852" i="4"/>
  <c r="E1852" i="4"/>
  <c r="H1834" i="4"/>
  <c r="H1790" i="4"/>
  <c r="H1776" i="4"/>
  <c r="E1714" i="4"/>
  <c r="F1714" i="4"/>
  <c r="H1714" i="4" s="1"/>
  <c r="H1678" i="4"/>
  <c r="G1572" i="4"/>
  <c r="E1572" i="4"/>
  <c r="F2059" i="4"/>
  <c r="F2044" i="4"/>
  <c r="E2044" i="4"/>
  <c r="G2044" i="4"/>
  <c r="E2028" i="4"/>
  <c r="H2028" i="4" s="1"/>
  <c r="F2019" i="4"/>
  <c r="H2019" i="4" s="1"/>
  <c r="H2018" i="4"/>
  <c r="H2001" i="4"/>
  <c r="H1997" i="4"/>
  <c r="F1980" i="4"/>
  <c r="H1980" i="4" s="1"/>
  <c r="E1980" i="4"/>
  <c r="F1964" i="4"/>
  <c r="G1964" i="4"/>
  <c r="E1964" i="4"/>
  <c r="F1961" i="4"/>
  <c r="G1961" i="4"/>
  <c r="H1961" i="4" s="1"/>
  <c r="F1954" i="4"/>
  <c r="F1951" i="4"/>
  <c r="H1951" i="4" s="1"/>
  <c r="E1943" i="4"/>
  <c r="G1894" i="4"/>
  <c r="E1894" i="4"/>
  <c r="F1894" i="4"/>
  <c r="G1878" i="4"/>
  <c r="E1878" i="4"/>
  <c r="E1803" i="4"/>
  <c r="F1803" i="4"/>
  <c r="G1803" i="4"/>
  <c r="H1803" i="4" s="1"/>
  <c r="H1697" i="4"/>
  <c r="H2088" i="4"/>
  <c r="G2049" i="4"/>
  <c r="H2049" i="4" s="1"/>
  <c r="E2049" i="4"/>
  <c r="E2045" i="4"/>
  <c r="H2045" i="4" s="1"/>
  <c r="F2045" i="4"/>
  <c r="H2034" i="4"/>
  <c r="G2011" i="4"/>
  <c r="E2011" i="4"/>
  <c r="E1965" i="4"/>
  <c r="G1965" i="4"/>
  <c r="H1965" i="4" s="1"/>
  <c r="H1954" i="4"/>
  <c r="E1949" i="4"/>
  <c r="F1949" i="4"/>
  <c r="G1947" i="4"/>
  <c r="E1947" i="4"/>
  <c r="F1947" i="4"/>
  <c r="H1943" i="4"/>
  <c r="H1941" i="4"/>
  <c r="F1940" i="4"/>
  <c r="G1940" i="4"/>
  <c r="H1940" i="4" s="1"/>
  <c r="E1940" i="4"/>
  <c r="F1924" i="4"/>
  <c r="G1924" i="4"/>
  <c r="H1924" i="4" s="1"/>
  <c r="E1914" i="4"/>
  <c r="H1914" i="4" s="1"/>
  <c r="F1914" i="4"/>
  <c r="H1881" i="4"/>
  <c r="H1858" i="4"/>
  <c r="G1805" i="4"/>
  <c r="H1805" i="4" s="1"/>
  <c r="E1805" i="4"/>
  <c r="F1805" i="4"/>
  <c r="E1795" i="4"/>
  <c r="F1795" i="4"/>
  <c r="H1795" i="4" s="1"/>
  <c r="E1690" i="4"/>
  <c r="F1690" i="4"/>
  <c r="G1690" i="4"/>
  <c r="E1981" i="4"/>
  <c r="F1981" i="4"/>
  <c r="H1981" i="4" s="1"/>
  <c r="H1955" i="4"/>
  <c r="F1938" i="4"/>
  <c r="G1938" i="4"/>
  <c r="H1938" i="4" s="1"/>
  <c r="H1907" i="4"/>
  <c r="H1898" i="4"/>
  <c r="E1861" i="4"/>
  <c r="F1861" i="4"/>
  <c r="G1861" i="4"/>
  <c r="E1850" i="4"/>
  <c r="F1850" i="4"/>
  <c r="H1850" i="4" s="1"/>
  <c r="G1826" i="4"/>
  <c r="H1826" i="4" s="1"/>
  <c r="E1826" i="4"/>
  <c r="E1814" i="4"/>
  <c r="F1814" i="4"/>
  <c r="G1814" i="4"/>
  <c r="H1814" i="4" s="1"/>
  <c r="H1800" i="4"/>
  <c r="E1787" i="4"/>
  <c r="F1787" i="4"/>
  <c r="G1787" i="4"/>
  <c r="H1787" i="4" s="1"/>
  <c r="G1765" i="4"/>
  <c r="E1765" i="4"/>
  <c r="E1763" i="4"/>
  <c r="F1763" i="4"/>
  <c r="G1763" i="4"/>
  <c r="E1752" i="4"/>
  <c r="F1752" i="4"/>
  <c r="G1752" i="4"/>
  <c r="H1752" i="4" s="1"/>
  <c r="E1739" i="4"/>
  <c r="F1739" i="4"/>
  <c r="G1739" i="4"/>
  <c r="H1733" i="4"/>
  <c r="G1639" i="4"/>
  <c r="E1639" i="4"/>
  <c r="F1639" i="4"/>
  <c r="H2027" i="4"/>
  <c r="E2013" i="4"/>
  <c r="F2013" i="4"/>
  <c r="F1967" i="4"/>
  <c r="G1967" i="4"/>
  <c r="H1967" i="4" s="1"/>
  <c r="G1963" i="4"/>
  <c r="F1963" i="4"/>
  <c r="H1934" i="4"/>
  <c r="F1916" i="4"/>
  <c r="G1916" i="4"/>
  <c r="E1901" i="4"/>
  <c r="F1901" i="4"/>
  <c r="G1901" i="4"/>
  <c r="F1895" i="4"/>
  <c r="E1895" i="4"/>
  <c r="G1895" i="4"/>
  <c r="H1849" i="4"/>
  <c r="F1844" i="4"/>
  <c r="G1844" i="4"/>
  <c r="H1844" i="4" s="1"/>
  <c r="E1844" i="4"/>
  <c r="H1835" i="4"/>
  <c r="F1819" i="4"/>
  <c r="E1819" i="4"/>
  <c r="G1819" i="4"/>
  <c r="G1810" i="4"/>
  <c r="E1810" i="4"/>
  <c r="F1810" i="4"/>
  <c r="E1804" i="4"/>
  <c r="G1804" i="4"/>
  <c r="F1804" i="4"/>
  <c r="E1749" i="4"/>
  <c r="F1749" i="4"/>
  <c r="G1749" i="4"/>
  <c r="F1745" i="4"/>
  <c r="E1713" i="4"/>
  <c r="F1713" i="4"/>
  <c r="G1713" i="4"/>
  <c r="G1711" i="4"/>
  <c r="F1711" i="4"/>
  <c r="G1670" i="4"/>
  <c r="E1670" i="4"/>
  <c r="F1670" i="4"/>
  <c r="F1648" i="4"/>
  <c r="G1648" i="4"/>
  <c r="E1648" i="4"/>
  <c r="H1620" i="4"/>
  <c r="G1483" i="4"/>
  <c r="H1483" i="4" s="1"/>
  <c r="E1483" i="4"/>
  <c r="F1483" i="4"/>
  <c r="E1869" i="4"/>
  <c r="F1869" i="4"/>
  <c r="H1869" i="4" s="1"/>
  <c r="H1867" i="4"/>
  <c r="F1860" i="4"/>
  <c r="G1860" i="4"/>
  <c r="H1860" i="4" s="1"/>
  <c r="G1854" i="4"/>
  <c r="H1854" i="4" s="1"/>
  <c r="E1854" i="4"/>
  <c r="F1854" i="4"/>
  <c r="E1820" i="4"/>
  <c r="F1820" i="4"/>
  <c r="G1820" i="4"/>
  <c r="F1811" i="4"/>
  <c r="E1811" i="4"/>
  <c r="G1811" i="4"/>
  <c r="H1791" i="4"/>
  <c r="E1784" i="4"/>
  <c r="F1784" i="4"/>
  <c r="H1784" i="4" s="1"/>
  <c r="F1770" i="4"/>
  <c r="G1770" i="4"/>
  <c r="E1770" i="4"/>
  <c r="G1761" i="4"/>
  <c r="H1761" i="4" s="1"/>
  <c r="E1761" i="4"/>
  <c r="E1748" i="4"/>
  <c r="F1748" i="4"/>
  <c r="H1745" i="4"/>
  <c r="E1740" i="4"/>
  <c r="G1740" i="4"/>
  <c r="F1740" i="4"/>
  <c r="E1721" i="4"/>
  <c r="F1721" i="4"/>
  <c r="G1721" i="4"/>
  <c r="F1704" i="4"/>
  <c r="G1704" i="4"/>
  <c r="H1704" i="4" s="1"/>
  <c r="E1704" i="4"/>
  <c r="F1680" i="4"/>
  <c r="G1680" i="4"/>
  <c r="E1680" i="4"/>
  <c r="F1640" i="4"/>
  <c r="G1640" i="4"/>
  <c r="H1640" i="4" s="1"/>
  <c r="E1640" i="4"/>
  <c r="E1576" i="4"/>
  <c r="F1576" i="4"/>
  <c r="G1576" i="4"/>
  <c r="H1576" i="4" s="1"/>
  <c r="F1574" i="4"/>
  <c r="E1574" i="4"/>
  <c r="G1574" i="4"/>
  <c r="G1544" i="4"/>
  <c r="E1544" i="4"/>
  <c r="G1468" i="4"/>
  <c r="F1468" i="4"/>
  <c r="E1468" i="4"/>
  <c r="E1933" i="4"/>
  <c r="F1933" i="4"/>
  <c r="G1930" i="4"/>
  <c r="H1930" i="4" s="1"/>
  <c r="G1927" i="4"/>
  <c r="H1927" i="4" s="1"/>
  <c r="H1923" i="4"/>
  <c r="G1910" i="4"/>
  <c r="E1910" i="4"/>
  <c r="E1893" i="4"/>
  <c r="F1893" i="4"/>
  <c r="H1893" i="4" s="1"/>
  <c r="F1876" i="4"/>
  <c r="G1876" i="4"/>
  <c r="H1876" i="4" s="1"/>
  <c r="G1874" i="4"/>
  <c r="H1874" i="4" s="1"/>
  <c r="H1859" i="4"/>
  <c r="G1846" i="4"/>
  <c r="E1846" i="4"/>
  <c r="E1829" i="4"/>
  <c r="F1829" i="4"/>
  <c r="H1829" i="4" s="1"/>
  <c r="G1822" i="4"/>
  <c r="E1822" i="4"/>
  <c r="F1813" i="4"/>
  <c r="G1813" i="4"/>
  <c r="H1813" i="4" s="1"/>
  <c r="F1762" i="4"/>
  <c r="G1762" i="4"/>
  <c r="E1762" i="4"/>
  <c r="G1753" i="4"/>
  <c r="H1753" i="4" s="1"/>
  <c r="F1753" i="4"/>
  <c r="E1686" i="4"/>
  <c r="H1686" i="4" s="1"/>
  <c r="F1686" i="4"/>
  <c r="H1677" i="4"/>
  <c r="G1635" i="4"/>
  <c r="E1635" i="4"/>
  <c r="F1635" i="4"/>
  <c r="H1633" i="4"/>
  <c r="F1616" i="4"/>
  <c r="G1616" i="4"/>
  <c r="H1616" i="4" s="1"/>
  <c r="E1616" i="4"/>
  <c r="G2005" i="4"/>
  <c r="H2005" i="4" s="1"/>
  <c r="G2004" i="4"/>
  <c r="H2004" i="4" s="1"/>
  <c r="F2003" i="4"/>
  <c r="H2003" i="4" s="1"/>
  <c r="F1948" i="4"/>
  <c r="G1948" i="4"/>
  <c r="G1919" i="4"/>
  <c r="H1919" i="4" s="1"/>
  <c r="E1917" i="4"/>
  <c r="F1917" i="4"/>
  <c r="F1900" i="4"/>
  <c r="G1900" i="4"/>
  <c r="H1900" i="4" s="1"/>
  <c r="H1883" i="4"/>
  <c r="G1870" i="4"/>
  <c r="H1870" i="4" s="1"/>
  <c r="E1870" i="4"/>
  <c r="G1855" i="4"/>
  <c r="H1855" i="4" s="1"/>
  <c r="E1853" i="4"/>
  <c r="F1853" i="4"/>
  <c r="F1836" i="4"/>
  <c r="G1836" i="4"/>
  <c r="H1836" i="4" s="1"/>
  <c r="G1817" i="4"/>
  <c r="E1817" i="4"/>
  <c r="E1808" i="4"/>
  <c r="F1808" i="4"/>
  <c r="H1808" i="4" s="1"/>
  <c r="F1802" i="4"/>
  <c r="G1802" i="4"/>
  <c r="H1802" i="4" s="1"/>
  <c r="F1777" i="4"/>
  <c r="E1772" i="4"/>
  <c r="G1772" i="4"/>
  <c r="H1772" i="4" s="1"/>
  <c r="H1767" i="4"/>
  <c r="H1732" i="4"/>
  <c r="H1685" i="4"/>
  <c r="E1658" i="4"/>
  <c r="F1658" i="4"/>
  <c r="G1658" i="4"/>
  <c r="E1650" i="4"/>
  <c r="F1650" i="4"/>
  <c r="G1650" i="4"/>
  <c r="H1650" i="4" s="1"/>
  <c r="E1618" i="4"/>
  <c r="F1618" i="4"/>
  <c r="H1618" i="4" s="1"/>
  <c r="H1602" i="4"/>
  <c r="H1509" i="4"/>
  <c r="E1941" i="4"/>
  <c r="F1941" i="4"/>
  <c r="H1915" i="4"/>
  <c r="G1902" i="4"/>
  <c r="E1902" i="4"/>
  <c r="E1885" i="4"/>
  <c r="F1885" i="4"/>
  <c r="H1885" i="4" s="1"/>
  <c r="F1868" i="4"/>
  <c r="G1868" i="4"/>
  <c r="H1868" i="4" s="1"/>
  <c r="H1851" i="4"/>
  <c r="G1838" i="4"/>
  <c r="E1838" i="4"/>
  <c r="E1821" i="4"/>
  <c r="H1821" i="4" s="1"/>
  <c r="F1821" i="4"/>
  <c r="E1812" i="4"/>
  <c r="F1812" i="4"/>
  <c r="G1812" i="4"/>
  <c r="H1812" i="4" s="1"/>
  <c r="H1798" i="4"/>
  <c r="E1781" i="4"/>
  <c r="F1781" i="4"/>
  <c r="H1781" i="4" s="1"/>
  <c r="H1777" i="4"/>
  <c r="H1773" i="4"/>
  <c r="E1771" i="4"/>
  <c r="F1771" i="4"/>
  <c r="G1771" i="4"/>
  <c r="H1771" i="4" s="1"/>
  <c r="F1738" i="4"/>
  <c r="G1738" i="4"/>
  <c r="H1738" i="4" s="1"/>
  <c r="F1696" i="4"/>
  <c r="G1696" i="4"/>
  <c r="H1696" i="4" s="1"/>
  <c r="E1696" i="4"/>
  <c r="E1674" i="4"/>
  <c r="F1674" i="4"/>
  <c r="H1674" i="4" s="1"/>
  <c r="F1672" i="4"/>
  <c r="G1672" i="4"/>
  <c r="H1672" i="4" s="1"/>
  <c r="E1672" i="4"/>
  <c r="H1653" i="4"/>
  <c r="E1649" i="4"/>
  <c r="F1649" i="4"/>
  <c r="G1649" i="4"/>
  <c r="H1649" i="4" s="1"/>
  <c r="H1646" i="4"/>
  <c r="G1638" i="4"/>
  <c r="E1638" i="4"/>
  <c r="F1638" i="4"/>
  <c r="F1622" i="4"/>
  <c r="G1622" i="4"/>
  <c r="F1566" i="4"/>
  <c r="E1566" i="4"/>
  <c r="G1566" i="4"/>
  <c r="E1535" i="4"/>
  <c r="F1535" i="4"/>
  <c r="G1535" i="4"/>
  <c r="H1535" i="4" s="1"/>
  <c r="H1466" i="4"/>
  <c r="E1406" i="4"/>
  <c r="F1406" i="4"/>
  <c r="G1406" i="4"/>
  <c r="H1406" i="4" s="1"/>
  <c r="H1931" i="4"/>
  <c r="H1917" i="4"/>
  <c r="E1909" i="4"/>
  <c r="F1909" i="4"/>
  <c r="F1892" i="4"/>
  <c r="G1892" i="4"/>
  <c r="H1892" i="4" s="1"/>
  <c r="H1875" i="4"/>
  <c r="G1862" i="4"/>
  <c r="H1862" i="4" s="1"/>
  <c r="E1862" i="4"/>
  <c r="H1853" i="4"/>
  <c r="E1845" i="4"/>
  <c r="F1845" i="4"/>
  <c r="H1845" i="4" s="1"/>
  <c r="F1828" i="4"/>
  <c r="G1828" i="4"/>
  <c r="H1828" i="4" s="1"/>
  <c r="G1816" i="4"/>
  <c r="E1816" i="4"/>
  <c r="F1806" i="4"/>
  <c r="G1806" i="4"/>
  <c r="F1794" i="4"/>
  <c r="G1794" i="4"/>
  <c r="E1794" i="4"/>
  <c r="G1785" i="4"/>
  <c r="F1785" i="4"/>
  <c r="E1755" i="4"/>
  <c r="F1755" i="4"/>
  <c r="H1755" i="4" s="1"/>
  <c r="E1682" i="4"/>
  <c r="G1682" i="4"/>
  <c r="F1664" i="4"/>
  <c r="G1664" i="4"/>
  <c r="E1664" i="4"/>
  <c r="F1662" i="4"/>
  <c r="G1662" i="4"/>
  <c r="H1662" i="4" s="1"/>
  <c r="F1632" i="4"/>
  <c r="G1632" i="4"/>
  <c r="H1632" i="4" s="1"/>
  <c r="F1630" i="4"/>
  <c r="G1630" i="4"/>
  <c r="E1630" i="4"/>
  <c r="H1621" i="4"/>
  <c r="G1587" i="4"/>
  <c r="E1587" i="4"/>
  <c r="F1587" i="4"/>
  <c r="G1537" i="4"/>
  <c r="H1537" i="4" s="1"/>
  <c r="E1537" i="4"/>
  <c r="F1537" i="4"/>
  <c r="F1778" i="4"/>
  <c r="G1778" i="4"/>
  <c r="H1778" i="4" s="1"/>
  <c r="F1746" i="4"/>
  <c r="G1746" i="4"/>
  <c r="H1746" i="4" s="1"/>
  <c r="F1723" i="4"/>
  <c r="G1723" i="4"/>
  <c r="H1723" i="4" s="1"/>
  <c r="H1717" i="4"/>
  <c r="G1703" i="4"/>
  <c r="E1703" i="4"/>
  <c r="F1703" i="4"/>
  <c r="F1691" i="4"/>
  <c r="G1691" i="4"/>
  <c r="H1691" i="4" s="1"/>
  <c r="E1681" i="4"/>
  <c r="F1681" i="4"/>
  <c r="G1681" i="4"/>
  <c r="G1671" i="4"/>
  <c r="E1671" i="4"/>
  <c r="F1671" i="4"/>
  <c r="G1667" i="4"/>
  <c r="E1667" i="4"/>
  <c r="E1657" i="4"/>
  <c r="F1657" i="4"/>
  <c r="G1647" i="4"/>
  <c r="F1647" i="4"/>
  <c r="H1596" i="4"/>
  <c r="F1545" i="4"/>
  <c r="G1545" i="4"/>
  <c r="G1541" i="4"/>
  <c r="F1541" i="4"/>
  <c r="E1541" i="4"/>
  <c r="G1531" i="4"/>
  <c r="E1531" i="4"/>
  <c r="F1531" i="4"/>
  <c r="H1513" i="4"/>
  <c r="H1481" i="4"/>
  <c r="G1348" i="4"/>
  <c r="F1348" i="4"/>
  <c r="E1348" i="4"/>
  <c r="H1801" i="4"/>
  <c r="E1779" i="4"/>
  <c r="F1779" i="4"/>
  <c r="H1769" i="4"/>
  <c r="E1747" i="4"/>
  <c r="F1747" i="4"/>
  <c r="H1747" i="4" s="1"/>
  <c r="H1737" i="4"/>
  <c r="F1728" i="4"/>
  <c r="G1728" i="4"/>
  <c r="H1728" i="4" s="1"/>
  <c r="F1712" i="4"/>
  <c r="G1712" i="4"/>
  <c r="E1712" i="4"/>
  <c r="H1710" i="4"/>
  <c r="G1699" i="4"/>
  <c r="H1699" i="4" s="1"/>
  <c r="E1699" i="4"/>
  <c r="E1689" i="4"/>
  <c r="F1689" i="4"/>
  <c r="H1689" i="4" s="1"/>
  <c r="G1679" i="4"/>
  <c r="H1679" i="4" s="1"/>
  <c r="F1679" i="4"/>
  <c r="H1619" i="4"/>
  <c r="H1614" i="4"/>
  <c r="E1601" i="4"/>
  <c r="F1601" i="4"/>
  <c r="G1601" i="4"/>
  <c r="H1597" i="4"/>
  <c r="F1590" i="4"/>
  <c r="G1590" i="4"/>
  <c r="F1564" i="4"/>
  <c r="G1564" i="4"/>
  <c r="G1533" i="4"/>
  <c r="H1533" i="4" s="1"/>
  <c r="E1533" i="4"/>
  <c r="F1533" i="4"/>
  <c r="E1504" i="4"/>
  <c r="F1504" i="4"/>
  <c r="H1504" i="4" s="1"/>
  <c r="E1489" i="4"/>
  <c r="F1489" i="4"/>
  <c r="G1489" i="4"/>
  <c r="H1489" i="4" s="1"/>
  <c r="F1463" i="4"/>
  <c r="E1463" i="4"/>
  <c r="G1463" i="4"/>
  <c r="H1463" i="4" s="1"/>
  <c r="G1448" i="4"/>
  <c r="H1448" i="4" s="1"/>
  <c r="F1448" i="4"/>
  <c r="G1436" i="4"/>
  <c r="F1436" i="4"/>
  <c r="E1436" i="4"/>
  <c r="E1594" i="4"/>
  <c r="F1594" i="4"/>
  <c r="G1594" i="4"/>
  <c r="H1594" i="4" s="1"/>
  <c r="H1456" i="4"/>
  <c r="E1353" i="4"/>
  <c r="F1353" i="4"/>
  <c r="G1353" i="4"/>
  <c r="F1786" i="4"/>
  <c r="G1786" i="4"/>
  <c r="H1786" i="4" s="1"/>
  <c r="F1754" i="4"/>
  <c r="G1754" i="4"/>
  <c r="H1754" i="4" s="1"/>
  <c r="F1736" i="4"/>
  <c r="G1736" i="4"/>
  <c r="H1736" i="4" s="1"/>
  <c r="H1727" i="4"/>
  <c r="E1705" i="4"/>
  <c r="F1705" i="4"/>
  <c r="H1705" i="4" s="1"/>
  <c r="F1694" i="4"/>
  <c r="G1694" i="4"/>
  <c r="H1657" i="4"/>
  <c r="F1627" i="4"/>
  <c r="G1627" i="4"/>
  <c r="H1627" i="4" s="1"/>
  <c r="E1617" i="4"/>
  <c r="F1617" i="4"/>
  <c r="G1617" i="4"/>
  <c r="H1617" i="4" s="1"/>
  <c r="G1607" i="4"/>
  <c r="H1607" i="4" s="1"/>
  <c r="E1607" i="4"/>
  <c r="F1607" i="4"/>
  <c r="G1569" i="4"/>
  <c r="E1569" i="4"/>
  <c r="G1565" i="4"/>
  <c r="E1565" i="4"/>
  <c r="F1486" i="4"/>
  <c r="E1486" i="4"/>
  <c r="G1486" i="4"/>
  <c r="E1464" i="4"/>
  <c r="G1464" i="4"/>
  <c r="F1464" i="4"/>
  <c r="H1427" i="4"/>
  <c r="E1729" i="4"/>
  <c r="F1729" i="4"/>
  <c r="H1719" i="4"/>
  <c r="E1697" i="4"/>
  <c r="F1697" i="4"/>
  <c r="H1687" i="4"/>
  <c r="E1665" i="4"/>
  <c r="F1665" i="4"/>
  <c r="H1665" i="4" s="1"/>
  <c r="H1655" i="4"/>
  <c r="E1633" i="4"/>
  <c r="F1633" i="4"/>
  <c r="H1623" i="4"/>
  <c r="F1540" i="4"/>
  <c r="G1540" i="4"/>
  <c r="G1505" i="4"/>
  <c r="H1505" i="4" s="1"/>
  <c r="E1493" i="4"/>
  <c r="G1493" i="4"/>
  <c r="H1493" i="4" s="1"/>
  <c r="G1455" i="4"/>
  <c r="E1455" i="4"/>
  <c r="F1455" i="4"/>
  <c r="F1384" i="4"/>
  <c r="G1384" i="4"/>
  <c r="E1384" i="4"/>
  <c r="H1361" i="4"/>
  <c r="F1359" i="4"/>
  <c r="G1359" i="4"/>
  <c r="E1359" i="4"/>
  <c r="F1335" i="4"/>
  <c r="G1335" i="4"/>
  <c r="H1335" i="4" s="1"/>
  <c r="E1335" i="4"/>
  <c r="G1289" i="4"/>
  <c r="E1289" i="4"/>
  <c r="F1289" i="4"/>
  <c r="F1720" i="4"/>
  <c r="G1720" i="4"/>
  <c r="H1720" i="4" s="1"/>
  <c r="F1688" i="4"/>
  <c r="G1688" i="4"/>
  <c r="H1688" i="4" s="1"/>
  <c r="F1656" i="4"/>
  <c r="G1656" i="4"/>
  <c r="H1656" i="4" s="1"/>
  <c r="F1624" i="4"/>
  <c r="G1624" i="4"/>
  <c r="H1624" i="4" s="1"/>
  <c r="H1599" i="4"/>
  <c r="E1593" i="4"/>
  <c r="F1593" i="4"/>
  <c r="H1577" i="4"/>
  <c r="G1575" i="4"/>
  <c r="H1575" i="4" s="1"/>
  <c r="H1573" i="4"/>
  <c r="F1571" i="4"/>
  <c r="H1571" i="4" s="1"/>
  <c r="E1543" i="4"/>
  <c r="G1543" i="4"/>
  <c r="F1528" i="4"/>
  <c r="G1528" i="4"/>
  <c r="F1526" i="4"/>
  <c r="E1526" i="4"/>
  <c r="G1526" i="4"/>
  <c r="E1524" i="4"/>
  <c r="F1524" i="4"/>
  <c r="H1524" i="4" s="1"/>
  <c r="H1510" i="4"/>
  <c r="H1508" i="4"/>
  <c r="H1506" i="4"/>
  <c r="G1499" i="4"/>
  <c r="H1499" i="4" s="1"/>
  <c r="E1499" i="4"/>
  <c r="H1492" i="4"/>
  <c r="H1480" i="4"/>
  <c r="E1477" i="4"/>
  <c r="G1477" i="4"/>
  <c r="F1477" i="4"/>
  <c r="G1471" i="4"/>
  <c r="H1471" i="4" s="1"/>
  <c r="G1428" i="4"/>
  <c r="H1428" i="4" s="1"/>
  <c r="F1428" i="4"/>
  <c r="F1372" i="4"/>
  <c r="G1372" i="4"/>
  <c r="H1372" i="4" s="1"/>
  <c r="G1337" i="4"/>
  <c r="E1337" i="4"/>
  <c r="H1563" i="4"/>
  <c r="F1539" i="4"/>
  <c r="G1539" i="4"/>
  <c r="H1539" i="4" s="1"/>
  <c r="E1529" i="4"/>
  <c r="F1529" i="4"/>
  <c r="H1529" i="4" s="1"/>
  <c r="E1527" i="4"/>
  <c r="F1527" i="4"/>
  <c r="G1527" i="4"/>
  <c r="G1525" i="4"/>
  <c r="H1525" i="4" s="1"/>
  <c r="E1525" i="4"/>
  <c r="F1525" i="4"/>
  <c r="E1523" i="4"/>
  <c r="F1523" i="4"/>
  <c r="H1523" i="4" s="1"/>
  <c r="H1520" i="4"/>
  <c r="H1512" i="4"/>
  <c r="F1497" i="4"/>
  <c r="G1497" i="4"/>
  <c r="H1497" i="4" s="1"/>
  <c r="F1476" i="4"/>
  <c r="G1476" i="4"/>
  <c r="H1476" i="4" s="1"/>
  <c r="G1452" i="4"/>
  <c r="F1452" i="4"/>
  <c r="E1452" i="4"/>
  <c r="F1389" i="4"/>
  <c r="E1389" i="4"/>
  <c r="G1389" i="4"/>
  <c r="H1389" i="4" s="1"/>
  <c r="E1210" i="4"/>
  <c r="F1210" i="4"/>
  <c r="G1210" i="4"/>
  <c r="H1210" i="4" s="1"/>
  <c r="H1695" i="4"/>
  <c r="E1673" i="4"/>
  <c r="F1673" i="4"/>
  <c r="H1673" i="4" s="1"/>
  <c r="H1663" i="4"/>
  <c r="E1641" i="4"/>
  <c r="F1641" i="4"/>
  <c r="H1631" i="4"/>
  <c r="E1609" i="4"/>
  <c r="F1609" i="4"/>
  <c r="H1609" i="4" s="1"/>
  <c r="H1591" i="4"/>
  <c r="E1585" i="4"/>
  <c r="F1585" i="4"/>
  <c r="H1585" i="4" s="1"/>
  <c r="H1581" i="4"/>
  <c r="F1542" i="4"/>
  <c r="G1542" i="4"/>
  <c r="H1542" i="4" s="1"/>
  <c r="E1536" i="4"/>
  <c r="F1536" i="4"/>
  <c r="H1536" i="4" s="1"/>
  <c r="F1534" i="4"/>
  <c r="H1534" i="4" s="1"/>
  <c r="E1534" i="4"/>
  <c r="G1532" i="4"/>
  <c r="E1532" i="4"/>
  <c r="F1500" i="4"/>
  <c r="E1500" i="4"/>
  <c r="G1500" i="4"/>
  <c r="H1500" i="4" s="1"/>
  <c r="E1487" i="4"/>
  <c r="F1487" i="4"/>
  <c r="H1487" i="4" s="1"/>
  <c r="F1478" i="4"/>
  <c r="G1478" i="4"/>
  <c r="H1478" i="4" s="1"/>
  <c r="H1474" i="4"/>
  <c r="F1469" i="4"/>
  <c r="G1469" i="4"/>
  <c r="H1469" i="4" s="1"/>
  <c r="G1447" i="4"/>
  <c r="H1447" i="4" s="1"/>
  <c r="E1447" i="4"/>
  <c r="E1394" i="4"/>
  <c r="F1394" i="4"/>
  <c r="G1394" i="4"/>
  <c r="H1394" i="4" s="1"/>
  <c r="G1380" i="4"/>
  <c r="F1380" i="4"/>
  <c r="E1380" i="4"/>
  <c r="G1600" i="4"/>
  <c r="H1600" i="4" s="1"/>
  <c r="G1592" i="4"/>
  <c r="H1592" i="4" s="1"/>
  <c r="G1584" i="4"/>
  <c r="H1584" i="4" s="1"/>
  <c r="G1580" i="4"/>
  <c r="H1580" i="4" s="1"/>
  <c r="G1579" i="4"/>
  <c r="H1579" i="4" s="1"/>
  <c r="G1521" i="4"/>
  <c r="H1521" i="4" s="1"/>
  <c r="G1516" i="4"/>
  <c r="H1516" i="4" s="1"/>
  <c r="G1515" i="4"/>
  <c r="H1515" i="4" s="1"/>
  <c r="E1462" i="4"/>
  <c r="H1462" i="4" s="1"/>
  <c r="F1462" i="4"/>
  <c r="E1454" i="4"/>
  <c r="G1454" i="4"/>
  <c r="F1454" i="4"/>
  <c r="F1408" i="4"/>
  <c r="G1408" i="4"/>
  <c r="H1408" i="4" s="1"/>
  <c r="H1370" i="4"/>
  <c r="G1358" i="4"/>
  <c r="H1358" i="4" s="1"/>
  <c r="F1358" i="4"/>
  <c r="E1358" i="4"/>
  <c r="E1340" i="4"/>
  <c r="F1340" i="4"/>
  <c r="H1340" i="4" s="1"/>
  <c r="G1583" i="4"/>
  <c r="H1583" i="4" s="1"/>
  <c r="G1582" i="4"/>
  <c r="H1582" i="4" s="1"/>
  <c r="F1581" i="4"/>
  <c r="G1519" i="4"/>
  <c r="H1519" i="4" s="1"/>
  <c r="G1518" i="4"/>
  <c r="H1518" i="4" s="1"/>
  <c r="F1517" i="4"/>
  <c r="H1517" i="4" s="1"/>
  <c r="F1491" i="4"/>
  <c r="H1491" i="4" s="1"/>
  <c r="E1485" i="4"/>
  <c r="G1485" i="4"/>
  <c r="H1482" i="4"/>
  <c r="G1479" i="4"/>
  <c r="H1479" i="4" s="1"/>
  <c r="F1445" i="4"/>
  <c r="G1445" i="4"/>
  <c r="H1445" i="4" s="1"/>
  <c r="G1442" i="4"/>
  <c r="F1442" i="4"/>
  <c r="E1398" i="4"/>
  <c r="F1398" i="4"/>
  <c r="G1398" i="4"/>
  <c r="H1398" i="4" s="1"/>
  <c r="H1387" i="4"/>
  <c r="F1381" i="4"/>
  <c r="G1381" i="4"/>
  <c r="H1381" i="4" s="1"/>
  <c r="H1373" i="4"/>
  <c r="F1338" i="4"/>
  <c r="E1338" i="4"/>
  <c r="G1338" i="4"/>
  <c r="H1330" i="4"/>
  <c r="E1285" i="4"/>
  <c r="F1285" i="4"/>
  <c r="G1285" i="4"/>
  <c r="E1221" i="4"/>
  <c r="F1221" i="4"/>
  <c r="G1221" i="4"/>
  <c r="E1501" i="4"/>
  <c r="G1501" i="4"/>
  <c r="H1498" i="4"/>
  <c r="H1467" i="4"/>
  <c r="H1400" i="4"/>
  <c r="E1382" i="4"/>
  <c r="G1382" i="4"/>
  <c r="F1382" i="4"/>
  <c r="E1376" i="4"/>
  <c r="F1376" i="4"/>
  <c r="G1376" i="4"/>
  <c r="H1368" i="4"/>
  <c r="F1362" i="4"/>
  <c r="G1362" i="4"/>
  <c r="H1362" i="4" s="1"/>
  <c r="F1239" i="4"/>
  <c r="G1239" i="4"/>
  <c r="E1239" i="4"/>
  <c r="G1444" i="4"/>
  <c r="H1444" i="4" s="1"/>
  <c r="E1444" i="4"/>
  <c r="H1438" i="4"/>
  <c r="F1437" i="4"/>
  <c r="G1437" i="4"/>
  <c r="H1437" i="4" s="1"/>
  <c r="F1405" i="4"/>
  <c r="H1405" i="4" s="1"/>
  <c r="E1405" i="4"/>
  <c r="E1360" i="4"/>
  <c r="G1360" i="4"/>
  <c r="H1360" i="4" s="1"/>
  <c r="F1360" i="4"/>
  <c r="G1310" i="4"/>
  <c r="F1310" i="4"/>
  <c r="E1216" i="4"/>
  <c r="G1216" i="4"/>
  <c r="H1216" i="4" s="1"/>
  <c r="F1216" i="4"/>
  <c r="G1459" i="4"/>
  <c r="H1459" i="4" s="1"/>
  <c r="G1458" i="4"/>
  <c r="H1458" i="4" s="1"/>
  <c r="H1434" i="4"/>
  <c r="G1431" i="4"/>
  <c r="H1431" i="4" s="1"/>
  <c r="G1403" i="4"/>
  <c r="H1403" i="4" s="1"/>
  <c r="E1399" i="4"/>
  <c r="F1399" i="4"/>
  <c r="H1399" i="4" s="1"/>
  <c r="E1390" i="4"/>
  <c r="F1390" i="4"/>
  <c r="G1390" i="4"/>
  <c r="E1386" i="4"/>
  <c r="F1386" i="4"/>
  <c r="H1386" i="4" s="1"/>
  <c r="H1369" i="4"/>
  <c r="E1344" i="4"/>
  <c r="F1344" i="4"/>
  <c r="H1344" i="4" s="1"/>
  <c r="G1342" i="4"/>
  <c r="E1342" i="4"/>
  <c r="F1311" i="4"/>
  <c r="G1311" i="4"/>
  <c r="E1311" i="4"/>
  <c r="F1257" i="4"/>
  <c r="G1257" i="4"/>
  <c r="E1257" i="4"/>
  <c r="E1461" i="4"/>
  <c r="H1461" i="4" s="1"/>
  <c r="E1460" i="4"/>
  <c r="H1460" i="4" s="1"/>
  <c r="E1456" i="4"/>
  <c r="F1453" i="4"/>
  <c r="G1453" i="4"/>
  <c r="H1453" i="4" s="1"/>
  <c r="F1446" i="4"/>
  <c r="H1446" i="4" s="1"/>
  <c r="H1443" i="4"/>
  <c r="H1435" i="4"/>
  <c r="H1433" i="4"/>
  <c r="F1404" i="4"/>
  <c r="H1404" i="4" s="1"/>
  <c r="G1396" i="4"/>
  <c r="E1396" i="4"/>
  <c r="F1391" i="4"/>
  <c r="G1391" i="4"/>
  <c r="H1391" i="4" s="1"/>
  <c r="E1387" i="4"/>
  <c r="F1387" i="4"/>
  <c r="F1383" i="4"/>
  <c r="F1377" i="4"/>
  <c r="G1377" i="4"/>
  <c r="G1375" i="4"/>
  <c r="H1375" i="4" s="1"/>
  <c r="H1371" i="4"/>
  <c r="F1351" i="4"/>
  <c r="H1351" i="4" s="1"/>
  <c r="E1351" i="4"/>
  <c r="F1349" i="4"/>
  <c r="F1346" i="4"/>
  <c r="H1346" i="4" s="1"/>
  <c r="G1334" i="4"/>
  <c r="H1334" i="4" s="1"/>
  <c r="F1334" i="4"/>
  <c r="E1334" i="4"/>
  <c r="F1265" i="4"/>
  <c r="G1265" i="4"/>
  <c r="H1265" i="4" s="1"/>
  <c r="E1265" i="4"/>
  <c r="H1242" i="4"/>
  <c r="F1397" i="4"/>
  <c r="E1397" i="4"/>
  <c r="E1392" i="4"/>
  <c r="F1392" i="4"/>
  <c r="H1392" i="4" s="1"/>
  <c r="G1388" i="4"/>
  <c r="E1388" i="4"/>
  <c r="F1388" i="4"/>
  <c r="F1343" i="4"/>
  <c r="E1343" i="4"/>
  <c r="G1343" i="4"/>
  <c r="H1343" i="4" s="1"/>
  <c r="E1312" i="4"/>
  <c r="G1312" i="4"/>
  <c r="F1312" i="4"/>
  <c r="H1426" i="4"/>
  <c r="H1419" i="4"/>
  <c r="H1395" i="4"/>
  <c r="H1383" i="4"/>
  <c r="F1378" i="4"/>
  <c r="G1378" i="4"/>
  <c r="E1352" i="4"/>
  <c r="G1352" i="4"/>
  <c r="H1352" i="4" s="1"/>
  <c r="H1349" i="4"/>
  <c r="H1331" i="4"/>
  <c r="H1326" i="4"/>
  <c r="E1274" i="4"/>
  <c r="F1274" i="4"/>
  <c r="G1274" i="4"/>
  <c r="F1218" i="4"/>
  <c r="G1218" i="4"/>
  <c r="E1218" i="4"/>
  <c r="H1379" i="4"/>
  <c r="H1350" i="4"/>
  <c r="H1339" i="4"/>
  <c r="E1336" i="4"/>
  <c r="G1336" i="4"/>
  <c r="H1328" i="4"/>
  <c r="E1298" i="4"/>
  <c r="F1298" i="4"/>
  <c r="H1298" i="4" s="1"/>
  <c r="G1286" i="4"/>
  <c r="E1286" i="4"/>
  <c r="F1273" i="4"/>
  <c r="E1273" i="4"/>
  <c r="H1273" i="4" s="1"/>
  <c r="H1271" i="4"/>
  <c r="G1238" i="4"/>
  <c r="F1238" i="4"/>
  <c r="E1220" i="4"/>
  <c r="F1220" i="4"/>
  <c r="F1201" i="4"/>
  <c r="E1201" i="4"/>
  <c r="H1162" i="4"/>
  <c r="H1365" i="4"/>
  <c r="H1329" i="4"/>
  <c r="H1325" i="4"/>
  <c r="H1287" i="4"/>
  <c r="G1214" i="4"/>
  <c r="H1214" i="4" s="1"/>
  <c r="F1214" i="4"/>
  <c r="H1202" i="4"/>
  <c r="F1196" i="4"/>
  <c r="G1196" i="4"/>
  <c r="H1196" i="4" s="1"/>
  <c r="E1186" i="4"/>
  <c r="G1186" i="4"/>
  <c r="H1186" i="4" s="1"/>
  <c r="F1186" i="4"/>
  <c r="H1357" i="4"/>
  <c r="H1316" i="4"/>
  <c r="E1313" i="4"/>
  <c r="G1313" i="4"/>
  <c r="F1297" i="4"/>
  <c r="G1297" i="4"/>
  <c r="H1297" i="4" s="1"/>
  <c r="H1290" i="4"/>
  <c r="E1281" i="4"/>
  <c r="G1281" i="4"/>
  <c r="E1226" i="4"/>
  <c r="F1226" i="4"/>
  <c r="G1226" i="4"/>
  <c r="H1226" i="4" s="1"/>
  <c r="H1220" i="4"/>
  <c r="H1317" i="4"/>
  <c r="H1309" i="4"/>
  <c r="G1294" i="4"/>
  <c r="E1294" i="4"/>
  <c r="H1292" i="4"/>
  <c r="H1201" i="4"/>
  <c r="E1287" i="4"/>
  <c r="H1277" i="4"/>
  <c r="E1276" i="4"/>
  <c r="H1276" i="4" s="1"/>
  <c r="H1253" i="4"/>
  <c r="E1242" i="4"/>
  <c r="E1241" i="4"/>
  <c r="G1241" i="4"/>
  <c r="H1241" i="4" s="1"/>
  <c r="F1223" i="4"/>
  <c r="E1223" i="4"/>
  <c r="G1223" i="4"/>
  <c r="G1217" i="4"/>
  <c r="E1217" i="4"/>
  <c r="F1215" i="4"/>
  <c r="G1215" i="4"/>
  <c r="H1215" i="4" s="1"/>
  <c r="F1213" i="4"/>
  <c r="G1213" i="4"/>
  <c r="H1213" i="4" s="1"/>
  <c r="H1206" i="4"/>
  <c r="E1204" i="4"/>
  <c r="H1204" i="4" s="1"/>
  <c r="F1183" i="4"/>
  <c r="G1183" i="4"/>
  <c r="H1183" i="4" s="1"/>
  <c r="H1301" i="4"/>
  <c r="H1282" i="4"/>
  <c r="H1245" i="4"/>
  <c r="E1224" i="4"/>
  <c r="F1224" i="4"/>
  <c r="G1224" i="4"/>
  <c r="H1191" i="4"/>
  <c r="H1269" i="4"/>
  <c r="E1266" i="4"/>
  <c r="F1266" i="4"/>
  <c r="H1266" i="4" s="1"/>
  <c r="H1261" i="4"/>
  <c r="E1258" i="4"/>
  <c r="F1258" i="4"/>
  <c r="H1258" i="4" s="1"/>
  <c r="H1250" i="4"/>
  <c r="G1222" i="4"/>
  <c r="H1222" i="4" s="1"/>
  <c r="E1222" i="4"/>
  <c r="F1222" i="4"/>
  <c r="G1208" i="4"/>
  <c r="E1208" i="4"/>
  <c r="G1200" i="4"/>
  <c r="E1200" i="4"/>
  <c r="F1200" i="4"/>
  <c r="F1188" i="4"/>
  <c r="E1188" i="4"/>
  <c r="G1188" i="4"/>
  <c r="E1240" i="4"/>
  <c r="G1240" i="4"/>
  <c r="F1225" i="4"/>
  <c r="G1225" i="4"/>
  <c r="F1212" i="4"/>
  <c r="G1212" i="4"/>
  <c r="E1194" i="4"/>
  <c r="G1194" i="4"/>
  <c r="H1194" i="4" s="1"/>
  <c r="H1175" i="4"/>
  <c r="F1202" i="4"/>
  <c r="H1197" i="4"/>
  <c r="F1190" i="4"/>
  <c r="H1190" i="4" s="1"/>
  <c r="F1177" i="4"/>
  <c r="G1177" i="4"/>
  <c r="H1177" i="4" s="1"/>
  <c r="E1175" i="4"/>
  <c r="F1169" i="4"/>
  <c r="G1169" i="4"/>
  <c r="E1167" i="4"/>
  <c r="H1167" i="4" s="1"/>
  <c r="F1161" i="4"/>
  <c r="G1161" i="4"/>
  <c r="H1161" i="4" s="1"/>
  <c r="E1159" i="4"/>
  <c r="H1159" i="4" s="1"/>
  <c r="F1248" i="4"/>
  <c r="H1248" i="4" s="1"/>
  <c r="E1247" i="4"/>
  <c r="H1247" i="4" s="1"/>
  <c r="E1246" i="4"/>
  <c r="H1246" i="4" s="1"/>
  <c r="H1229" i="4"/>
  <c r="E1178" i="4"/>
  <c r="H1178" i="4" s="1"/>
  <c r="F1178" i="4"/>
  <c r="E1170" i="4"/>
  <c r="F1170" i="4"/>
  <c r="H1170" i="4" s="1"/>
  <c r="E1162" i="4"/>
  <c r="F1162" i="4"/>
  <c r="H1176" i="4"/>
  <c r="H1160" i="4"/>
  <c r="E1192" i="4"/>
  <c r="H1192" i="4" s="1"/>
  <c r="E1184" i="4"/>
  <c r="H1184" i="4" s="1"/>
  <c r="E1176" i="4"/>
  <c r="E1168" i="4"/>
  <c r="H1168" i="4" s="1"/>
  <c r="E1160" i="4"/>
  <c r="G1740" i="2"/>
  <c r="E1740" i="2"/>
  <c r="F1740" i="2"/>
  <c r="H1629" i="2"/>
  <c r="I1629" i="2" s="1"/>
  <c r="G1625" i="2"/>
  <c r="E1625" i="2"/>
  <c r="F1625" i="2"/>
  <c r="G1593" i="2"/>
  <c r="E1593" i="2"/>
  <c r="F1593" i="2"/>
  <c r="E1533" i="2"/>
  <c r="F1533" i="2"/>
  <c r="G1533" i="2"/>
  <c r="H1737" i="2"/>
  <c r="I1737" i="2" s="1"/>
  <c r="H1705" i="2"/>
  <c r="I1705" i="2" s="1"/>
  <c r="H1673" i="2"/>
  <c r="I1673" i="2" s="1"/>
  <c r="H1641" i="2"/>
  <c r="I1641" i="2" s="1"/>
  <c r="H1606" i="2"/>
  <c r="I1606" i="2" s="1"/>
  <c r="G1748" i="2"/>
  <c r="E1748" i="2"/>
  <c r="F1748" i="2"/>
  <c r="G1716" i="2"/>
  <c r="E1716" i="2"/>
  <c r="F1716" i="2"/>
  <c r="G1684" i="2"/>
  <c r="E1684" i="2"/>
  <c r="F1684" i="2"/>
  <c r="G1652" i="2"/>
  <c r="H1652" i="2" s="1"/>
  <c r="I1652" i="2" s="1"/>
  <c r="E1652" i="2"/>
  <c r="F1652" i="2"/>
  <c r="E1613" i="2"/>
  <c r="F1613" i="2"/>
  <c r="G1613" i="2"/>
  <c r="E1581" i="2"/>
  <c r="F1581" i="2"/>
  <c r="G1581" i="2"/>
  <c r="G1708" i="2"/>
  <c r="E1708" i="2"/>
  <c r="F1708" i="2"/>
  <c r="G1644" i="2"/>
  <c r="E1644" i="2"/>
  <c r="F1644" i="2"/>
  <c r="G1756" i="2"/>
  <c r="E1756" i="2"/>
  <c r="F1756" i="2"/>
  <c r="G1692" i="2"/>
  <c r="H1692" i="2" s="1"/>
  <c r="I1692" i="2" s="1"/>
  <c r="E1692" i="2"/>
  <c r="F1692" i="2"/>
  <c r="G1660" i="2"/>
  <c r="E1660" i="2"/>
  <c r="F1660" i="2"/>
  <c r="G1469" i="2"/>
  <c r="E1469" i="2"/>
  <c r="F1469" i="2"/>
  <c r="H1755" i="2"/>
  <c r="I1755" i="2" s="1"/>
  <c r="H1753" i="2"/>
  <c r="I1753" i="2" s="1"/>
  <c r="H1723" i="2"/>
  <c r="I1723" i="2" s="1"/>
  <c r="H1721" i="2"/>
  <c r="I1721" i="2" s="1"/>
  <c r="H1691" i="2"/>
  <c r="I1691" i="2" s="1"/>
  <c r="H1689" i="2"/>
  <c r="I1689" i="2" s="1"/>
  <c r="H1659" i="2"/>
  <c r="I1659" i="2" s="1"/>
  <c r="H1657" i="2"/>
  <c r="I1657" i="2" s="1"/>
  <c r="G1603" i="2"/>
  <c r="E1603" i="2"/>
  <c r="F1603" i="2"/>
  <c r="G1676" i="2"/>
  <c r="H1676" i="2" s="1"/>
  <c r="I1676" i="2" s="1"/>
  <c r="E1676" i="2"/>
  <c r="F1676" i="2"/>
  <c r="H1609" i="2"/>
  <c r="I1609" i="2" s="1"/>
  <c r="G1724" i="2"/>
  <c r="E1724" i="2"/>
  <c r="F1724" i="2"/>
  <c r="E1565" i="2"/>
  <c r="F1565" i="2"/>
  <c r="G1565" i="2"/>
  <c r="H1565" i="2" s="1"/>
  <c r="I1565" i="2" s="1"/>
  <c r="G1419" i="2"/>
  <c r="E1419" i="2"/>
  <c r="F1419" i="2"/>
  <c r="G1732" i="2"/>
  <c r="E1732" i="2"/>
  <c r="F1732" i="2"/>
  <c r="G1700" i="2"/>
  <c r="H1700" i="2" s="1"/>
  <c r="I1700" i="2" s="1"/>
  <c r="E1700" i="2"/>
  <c r="F1700" i="2"/>
  <c r="G1668" i="2"/>
  <c r="E1668" i="2"/>
  <c r="F1668" i="2"/>
  <c r="G1636" i="2"/>
  <c r="E1636" i="2"/>
  <c r="F1636" i="2"/>
  <c r="E1549" i="2"/>
  <c r="F1549" i="2"/>
  <c r="G1549" i="2"/>
  <c r="F1502" i="2"/>
  <c r="G1502" i="2"/>
  <c r="E1502" i="2"/>
  <c r="G1619" i="2"/>
  <c r="E1619" i="2"/>
  <c r="H1616" i="2"/>
  <c r="I1616" i="2" s="1"/>
  <c r="G1587" i="2"/>
  <c r="E1587" i="2"/>
  <c r="H1584" i="2"/>
  <c r="I1584" i="2" s="1"/>
  <c r="H1570" i="2"/>
  <c r="I1570" i="2" s="1"/>
  <c r="H1554" i="2"/>
  <c r="I1554" i="2" s="1"/>
  <c r="G1501" i="2"/>
  <c r="E1501" i="2"/>
  <c r="H1482" i="2"/>
  <c r="I1482" i="2" s="1"/>
  <c r="F1470" i="2"/>
  <c r="G1470" i="2"/>
  <c r="H1470" i="2" s="1"/>
  <c r="I1470" i="2" s="1"/>
  <c r="H1458" i="2"/>
  <c r="I1458" i="2" s="1"/>
  <c r="G1451" i="2"/>
  <c r="E1451" i="2"/>
  <c r="F1448" i="2"/>
  <c r="G1448" i="2"/>
  <c r="E1448" i="2"/>
  <c r="F1446" i="2"/>
  <c r="E1446" i="2"/>
  <c r="G1431" i="2"/>
  <c r="E1431" i="2"/>
  <c r="G1343" i="2"/>
  <c r="H1343" i="2" s="1"/>
  <c r="I1343" i="2" s="1"/>
  <c r="E1343" i="2"/>
  <c r="F1343" i="2"/>
  <c r="G1242" i="2"/>
  <c r="H1242" i="2" s="1"/>
  <c r="I1242" i="2" s="1"/>
  <c r="E1242" i="2"/>
  <c r="F1242" i="2"/>
  <c r="F1237" i="2"/>
  <c r="G1237" i="2"/>
  <c r="H1237" i="2" s="1"/>
  <c r="I1237" i="2" s="1"/>
  <c r="G1222" i="2"/>
  <c r="E1222" i="2"/>
  <c r="F1222" i="2"/>
  <c r="G1167" i="2"/>
  <c r="H1167" i="2" s="1"/>
  <c r="I1167" i="2" s="1"/>
  <c r="E1088" i="2"/>
  <c r="F1088" i="2"/>
  <c r="G1088" i="2"/>
  <c r="H1088" i="2" s="1"/>
  <c r="I1088" i="2" s="1"/>
  <c r="F915" i="2"/>
  <c r="E915" i="2"/>
  <c r="G915" i="2"/>
  <c r="E718" i="2"/>
  <c r="F718" i="2"/>
  <c r="G718" i="2"/>
  <c r="G1754" i="2"/>
  <c r="H1754" i="2" s="1"/>
  <c r="I1754" i="2" s="1"/>
  <c r="G1746" i="2"/>
  <c r="H1746" i="2" s="1"/>
  <c r="I1746" i="2" s="1"/>
  <c r="G1738" i="2"/>
  <c r="H1738" i="2" s="1"/>
  <c r="I1738" i="2" s="1"/>
  <c r="G1730" i="2"/>
  <c r="H1730" i="2" s="1"/>
  <c r="I1730" i="2" s="1"/>
  <c r="G1722" i="2"/>
  <c r="H1722" i="2" s="1"/>
  <c r="I1722" i="2" s="1"/>
  <c r="G1714" i="2"/>
  <c r="H1714" i="2" s="1"/>
  <c r="I1714" i="2" s="1"/>
  <c r="G1706" i="2"/>
  <c r="H1706" i="2" s="1"/>
  <c r="I1706" i="2" s="1"/>
  <c r="G1698" i="2"/>
  <c r="H1698" i="2" s="1"/>
  <c r="I1698" i="2" s="1"/>
  <c r="G1690" i="2"/>
  <c r="H1690" i="2" s="1"/>
  <c r="I1690" i="2" s="1"/>
  <c r="G1682" i="2"/>
  <c r="H1682" i="2" s="1"/>
  <c r="I1682" i="2" s="1"/>
  <c r="G1674" i="2"/>
  <c r="H1674" i="2" s="1"/>
  <c r="I1674" i="2" s="1"/>
  <c r="G1666" i="2"/>
  <c r="H1666" i="2" s="1"/>
  <c r="I1666" i="2" s="1"/>
  <c r="G1658" i="2"/>
  <c r="H1658" i="2" s="1"/>
  <c r="I1658" i="2" s="1"/>
  <c r="G1650" i="2"/>
  <c r="H1650" i="2" s="1"/>
  <c r="I1650" i="2" s="1"/>
  <c r="G1642" i="2"/>
  <c r="H1642" i="2" s="1"/>
  <c r="I1642" i="2" s="1"/>
  <c r="G1634" i="2"/>
  <c r="H1634" i="2" s="1"/>
  <c r="I1634" i="2" s="1"/>
  <c r="G1626" i="2"/>
  <c r="H1626" i="2" s="1"/>
  <c r="I1626" i="2" s="1"/>
  <c r="E1612" i="2"/>
  <c r="H1612" i="2" s="1"/>
  <c r="I1612" i="2" s="1"/>
  <c r="G1594" i="2"/>
  <c r="H1594" i="2" s="1"/>
  <c r="I1594" i="2" s="1"/>
  <c r="G1579" i="2"/>
  <c r="E1579" i="2"/>
  <c r="E1570" i="2"/>
  <c r="E1569" i="2"/>
  <c r="G1569" i="2"/>
  <c r="H1566" i="2"/>
  <c r="I1566" i="2" s="1"/>
  <c r="G1563" i="2"/>
  <c r="E1563" i="2"/>
  <c r="E1554" i="2"/>
  <c r="E1553" i="2"/>
  <c r="G1553" i="2"/>
  <c r="H1550" i="2"/>
  <c r="I1550" i="2" s="1"/>
  <c r="G1547" i="2"/>
  <c r="H1547" i="2" s="1"/>
  <c r="I1547" i="2" s="1"/>
  <c r="E1547" i="2"/>
  <c r="E1538" i="2"/>
  <c r="H1538" i="2" s="1"/>
  <c r="I1538" i="2" s="1"/>
  <c r="E1537" i="2"/>
  <c r="G1537" i="2"/>
  <c r="H1534" i="2"/>
  <c r="I1534" i="2" s="1"/>
  <c r="G1531" i="2"/>
  <c r="E1531" i="2"/>
  <c r="F1512" i="2"/>
  <c r="E1512" i="2"/>
  <c r="E1497" i="2"/>
  <c r="F1497" i="2"/>
  <c r="G1497" i="2"/>
  <c r="H1492" i="2"/>
  <c r="I1492" i="2" s="1"/>
  <c r="H1485" i="2"/>
  <c r="I1485" i="2" s="1"/>
  <c r="H1483" i="2"/>
  <c r="I1483" i="2" s="1"/>
  <c r="G1479" i="2"/>
  <c r="E1479" i="2"/>
  <c r="F1479" i="2"/>
  <c r="H1475" i="2"/>
  <c r="I1475" i="2" s="1"/>
  <c r="G1463" i="2"/>
  <c r="E1463" i="2"/>
  <c r="E1457" i="2"/>
  <c r="F1457" i="2"/>
  <c r="H1457" i="2" s="1"/>
  <c r="I1457" i="2" s="1"/>
  <c r="H1429" i="2"/>
  <c r="I1429" i="2" s="1"/>
  <c r="G1351" i="2"/>
  <c r="H1351" i="2" s="1"/>
  <c r="I1351" i="2" s="1"/>
  <c r="E1351" i="2"/>
  <c r="F1351" i="2"/>
  <c r="H1342" i="2"/>
  <c r="I1342" i="2" s="1"/>
  <c r="G1287" i="2"/>
  <c r="E1287" i="2"/>
  <c r="F1287" i="2"/>
  <c r="H1267" i="2"/>
  <c r="I1267" i="2" s="1"/>
  <c r="H1218" i="2"/>
  <c r="I1218" i="2" s="1"/>
  <c r="F1178" i="2"/>
  <c r="E1178" i="2"/>
  <c r="G1178" i="2"/>
  <c r="H1178" i="2" s="1"/>
  <c r="I1178" i="2" s="1"/>
  <c r="E1167" i="2"/>
  <c r="E1148" i="2"/>
  <c r="G1148" i="2"/>
  <c r="H1148" i="2" s="1"/>
  <c r="I1148" i="2" s="1"/>
  <c r="H951" i="2"/>
  <c r="I951" i="2" s="1"/>
  <c r="G1611" i="2"/>
  <c r="E1611" i="2"/>
  <c r="H1608" i="2"/>
  <c r="I1608" i="2" s="1"/>
  <c r="H1505" i="2"/>
  <c r="I1505" i="2" s="1"/>
  <c r="H1484" i="2"/>
  <c r="I1484" i="2" s="1"/>
  <c r="G1477" i="2"/>
  <c r="H1477" i="2" s="1"/>
  <c r="I1477" i="2" s="1"/>
  <c r="E1477" i="2"/>
  <c r="F1477" i="2"/>
  <c r="F1440" i="2"/>
  <c r="G1440" i="2"/>
  <c r="H1440" i="2" s="1"/>
  <c r="I1440" i="2" s="1"/>
  <c r="E1440" i="2"/>
  <c r="G1359" i="2"/>
  <c r="E1359" i="2"/>
  <c r="F1359" i="2"/>
  <c r="G1295" i="2"/>
  <c r="E1295" i="2"/>
  <c r="F1295" i="2"/>
  <c r="F1263" i="2"/>
  <c r="H1263" i="2" s="1"/>
  <c r="I1263" i="2" s="1"/>
  <c r="E1263" i="2"/>
  <c r="F1253" i="2"/>
  <c r="G1253" i="2"/>
  <c r="H1253" i="2" s="1"/>
  <c r="I1253" i="2" s="1"/>
  <c r="E1253" i="2"/>
  <c r="H1172" i="2"/>
  <c r="I1172" i="2" s="1"/>
  <c r="E975" i="2"/>
  <c r="F975" i="2"/>
  <c r="G975" i="2"/>
  <c r="H975" i="2" s="1"/>
  <c r="I975" i="2" s="1"/>
  <c r="G1760" i="2"/>
  <c r="H1760" i="2" s="1"/>
  <c r="I1760" i="2" s="1"/>
  <c r="G1752" i="2"/>
  <c r="H1752" i="2" s="1"/>
  <c r="I1752" i="2" s="1"/>
  <c r="G1744" i="2"/>
  <c r="H1744" i="2" s="1"/>
  <c r="I1744" i="2" s="1"/>
  <c r="G1736" i="2"/>
  <c r="H1736" i="2" s="1"/>
  <c r="I1736" i="2" s="1"/>
  <c r="G1728" i="2"/>
  <c r="H1728" i="2" s="1"/>
  <c r="I1728" i="2" s="1"/>
  <c r="G1720" i="2"/>
  <c r="H1720" i="2" s="1"/>
  <c r="I1720" i="2" s="1"/>
  <c r="G1712" i="2"/>
  <c r="H1712" i="2" s="1"/>
  <c r="I1712" i="2" s="1"/>
  <c r="G1704" i="2"/>
  <c r="H1704" i="2" s="1"/>
  <c r="I1704" i="2" s="1"/>
  <c r="G1696" i="2"/>
  <c r="H1696" i="2" s="1"/>
  <c r="I1696" i="2" s="1"/>
  <c r="G1688" i="2"/>
  <c r="H1688" i="2" s="1"/>
  <c r="I1688" i="2" s="1"/>
  <c r="G1680" i="2"/>
  <c r="H1680" i="2" s="1"/>
  <c r="I1680" i="2" s="1"/>
  <c r="G1672" i="2"/>
  <c r="H1672" i="2" s="1"/>
  <c r="I1672" i="2" s="1"/>
  <c r="G1664" i="2"/>
  <c r="H1664" i="2" s="1"/>
  <c r="I1664" i="2" s="1"/>
  <c r="G1656" i="2"/>
  <c r="H1656" i="2" s="1"/>
  <c r="I1656" i="2" s="1"/>
  <c r="G1648" i="2"/>
  <c r="H1648" i="2" s="1"/>
  <c r="I1648" i="2" s="1"/>
  <c r="G1640" i="2"/>
  <c r="H1640" i="2" s="1"/>
  <c r="I1640" i="2" s="1"/>
  <c r="H1618" i="2"/>
  <c r="I1618" i="2" s="1"/>
  <c r="E1617" i="2"/>
  <c r="H1617" i="2" s="1"/>
  <c r="I1617" i="2" s="1"/>
  <c r="F1605" i="2"/>
  <c r="H1605" i="2" s="1"/>
  <c r="I1605" i="2" s="1"/>
  <c r="E1604" i="2"/>
  <c r="H1604" i="2" s="1"/>
  <c r="I1604" i="2" s="1"/>
  <c r="H1586" i="2"/>
  <c r="I1586" i="2" s="1"/>
  <c r="E1585" i="2"/>
  <c r="H1585" i="2" s="1"/>
  <c r="I1585" i="2" s="1"/>
  <c r="H1568" i="2"/>
  <c r="I1568" i="2" s="1"/>
  <c r="H1552" i="2"/>
  <c r="I1552" i="2" s="1"/>
  <c r="H1536" i="2"/>
  <c r="I1536" i="2" s="1"/>
  <c r="G1523" i="2"/>
  <c r="H1523" i="2" s="1"/>
  <c r="I1523" i="2" s="1"/>
  <c r="E1523" i="2"/>
  <c r="G1515" i="2"/>
  <c r="H1515" i="2" s="1"/>
  <c r="I1515" i="2" s="1"/>
  <c r="E1515" i="2"/>
  <c r="F1505" i="2"/>
  <c r="H1476" i="2"/>
  <c r="I1476" i="2" s="1"/>
  <c r="H1459" i="2"/>
  <c r="I1459" i="2" s="1"/>
  <c r="E1449" i="2"/>
  <c r="F1449" i="2"/>
  <c r="G1449" i="2"/>
  <c r="H1449" i="2" s="1"/>
  <c r="I1449" i="2" s="1"/>
  <c r="F1432" i="2"/>
  <c r="G1432" i="2"/>
  <c r="H1432" i="2" s="1"/>
  <c r="I1432" i="2" s="1"/>
  <c r="F1416" i="2"/>
  <c r="G1416" i="2"/>
  <c r="G1367" i="2"/>
  <c r="E1367" i="2"/>
  <c r="F1367" i="2"/>
  <c r="H1358" i="2"/>
  <c r="I1358" i="2" s="1"/>
  <c r="G1303" i="2"/>
  <c r="H1303" i="2" s="1"/>
  <c r="I1303" i="2" s="1"/>
  <c r="E1303" i="2"/>
  <c r="F1303" i="2"/>
  <c r="H1294" i="2"/>
  <c r="I1294" i="2" s="1"/>
  <c r="H1275" i="2"/>
  <c r="I1275" i="2" s="1"/>
  <c r="E1248" i="2"/>
  <c r="F1248" i="2"/>
  <c r="G1248" i="2"/>
  <c r="H1248" i="2" s="1"/>
  <c r="I1248" i="2" s="1"/>
  <c r="G1230" i="2"/>
  <c r="H1230" i="2" s="1"/>
  <c r="I1230" i="2" s="1"/>
  <c r="E1230" i="2"/>
  <c r="F1230" i="2"/>
  <c r="F1221" i="2"/>
  <c r="G1221" i="2"/>
  <c r="H1221" i="2" s="1"/>
  <c r="I1221" i="2" s="1"/>
  <c r="E1221" i="2"/>
  <c r="F1194" i="2"/>
  <c r="E1194" i="2"/>
  <c r="G1194" i="2"/>
  <c r="H1194" i="2" s="1"/>
  <c r="I1194" i="2" s="1"/>
  <c r="G1311" i="2"/>
  <c r="E1311" i="2"/>
  <c r="F1311" i="2"/>
  <c r="G1238" i="2"/>
  <c r="E1238" i="2"/>
  <c r="F1238" i="2"/>
  <c r="G1758" i="2"/>
  <c r="H1758" i="2" s="1"/>
  <c r="I1758" i="2" s="1"/>
  <c r="G1734" i="2"/>
  <c r="G1718" i="2"/>
  <c r="G1702" i="2"/>
  <c r="G1686" i="2"/>
  <c r="H1686" i="2" s="1"/>
  <c r="I1686" i="2" s="1"/>
  <c r="G1678" i="2"/>
  <c r="G1654" i="2"/>
  <c r="G1646" i="2"/>
  <c r="F1619" i="2"/>
  <c r="F1587" i="2"/>
  <c r="F1573" i="2"/>
  <c r="H1573" i="2" s="1"/>
  <c r="I1573" i="2" s="1"/>
  <c r="G1571" i="2"/>
  <c r="E1571" i="2"/>
  <c r="F1557" i="2"/>
  <c r="H1557" i="2" s="1"/>
  <c r="I1557" i="2" s="1"/>
  <c r="G1555" i="2"/>
  <c r="E1555" i="2"/>
  <c r="E1545" i="2"/>
  <c r="G1545" i="2"/>
  <c r="E1529" i="2"/>
  <c r="G1529" i="2"/>
  <c r="G1495" i="2"/>
  <c r="H1495" i="2" s="1"/>
  <c r="I1495" i="2" s="1"/>
  <c r="E1495" i="2"/>
  <c r="E1489" i="2"/>
  <c r="F1489" i="2"/>
  <c r="H1489" i="2" s="1"/>
  <c r="I1489" i="2" s="1"/>
  <c r="F1451" i="2"/>
  <c r="G1319" i="2"/>
  <c r="E1319" i="2"/>
  <c r="F1319" i="2"/>
  <c r="G1270" i="2"/>
  <c r="E1270" i="2"/>
  <c r="F1270" i="2"/>
  <c r="G1252" i="2"/>
  <c r="H1252" i="2" s="1"/>
  <c r="I1252" i="2" s="1"/>
  <c r="E1252" i="2"/>
  <c r="F1252" i="2"/>
  <c r="F1758" i="2"/>
  <c r="F1734" i="2"/>
  <c r="F1726" i="2"/>
  <c r="F1718" i="2"/>
  <c r="F1710" i="2"/>
  <c r="F1702" i="2"/>
  <c r="F1694" i="2"/>
  <c r="F1678" i="2"/>
  <c r="F1670" i="2"/>
  <c r="F1662" i="2"/>
  <c r="F1654" i="2"/>
  <c r="F1646" i="2"/>
  <c r="F1638" i="2"/>
  <c r="G1627" i="2"/>
  <c r="H1627" i="2" s="1"/>
  <c r="I1627" i="2" s="1"/>
  <c r="E1627" i="2"/>
  <c r="H1624" i="2"/>
  <c r="I1624" i="2" s="1"/>
  <c r="G1621" i="2"/>
  <c r="F1601" i="2"/>
  <c r="H1601" i="2" s="1"/>
  <c r="I1601" i="2" s="1"/>
  <c r="G1595" i="2"/>
  <c r="E1595" i="2"/>
  <c r="H1592" i="2"/>
  <c r="I1592" i="2" s="1"/>
  <c r="G1589" i="2"/>
  <c r="H1589" i="2" s="1"/>
  <c r="I1589" i="2" s="1"/>
  <c r="E1522" i="2"/>
  <c r="E1514" i="2"/>
  <c r="G1509" i="2"/>
  <c r="E1509" i="2"/>
  <c r="F1509" i="2"/>
  <c r="G1487" i="2"/>
  <c r="H1487" i="2" s="1"/>
  <c r="I1487" i="2" s="1"/>
  <c r="E1487" i="2"/>
  <c r="F1487" i="2"/>
  <c r="G1473" i="2"/>
  <c r="H1473" i="2" s="1"/>
  <c r="I1473" i="2" s="1"/>
  <c r="E1470" i="2"/>
  <c r="G1423" i="2"/>
  <c r="E1423" i="2"/>
  <c r="G1391" i="2"/>
  <c r="E1391" i="2"/>
  <c r="F1391" i="2"/>
  <c r="G1327" i="2"/>
  <c r="E1327" i="2"/>
  <c r="F1327" i="2"/>
  <c r="H1289" i="2"/>
  <c r="I1289" i="2" s="1"/>
  <c r="G1262" i="2"/>
  <c r="E1262" i="2"/>
  <c r="F1262" i="2"/>
  <c r="E1237" i="2"/>
  <c r="G1226" i="2"/>
  <c r="E1226" i="2"/>
  <c r="F1226" i="2"/>
  <c r="E1220" i="2"/>
  <c r="G1220" i="2"/>
  <c r="G1210" i="2"/>
  <c r="E1210" i="2"/>
  <c r="F1210" i="2"/>
  <c r="G1145" i="2"/>
  <c r="H1145" i="2" s="1"/>
  <c r="I1145" i="2" s="1"/>
  <c r="E1145" i="2"/>
  <c r="E1120" i="2"/>
  <c r="F1120" i="2"/>
  <c r="G1120" i="2"/>
  <c r="G1089" i="2"/>
  <c r="E1089" i="2"/>
  <c r="F1089" i="2"/>
  <c r="F1022" i="2"/>
  <c r="G1022" i="2"/>
  <c r="E1022" i="2"/>
  <c r="E913" i="2"/>
  <c r="G913" i="2"/>
  <c r="F913" i="2"/>
  <c r="G1375" i="2"/>
  <c r="E1375" i="2"/>
  <c r="F1375" i="2"/>
  <c r="E1236" i="2"/>
  <c r="G1236" i="2"/>
  <c r="H1236" i="2" s="1"/>
  <c r="I1236" i="2" s="1"/>
  <c r="F1236" i="2"/>
  <c r="E1228" i="2"/>
  <c r="G1228" i="2"/>
  <c r="F1228" i="2"/>
  <c r="E1203" i="2"/>
  <c r="G1203" i="2"/>
  <c r="F1203" i="2"/>
  <c r="F1196" i="2"/>
  <c r="G1196" i="2"/>
  <c r="F1156" i="2"/>
  <c r="G1156" i="2"/>
  <c r="E1156" i="2"/>
  <c r="G1750" i="2"/>
  <c r="G1742" i="2"/>
  <c r="G1726" i="2"/>
  <c r="H1726" i="2" s="1"/>
  <c r="I1726" i="2" s="1"/>
  <c r="G1710" i="2"/>
  <c r="H1710" i="2" s="1"/>
  <c r="I1710" i="2" s="1"/>
  <c r="G1694" i="2"/>
  <c r="H1694" i="2" s="1"/>
  <c r="I1694" i="2" s="1"/>
  <c r="G1670" i="2"/>
  <c r="H1670" i="2" s="1"/>
  <c r="I1670" i="2" s="1"/>
  <c r="G1662" i="2"/>
  <c r="H1662" i="2" s="1"/>
  <c r="I1662" i="2" s="1"/>
  <c r="G1638" i="2"/>
  <c r="H1638" i="2" s="1"/>
  <c r="I1638" i="2" s="1"/>
  <c r="F1629" i="2"/>
  <c r="E1609" i="2"/>
  <c r="F1597" i="2"/>
  <c r="H1597" i="2" s="1"/>
  <c r="I1597" i="2" s="1"/>
  <c r="E1577" i="2"/>
  <c r="G1577" i="2"/>
  <c r="E1561" i="2"/>
  <c r="G1561" i="2"/>
  <c r="F1541" i="2"/>
  <c r="H1541" i="2" s="1"/>
  <c r="I1541" i="2" s="1"/>
  <c r="G1539" i="2"/>
  <c r="H1539" i="2" s="1"/>
  <c r="I1539" i="2" s="1"/>
  <c r="E1539" i="2"/>
  <c r="G1522" i="2"/>
  <c r="H1522" i="2" s="1"/>
  <c r="I1522" i="2" s="1"/>
  <c r="G1514" i="2"/>
  <c r="H1514" i="2" s="1"/>
  <c r="I1514" i="2" s="1"/>
  <c r="G1511" i="2"/>
  <c r="E1511" i="2"/>
  <c r="F1511" i="2"/>
  <c r="F1501" i="2"/>
  <c r="F1480" i="2"/>
  <c r="H1480" i="2" s="1"/>
  <c r="I1480" i="2" s="1"/>
  <c r="E1480" i="2"/>
  <c r="E1465" i="2"/>
  <c r="F1465" i="2"/>
  <c r="G1465" i="2"/>
  <c r="G1446" i="2"/>
  <c r="H1446" i="2" s="1"/>
  <c r="I1446" i="2" s="1"/>
  <c r="F1431" i="2"/>
  <c r="G1383" i="2"/>
  <c r="H1383" i="2" s="1"/>
  <c r="I1383" i="2" s="1"/>
  <c r="E1383" i="2"/>
  <c r="F1383" i="2"/>
  <c r="G1161" i="2"/>
  <c r="E1161" i="2"/>
  <c r="F1161" i="2"/>
  <c r="E1052" i="2"/>
  <c r="G1052" i="2"/>
  <c r="F1750" i="2"/>
  <c r="F1742" i="2"/>
  <c r="F1686" i="2"/>
  <c r="F1621" i="2"/>
  <c r="E1620" i="2"/>
  <c r="H1620" i="2" s="1"/>
  <c r="I1620" i="2" s="1"/>
  <c r="F1611" i="2"/>
  <c r="G1602" i="2"/>
  <c r="H1602" i="2" s="1"/>
  <c r="I1602" i="2" s="1"/>
  <c r="E1601" i="2"/>
  <c r="F1589" i="2"/>
  <c r="E1588" i="2"/>
  <c r="H1588" i="2" s="1"/>
  <c r="I1588" i="2" s="1"/>
  <c r="H1576" i="2"/>
  <c r="I1576" i="2" s="1"/>
  <c r="F1575" i="2"/>
  <c r="H1575" i="2" s="1"/>
  <c r="I1575" i="2" s="1"/>
  <c r="H1560" i="2"/>
  <c r="I1560" i="2" s="1"/>
  <c r="F1559" i="2"/>
  <c r="H1559" i="2" s="1"/>
  <c r="I1559" i="2" s="1"/>
  <c r="H1544" i="2"/>
  <c r="I1544" i="2" s="1"/>
  <c r="F1543" i="2"/>
  <c r="H1543" i="2" s="1"/>
  <c r="I1543" i="2" s="1"/>
  <c r="H1528" i="2"/>
  <c r="I1528" i="2" s="1"/>
  <c r="F1527" i="2"/>
  <c r="H1527" i="2" s="1"/>
  <c r="I1527" i="2" s="1"/>
  <c r="E1525" i="2"/>
  <c r="F1525" i="2"/>
  <c r="H1525" i="2" s="1"/>
  <c r="I1525" i="2" s="1"/>
  <c r="H1520" i="2"/>
  <c r="I1520" i="2" s="1"/>
  <c r="F1519" i="2"/>
  <c r="H1519" i="2" s="1"/>
  <c r="I1519" i="2" s="1"/>
  <c r="E1517" i="2"/>
  <c r="F1517" i="2"/>
  <c r="H1517" i="2" s="1"/>
  <c r="I1517" i="2" s="1"/>
  <c r="G1512" i="2"/>
  <c r="H1512" i="2" s="1"/>
  <c r="I1512" i="2" s="1"/>
  <c r="H1508" i="2"/>
  <c r="I1508" i="2" s="1"/>
  <c r="G1491" i="2"/>
  <c r="H1491" i="2" s="1"/>
  <c r="I1491" i="2" s="1"/>
  <c r="H1488" i="2"/>
  <c r="I1488" i="2" s="1"/>
  <c r="F1473" i="2"/>
  <c r="H1444" i="2"/>
  <c r="I1444" i="2" s="1"/>
  <c r="E1433" i="2"/>
  <c r="F1433" i="2"/>
  <c r="G1433" i="2"/>
  <c r="G1415" i="2"/>
  <c r="E1415" i="2"/>
  <c r="F1415" i="2"/>
  <c r="G1407" i="2"/>
  <c r="E1407" i="2"/>
  <c r="F1407" i="2"/>
  <c r="G1399" i="2"/>
  <c r="H1399" i="2" s="1"/>
  <c r="I1399" i="2" s="1"/>
  <c r="E1399" i="2"/>
  <c r="F1399" i="2"/>
  <c r="H1390" i="2"/>
  <c r="I1390" i="2" s="1"/>
  <c r="G1335" i="2"/>
  <c r="E1335" i="2"/>
  <c r="F1335" i="2"/>
  <c r="H1326" i="2"/>
  <c r="I1326" i="2" s="1"/>
  <c r="G1246" i="2"/>
  <c r="E1246" i="2"/>
  <c r="F1148" i="2"/>
  <c r="E1064" i="2"/>
  <c r="F1064" i="2"/>
  <c r="G1064" i="2"/>
  <c r="H1064" i="2" s="1"/>
  <c r="I1064" i="2" s="1"/>
  <c r="E1024" i="2"/>
  <c r="G1024" i="2"/>
  <c r="F1024" i="2"/>
  <c r="H878" i="2"/>
  <c r="I878" i="2" s="1"/>
  <c r="G1521" i="2"/>
  <c r="H1521" i="2" s="1"/>
  <c r="I1521" i="2" s="1"/>
  <c r="G1513" i="2"/>
  <c r="H1513" i="2" s="1"/>
  <c r="I1513" i="2" s="1"/>
  <c r="E1488" i="2"/>
  <c r="E1456" i="2"/>
  <c r="H1456" i="2" s="1"/>
  <c r="I1456" i="2" s="1"/>
  <c r="G1455" i="2"/>
  <c r="H1455" i="2" s="1"/>
  <c r="I1455" i="2" s="1"/>
  <c r="E1455" i="2"/>
  <c r="H1436" i="2"/>
  <c r="I1436" i="2" s="1"/>
  <c r="G1435" i="2"/>
  <c r="H1435" i="2" s="1"/>
  <c r="I1435" i="2" s="1"/>
  <c r="E1425" i="2"/>
  <c r="F1425" i="2"/>
  <c r="H1425" i="2" s="1"/>
  <c r="I1425" i="2" s="1"/>
  <c r="G1260" i="2"/>
  <c r="E1260" i="2"/>
  <c r="F1260" i="2"/>
  <c r="E1244" i="2"/>
  <c r="G1244" i="2"/>
  <c r="F1244" i="2"/>
  <c r="H1239" i="2"/>
  <c r="I1239" i="2" s="1"/>
  <c r="H1225" i="2"/>
  <c r="I1225" i="2" s="1"/>
  <c r="H1217" i="2"/>
  <c r="I1217" i="2" s="1"/>
  <c r="G1121" i="2"/>
  <c r="H1121" i="2" s="1"/>
  <c r="I1121" i="2" s="1"/>
  <c r="F1121" i="2"/>
  <c r="E1121" i="2"/>
  <c r="E1056" i="2"/>
  <c r="F1056" i="2"/>
  <c r="G1056" i="2"/>
  <c r="H1044" i="2"/>
  <c r="I1044" i="2" s="1"/>
  <c r="E976" i="2"/>
  <c r="G976" i="2"/>
  <c r="F976" i="2"/>
  <c r="H1494" i="2"/>
  <c r="I1494" i="2" s="1"/>
  <c r="E1493" i="2"/>
  <c r="H1493" i="2" s="1"/>
  <c r="I1493" i="2" s="1"/>
  <c r="F1481" i="2"/>
  <c r="H1481" i="2" s="1"/>
  <c r="I1481" i="2" s="1"/>
  <c r="H1462" i="2"/>
  <c r="I1462" i="2" s="1"/>
  <c r="E1461" i="2"/>
  <c r="H1461" i="2" s="1"/>
  <c r="I1461" i="2" s="1"/>
  <c r="H1454" i="2"/>
  <c r="I1454" i="2" s="1"/>
  <c r="G1439" i="2"/>
  <c r="H1439" i="2" s="1"/>
  <c r="I1439" i="2" s="1"/>
  <c r="E1439" i="2"/>
  <c r="E1430" i="2"/>
  <c r="H1430" i="2" s="1"/>
  <c r="I1430" i="2" s="1"/>
  <c r="H1420" i="2"/>
  <c r="I1420" i="2" s="1"/>
  <c r="G1278" i="2"/>
  <c r="E1278" i="2"/>
  <c r="E1272" i="2"/>
  <c r="F1272" i="2"/>
  <c r="H1272" i="2" s="1"/>
  <c r="I1272" i="2" s="1"/>
  <c r="H1255" i="2"/>
  <c r="I1255" i="2" s="1"/>
  <c r="H1235" i="2"/>
  <c r="I1235" i="2" s="1"/>
  <c r="H1209" i="2"/>
  <c r="I1209" i="2" s="1"/>
  <c r="H1195" i="2"/>
  <c r="I1195" i="2" s="1"/>
  <c r="G1165" i="2"/>
  <c r="F1165" i="2"/>
  <c r="G1125" i="2"/>
  <c r="E1125" i="2"/>
  <c r="F1046" i="2"/>
  <c r="G1046" i="2"/>
  <c r="E1046" i="2"/>
  <c r="F969" i="2"/>
  <c r="G969" i="2"/>
  <c r="E969" i="2"/>
  <c r="G1503" i="2"/>
  <c r="E1503" i="2"/>
  <c r="H1500" i="2"/>
  <c r="I1500" i="2" s="1"/>
  <c r="G1471" i="2"/>
  <c r="E1471" i="2"/>
  <c r="H1468" i="2"/>
  <c r="I1468" i="2" s="1"/>
  <c r="G1447" i="2"/>
  <c r="E1447" i="2"/>
  <c r="H1428" i="2"/>
  <c r="I1428" i="2" s="1"/>
  <c r="E1417" i="2"/>
  <c r="F1417" i="2"/>
  <c r="H1265" i="2"/>
  <c r="I1265" i="2" s="1"/>
  <c r="H1234" i="2"/>
  <c r="I1234" i="2" s="1"/>
  <c r="G1214" i="2"/>
  <c r="H1214" i="2" s="1"/>
  <c r="I1214" i="2" s="1"/>
  <c r="E1214" i="2"/>
  <c r="G1206" i="2"/>
  <c r="E1206" i="2"/>
  <c r="F1206" i="2"/>
  <c r="F1202" i="2"/>
  <c r="G1202" i="2"/>
  <c r="G1169" i="2"/>
  <c r="H1169" i="2" s="1"/>
  <c r="I1169" i="2" s="1"/>
  <c r="F1169" i="2"/>
  <c r="E1169" i="2"/>
  <c r="F1146" i="2"/>
  <c r="G1146" i="2"/>
  <c r="H1146" i="2" s="1"/>
  <c r="I1146" i="2" s="1"/>
  <c r="E1146" i="2"/>
  <c r="G1113" i="2"/>
  <c r="E1113" i="2"/>
  <c r="F1113" i="2"/>
  <c r="E1108" i="2"/>
  <c r="G1108" i="2"/>
  <c r="H1108" i="2" s="1"/>
  <c r="I1108" i="2" s="1"/>
  <c r="F1108" i="2"/>
  <c r="G1101" i="2"/>
  <c r="H1101" i="2" s="1"/>
  <c r="I1101" i="2" s="1"/>
  <c r="E1101" i="2"/>
  <c r="G1510" i="2"/>
  <c r="H1510" i="2" s="1"/>
  <c r="I1510" i="2" s="1"/>
  <c r="G1478" i="2"/>
  <c r="H1478" i="2" s="1"/>
  <c r="I1478" i="2" s="1"/>
  <c r="H1452" i="2"/>
  <c r="I1452" i="2" s="1"/>
  <c r="E1441" i="2"/>
  <c r="F1441" i="2"/>
  <c r="H1441" i="2" s="1"/>
  <c r="I1441" i="2" s="1"/>
  <c r="F1424" i="2"/>
  <c r="G1424" i="2"/>
  <c r="G1422" i="2"/>
  <c r="H1422" i="2" s="1"/>
  <c r="I1422" i="2" s="1"/>
  <c r="F1411" i="2"/>
  <c r="H1411" i="2" s="1"/>
  <c r="I1411" i="2" s="1"/>
  <c r="E1409" i="2"/>
  <c r="F1409" i="2"/>
  <c r="H1409" i="2" s="1"/>
  <c r="I1409" i="2" s="1"/>
  <c r="F1403" i="2"/>
  <c r="H1403" i="2" s="1"/>
  <c r="I1403" i="2" s="1"/>
  <c r="E1401" i="2"/>
  <c r="F1401" i="2"/>
  <c r="H1401" i="2" s="1"/>
  <c r="I1401" i="2" s="1"/>
  <c r="H1396" i="2"/>
  <c r="I1396" i="2" s="1"/>
  <c r="F1395" i="2"/>
  <c r="H1395" i="2" s="1"/>
  <c r="I1395" i="2" s="1"/>
  <c r="E1393" i="2"/>
  <c r="F1393" i="2"/>
  <c r="H1393" i="2" s="1"/>
  <c r="I1393" i="2" s="1"/>
  <c r="H1388" i="2"/>
  <c r="I1388" i="2" s="1"/>
  <c r="F1387" i="2"/>
  <c r="H1387" i="2" s="1"/>
  <c r="I1387" i="2" s="1"/>
  <c r="E1385" i="2"/>
  <c r="F1385" i="2"/>
  <c r="H1385" i="2" s="1"/>
  <c r="I1385" i="2" s="1"/>
  <c r="H1380" i="2"/>
  <c r="I1380" i="2" s="1"/>
  <c r="F1379" i="2"/>
  <c r="H1379" i="2" s="1"/>
  <c r="I1379" i="2" s="1"/>
  <c r="E1377" i="2"/>
  <c r="F1377" i="2"/>
  <c r="H1377" i="2" s="1"/>
  <c r="I1377" i="2" s="1"/>
  <c r="H1372" i="2"/>
  <c r="I1372" i="2" s="1"/>
  <c r="F1371" i="2"/>
  <c r="H1371" i="2" s="1"/>
  <c r="I1371" i="2" s="1"/>
  <c r="E1369" i="2"/>
  <c r="F1369" i="2"/>
  <c r="H1369" i="2" s="1"/>
  <c r="I1369" i="2" s="1"/>
  <c r="H1364" i="2"/>
  <c r="I1364" i="2" s="1"/>
  <c r="F1363" i="2"/>
  <c r="H1363" i="2" s="1"/>
  <c r="I1363" i="2" s="1"/>
  <c r="E1361" i="2"/>
  <c r="F1361" i="2"/>
  <c r="H1361" i="2" s="1"/>
  <c r="I1361" i="2" s="1"/>
  <c r="H1356" i="2"/>
  <c r="I1356" i="2" s="1"/>
  <c r="F1355" i="2"/>
  <c r="H1355" i="2" s="1"/>
  <c r="I1355" i="2" s="1"/>
  <c r="E1353" i="2"/>
  <c r="F1353" i="2"/>
  <c r="H1353" i="2" s="1"/>
  <c r="I1353" i="2" s="1"/>
  <c r="H1348" i="2"/>
  <c r="I1348" i="2" s="1"/>
  <c r="F1347" i="2"/>
  <c r="H1347" i="2" s="1"/>
  <c r="I1347" i="2" s="1"/>
  <c r="E1345" i="2"/>
  <c r="F1345" i="2"/>
  <c r="H1345" i="2" s="1"/>
  <c r="I1345" i="2" s="1"/>
  <c r="H1340" i="2"/>
  <c r="I1340" i="2" s="1"/>
  <c r="F1339" i="2"/>
  <c r="H1339" i="2" s="1"/>
  <c r="I1339" i="2" s="1"/>
  <c r="E1337" i="2"/>
  <c r="F1337" i="2"/>
  <c r="H1337" i="2" s="1"/>
  <c r="I1337" i="2" s="1"/>
  <c r="H1332" i="2"/>
  <c r="I1332" i="2" s="1"/>
  <c r="F1331" i="2"/>
  <c r="H1331" i="2" s="1"/>
  <c r="I1331" i="2" s="1"/>
  <c r="E1329" i="2"/>
  <c r="F1329" i="2"/>
  <c r="H1329" i="2" s="1"/>
  <c r="I1329" i="2" s="1"/>
  <c r="H1324" i="2"/>
  <c r="I1324" i="2" s="1"/>
  <c r="F1323" i="2"/>
  <c r="H1323" i="2" s="1"/>
  <c r="I1323" i="2" s="1"/>
  <c r="E1321" i="2"/>
  <c r="F1321" i="2"/>
  <c r="H1321" i="2" s="1"/>
  <c r="I1321" i="2" s="1"/>
  <c r="H1316" i="2"/>
  <c r="I1316" i="2" s="1"/>
  <c r="F1315" i="2"/>
  <c r="H1315" i="2" s="1"/>
  <c r="I1315" i="2" s="1"/>
  <c r="E1313" i="2"/>
  <c r="F1313" i="2"/>
  <c r="H1313" i="2" s="1"/>
  <c r="I1313" i="2" s="1"/>
  <c r="H1308" i="2"/>
  <c r="I1308" i="2" s="1"/>
  <c r="F1307" i="2"/>
  <c r="H1307" i="2" s="1"/>
  <c r="I1307" i="2" s="1"/>
  <c r="E1305" i="2"/>
  <c r="F1305" i="2"/>
  <c r="H1305" i="2" s="1"/>
  <c r="I1305" i="2" s="1"/>
  <c r="H1300" i="2"/>
  <c r="I1300" i="2" s="1"/>
  <c r="F1299" i="2"/>
  <c r="H1299" i="2" s="1"/>
  <c r="I1299" i="2" s="1"/>
  <c r="E1297" i="2"/>
  <c r="F1297" i="2"/>
  <c r="H1297" i="2" s="1"/>
  <c r="I1297" i="2" s="1"/>
  <c r="H1292" i="2"/>
  <c r="I1292" i="2" s="1"/>
  <c r="F1291" i="2"/>
  <c r="H1291" i="2" s="1"/>
  <c r="I1291" i="2" s="1"/>
  <c r="E1289" i="2"/>
  <c r="F1289" i="2"/>
  <c r="G1284" i="2"/>
  <c r="H1284" i="2" s="1"/>
  <c r="I1284" i="2" s="1"/>
  <c r="E1284" i="2"/>
  <c r="E1280" i="2"/>
  <c r="F1280" i="2"/>
  <c r="G1280" i="2"/>
  <c r="H1276" i="2"/>
  <c r="I1276" i="2" s="1"/>
  <c r="H1268" i="2"/>
  <c r="I1268" i="2" s="1"/>
  <c r="H1266" i="2"/>
  <c r="I1266" i="2" s="1"/>
  <c r="H1257" i="2"/>
  <c r="I1257" i="2" s="1"/>
  <c r="H1233" i="2"/>
  <c r="I1233" i="2" s="1"/>
  <c r="E1212" i="2"/>
  <c r="G1212" i="2"/>
  <c r="H1212" i="2" s="1"/>
  <c r="I1212" i="2" s="1"/>
  <c r="F1212" i="2"/>
  <c r="H1207" i="2"/>
  <c r="I1207" i="2" s="1"/>
  <c r="E1204" i="2"/>
  <c r="G1204" i="2"/>
  <c r="H1204" i="2" s="1"/>
  <c r="I1204" i="2" s="1"/>
  <c r="F1204" i="2"/>
  <c r="F1200" i="2"/>
  <c r="G1200" i="2"/>
  <c r="H1200" i="2" s="1"/>
  <c r="I1200" i="2" s="1"/>
  <c r="E1197" i="2"/>
  <c r="G1197" i="2"/>
  <c r="F1180" i="2"/>
  <c r="H1180" i="2" s="1"/>
  <c r="I1180" i="2" s="1"/>
  <c r="F1175" i="2"/>
  <c r="G1175" i="2"/>
  <c r="H1175" i="2" s="1"/>
  <c r="I1175" i="2" s="1"/>
  <c r="G1129" i="2"/>
  <c r="F1129" i="2"/>
  <c r="E1129" i="2"/>
  <c r="H1116" i="2"/>
  <c r="I1116" i="2" s="1"/>
  <c r="H1001" i="2"/>
  <c r="I1001" i="2" s="1"/>
  <c r="E1271" i="2"/>
  <c r="H1271" i="2" s="1"/>
  <c r="I1271" i="2" s="1"/>
  <c r="G1193" i="2"/>
  <c r="H1193" i="2" s="1"/>
  <c r="I1193" i="2" s="1"/>
  <c r="E1193" i="2"/>
  <c r="E1172" i="2"/>
  <c r="E1133" i="2"/>
  <c r="F1133" i="2"/>
  <c r="H1133" i="2" s="1"/>
  <c r="I1133" i="2" s="1"/>
  <c r="E1128" i="2"/>
  <c r="F1128" i="2"/>
  <c r="G1128" i="2"/>
  <c r="F1122" i="2"/>
  <c r="G1122" i="2"/>
  <c r="E1122" i="2"/>
  <c r="E1112" i="2"/>
  <c r="G1112" i="2"/>
  <c r="H1112" i="2" s="1"/>
  <c r="I1112" i="2" s="1"/>
  <c r="G1073" i="2"/>
  <c r="F1073" i="2"/>
  <c r="H1060" i="2"/>
  <c r="I1060" i="2" s="1"/>
  <c r="G1028" i="2"/>
  <c r="H1028" i="2" s="1"/>
  <c r="I1028" i="2" s="1"/>
  <c r="E1028" i="2"/>
  <c r="F1028" i="2"/>
  <c r="G820" i="2"/>
  <c r="E820" i="2"/>
  <c r="F820" i="2"/>
  <c r="H1277" i="2"/>
  <c r="I1277" i="2" s="1"/>
  <c r="H1245" i="2"/>
  <c r="I1245" i="2" s="1"/>
  <c r="H1229" i="2"/>
  <c r="I1229" i="2" s="1"/>
  <c r="H1213" i="2"/>
  <c r="I1213" i="2" s="1"/>
  <c r="H1198" i="2"/>
  <c r="I1198" i="2" s="1"/>
  <c r="E1191" i="2"/>
  <c r="G1191" i="2"/>
  <c r="H1191" i="2" s="1"/>
  <c r="I1191" i="2" s="1"/>
  <c r="H1162" i="2"/>
  <c r="I1162" i="2" s="1"/>
  <c r="E1140" i="2"/>
  <c r="G1140" i="2"/>
  <c r="E1096" i="2"/>
  <c r="G1096" i="2"/>
  <c r="E1076" i="2"/>
  <c r="F1076" i="2"/>
  <c r="H1076" i="2" s="1"/>
  <c r="I1076" i="2" s="1"/>
  <c r="G1061" i="2"/>
  <c r="H1061" i="2" s="1"/>
  <c r="I1061" i="2" s="1"/>
  <c r="E1061" i="2"/>
  <c r="F1061" i="2"/>
  <c r="E1048" i="2"/>
  <c r="G1048" i="2"/>
  <c r="H1048" i="2" s="1"/>
  <c r="I1048" i="2" s="1"/>
  <c r="F1048" i="2"/>
  <c r="F1041" i="2"/>
  <c r="E1041" i="2"/>
  <c r="G1041" i="2"/>
  <c r="H1041" i="2" s="1"/>
  <c r="I1041" i="2" s="1"/>
  <c r="E1039" i="2"/>
  <c r="F1039" i="2"/>
  <c r="G1039" i="2"/>
  <c r="H1039" i="2" s="1"/>
  <c r="I1039" i="2" s="1"/>
  <c r="H1037" i="2"/>
  <c r="I1037" i="2" s="1"/>
  <c r="G996" i="2"/>
  <c r="F996" i="2"/>
  <c r="F961" i="2"/>
  <c r="G961" i="2"/>
  <c r="E961" i="2"/>
  <c r="H932" i="2"/>
  <c r="I932" i="2" s="1"/>
  <c r="F899" i="2"/>
  <c r="G899" i="2"/>
  <c r="E899" i="2"/>
  <c r="G1408" i="2"/>
  <c r="H1408" i="2" s="1"/>
  <c r="I1408" i="2" s="1"/>
  <c r="G1400" i="2"/>
  <c r="H1400" i="2" s="1"/>
  <c r="I1400" i="2" s="1"/>
  <c r="G1392" i="2"/>
  <c r="H1392" i="2" s="1"/>
  <c r="I1392" i="2" s="1"/>
  <c r="G1384" i="2"/>
  <c r="H1384" i="2" s="1"/>
  <c r="I1384" i="2" s="1"/>
  <c r="G1376" i="2"/>
  <c r="H1376" i="2" s="1"/>
  <c r="I1376" i="2" s="1"/>
  <c r="G1368" i="2"/>
  <c r="H1368" i="2" s="1"/>
  <c r="I1368" i="2" s="1"/>
  <c r="G1360" i="2"/>
  <c r="H1360" i="2" s="1"/>
  <c r="I1360" i="2" s="1"/>
  <c r="G1352" i="2"/>
  <c r="H1352" i="2" s="1"/>
  <c r="I1352" i="2" s="1"/>
  <c r="G1344" i="2"/>
  <c r="H1344" i="2" s="1"/>
  <c r="I1344" i="2" s="1"/>
  <c r="G1336" i="2"/>
  <c r="H1336" i="2" s="1"/>
  <c r="I1336" i="2" s="1"/>
  <c r="G1328" i="2"/>
  <c r="H1328" i="2" s="1"/>
  <c r="I1328" i="2" s="1"/>
  <c r="G1320" i="2"/>
  <c r="H1320" i="2" s="1"/>
  <c r="I1320" i="2" s="1"/>
  <c r="G1312" i="2"/>
  <c r="H1312" i="2" s="1"/>
  <c r="I1312" i="2" s="1"/>
  <c r="G1304" i="2"/>
  <c r="H1304" i="2" s="1"/>
  <c r="I1304" i="2" s="1"/>
  <c r="G1296" i="2"/>
  <c r="H1296" i="2" s="1"/>
  <c r="I1296" i="2" s="1"/>
  <c r="G1288" i="2"/>
  <c r="H1288" i="2" s="1"/>
  <c r="I1288" i="2" s="1"/>
  <c r="H1283" i="2"/>
  <c r="I1283" i="2" s="1"/>
  <c r="G1282" i="2"/>
  <c r="H1282" i="2" s="1"/>
  <c r="I1282" i="2" s="1"/>
  <c r="G1254" i="2"/>
  <c r="H1254" i="2" s="1"/>
  <c r="I1254" i="2" s="1"/>
  <c r="E1254" i="2"/>
  <c r="H1251" i="2"/>
  <c r="I1251" i="2" s="1"/>
  <c r="G1250" i="2"/>
  <c r="H1250" i="2" s="1"/>
  <c r="I1250" i="2" s="1"/>
  <c r="H1243" i="2"/>
  <c r="I1243" i="2" s="1"/>
  <c r="H1227" i="2"/>
  <c r="I1227" i="2" s="1"/>
  <c r="H1211" i="2"/>
  <c r="I1211" i="2" s="1"/>
  <c r="H1199" i="2"/>
  <c r="I1199" i="2" s="1"/>
  <c r="E1192" i="2"/>
  <c r="G1192" i="2"/>
  <c r="H1183" i="2"/>
  <c r="I1183" i="2" s="1"/>
  <c r="H1177" i="2"/>
  <c r="I1177" i="2" s="1"/>
  <c r="E1176" i="2"/>
  <c r="F1176" i="2"/>
  <c r="H1176" i="2" s="1"/>
  <c r="I1176" i="2" s="1"/>
  <c r="E1160" i="2"/>
  <c r="F1160" i="2"/>
  <c r="H1160" i="2" s="1"/>
  <c r="I1160" i="2" s="1"/>
  <c r="G1153" i="2"/>
  <c r="H1153" i="2" s="1"/>
  <c r="I1153" i="2" s="1"/>
  <c r="E1153" i="2"/>
  <c r="H1151" i="2"/>
  <c r="I1151" i="2" s="1"/>
  <c r="F1138" i="2"/>
  <c r="G1138" i="2"/>
  <c r="E1136" i="2"/>
  <c r="H1136" i="2" s="1"/>
  <c r="I1136" i="2" s="1"/>
  <c r="F1136" i="2"/>
  <c r="E1132" i="2"/>
  <c r="F1132" i="2"/>
  <c r="H1132" i="2" s="1"/>
  <c r="I1132" i="2" s="1"/>
  <c r="H1079" i="2"/>
  <c r="I1079" i="2" s="1"/>
  <c r="E1031" i="2"/>
  <c r="F1031" i="2"/>
  <c r="G1031" i="2"/>
  <c r="H1029" i="2"/>
  <c r="I1029" i="2" s="1"/>
  <c r="H1007" i="2"/>
  <c r="I1007" i="2" s="1"/>
  <c r="E968" i="2"/>
  <c r="G968" i="2"/>
  <c r="F968" i="2"/>
  <c r="E793" i="2"/>
  <c r="G793" i="2"/>
  <c r="F793" i="2"/>
  <c r="E779" i="2"/>
  <c r="G779" i="2"/>
  <c r="H779" i="2" s="1"/>
  <c r="I779" i="2" s="1"/>
  <c r="F779" i="2"/>
  <c r="G1261" i="2"/>
  <c r="H1261" i="2" s="1"/>
  <c r="I1261" i="2" s="1"/>
  <c r="G1232" i="2"/>
  <c r="H1232" i="2" s="1"/>
  <c r="I1232" i="2" s="1"/>
  <c r="G1216" i="2"/>
  <c r="H1216" i="2" s="1"/>
  <c r="I1216" i="2" s="1"/>
  <c r="G1205" i="2"/>
  <c r="H1205" i="2" s="1"/>
  <c r="I1205" i="2" s="1"/>
  <c r="G1201" i="2"/>
  <c r="H1201" i="2" s="1"/>
  <c r="I1201" i="2" s="1"/>
  <c r="F1201" i="2"/>
  <c r="E1195" i="2"/>
  <c r="F1195" i="2"/>
  <c r="H1143" i="2"/>
  <c r="I1143" i="2" s="1"/>
  <c r="G1141" i="2"/>
  <c r="E1141" i="2"/>
  <c r="E1100" i="2"/>
  <c r="F1100" i="2"/>
  <c r="H1100" i="2" s="1"/>
  <c r="I1100" i="2" s="1"/>
  <c r="G1085" i="2"/>
  <c r="E1085" i="2"/>
  <c r="F1085" i="2"/>
  <c r="F1062" i="2"/>
  <c r="H1062" i="2" s="1"/>
  <c r="I1062" i="2" s="1"/>
  <c r="E1062" i="2"/>
  <c r="F1033" i="2"/>
  <c r="E1033" i="2"/>
  <c r="G1033" i="2"/>
  <c r="H1005" i="2"/>
  <c r="I1005" i="2" s="1"/>
  <c r="F1001" i="2"/>
  <c r="E1001" i="2"/>
  <c r="G1149" i="2"/>
  <c r="H1149" i="2" s="1"/>
  <c r="I1149" i="2" s="1"/>
  <c r="G1117" i="2"/>
  <c r="H1117" i="2" s="1"/>
  <c r="I1117" i="2" s="1"/>
  <c r="F1116" i="2"/>
  <c r="F1104" i="2"/>
  <c r="H1104" i="2" s="1"/>
  <c r="I1104" i="2" s="1"/>
  <c r="H1093" i="2"/>
  <c r="I1093" i="2" s="1"/>
  <c r="F1054" i="2"/>
  <c r="G1054" i="2"/>
  <c r="H1043" i="2"/>
  <c r="I1043" i="2" s="1"/>
  <c r="H1034" i="2"/>
  <c r="I1034" i="2" s="1"/>
  <c r="H1019" i="2"/>
  <c r="I1019" i="2" s="1"/>
  <c r="H973" i="2"/>
  <c r="I973" i="2" s="1"/>
  <c r="H964" i="2"/>
  <c r="I964" i="2" s="1"/>
  <c r="H922" i="2"/>
  <c r="I922" i="2" s="1"/>
  <c r="E905" i="2"/>
  <c r="G905" i="2"/>
  <c r="F905" i="2"/>
  <c r="E787" i="2"/>
  <c r="G787" i="2"/>
  <c r="H787" i="2" s="1"/>
  <c r="I787" i="2" s="1"/>
  <c r="F787" i="2"/>
  <c r="G751" i="2"/>
  <c r="H751" i="2" s="1"/>
  <c r="I751" i="2" s="1"/>
  <c r="E751" i="2"/>
  <c r="F751" i="2"/>
  <c r="E1162" i="2"/>
  <c r="H1152" i="2"/>
  <c r="I1152" i="2" s="1"/>
  <c r="E1151" i="2"/>
  <c r="F1144" i="2"/>
  <c r="H1144" i="2" s="1"/>
  <c r="I1144" i="2" s="1"/>
  <c r="F1137" i="2"/>
  <c r="G1124" i="2"/>
  <c r="H1124" i="2" s="1"/>
  <c r="I1124" i="2" s="1"/>
  <c r="F1105" i="2"/>
  <c r="G1092" i="2"/>
  <c r="H1092" i="2" s="1"/>
  <c r="I1092" i="2" s="1"/>
  <c r="G1080" i="2"/>
  <c r="H1080" i="2" s="1"/>
  <c r="I1080" i="2" s="1"/>
  <c r="H1077" i="2"/>
  <c r="I1077" i="2" s="1"/>
  <c r="F1063" i="2"/>
  <c r="H1063" i="2" s="1"/>
  <c r="I1063" i="2" s="1"/>
  <c r="E1059" i="2"/>
  <c r="H1020" i="2"/>
  <c r="I1020" i="2" s="1"/>
  <c r="E1007" i="2"/>
  <c r="F1007" i="2"/>
  <c r="H985" i="2"/>
  <c r="I985" i="2" s="1"/>
  <c r="E984" i="2"/>
  <c r="G984" i="2"/>
  <c r="F984" i="2"/>
  <c r="H1157" i="2"/>
  <c r="I1157" i="2" s="1"/>
  <c r="H1137" i="2"/>
  <c r="I1137" i="2" s="1"/>
  <c r="F1130" i="2"/>
  <c r="G1130" i="2"/>
  <c r="H1130" i="2" s="1"/>
  <c r="I1130" i="2" s="1"/>
  <c r="H1105" i="2"/>
  <c r="I1105" i="2" s="1"/>
  <c r="H1059" i="2"/>
  <c r="I1059" i="2" s="1"/>
  <c r="H1051" i="2"/>
  <c r="I1051" i="2" s="1"/>
  <c r="E1016" i="2"/>
  <c r="G1016" i="2"/>
  <c r="F1016" i="2"/>
  <c r="F1014" i="2"/>
  <c r="G1014" i="2"/>
  <c r="H1014" i="2" s="1"/>
  <c r="I1014" i="2" s="1"/>
  <c r="E1014" i="2"/>
  <c r="E999" i="2"/>
  <c r="F999" i="2"/>
  <c r="G999" i="2"/>
  <c r="H999" i="2" s="1"/>
  <c r="I999" i="2" s="1"/>
  <c r="E992" i="2"/>
  <c r="G992" i="2"/>
  <c r="F992" i="2"/>
  <c r="H928" i="2"/>
  <c r="I928" i="2" s="1"/>
  <c r="G914" i="2"/>
  <c r="E914" i="2"/>
  <c r="F914" i="2"/>
  <c r="G906" i="2"/>
  <c r="H906" i="2" s="1"/>
  <c r="I906" i="2" s="1"/>
  <c r="E906" i="2"/>
  <c r="F906" i="2"/>
  <c r="G1170" i="2"/>
  <c r="H1170" i="2" s="1"/>
  <c r="I1170" i="2" s="1"/>
  <c r="G1159" i="2"/>
  <c r="H1159" i="2" s="1"/>
  <c r="I1159" i="2" s="1"/>
  <c r="H1109" i="2"/>
  <c r="I1109" i="2" s="1"/>
  <c r="H1097" i="2"/>
  <c r="I1097" i="2" s="1"/>
  <c r="E1081" i="2"/>
  <c r="H1081" i="2" s="1"/>
  <c r="I1081" i="2" s="1"/>
  <c r="F1077" i="2"/>
  <c r="F1065" i="2"/>
  <c r="H1065" i="2" s="1"/>
  <c r="I1065" i="2" s="1"/>
  <c r="G1057" i="2"/>
  <c r="H1057" i="2" s="1"/>
  <c r="I1057" i="2" s="1"/>
  <c r="E1054" i="2"/>
  <c r="G1009" i="2"/>
  <c r="H1009" i="2" s="1"/>
  <c r="I1009" i="2" s="1"/>
  <c r="H997" i="2"/>
  <c r="I997" i="2" s="1"/>
  <c r="F990" i="2"/>
  <c r="G990" i="2"/>
  <c r="G988" i="2"/>
  <c r="H988" i="2" s="1"/>
  <c r="I988" i="2" s="1"/>
  <c r="G956" i="2"/>
  <c r="H956" i="2" s="1"/>
  <c r="I956" i="2" s="1"/>
  <c r="E908" i="2"/>
  <c r="G908" i="2"/>
  <c r="F891" i="2"/>
  <c r="G891" i="2"/>
  <c r="E891" i="2"/>
  <c r="E795" i="2"/>
  <c r="F795" i="2"/>
  <c r="G795" i="2"/>
  <c r="H795" i="2" s="1"/>
  <c r="I795" i="2" s="1"/>
  <c r="H1068" i="2"/>
  <c r="I1068" i="2" s="1"/>
  <c r="H1053" i="2"/>
  <c r="I1053" i="2" s="1"/>
  <c r="E1040" i="2"/>
  <c r="G1040" i="2"/>
  <c r="G1025" i="2"/>
  <c r="H1025" i="2" s="1"/>
  <c r="I1025" i="2" s="1"/>
  <c r="E1023" i="2"/>
  <c r="F1023" i="2"/>
  <c r="F1006" i="2"/>
  <c r="G1006" i="2"/>
  <c r="H1006" i="2" s="1"/>
  <c r="I1006" i="2" s="1"/>
  <c r="H1004" i="2"/>
  <c r="I1004" i="2" s="1"/>
  <c r="H989" i="2"/>
  <c r="I989" i="2" s="1"/>
  <c r="H972" i="2"/>
  <c r="I972" i="2" s="1"/>
  <c r="E960" i="2"/>
  <c r="G960" i="2"/>
  <c r="H957" i="2"/>
  <c r="I957" i="2" s="1"/>
  <c r="F943" i="2"/>
  <c r="G943" i="2"/>
  <c r="H943" i="2" s="1"/>
  <c r="I943" i="2" s="1"/>
  <c r="F941" i="2"/>
  <c r="E941" i="2"/>
  <c r="G941" i="2"/>
  <c r="E939" i="2"/>
  <c r="F939" i="2"/>
  <c r="H925" i="2"/>
  <c r="I925" i="2" s="1"/>
  <c r="H923" i="2"/>
  <c r="I923" i="2" s="1"/>
  <c r="H916" i="2"/>
  <c r="I916" i="2" s="1"/>
  <c r="G897" i="2"/>
  <c r="E897" i="2"/>
  <c r="H888" i="2"/>
  <c r="I888" i="2" s="1"/>
  <c r="E881" i="2"/>
  <c r="F881" i="2"/>
  <c r="G881" i="2"/>
  <c r="G870" i="2"/>
  <c r="E870" i="2"/>
  <c r="F870" i="2"/>
  <c r="F844" i="2"/>
  <c r="E844" i="2"/>
  <c r="G844" i="2"/>
  <c r="H844" i="2" s="1"/>
  <c r="I844" i="2" s="1"/>
  <c r="E1047" i="2"/>
  <c r="F1047" i="2"/>
  <c r="H1047" i="2" s="1"/>
  <c r="I1047" i="2" s="1"/>
  <c r="F1030" i="2"/>
  <c r="G1030" i="2"/>
  <c r="H1030" i="2" s="1"/>
  <c r="I1030" i="2" s="1"/>
  <c r="H1013" i="2"/>
  <c r="I1013" i="2" s="1"/>
  <c r="E1000" i="2"/>
  <c r="G1000" i="2"/>
  <c r="E983" i="2"/>
  <c r="F983" i="2"/>
  <c r="H983" i="2" s="1"/>
  <c r="I983" i="2" s="1"/>
  <c r="F977" i="2"/>
  <c r="G977" i="2"/>
  <c r="H977" i="2" s="1"/>
  <c r="I977" i="2" s="1"/>
  <c r="E952" i="2"/>
  <c r="G952" i="2"/>
  <c r="E950" i="2"/>
  <c r="F950" i="2"/>
  <c r="H950" i="2" s="1"/>
  <c r="I950" i="2" s="1"/>
  <c r="G948" i="2"/>
  <c r="H948" i="2" s="1"/>
  <c r="I948" i="2" s="1"/>
  <c r="E948" i="2"/>
  <c r="E946" i="2"/>
  <c r="G946" i="2"/>
  <c r="H944" i="2"/>
  <c r="I944" i="2" s="1"/>
  <c r="H921" i="2"/>
  <c r="I921" i="2" s="1"/>
  <c r="E884" i="2"/>
  <c r="F884" i="2"/>
  <c r="G884" i="2"/>
  <c r="E876" i="2"/>
  <c r="F876" i="2"/>
  <c r="G876" i="2"/>
  <c r="H876" i="2" s="1"/>
  <c r="I876" i="2" s="1"/>
  <c r="H872" i="2"/>
  <c r="I872" i="2" s="1"/>
  <c r="F854" i="2"/>
  <c r="H854" i="2" s="1"/>
  <c r="I854" i="2" s="1"/>
  <c r="E854" i="2"/>
  <c r="H800" i="2"/>
  <c r="I800" i="2" s="1"/>
  <c r="E762" i="2"/>
  <c r="G762" i="2"/>
  <c r="H762" i="2" s="1"/>
  <c r="I762" i="2" s="1"/>
  <c r="F762" i="2"/>
  <c r="G1114" i="2"/>
  <c r="H1114" i="2" s="1"/>
  <c r="I1114" i="2" s="1"/>
  <c r="G1106" i="2"/>
  <c r="H1106" i="2" s="1"/>
  <c r="I1106" i="2" s="1"/>
  <c r="G1098" i="2"/>
  <c r="H1098" i="2" s="1"/>
  <c r="I1098" i="2" s="1"/>
  <c r="G1090" i="2"/>
  <c r="H1090" i="2" s="1"/>
  <c r="I1090" i="2" s="1"/>
  <c r="G1082" i="2"/>
  <c r="H1082" i="2" s="1"/>
  <c r="I1082" i="2" s="1"/>
  <c r="G1074" i="2"/>
  <c r="H1074" i="2" s="1"/>
  <c r="I1074" i="2" s="1"/>
  <c r="E1055" i="2"/>
  <c r="F1055" i="2"/>
  <c r="H1055" i="2" s="1"/>
  <c r="I1055" i="2" s="1"/>
  <c r="F1038" i="2"/>
  <c r="G1038" i="2"/>
  <c r="H1038" i="2" s="1"/>
  <c r="I1038" i="2" s="1"/>
  <c r="G1036" i="2"/>
  <c r="H1036" i="2" s="1"/>
  <c r="I1036" i="2" s="1"/>
  <c r="H1021" i="2"/>
  <c r="I1021" i="2" s="1"/>
  <c r="E1008" i="2"/>
  <c r="G1008" i="2"/>
  <c r="E991" i="2"/>
  <c r="F991" i="2"/>
  <c r="H991" i="2" s="1"/>
  <c r="I991" i="2" s="1"/>
  <c r="E967" i="2"/>
  <c r="F967" i="2"/>
  <c r="H967" i="2" s="1"/>
  <c r="I967" i="2" s="1"/>
  <c r="F953" i="2"/>
  <c r="G953" i="2"/>
  <c r="E944" i="2"/>
  <c r="F944" i="2"/>
  <c r="E942" i="2"/>
  <c r="F942" i="2"/>
  <c r="G942" i="2"/>
  <c r="G940" i="2"/>
  <c r="E940" i="2"/>
  <c r="F940" i="2"/>
  <c r="E938" i="2"/>
  <c r="H938" i="2" s="1"/>
  <c r="I938" i="2" s="1"/>
  <c r="F938" i="2"/>
  <c r="H935" i="2"/>
  <c r="I935" i="2" s="1"/>
  <c r="H927" i="2"/>
  <c r="I927" i="2" s="1"/>
  <c r="G857" i="2"/>
  <c r="E857" i="2"/>
  <c r="F846" i="2"/>
  <c r="G846" i="2"/>
  <c r="E823" i="2"/>
  <c r="F823" i="2"/>
  <c r="G823" i="2"/>
  <c r="H823" i="2" s="1"/>
  <c r="I823" i="2" s="1"/>
  <c r="F800" i="2"/>
  <c r="E800" i="2"/>
  <c r="H1045" i="2"/>
  <c r="I1045" i="2" s="1"/>
  <c r="E1032" i="2"/>
  <c r="G1032" i="2"/>
  <c r="G1023" i="2"/>
  <c r="H1023" i="2" s="1"/>
  <c r="I1023" i="2" s="1"/>
  <c r="G1017" i="2"/>
  <c r="H1017" i="2" s="1"/>
  <c r="I1017" i="2" s="1"/>
  <c r="E1015" i="2"/>
  <c r="F1015" i="2"/>
  <c r="H1015" i="2" s="1"/>
  <c r="I1015" i="2" s="1"/>
  <c r="E1006" i="2"/>
  <c r="F998" i="2"/>
  <c r="G998" i="2"/>
  <c r="H998" i="2" s="1"/>
  <c r="I998" i="2" s="1"/>
  <c r="E993" i="2"/>
  <c r="H993" i="2" s="1"/>
  <c r="I993" i="2" s="1"/>
  <c r="H981" i="2"/>
  <c r="I981" i="2" s="1"/>
  <c r="E959" i="2"/>
  <c r="F959" i="2"/>
  <c r="H959" i="2" s="1"/>
  <c r="I959" i="2" s="1"/>
  <c r="E951" i="2"/>
  <c r="F951" i="2"/>
  <c r="F949" i="2"/>
  <c r="H949" i="2" s="1"/>
  <c r="I949" i="2" s="1"/>
  <c r="E949" i="2"/>
  <c r="E947" i="2"/>
  <c r="G947" i="2"/>
  <c r="H947" i="2" s="1"/>
  <c r="I947" i="2" s="1"/>
  <c r="G939" i="2"/>
  <c r="G918" i="2"/>
  <c r="H918" i="2" s="1"/>
  <c r="I918" i="2" s="1"/>
  <c r="F902" i="2"/>
  <c r="G902" i="2"/>
  <c r="F897" i="2"/>
  <c r="G894" i="2"/>
  <c r="H894" i="2" s="1"/>
  <c r="I894" i="2" s="1"/>
  <c r="F894" i="2"/>
  <c r="H886" i="2"/>
  <c r="I886" i="2" s="1"/>
  <c r="E877" i="2"/>
  <c r="F877" i="2"/>
  <c r="G877" i="2"/>
  <c r="E868" i="2"/>
  <c r="F868" i="2"/>
  <c r="H868" i="2" s="1"/>
  <c r="I868" i="2" s="1"/>
  <c r="H862" i="2"/>
  <c r="I862" i="2" s="1"/>
  <c r="G853" i="2"/>
  <c r="E853" i="2"/>
  <c r="F853" i="2"/>
  <c r="E815" i="2"/>
  <c r="F815" i="2"/>
  <c r="G815" i="2"/>
  <c r="G804" i="2"/>
  <c r="E804" i="2"/>
  <c r="F804" i="2"/>
  <c r="E916" i="2"/>
  <c r="F916" i="2"/>
  <c r="H898" i="2"/>
  <c r="I898" i="2" s="1"/>
  <c r="E885" i="2"/>
  <c r="G885" i="2"/>
  <c r="H880" i="2"/>
  <c r="I880" i="2" s="1"/>
  <c r="H873" i="2"/>
  <c r="I873" i="2" s="1"/>
  <c r="E848" i="2"/>
  <c r="G848" i="2"/>
  <c r="F778" i="2"/>
  <c r="G778" i="2"/>
  <c r="E778" i="2"/>
  <c r="E909" i="2"/>
  <c r="H909" i="2" s="1"/>
  <c r="I909" i="2" s="1"/>
  <c r="F907" i="2"/>
  <c r="G907" i="2"/>
  <c r="E892" i="2"/>
  <c r="F892" i="2"/>
  <c r="G892" i="2"/>
  <c r="H892" i="2" s="1"/>
  <c r="I892" i="2" s="1"/>
  <c r="E878" i="2"/>
  <c r="F878" i="2"/>
  <c r="F856" i="2"/>
  <c r="G856" i="2"/>
  <c r="H856" i="2" s="1"/>
  <c r="I856" i="2" s="1"/>
  <c r="G801" i="2"/>
  <c r="F801" i="2"/>
  <c r="E801" i="2"/>
  <c r="E742" i="2"/>
  <c r="G742" i="2"/>
  <c r="F742" i="2"/>
  <c r="G982" i="2"/>
  <c r="H982" i="2" s="1"/>
  <c r="I982" i="2" s="1"/>
  <c r="G974" i="2"/>
  <c r="H974" i="2" s="1"/>
  <c r="I974" i="2" s="1"/>
  <c r="G966" i="2"/>
  <c r="H966" i="2" s="1"/>
  <c r="I966" i="2" s="1"/>
  <c r="G958" i="2"/>
  <c r="H958" i="2" s="1"/>
  <c r="I958" i="2" s="1"/>
  <c r="G936" i="2"/>
  <c r="H936" i="2" s="1"/>
  <c r="I936" i="2" s="1"/>
  <c r="G931" i="2"/>
  <c r="H931" i="2" s="1"/>
  <c r="I931" i="2" s="1"/>
  <c r="G930" i="2"/>
  <c r="H930" i="2" s="1"/>
  <c r="I930" i="2" s="1"/>
  <c r="F883" i="2"/>
  <c r="G883" i="2"/>
  <c r="H883" i="2" s="1"/>
  <c r="I883" i="2" s="1"/>
  <c r="E869" i="2"/>
  <c r="G869" i="2"/>
  <c r="H866" i="2"/>
  <c r="I866" i="2" s="1"/>
  <c r="E847" i="2"/>
  <c r="G847" i="2"/>
  <c r="H847" i="2" s="1"/>
  <c r="I847" i="2" s="1"/>
  <c r="F847" i="2"/>
  <c r="E808" i="2"/>
  <c r="F808" i="2"/>
  <c r="G808" i="2"/>
  <c r="G934" i="2"/>
  <c r="H934" i="2" s="1"/>
  <c r="I934" i="2" s="1"/>
  <c r="G933" i="2"/>
  <c r="H933" i="2" s="1"/>
  <c r="I933" i="2" s="1"/>
  <c r="F932" i="2"/>
  <c r="F898" i="2"/>
  <c r="H890" i="2"/>
  <c r="I890" i="2" s="1"/>
  <c r="H871" i="2"/>
  <c r="I871" i="2" s="1"/>
  <c r="H861" i="2"/>
  <c r="I861" i="2" s="1"/>
  <c r="G819" i="2"/>
  <c r="H819" i="2" s="1"/>
  <c r="I819" i="2" s="1"/>
  <c r="E819" i="2"/>
  <c r="H807" i="2"/>
  <c r="I807" i="2" s="1"/>
  <c r="F797" i="2"/>
  <c r="E797" i="2"/>
  <c r="G797" i="2"/>
  <c r="H797" i="2" s="1"/>
  <c r="I797" i="2" s="1"/>
  <c r="H745" i="2"/>
  <c r="I745" i="2" s="1"/>
  <c r="F715" i="2"/>
  <c r="G715" i="2"/>
  <c r="H715" i="2" s="1"/>
  <c r="I715" i="2" s="1"/>
  <c r="E715" i="2"/>
  <c r="H874" i="2"/>
  <c r="I874" i="2" s="1"/>
  <c r="G852" i="2"/>
  <c r="H852" i="2" s="1"/>
  <c r="I852" i="2" s="1"/>
  <c r="E852" i="2"/>
  <c r="E843" i="2"/>
  <c r="H843" i="2" s="1"/>
  <c r="I843" i="2" s="1"/>
  <c r="H840" i="2"/>
  <c r="I840" i="2" s="1"/>
  <c r="H828" i="2"/>
  <c r="I828" i="2" s="1"/>
  <c r="E770" i="2"/>
  <c r="F770" i="2"/>
  <c r="F752" i="2"/>
  <c r="G752" i="2"/>
  <c r="E752" i="2"/>
  <c r="G743" i="2"/>
  <c r="E743" i="2"/>
  <c r="E723" i="2"/>
  <c r="G723" i="2"/>
  <c r="H723" i="2" s="1"/>
  <c r="I723" i="2" s="1"/>
  <c r="F723" i="2"/>
  <c r="E900" i="2"/>
  <c r="F900" i="2"/>
  <c r="F882" i="2"/>
  <c r="F875" i="2"/>
  <c r="G875" i="2"/>
  <c r="H875" i="2" s="1"/>
  <c r="I875" i="2" s="1"/>
  <c r="E855" i="2"/>
  <c r="F855" i="2"/>
  <c r="H855" i="2" s="1"/>
  <c r="I855" i="2" s="1"/>
  <c r="F821" i="2"/>
  <c r="F774" i="2"/>
  <c r="G774" i="2"/>
  <c r="G845" i="2"/>
  <c r="F845" i="2"/>
  <c r="H822" i="2"/>
  <c r="I822" i="2" s="1"/>
  <c r="E811" i="2"/>
  <c r="F811" i="2"/>
  <c r="H811" i="2" s="1"/>
  <c r="I811" i="2" s="1"/>
  <c r="E706" i="2"/>
  <c r="F706" i="2"/>
  <c r="G706" i="2"/>
  <c r="H882" i="2"/>
  <c r="I882" i="2" s="1"/>
  <c r="E860" i="2"/>
  <c r="F860" i="2"/>
  <c r="H860" i="2" s="1"/>
  <c r="I860" i="2" s="1"/>
  <c r="G851" i="2"/>
  <c r="H851" i="2" s="1"/>
  <c r="I851" i="2" s="1"/>
  <c r="E851" i="2"/>
  <c r="H833" i="2"/>
  <c r="I833" i="2" s="1"/>
  <c r="H821" i="2"/>
  <c r="I821" i="2" s="1"/>
  <c r="G791" i="2"/>
  <c r="F791" i="2"/>
  <c r="G775" i="2"/>
  <c r="F775" i="2"/>
  <c r="F825" i="2"/>
  <c r="H825" i="2" s="1"/>
  <c r="I825" i="2" s="1"/>
  <c r="F810" i="2"/>
  <c r="E810" i="2"/>
  <c r="G810" i="2"/>
  <c r="G783" i="2"/>
  <c r="F783" i="2"/>
  <c r="E774" i="2"/>
  <c r="G770" i="2"/>
  <c r="H770" i="2" s="1"/>
  <c r="I770" i="2" s="1"/>
  <c r="E750" i="2"/>
  <c r="F750" i="2"/>
  <c r="G750" i="2"/>
  <c r="F743" i="2"/>
  <c r="H836" i="2"/>
  <c r="I836" i="2" s="1"/>
  <c r="G767" i="2"/>
  <c r="H767" i="2" s="1"/>
  <c r="I767" i="2" s="1"/>
  <c r="F767" i="2"/>
  <c r="H748" i="2"/>
  <c r="I748" i="2" s="1"/>
  <c r="E731" i="2"/>
  <c r="G731" i="2"/>
  <c r="H731" i="2" s="1"/>
  <c r="I731" i="2" s="1"/>
  <c r="F704" i="2"/>
  <c r="G704" i="2"/>
  <c r="E704" i="2"/>
  <c r="G809" i="2"/>
  <c r="H809" i="2" s="1"/>
  <c r="I809" i="2" s="1"/>
  <c r="E809" i="2"/>
  <c r="H784" i="2"/>
  <c r="I784" i="2" s="1"/>
  <c r="G759" i="2"/>
  <c r="E759" i="2"/>
  <c r="G867" i="2"/>
  <c r="H867" i="2" s="1"/>
  <c r="I867" i="2" s="1"/>
  <c r="G859" i="2"/>
  <c r="H859" i="2" s="1"/>
  <c r="I859" i="2" s="1"/>
  <c r="F816" i="2"/>
  <c r="H816" i="2" s="1"/>
  <c r="I816" i="2" s="1"/>
  <c r="F807" i="2"/>
  <c r="E805" i="2"/>
  <c r="H805" i="2" s="1"/>
  <c r="I805" i="2" s="1"/>
  <c r="F802" i="2"/>
  <c r="G802" i="2"/>
  <c r="F794" i="2"/>
  <c r="H794" i="2" s="1"/>
  <c r="I794" i="2" s="1"/>
  <c r="E794" i="2"/>
  <c r="E781" i="2"/>
  <c r="H781" i="2" s="1"/>
  <c r="I781" i="2" s="1"/>
  <c r="E769" i="2"/>
  <c r="F769" i="2"/>
  <c r="G769" i="2"/>
  <c r="E767" i="2"/>
  <c r="G763" i="2"/>
  <c r="H763" i="2" s="1"/>
  <c r="I763" i="2" s="1"/>
  <c r="H747" i="2"/>
  <c r="I747" i="2" s="1"/>
  <c r="E746" i="2"/>
  <c r="G746" i="2"/>
  <c r="H746" i="2" s="1"/>
  <c r="I746" i="2" s="1"/>
  <c r="F746" i="2"/>
  <c r="G735" i="2"/>
  <c r="H735" i="2" s="1"/>
  <c r="I735" i="2" s="1"/>
  <c r="F735" i="2"/>
  <c r="F699" i="2"/>
  <c r="H699" i="2" s="1"/>
  <c r="I699" i="2" s="1"/>
  <c r="E699" i="2"/>
  <c r="E803" i="2"/>
  <c r="G803" i="2"/>
  <c r="H803" i="2" s="1"/>
  <c r="I803" i="2" s="1"/>
  <c r="G799" i="2"/>
  <c r="H799" i="2" s="1"/>
  <c r="I799" i="2" s="1"/>
  <c r="F789" i="2"/>
  <c r="G789" i="2"/>
  <c r="H789" i="2" s="1"/>
  <c r="I789" i="2" s="1"/>
  <c r="F763" i="2"/>
  <c r="H755" i="2"/>
  <c r="I755" i="2" s="1"/>
  <c r="F731" i="2"/>
  <c r="E734" i="2"/>
  <c r="F734" i="2"/>
  <c r="G734" i="2"/>
  <c r="H734" i="2" s="1"/>
  <c r="I734" i="2" s="1"/>
  <c r="H707" i="2"/>
  <c r="I707" i="2" s="1"/>
  <c r="G703" i="2"/>
  <c r="H703" i="2" s="1"/>
  <c r="I703" i="2" s="1"/>
  <c r="E703" i="2"/>
  <c r="E698" i="2"/>
  <c r="G698" i="2"/>
  <c r="H691" i="2"/>
  <c r="I691" i="2" s="1"/>
  <c r="F688" i="2"/>
  <c r="G688" i="2"/>
  <c r="H688" i="2" s="1"/>
  <c r="I688" i="2" s="1"/>
  <c r="E688" i="2"/>
  <c r="H685" i="2"/>
  <c r="I685" i="2" s="1"/>
  <c r="H683" i="2"/>
  <c r="I683" i="2" s="1"/>
  <c r="F760" i="2"/>
  <c r="G760" i="2"/>
  <c r="H754" i="2"/>
  <c r="I754" i="2" s="1"/>
  <c r="F720" i="2"/>
  <c r="G720" i="2"/>
  <c r="H720" i="2" s="1"/>
  <c r="I720" i="2" s="1"/>
  <c r="E714" i="2"/>
  <c r="F714" i="2"/>
  <c r="H714" i="2" s="1"/>
  <c r="I714" i="2" s="1"/>
  <c r="H682" i="2"/>
  <c r="I682" i="2" s="1"/>
  <c r="G695" i="2"/>
  <c r="H695" i="2" s="1"/>
  <c r="I695" i="2" s="1"/>
  <c r="E695" i="2"/>
  <c r="G687" i="2"/>
  <c r="F687" i="2"/>
  <c r="H790" i="2"/>
  <c r="I790" i="2" s="1"/>
  <c r="H737" i="2"/>
  <c r="I737" i="2" s="1"/>
  <c r="F712" i="2"/>
  <c r="G712" i="2"/>
  <c r="F703" i="2"/>
  <c r="H701" i="2"/>
  <c r="I701" i="2" s="1"/>
  <c r="F698" i="2"/>
  <c r="H690" i="2"/>
  <c r="I690" i="2" s="1"/>
  <c r="G686" i="2"/>
  <c r="H686" i="2" s="1"/>
  <c r="I686" i="2" s="1"/>
  <c r="E680" i="2"/>
  <c r="F680" i="2"/>
  <c r="G680" i="2"/>
  <c r="E761" i="2"/>
  <c r="F761" i="2"/>
  <c r="F736" i="2"/>
  <c r="G736" i="2"/>
  <c r="H719" i="2"/>
  <c r="I719" i="2" s="1"/>
  <c r="H739" i="2"/>
  <c r="I739" i="2" s="1"/>
  <c r="F696" i="2"/>
  <c r="G696" i="2"/>
  <c r="H694" i="2"/>
  <c r="I694" i="2" s="1"/>
  <c r="G785" i="2"/>
  <c r="H785" i="2" s="1"/>
  <c r="I785" i="2" s="1"/>
  <c r="G777" i="2"/>
  <c r="H777" i="2" s="1"/>
  <c r="I777" i="2" s="1"/>
  <c r="F744" i="2"/>
  <c r="G744" i="2"/>
  <c r="H744" i="2" s="1"/>
  <c r="I744" i="2" s="1"/>
  <c r="H727" i="2"/>
  <c r="I727" i="2" s="1"/>
  <c r="F722" i="2"/>
  <c r="H722" i="2" s="1"/>
  <c r="I722" i="2" s="1"/>
  <c r="E711" i="2"/>
  <c r="F682" i="2"/>
  <c r="E679" i="2"/>
  <c r="F679" i="2"/>
  <c r="G679" i="2"/>
  <c r="F768" i="2"/>
  <c r="G768" i="2"/>
  <c r="G761" i="2"/>
  <c r="H761" i="2" s="1"/>
  <c r="I761" i="2" s="1"/>
  <c r="F728" i="2"/>
  <c r="G728" i="2"/>
  <c r="G726" i="2"/>
  <c r="H726" i="2" s="1"/>
  <c r="I726" i="2" s="1"/>
  <c r="H711" i="2"/>
  <c r="I711" i="2" s="1"/>
  <c r="F753" i="2"/>
  <c r="H753" i="2" s="1"/>
  <c r="I753" i="2" s="1"/>
  <c r="F745" i="2"/>
  <c r="F737" i="2"/>
  <c r="F729" i="2"/>
  <c r="H729" i="2" s="1"/>
  <c r="I729" i="2" s="1"/>
  <c r="F721" i="2"/>
  <c r="H721" i="2" s="1"/>
  <c r="I721" i="2" s="1"/>
  <c r="F713" i="2"/>
  <c r="H713" i="2" s="1"/>
  <c r="I713" i="2" s="1"/>
  <c r="F705" i="2"/>
  <c r="H705" i="2" s="1"/>
  <c r="I705" i="2" s="1"/>
  <c r="F697" i="2"/>
  <c r="H697" i="2" s="1"/>
  <c r="I697" i="2" s="1"/>
  <c r="F689" i="2"/>
  <c r="H689" i="2" s="1"/>
  <c r="I689" i="2" s="1"/>
  <c r="F681" i="2"/>
  <c r="H681" i="2" s="1"/>
  <c r="I681" i="2" s="1"/>
  <c r="G678" i="2"/>
  <c r="F678" i="2"/>
  <c r="S861" i="4" l="1"/>
  <c r="U860" i="4"/>
  <c r="S1288" i="4"/>
  <c r="U1287" i="4"/>
  <c r="S1379" i="4"/>
  <c r="U1378" i="4"/>
  <c r="S1014" i="4"/>
  <c r="U1013" i="4"/>
  <c r="U1440" i="4"/>
  <c r="S1441" i="4"/>
  <c r="U1468" i="4"/>
  <c r="S1469" i="4"/>
  <c r="S1411" i="4"/>
  <c r="U1410" i="4"/>
  <c r="S891" i="4"/>
  <c r="U890" i="4"/>
  <c r="S1746" i="4"/>
  <c r="U1745" i="4"/>
  <c r="S1623" i="4"/>
  <c r="U1622" i="4"/>
  <c r="U1590" i="4"/>
  <c r="S1591" i="4"/>
  <c r="S1502" i="4"/>
  <c r="U1501" i="4"/>
  <c r="S1532" i="4"/>
  <c r="U1531" i="4"/>
  <c r="S1319" i="4"/>
  <c r="U1318" i="4"/>
  <c r="S1228" i="4"/>
  <c r="U1227" i="4"/>
  <c r="S1135" i="4"/>
  <c r="U1134" i="4"/>
  <c r="S1075" i="4"/>
  <c r="U1074" i="4"/>
  <c r="S985" i="4"/>
  <c r="U984" i="4"/>
  <c r="S1044" i="4"/>
  <c r="U1043" i="4"/>
  <c r="S848" i="4"/>
  <c r="U847" i="4"/>
  <c r="S1714" i="4"/>
  <c r="U1713" i="4"/>
  <c r="S1257" i="4"/>
  <c r="U1256" i="4"/>
  <c r="S1104" i="4"/>
  <c r="U1103" i="4"/>
  <c r="S1352" i="4"/>
  <c r="U1351" i="4"/>
  <c r="S1168" i="4"/>
  <c r="U1167" i="4"/>
  <c r="S1684" i="4"/>
  <c r="U1683" i="4"/>
  <c r="S1653" i="4"/>
  <c r="U1652" i="4"/>
  <c r="S1562" i="4"/>
  <c r="U1561" i="4"/>
  <c r="U1196" i="4"/>
  <c r="S1197" i="4"/>
  <c r="S923" i="4"/>
  <c r="U922" i="4"/>
  <c r="S952" i="4"/>
  <c r="U951" i="4"/>
  <c r="H2163" i="4"/>
  <c r="H2243" i="4"/>
  <c r="H2160" i="4"/>
  <c r="H1225" i="4"/>
  <c r="H1224" i="4"/>
  <c r="H1217" i="4"/>
  <c r="H1294" i="4"/>
  <c r="H1281" i="4"/>
  <c r="H1397" i="4"/>
  <c r="H1342" i="4"/>
  <c r="H1376" i="4"/>
  <c r="H1442" i="4"/>
  <c r="H1454" i="4"/>
  <c r="H1532" i="4"/>
  <c r="H1527" i="4"/>
  <c r="H1528" i="4"/>
  <c r="H1593" i="4"/>
  <c r="H1464" i="4"/>
  <c r="H1569" i="4"/>
  <c r="H1564" i="4"/>
  <c r="H1348" i="4"/>
  <c r="H1806" i="4"/>
  <c r="H1544" i="4"/>
  <c r="H1916" i="4"/>
  <c r="H1739" i="4"/>
  <c r="H1690" i="4"/>
  <c r="H1702" i="4"/>
  <c r="H1908" i="4"/>
  <c r="H2079" i="4"/>
  <c r="H2191" i="4"/>
  <c r="H2245" i="4"/>
  <c r="H2202" i="4"/>
  <c r="H1760" i="4"/>
  <c r="H1957" i="4"/>
  <c r="H2121" i="4"/>
  <c r="H1223" i="4"/>
  <c r="H1285" i="4"/>
  <c r="H1436" i="4"/>
  <c r="H1541" i="4"/>
  <c r="H1574" i="4"/>
  <c r="H1721" i="4"/>
  <c r="H1749" i="4"/>
  <c r="H1810" i="4"/>
  <c r="H1886" i="4"/>
  <c r="H1990" i="4"/>
  <c r="H2099" i="4"/>
  <c r="H2026" i="4"/>
  <c r="H2200" i="4"/>
  <c r="H2015" i="4"/>
  <c r="H1169" i="4"/>
  <c r="H1240" i="4"/>
  <c r="H1200" i="4"/>
  <c r="H1286" i="4"/>
  <c r="H1257" i="4"/>
  <c r="H1239" i="4"/>
  <c r="H1501" i="4"/>
  <c r="H1337" i="4"/>
  <c r="H1477" i="4"/>
  <c r="H1543" i="4"/>
  <c r="H1359" i="4"/>
  <c r="H1455" i="4"/>
  <c r="H1729" i="4"/>
  <c r="H1486" i="4"/>
  <c r="H1694" i="4"/>
  <c r="H1590" i="4"/>
  <c r="H1712" i="4"/>
  <c r="H1779" i="4"/>
  <c r="H1545" i="4"/>
  <c r="H1667" i="4"/>
  <c r="H1587" i="4"/>
  <c r="H1566" i="4"/>
  <c r="H1638" i="4"/>
  <c r="H1838" i="4"/>
  <c r="H1902" i="4"/>
  <c r="H1948" i="4"/>
  <c r="H1822" i="4"/>
  <c r="H1933" i="4"/>
  <c r="H1811" i="4"/>
  <c r="H1670" i="4"/>
  <c r="H1819" i="4"/>
  <c r="H1895" i="4"/>
  <c r="H1765" i="4"/>
  <c r="H1878" i="4"/>
  <c r="H1572" i="4"/>
  <c r="H1925" i="4"/>
  <c r="H2203" i="4"/>
  <c r="H1982" i="4"/>
  <c r="H2081" i="4"/>
  <c r="H2226" i="4"/>
  <c r="H1830" i="4"/>
  <c r="H1959" i="4"/>
  <c r="H2042" i="4"/>
  <c r="H2128" i="4"/>
  <c r="H2192" i="4"/>
  <c r="H2025" i="4"/>
  <c r="H1726" i="4"/>
  <c r="H2031" i="4"/>
  <c r="H2127" i="4"/>
  <c r="H1608" i="4"/>
  <c r="H2140" i="4"/>
  <c r="H1918" i="4"/>
  <c r="H2057" i="4"/>
  <c r="H2161" i="4"/>
  <c r="H1218" i="4"/>
  <c r="H1310" i="4"/>
  <c r="H1382" i="4"/>
  <c r="H1664" i="4"/>
  <c r="H1816" i="4"/>
  <c r="H1817" i="4"/>
  <c r="H1680" i="4"/>
  <c r="H1963" i="4"/>
  <c r="H1964" i="4"/>
  <c r="H1852" i="4"/>
  <c r="H1718" i="4"/>
  <c r="H2122" i="4"/>
  <c r="H2100" i="4"/>
  <c r="H2185" i="4"/>
  <c r="H2209" i="4"/>
  <c r="H2145" i="4"/>
  <c r="H1654" i="4"/>
  <c r="H1978" i="4"/>
  <c r="H2080" i="4"/>
  <c r="H1188" i="4"/>
  <c r="H1238" i="4"/>
  <c r="H1312" i="4"/>
  <c r="H1311" i="4"/>
  <c r="H1221" i="4"/>
  <c r="H1338" i="4"/>
  <c r="H1526" i="4"/>
  <c r="H1289" i="4"/>
  <c r="H1353" i="4"/>
  <c r="H1601" i="4"/>
  <c r="H1671" i="4"/>
  <c r="H1703" i="4"/>
  <c r="H1630" i="4"/>
  <c r="H1762" i="4"/>
  <c r="H1740" i="4"/>
  <c r="H1770" i="4"/>
  <c r="H1820" i="4"/>
  <c r="H1713" i="4"/>
  <c r="H1804" i="4"/>
  <c r="H1901" i="4"/>
  <c r="H1947" i="4"/>
  <c r="H1894" i="4"/>
  <c r="H2044" i="4"/>
  <c r="H1950" i="4"/>
  <c r="H1626" i="4"/>
  <c r="H2097" i="4"/>
  <c r="H2181" i="4"/>
  <c r="H2235" i="4"/>
  <c r="H1615" i="4"/>
  <c r="H1939" i="4"/>
  <c r="H2137" i="4"/>
  <c r="H2201" i="4"/>
  <c r="H2186" i="4"/>
  <c r="H1780" i="4"/>
  <c r="H2195" i="4"/>
  <c r="H2114" i="4"/>
  <c r="H2068" i="4"/>
  <c r="H1922" i="4"/>
  <c r="H2136" i="4"/>
  <c r="H2051" i="4"/>
  <c r="H1979" i="4"/>
  <c r="H1831" i="4"/>
  <c r="H2073" i="4"/>
  <c r="H2077" i="4"/>
  <c r="H1208" i="4"/>
  <c r="H1388" i="4"/>
  <c r="H1452" i="4"/>
  <c r="H1785" i="4"/>
  <c r="H1711" i="4"/>
  <c r="H2011" i="4"/>
  <c r="H1606" i="4"/>
  <c r="H1847" i="4"/>
  <c r="H2193" i="4"/>
  <c r="H2052" i="4"/>
  <c r="H1212" i="4"/>
  <c r="H1313" i="4"/>
  <c r="H1336" i="4"/>
  <c r="H1274" i="4"/>
  <c r="H1378" i="4"/>
  <c r="H1377" i="4"/>
  <c r="H1396" i="4"/>
  <c r="H1390" i="4"/>
  <c r="H1485" i="4"/>
  <c r="H1380" i="4"/>
  <c r="H1641" i="4"/>
  <c r="H1384" i="4"/>
  <c r="H1540" i="4"/>
  <c r="H1565" i="4"/>
  <c r="H1531" i="4"/>
  <c r="H1647" i="4"/>
  <c r="H1681" i="4"/>
  <c r="H1682" i="4"/>
  <c r="H1794" i="4"/>
  <c r="H1622" i="4"/>
  <c r="H1658" i="4"/>
  <c r="H1635" i="4"/>
  <c r="H1846" i="4"/>
  <c r="H1910" i="4"/>
  <c r="H1468" i="4"/>
  <c r="H1648" i="4"/>
  <c r="H1639" i="4"/>
  <c r="H1763" i="4"/>
  <c r="H1861" i="4"/>
  <c r="H1956" i="4"/>
  <c r="H2083" i="4"/>
  <c r="H2139" i="4"/>
  <c r="H1871" i="4"/>
  <c r="H2065" i="4"/>
  <c r="H1722" i="4"/>
  <c r="H1818" i="4"/>
  <c r="H1986" i="4"/>
  <c r="H2076" i="4"/>
  <c r="H2204" i="4"/>
  <c r="H2014" i="4"/>
  <c r="H2129" i="4"/>
  <c r="H2225" i="4"/>
  <c r="H1866" i="4"/>
  <c r="H2187" i="4"/>
  <c r="H678" i="2"/>
  <c r="I678" i="2" s="1"/>
  <c r="H768" i="2"/>
  <c r="I768" i="2" s="1"/>
  <c r="H769" i="2"/>
  <c r="I769" i="2" s="1"/>
  <c r="H759" i="2"/>
  <c r="I759" i="2" s="1"/>
  <c r="H848" i="2"/>
  <c r="I848" i="2" s="1"/>
  <c r="H939" i="2"/>
  <c r="I939" i="2" s="1"/>
  <c r="H1008" i="2"/>
  <c r="I1008" i="2" s="1"/>
  <c r="H946" i="2"/>
  <c r="I946" i="2" s="1"/>
  <c r="H941" i="2"/>
  <c r="I941" i="2" s="1"/>
  <c r="H1040" i="2"/>
  <c r="I1040" i="2" s="1"/>
  <c r="H891" i="2"/>
  <c r="I891" i="2" s="1"/>
  <c r="H1033" i="2"/>
  <c r="I1033" i="2" s="1"/>
  <c r="H1085" i="2"/>
  <c r="I1085" i="2" s="1"/>
  <c r="H1128" i="2"/>
  <c r="I1128" i="2" s="1"/>
  <c r="H1503" i="2"/>
  <c r="I1503" i="2" s="1"/>
  <c r="H1125" i="2"/>
  <c r="I1125" i="2" s="1"/>
  <c r="H1260" i="2"/>
  <c r="I1260" i="2" s="1"/>
  <c r="H1052" i="2"/>
  <c r="I1052" i="2" s="1"/>
  <c r="H1561" i="2"/>
  <c r="I1561" i="2" s="1"/>
  <c r="H1156" i="2"/>
  <c r="I1156" i="2" s="1"/>
  <c r="H1228" i="2"/>
  <c r="I1228" i="2" s="1"/>
  <c r="H1375" i="2"/>
  <c r="I1375" i="2" s="1"/>
  <c r="H1529" i="2"/>
  <c r="I1529" i="2" s="1"/>
  <c r="H1571" i="2"/>
  <c r="I1571" i="2" s="1"/>
  <c r="H1702" i="2"/>
  <c r="I1702" i="2" s="1"/>
  <c r="H1367" i="2"/>
  <c r="I1367" i="2" s="1"/>
  <c r="H1295" i="2"/>
  <c r="I1295" i="2" s="1"/>
  <c r="H1531" i="2"/>
  <c r="I1531" i="2" s="1"/>
  <c r="H1553" i="2"/>
  <c r="I1553" i="2" s="1"/>
  <c r="H1502" i="2"/>
  <c r="I1502" i="2" s="1"/>
  <c r="H1603" i="2"/>
  <c r="I1603" i="2" s="1"/>
  <c r="H1660" i="2"/>
  <c r="I1660" i="2" s="1"/>
  <c r="H1748" i="2"/>
  <c r="I1748" i="2" s="1"/>
  <c r="H1031" i="2"/>
  <c r="I1031" i="2" s="1"/>
  <c r="H1206" i="2"/>
  <c r="I1206" i="2" s="1"/>
  <c r="H1056" i="2"/>
  <c r="I1056" i="2" s="1"/>
  <c r="H1089" i="2"/>
  <c r="I1089" i="2" s="1"/>
  <c r="H1210" i="2"/>
  <c r="I1210" i="2" s="1"/>
  <c r="H1319" i="2"/>
  <c r="I1319" i="2" s="1"/>
  <c r="H1718" i="2"/>
  <c r="I1718" i="2" s="1"/>
  <c r="H1311" i="2"/>
  <c r="I1311" i="2" s="1"/>
  <c r="H1611" i="2"/>
  <c r="I1611" i="2" s="1"/>
  <c r="H915" i="2"/>
  <c r="I915" i="2" s="1"/>
  <c r="H1636" i="2"/>
  <c r="I1636" i="2" s="1"/>
  <c r="H1644" i="2"/>
  <c r="I1644" i="2" s="1"/>
  <c r="H1533" i="2"/>
  <c r="I1533" i="2" s="1"/>
  <c r="H679" i="2"/>
  <c r="I679" i="2" s="1"/>
  <c r="H736" i="2"/>
  <c r="I736" i="2" s="1"/>
  <c r="H775" i="2"/>
  <c r="I775" i="2" s="1"/>
  <c r="H808" i="2"/>
  <c r="I808" i="2" s="1"/>
  <c r="H869" i="2"/>
  <c r="I869" i="2" s="1"/>
  <c r="H801" i="2"/>
  <c r="I801" i="2" s="1"/>
  <c r="H907" i="2"/>
  <c r="I907" i="2" s="1"/>
  <c r="H853" i="2"/>
  <c r="I853" i="2" s="1"/>
  <c r="H1032" i="2"/>
  <c r="I1032" i="2" s="1"/>
  <c r="H846" i="2"/>
  <c r="I846" i="2" s="1"/>
  <c r="H953" i="2"/>
  <c r="I953" i="2" s="1"/>
  <c r="H884" i="2"/>
  <c r="I884" i="2" s="1"/>
  <c r="H897" i="2"/>
  <c r="I897" i="2" s="1"/>
  <c r="H908" i="2"/>
  <c r="I908" i="2" s="1"/>
  <c r="H914" i="2"/>
  <c r="I914" i="2" s="1"/>
  <c r="H984" i="2"/>
  <c r="I984" i="2" s="1"/>
  <c r="H793" i="2"/>
  <c r="I793" i="2" s="1"/>
  <c r="H1138" i="2"/>
  <c r="I1138" i="2" s="1"/>
  <c r="H899" i="2"/>
  <c r="I899" i="2" s="1"/>
  <c r="H996" i="2"/>
  <c r="I996" i="2" s="1"/>
  <c r="H1096" i="2"/>
  <c r="I1096" i="2" s="1"/>
  <c r="H1073" i="2"/>
  <c r="I1073" i="2" s="1"/>
  <c r="H1197" i="2"/>
  <c r="I1197" i="2" s="1"/>
  <c r="H1280" i="2"/>
  <c r="I1280" i="2" s="1"/>
  <c r="H1447" i="2"/>
  <c r="I1447" i="2" s="1"/>
  <c r="H969" i="2"/>
  <c r="I969" i="2" s="1"/>
  <c r="H1165" i="2"/>
  <c r="I1165" i="2" s="1"/>
  <c r="H1278" i="2"/>
  <c r="I1278" i="2" s="1"/>
  <c r="H1335" i="2"/>
  <c r="I1335" i="2" s="1"/>
  <c r="H1407" i="2"/>
  <c r="I1407" i="2" s="1"/>
  <c r="H1465" i="2"/>
  <c r="I1465" i="2" s="1"/>
  <c r="H1511" i="2"/>
  <c r="I1511" i="2" s="1"/>
  <c r="H1577" i="2"/>
  <c r="I1577" i="2" s="1"/>
  <c r="H1196" i="2"/>
  <c r="I1196" i="2" s="1"/>
  <c r="H913" i="2"/>
  <c r="I913" i="2" s="1"/>
  <c r="H1120" i="2"/>
  <c r="I1120" i="2" s="1"/>
  <c r="H1220" i="2"/>
  <c r="I1220" i="2" s="1"/>
  <c r="H1262" i="2"/>
  <c r="I1262" i="2" s="1"/>
  <c r="H1391" i="2"/>
  <c r="I1391" i="2" s="1"/>
  <c r="H1545" i="2"/>
  <c r="I1545" i="2" s="1"/>
  <c r="H1734" i="2"/>
  <c r="I1734" i="2" s="1"/>
  <c r="H1416" i="2"/>
  <c r="I1416" i="2" s="1"/>
  <c r="H1463" i="2"/>
  <c r="I1463" i="2" s="1"/>
  <c r="H1497" i="2"/>
  <c r="I1497" i="2" s="1"/>
  <c r="H1537" i="2"/>
  <c r="I1537" i="2" s="1"/>
  <c r="H1579" i="2"/>
  <c r="I1579" i="2" s="1"/>
  <c r="H1222" i="2"/>
  <c r="I1222" i="2" s="1"/>
  <c r="H1448" i="2"/>
  <c r="I1448" i="2" s="1"/>
  <c r="H1587" i="2"/>
  <c r="I1587" i="2" s="1"/>
  <c r="H1549" i="2"/>
  <c r="I1549" i="2" s="1"/>
  <c r="H1732" i="2"/>
  <c r="I1732" i="2" s="1"/>
  <c r="H1613" i="2"/>
  <c r="I1613" i="2" s="1"/>
  <c r="H1684" i="2"/>
  <c r="I1684" i="2" s="1"/>
  <c r="H1625" i="2"/>
  <c r="I1625" i="2" s="1"/>
  <c r="H783" i="2"/>
  <c r="I783" i="2" s="1"/>
  <c r="H791" i="2"/>
  <c r="I791" i="2" s="1"/>
  <c r="H743" i="2"/>
  <c r="I743" i="2" s="1"/>
  <c r="H870" i="2"/>
  <c r="I870" i="2" s="1"/>
  <c r="H1054" i="2"/>
  <c r="I1054" i="2" s="1"/>
  <c r="H1141" i="2"/>
  <c r="I1141" i="2" s="1"/>
  <c r="H820" i="2"/>
  <c r="I820" i="2" s="1"/>
  <c r="H1246" i="2"/>
  <c r="I1246" i="2" s="1"/>
  <c r="H1359" i="2"/>
  <c r="I1359" i="2" s="1"/>
  <c r="H1563" i="2"/>
  <c r="I1563" i="2" s="1"/>
  <c r="H1501" i="2"/>
  <c r="I1501" i="2" s="1"/>
  <c r="H1668" i="2"/>
  <c r="I1668" i="2" s="1"/>
  <c r="H1724" i="2"/>
  <c r="I1724" i="2" s="1"/>
  <c r="H1708" i="2"/>
  <c r="I1708" i="2" s="1"/>
  <c r="H728" i="2"/>
  <c r="I728" i="2" s="1"/>
  <c r="H704" i="2"/>
  <c r="I704" i="2" s="1"/>
  <c r="H810" i="2"/>
  <c r="I810" i="2" s="1"/>
  <c r="H706" i="2"/>
  <c r="I706" i="2" s="1"/>
  <c r="H845" i="2"/>
  <c r="I845" i="2" s="1"/>
  <c r="H885" i="2"/>
  <c r="I885" i="2" s="1"/>
  <c r="H815" i="2"/>
  <c r="I815" i="2" s="1"/>
  <c r="H902" i="2"/>
  <c r="I902" i="2" s="1"/>
  <c r="H857" i="2"/>
  <c r="I857" i="2" s="1"/>
  <c r="H942" i="2"/>
  <c r="I942" i="2" s="1"/>
  <c r="H881" i="2"/>
  <c r="I881" i="2" s="1"/>
  <c r="H992" i="2"/>
  <c r="I992" i="2" s="1"/>
  <c r="H968" i="2"/>
  <c r="I968" i="2" s="1"/>
  <c r="H1192" i="2"/>
  <c r="I1192" i="2" s="1"/>
  <c r="H1140" i="2"/>
  <c r="I1140" i="2" s="1"/>
  <c r="H1113" i="2"/>
  <c r="I1113" i="2" s="1"/>
  <c r="H1202" i="2"/>
  <c r="I1202" i="2" s="1"/>
  <c r="H1471" i="2"/>
  <c r="I1471" i="2" s="1"/>
  <c r="H1046" i="2"/>
  <c r="I1046" i="2" s="1"/>
  <c r="H1024" i="2"/>
  <c r="I1024" i="2" s="1"/>
  <c r="H1415" i="2"/>
  <c r="I1415" i="2" s="1"/>
  <c r="H1742" i="2"/>
  <c r="I1742" i="2" s="1"/>
  <c r="H1203" i="2"/>
  <c r="I1203" i="2" s="1"/>
  <c r="H1022" i="2"/>
  <c r="I1022" i="2" s="1"/>
  <c r="H1555" i="2"/>
  <c r="I1555" i="2" s="1"/>
  <c r="H1654" i="2"/>
  <c r="I1654" i="2" s="1"/>
  <c r="H1451" i="2"/>
  <c r="I1451" i="2" s="1"/>
  <c r="H1619" i="2"/>
  <c r="I1619" i="2" s="1"/>
  <c r="H1419" i="2"/>
  <c r="I1419" i="2" s="1"/>
  <c r="H1469" i="2"/>
  <c r="I1469" i="2" s="1"/>
  <c r="H1716" i="2"/>
  <c r="I1716" i="2" s="1"/>
  <c r="H687" i="2"/>
  <c r="I687" i="2" s="1"/>
  <c r="H804" i="2"/>
  <c r="I804" i="2" s="1"/>
  <c r="H940" i="2"/>
  <c r="I940" i="2" s="1"/>
  <c r="H905" i="2"/>
  <c r="I905" i="2" s="1"/>
  <c r="H1244" i="2"/>
  <c r="I1244" i="2" s="1"/>
  <c r="H1161" i="2"/>
  <c r="I1161" i="2" s="1"/>
  <c r="H1423" i="2"/>
  <c r="I1423" i="2" s="1"/>
  <c r="H1595" i="2"/>
  <c r="I1595" i="2" s="1"/>
  <c r="H1646" i="2"/>
  <c r="I1646" i="2" s="1"/>
  <c r="H696" i="2"/>
  <c r="I696" i="2" s="1"/>
  <c r="H680" i="2"/>
  <c r="I680" i="2" s="1"/>
  <c r="H712" i="2"/>
  <c r="I712" i="2" s="1"/>
  <c r="H760" i="2"/>
  <c r="I760" i="2" s="1"/>
  <c r="H698" i="2"/>
  <c r="I698" i="2" s="1"/>
  <c r="H802" i="2"/>
  <c r="I802" i="2" s="1"/>
  <c r="H750" i="2"/>
  <c r="I750" i="2" s="1"/>
  <c r="H774" i="2"/>
  <c r="I774" i="2" s="1"/>
  <c r="H900" i="2"/>
  <c r="I900" i="2" s="1"/>
  <c r="H752" i="2"/>
  <c r="I752" i="2" s="1"/>
  <c r="H742" i="2"/>
  <c r="I742" i="2" s="1"/>
  <c r="H778" i="2"/>
  <c r="I778" i="2" s="1"/>
  <c r="H877" i="2"/>
  <c r="I877" i="2" s="1"/>
  <c r="H952" i="2"/>
  <c r="I952" i="2" s="1"/>
  <c r="H1000" i="2"/>
  <c r="I1000" i="2" s="1"/>
  <c r="H960" i="2"/>
  <c r="I960" i="2" s="1"/>
  <c r="H990" i="2"/>
  <c r="I990" i="2" s="1"/>
  <c r="H1016" i="2"/>
  <c r="I1016" i="2" s="1"/>
  <c r="H961" i="2"/>
  <c r="I961" i="2" s="1"/>
  <c r="H1122" i="2"/>
  <c r="I1122" i="2" s="1"/>
  <c r="H1129" i="2"/>
  <c r="I1129" i="2" s="1"/>
  <c r="H1424" i="2"/>
  <c r="I1424" i="2" s="1"/>
  <c r="H1417" i="2"/>
  <c r="I1417" i="2" s="1"/>
  <c r="H976" i="2"/>
  <c r="I976" i="2" s="1"/>
  <c r="H1433" i="2"/>
  <c r="I1433" i="2" s="1"/>
  <c r="H1750" i="2"/>
  <c r="I1750" i="2" s="1"/>
  <c r="H1226" i="2"/>
  <c r="I1226" i="2" s="1"/>
  <c r="H1327" i="2"/>
  <c r="I1327" i="2" s="1"/>
  <c r="H1509" i="2"/>
  <c r="I1509" i="2" s="1"/>
  <c r="H1621" i="2"/>
  <c r="I1621" i="2" s="1"/>
  <c r="H1270" i="2"/>
  <c r="I1270" i="2" s="1"/>
  <c r="H1678" i="2"/>
  <c r="I1678" i="2" s="1"/>
  <c r="H1238" i="2"/>
  <c r="I1238" i="2" s="1"/>
  <c r="H1287" i="2"/>
  <c r="I1287" i="2" s="1"/>
  <c r="H1479" i="2"/>
  <c r="I1479" i="2" s="1"/>
  <c r="H1569" i="2"/>
  <c r="I1569" i="2" s="1"/>
  <c r="H718" i="2"/>
  <c r="I718" i="2" s="1"/>
  <c r="H1431" i="2"/>
  <c r="I1431" i="2" s="1"/>
  <c r="H1756" i="2"/>
  <c r="I1756" i="2" s="1"/>
  <c r="H1581" i="2"/>
  <c r="I1581" i="2" s="1"/>
  <c r="H1593" i="2"/>
  <c r="I1593" i="2" s="1"/>
  <c r="H1740" i="2"/>
  <c r="I1740" i="2" s="1"/>
  <c r="S1563" i="4" l="1"/>
  <c r="U1562" i="4"/>
  <c r="S1353" i="4"/>
  <c r="U1352" i="4"/>
  <c r="S849" i="4"/>
  <c r="U848" i="4"/>
  <c r="S1136" i="4"/>
  <c r="U1135" i="4"/>
  <c r="S1503" i="4"/>
  <c r="U1502" i="4"/>
  <c r="U891" i="4"/>
  <c r="S892" i="4"/>
  <c r="S1015" i="4"/>
  <c r="U1014" i="4"/>
  <c r="S1592" i="4"/>
  <c r="U1591" i="4"/>
  <c r="S953" i="4"/>
  <c r="U952" i="4"/>
  <c r="S1654" i="4"/>
  <c r="U1653" i="4"/>
  <c r="S1105" i="4"/>
  <c r="U1104" i="4"/>
  <c r="S1045" i="4"/>
  <c r="U1044" i="4"/>
  <c r="U1228" i="4"/>
  <c r="S1229" i="4"/>
  <c r="S1412" i="4"/>
  <c r="U1411" i="4"/>
  <c r="S1380" i="4"/>
  <c r="U1379" i="4"/>
  <c r="S1470" i="4"/>
  <c r="U1469" i="4"/>
  <c r="S924" i="4"/>
  <c r="U923" i="4"/>
  <c r="S1685" i="4"/>
  <c r="U1684" i="4"/>
  <c r="S1258" i="4"/>
  <c r="U1257" i="4"/>
  <c r="S986" i="4"/>
  <c r="U985" i="4"/>
  <c r="S1320" i="4"/>
  <c r="U1319" i="4"/>
  <c r="S1624" i="4"/>
  <c r="U1623" i="4"/>
  <c r="S1289" i="4"/>
  <c r="U1288" i="4"/>
  <c r="S1198" i="4"/>
  <c r="U1197" i="4"/>
  <c r="S1442" i="4"/>
  <c r="U1441" i="4"/>
  <c r="S1169" i="4"/>
  <c r="U1168" i="4"/>
  <c r="S1715" i="4"/>
  <c r="U1714" i="4"/>
  <c r="S1076" i="4"/>
  <c r="U1075" i="4"/>
  <c r="S1533" i="4"/>
  <c r="U1532" i="4"/>
  <c r="S1747" i="4"/>
  <c r="U1746" i="4"/>
  <c r="S862" i="4"/>
  <c r="U861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84" i="5"/>
  <c r="C692" i="5"/>
  <c r="C700" i="5"/>
  <c r="C708" i="5"/>
  <c r="C716" i="5"/>
  <c r="A553" i="5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3" i="5"/>
  <c r="D1156" i="4"/>
  <c r="J1156" i="4" s="1"/>
  <c r="C1156" i="4"/>
  <c r="B1156" i="4"/>
  <c r="G1155" i="4"/>
  <c r="E1155" i="4"/>
  <c r="C1155" i="4"/>
  <c r="D1155" i="4" s="1"/>
  <c r="J1155" i="4" s="1"/>
  <c r="B1155" i="4"/>
  <c r="F1155" i="4" s="1"/>
  <c r="F1154" i="4"/>
  <c r="E1154" i="4"/>
  <c r="D1154" i="4"/>
  <c r="J1154" i="4" s="1"/>
  <c r="C1154" i="4"/>
  <c r="B1154" i="4"/>
  <c r="G1154" i="4" s="1"/>
  <c r="H1154" i="4" s="1"/>
  <c r="G1153" i="4"/>
  <c r="F1153" i="4"/>
  <c r="E1153" i="4"/>
  <c r="D1153" i="4"/>
  <c r="J1153" i="4" s="1"/>
  <c r="C1153" i="4"/>
  <c r="B1153" i="4"/>
  <c r="J1152" i="4"/>
  <c r="D1152" i="4"/>
  <c r="C1152" i="4"/>
  <c r="B1152" i="4"/>
  <c r="G1151" i="4"/>
  <c r="H1151" i="4" s="1"/>
  <c r="F1151" i="4"/>
  <c r="E1151" i="4"/>
  <c r="C1151" i="4"/>
  <c r="D1151" i="4" s="1"/>
  <c r="J1151" i="4" s="1"/>
  <c r="B1151" i="4"/>
  <c r="D1150" i="4"/>
  <c r="J1150" i="4" s="1"/>
  <c r="C1150" i="4"/>
  <c r="B1150" i="4"/>
  <c r="G1149" i="4"/>
  <c r="E1149" i="4"/>
  <c r="C1149" i="4"/>
  <c r="D1149" i="4" s="1"/>
  <c r="J1149" i="4" s="1"/>
  <c r="B1149" i="4"/>
  <c r="F1149" i="4" s="1"/>
  <c r="H1149" i="4" s="1"/>
  <c r="F1148" i="4"/>
  <c r="D1148" i="4"/>
  <c r="J1148" i="4" s="1"/>
  <c r="C1148" i="4"/>
  <c r="B1148" i="4"/>
  <c r="G1147" i="4"/>
  <c r="E1147" i="4"/>
  <c r="C1147" i="4"/>
  <c r="D1147" i="4" s="1"/>
  <c r="J1147" i="4" s="1"/>
  <c r="B1147" i="4"/>
  <c r="F1147" i="4" s="1"/>
  <c r="F1146" i="4"/>
  <c r="D1146" i="4"/>
  <c r="J1146" i="4" s="1"/>
  <c r="C1146" i="4"/>
  <c r="B1146" i="4"/>
  <c r="G1146" i="4" s="1"/>
  <c r="G1145" i="4"/>
  <c r="F1145" i="4"/>
  <c r="E1145" i="4"/>
  <c r="D1145" i="4"/>
  <c r="J1145" i="4" s="1"/>
  <c r="C1145" i="4"/>
  <c r="B1145" i="4"/>
  <c r="J1144" i="4"/>
  <c r="D1144" i="4"/>
  <c r="C1144" i="4"/>
  <c r="B1144" i="4"/>
  <c r="G1143" i="4"/>
  <c r="H1143" i="4" s="1"/>
  <c r="F1143" i="4"/>
  <c r="E1143" i="4"/>
  <c r="C1143" i="4"/>
  <c r="D1143" i="4" s="1"/>
  <c r="J1143" i="4" s="1"/>
  <c r="B1143" i="4"/>
  <c r="D1142" i="4"/>
  <c r="J1142" i="4" s="1"/>
  <c r="C1142" i="4"/>
  <c r="B1142" i="4"/>
  <c r="G1141" i="4"/>
  <c r="E1141" i="4"/>
  <c r="C1141" i="4"/>
  <c r="D1141" i="4" s="1"/>
  <c r="J1141" i="4" s="1"/>
  <c r="B1141" i="4"/>
  <c r="F1141" i="4" s="1"/>
  <c r="H1141" i="4" s="1"/>
  <c r="J1140" i="4"/>
  <c r="D1140" i="4"/>
  <c r="C1140" i="4"/>
  <c r="B1140" i="4"/>
  <c r="G1139" i="4"/>
  <c r="E1139" i="4"/>
  <c r="C1139" i="4"/>
  <c r="D1139" i="4" s="1"/>
  <c r="J1139" i="4" s="1"/>
  <c r="B1139" i="4"/>
  <c r="F1139" i="4" s="1"/>
  <c r="F1138" i="4"/>
  <c r="D1138" i="4"/>
  <c r="J1138" i="4" s="1"/>
  <c r="C1138" i="4"/>
  <c r="B1138" i="4"/>
  <c r="G1138" i="4" s="1"/>
  <c r="G1137" i="4"/>
  <c r="H1137" i="4" s="1"/>
  <c r="F1137" i="4"/>
  <c r="E1137" i="4"/>
  <c r="D1137" i="4"/>
  <c r="J1137" i="4" s="1"/>
  <c r="C1137" i="4"/>
  <c r="B1137" i="4"/>
  <c r="J1136" i="4"/>
  <c r="F1136" i="4"/>
  <c r="D1136" i="4"/>
  <c r="C1136" i="4"/>
  <c r="B1136" i="4"/>
  <c r="G1135" i="4"/>
  <c r="H1135" i="4" s="1"/>
  <c r="F1135" i="4"/>
  <c r="E1135" i="4"/>
  <c r="C1135" i="4"/>
  <c r="D1135" i="4" s="1"/>
  <c r="J1135" i="4" s="1"/>
  <c r="B1135" i="4"/>
  <c r="J1134" i="4"/>
  <c r="D1134" i="4"/>
  <c r="C1134" i="4"/>
  <c r="B1134" i="4"/>
  <c r="G1133" i="4"/>
  <c r="E1133" i="4"/>
  <c r="C1133" i="4"/>
  <c r="D1133" i="4" s="1"/>
  <c r="J1133" i="4" s="1"/>
  <c r="B1133" i="4"/>
  <c r="F1133" i="4" s="1"/>
  <c r="D1132" i="4"/>
  <c r="J1132" i="4" s="1"/>
  <c r="C1132" i="4"/>
  <c r="B1132" i="4"/>
  <c r="G1131" i="4"/>
  <c r="H1131" i="4" s="1"/>
  <c r="E1131" i="4"/>
  <c r="C1131" i="4"/>
  <c r="D1131" i="4" s="1"/>
  <c r="J1131" i="4" s="1"/>
  <c r="B1131" i="4"/>
  <c r="F1131" i="4" s="1"/>
  <c r="F1130" i="4"/>
  <c r="D1130" i="4"/>
  <c r="J1130" i="4" s="1"/>
  <c r="C1130" i="4"/>
  <c r="B1130" i="4"/>
  <c r="G1130" i="4" s="1"/>
  <c r="G1129" i="4"/>
  <c r="F1129" i="4"/>
  <c r="E1129" i="4"/>
  <c r="D1129" i="4"/>
  <c r="J1129" i="4" s="1"/>
  <c r="C1129" i="4"/>
  <c r="B1129" i="4"/>
  <c r="J1128" i="4"/>
  <c r="F1128" i="4"/>
  <c r="D1128" i="4"/>
  <c r="C1128" i="4"/>
  <c r="B1128" i="4"/>
  <c r="G1127" i="4"/>
  <c r="H1127" i="4" s="1"/>
  <c r="F1127" i="4"/>
  <c r="E1127" i="4"/>
  <c r="C1127" i="4"/>
  <c r="D1127" i="4" s="1"/>
  <c r="J1127" i="4" s="1"/>
  <c r="B1127" i="4"/>
  <c r="D1126" i="4"/>
  <c r="J1126" i="4" s="1"/>
  <c r="C1126" i="4"/>
  <c r="B1126" i="4"/>
  <c r="G1125" i="4"/>
  <c r="E1125" i="4"/>
  <c r="C1125" i="4"/>
  <c r="D1125" i="4" s="1"/>
  <c r="J1125" i="4" s="1"/>
  <c r="B1125" i="4"/>
  <c r="F1125" i="4" s="1"/>
  <c r="H1125" i="4" s="1"/>
  <c r="F1124" i="4"/>
  <c r="D1124" i="4"/>
  <c r="J1124" i="4" s="1"/>
  <c r="C1124" i="4"/>
  <c r="B1124" i="4"/>
  <c r="G1123" i="4"/>
  <c r="E1123" i="4"/>
  <c r="C1123" i="4"/>
  <c r="D1123" i="4" s="1"/>
  <c r="J1123" i="4" s="1"/>
  <c r="B1123" i="4"/>
  <c r="F1123" i="4" s="1"/>
  <c r="F1122" i="4"/>
  <c r="D1122" i="4"/>
  <c r="J1122" i="4" s="1"/>
  <c r="C1122" i="4"/>
  <c r="B1122" i="4"/>
  <c r="G1122" i="4" s="1"/>
  <c r="G1121" i="4"/>
  <c r="F1121" i="4"/>
  <c r="E1121" i="4"/>
  <c r="D1121" i="4"/>
  <c r="J1121" i="4" s="1"/>
  <c r="C1121" i="4"/>
  <c r="B1121" i="4"/>
  <c r="J1120" i="4"/>
  <c r="D1120" i="4"/>
  <c r="C1120" i="4"/>
  <c r="B1120" i="4"/>
  <c r="G1119" i="4"/>
  <c r="H1119" i="4" s="1"/>
  <c r="F1119" i="4"/>
  <c r="E1119" i="4"/>
  <c r="C1119" i="4"/>
  <c r="D1119" i="4" s="1"/>
  <c r="J1119" i="4" s="1"/>
  <c r="B1119" i="4"/>
  <c r="J1118" i="4"/>
  <c r="D1118" i="4"/>
  <c r="C1118" i="4"/>
  <c r="B1118" i="4"/>
  <c r="G1117" i="4"/>
  <c r="E1117" i="4"/>
  <c r="C1117" i="4"/>
  <c r="D1117" i="4" s="1"/>
  <c r="J1117" i="4" s="1"/>
  <c r="B1117" i="4"/>
  <c r="F1117" i="4" s="1"/>
  <c r="J1116" i="4"/>
  <c r="F1116" i="4"/>
  <c r="D1116" i="4"/>
  <c r="C1116" i="4"/>
  <c r="B1116" i="4"/>
  <c r="G1115" i="4"/>
  <c r="H1115" i="4" s="1"/>
  <c r="E1115" i="4"/>
  <c r="C1115" i="4"/>
  <c r="D1115" i="4" s="1"/>
  <c r="J1115" i="4" s="1"/>
  <c r="B1115" i="4"/>
  <c r="F1115" i="4" s="1"/>
  <c r="F1114" i="4"/>
  <c r="D1114" i="4"/>
  <c r="J1114" i="4" s="1"/>
  <c r="C1114" i="4"/>
  <c r="B1114" i="4"/>
  <c r="G1114" i="4" s="1"/>
  <c r="G1113" i="4"/>
  <c r="H1113" i="4" s="1"/>
  <c r="F1113" i="4"/>
  <c r="E1113" i="4"/>
  <c r="C1113" i="4"/>
  <c r="D1113" i="4" s="1"/>
  <c r="J1113" i="4" s="1"/>
  <c r="B1113" i="4"/>
  <c r="J1112" i="4"/>
  <c r="F1112" i="4"/>
  <c r="D1112" i="4"/>
  <c r="C1112" i="4"/>
  <c r="B1112" i="4"/>
  <c r="G1111" i="4"/>
  <c r="H1111" i="4" s="1"/>
  <c r="F1111" i="4"/>
  <c r="E1111" i="4"/>
  <c r="C1111" i="4"/>
  <c r="D1111" i="4" s="1"/>
  <c r="J1111" i="4" s="1"/>
  <c r="B1111" i="4"/>
  <c r="J1110" i="4"/>
  <c r="D1110" i="4"/>
  <c r="C1110" i="4"/>
  <c r="B1110" i="4"/>
  <c r="G1109" i="4"/>
  <c r="E1109" i="4"/>
  <c r="C1109" i="4"/>
  <c r="D1109" i="4" s="1"/>
  <c r="J1109" i="4" s="1"/>
  <c r="B1109" i="4"/>
  <c r="F1109" i="4" s="1"/>
  <c r="D1108" i="4"/>
  <c r="J1108" i="4" s="1"/>
  <c r="C1108" i="4"/>
  <c r="B1108" i="4"/>
  <c r="G1107" i="4"/>
  <c r="H1107" i="4" s="1"/>
  <c r="E1107" i="4"/>
  <c r="C1107" i="4"/>
  <c r="D1107" i="4" s="1"/>
  <c r="J1107" i="4" s="1"/>
  <c r="B1107" i="4"/>
  <c r="F1107" i="4" s="1"/>
  <c r="F1106" i="4"/>
  <c r="D1106" i="4"/>
  <c r="J1106" i="4" s="1"/>
  <c r="C1106" i="4"/>
  <c r="B1106" i="4"/>
  <c r="G1105" i="4"/>
  <c r="F1105" i="4"/>
  <c r="E1105" i="4"/>
  <c r="D1105" i="4"/>
  <c r="J1105" i="4" s="1"/>
  <c r="C1105" i="4"/>
  <c r="B1105" i="4"/>
  <c r="D1104" i="4"/>
  <c r="J1104" i="4" s="1"/>
  <c r="C1104" i="4"/>
  <c r="B1104" i="4"/>
  <c r="G1103" i="4"/>
  <c r="F1103" i="4"/>
  <c r="E1103" i="4"/>
  <c r="C1103" i="4"/>
  <c r="D1103" i="4" s="1"/>
  <c r="J1103" i="4" s="1"/>
  <c r="B1103" i="4"/>
  <c r="J1102" i="4"/>
  <c r="G1102" i="4"/>
  <c r="D1102" i="4"/>
  <c r="C1102" i="4"/>
  <c r="B1102" i="4"/>
  <c r="E1102" i="4" s="1"/>
  <c r="G1101" i="4"/>
  <c r="E1101" i="4"/>
  <c r="H1101" i="4" s="1"/>
  <c r="C1101" i="4"/>
  <c r="D1101" i="4" s="1"/>
  <c r="J1101" i="4" s="1"/>
  <c r="B1101" i="4"/>
  <c r="F1101" i="4" s="1"/>
  <c r="F1100" i="4"/>
  <c r="D1100" i="4"/>
  <c r="J1100" i="4" s="1"/>
  <c r="C1100" i="4"/>
  <c r="B1100" i="4"/>
  <c r="C1099" i="4"/>
  <c r="D1099" i="4" s="1"/>
  <c r="J1099" i="4" s="1"/>
  <c r="B1099" i="4"/>
  <c r="F1098" i="4"/>
  <c r="C1098" i="4"/>
  <c r="D1098" i="4" s="1"/>
  <c r="J1098" i="4" s="1"/>
  <c r="B1098" i="4"/>
  <c r="G1097" i="4"/>
  <c r="H1097" i="4" s="1"/>
  <c r="F1097" i="4"/>
  <c r="E1097" i="4"/>
  <c r="D1097" i="4"/>
  <c r="J1097" i="4" s="1"/>
  <c r="C1097" i="4"/>
  <c r="B1097" i="4"/>
  <c r="G1096" i="4"/>
  <c r="F1096" i="4"/>
  <c r="D1096" i="4"/>
  <c r="J1096" i="4" s="1"/>
  <c r="C1096" i="4"/>
  <c r="B1096" i="4"/>
  <c r="E1096" i="4" s="1"/>
  <c r="H1096" i="4" s="1"/>
  <c r="H1095" i="4"/>
  <c r="G1095" i="4"/>
  <c r="F1095" i="4"/>
  <c r="E1095" i="4"/>
  <c r="C1095" i="4"/>
  <c r="D1095" i="4" s="1"/>
  <c r="J1095" i="4" s="1"/>
  <c r="B1095" i="4"/>
  <c r="J1094" i="4"/>
  <c r="G1094" i="4"/>
  <c r="H1094" i="4" s="1"/>
  <c r="F1094" i="4"/>
  <c r="D1094" i="4"/>
  <c r="C1094" i="4"/>
  <c r="B1094" i="4"/>
  <c r="E1094" i="4" s="1"/>
  <c r="J1093" i="4"/>
  <c r="G1093" i="4"/>
  <c r="H1093" i="4" s="1"/>
  <c r="E1093" i="4"/>
  <c r="C1093" i="4"/>
  <c r="D1093" i="4" s="1"/>
  <c r="B1093" i="4"/>
  <c r="F1093" i="4" s="1"/>
  <c r="F1092" i="4"/>
  <c r="D1092" i="4"/>
  <c r="J1092" i="4" s="1"/>
  <c r="C1092" i="4"/>
  <c r="B1092" i="4"/>
  <c r="D1091" i="4"/>
  <c r="J1091" i="4" s="1"/>
  <c r="C1091" i="4"/>
  <c r="B1091" i="4"/>
  <c r="C1090" i="4"/>
  <c r="D1090" i="4" s="1"/>
  <c r="J1090" i="4" s="1"/>
  <c r="B1090" i="4"/>
  <c r="G1089" i="4"/>
  <c r="F1089" i="4"/>
  <c r="E1089" i="4"/>
  <c r="D1089" i="4"/>
  <c r="J1089" i="4" s="1"/>
  <c r="C1089" i="4"/>
  <c r="B1089" i="4"/>
  <c r="J1088" i="4"/>
  <c r="D1088" i="4"/>
  <c r="C1088" i="4"/>
  <c r="B1088" i="4"/>
  <c r="H1087" i="4"/>
  <c r="G1087" i="4"/>
  <c r="F1087" i="4"/>
  <c r="E1087" i="4"/>
  <c r="C1087" i="4"/>
  <c r="D1087" i="4" s="1"/>
  <c r="J1087" i="4" s="1"/>
  <c r="B1087" i="4"/>
  <c r="J1086" i="4"/>
  <c r="F1086" i="4"/>
  <c r="D1086" i="4"/>
  <c r="C1086" i="4"/>
  <c r="B1086" i="4"/>
  <c r="E1086" i="4" s="1"/>
  <c r="J1085" i="4"/>
  <c r="E1085" i="4"/>
  <c r="C1085" i="4"/>
  <c r="D1085" i="4" s="1"/>
  <c r="B1085" i="4"/>
  <c r="F1085" i="4" s="1"/>
  <c r="F1084" i="4"/>
  <c r="C1084" i="4"/>
  <c r="D1084" i="4" s="1"/>
  <c r="J1084" i="4" s="1"/>
  <c r="B1084" i="4"/>
  <c r="G1083" i="4"/>
  <c r="H1083" i="4" s="1"/>
  <c r="E1083" i="4"/>
  <c r="D1083" i="4"/>
  <c r="J1083" i="4" s="1"/>
  <c r="C1083" i="4"/>
  <c r="B1083" i="4"/>
  <c r="F1083" i="4" s="1"/>
  <c r="F1082" i="4"/>
  <c r="E1082" i="4"/>
  <c r="H1082" i="4" s="1"/>
  <c r="C1082" i="4"/>
  <c r="D1082" i="4" s="1"/>
  <c r="J1082" i="4" s="1"/>
  <c r="B1082" i="4"/>
  <c r="G1082" i="4" s="1"/>
  <c r="G1081" i="4"/>
  <c r="F1081" i="4"/>
  <c r="E1081" i="4"/>
  <c r="C1081" i="4"/>
  <c r="D1081" i="4" s="1"/>
  <c r="J1081" i="4" s="1"/>
  <c r="B1081" i="4"/>
  <c r="C1080" i="4"/>
  <c r="D1080" i="4" s="1"/>
  <c r="J1080" i="4" s="1"/>
  <c r="B1080" i="4"/>
  <c r="H1079" i="4"/>
  <c r="G1079" i="4"/>
  <c r="F1079" i="4"/>
  <c r="E1079" i="4"/>
  <c r="D1079" i="4"/>
  <c r="J1079" i="4" s="1"/>
  <c r="C1079" i="4"/>
  <c r="B1079" i="4"/>
  <c r="G1078" i="4"/>
  <c r="F1078" i="4"/>
  <c r="E1078" i="4"/>
  <c r="D1078" i="4"/>
  <c r="J1078" i="4" s="1"/>
  <c r="C1078" i="4"/>
  <c r="B1078" i="4"/>
  <c r="G1077" i="4"/>
  <c r="F1077" i="4"/>
  <c r="E1077" i="4"/>
  <c r="C1077" i="4"/>
  <c r="D1077" i="4" s="1"/>
  <c r="J1077" i="4" s="1"/>
  <c r="B1077" i="4"/>
  <c r="G1076" i="4"/>
  <c r="F1076" i="4"/>
  <c r="H1076" i="4" s="1"/>
  <c r="C1076" i="4"/>
  <c r="D1076" i="4" s="1"/>
  <c r="J1076" i="4" s="1"/>
  <c r="B1076" i="4"/>
  <c r="E1076" i="4" s="1"/>
  <c r="J1075" i="4"/>
  <c r="G1075" i="4"/>
  <c r="E1075" i="4"/>
  <c r="H1075" i="4" s="1"/>
  <c r="C1075" i="4"/>
  <c r="D1075" i="4" s="1"/>
  <c r="B1075" i="4"/>
  <c r="F1075" i="4" s="1"/>
  <c r="F1074" i="4"/>
  <c r="E1074" i="4"/>
  <c r="H1074" i="4" s="1"/>
  <c r="D1074" i="4"/>
  <c r="J1074" i="4" s="1"/>
  <c r="C1074" i="4"/>
  <c r="B1074" i="4"/>
  <c r="G1074" i="4" s="1"/>
  <c r="G1073" i="4"/>
  <c r="F1073" i="4"/>
  <c r="E1073" i="4"/>
  <c r="C1073" i="4"/>
  <c r="D1073" i="4" s="1"/>
  <c r="J1073" i="4" s="1"/>
  <c r="B1073" i="4"/>
  <c r="G1072" i="4"/>
  <c r="F1072" i="4"/>
  <c r="E1072" i="4"/>
  <c r="C1072" i="4"/>
  <c r="D1072" i="4" s="1"/>
  <c r="J1072" i="4" s="1"/>
  <c r="B1072" i="4"/>
  <c r="G1071" i="4"/>
  <c r="F1071" i="4"/>
  <c r="E1071" i="4"/>
  <c r="C1071" i="4"/>
  <c r="D1071" i="4" s="1"/>
  <c r="J1071" i="4" s="1"/>
  <c r="B1071" i="4"/>
  <c r="J1070" i="4"/>
  <c r="D1070" i="4"/>
  <c r="C1070" i="4"/>
  <c r="B1070" i="4"/>
  <c r="G1069" i="4"/>
  <c r="H1069" i="4" s="1"/>
  <c r="F1069" i="4"/>
  <c r="C1069" i="4"/>
  <c r="D1069" i="4" s="1"/>
  <c r="J1069" i="4" s="1"/>
  <c r="B1069" i="4"/>
  <c r="E1069" i="4" s="1"/>
  <c r="G1068" i="4"/>
  <c r="H1068" i="4" s="1"/>
  <c r="F1068" i="4"/>
  <c r="D1068" i="4"/>
  <c r="J1068" i="4" s="1"/>
  <c r="C1068" i="4"/>
  <c r="B1068" i="4"/>
  <c r="E1068" i="4" s="1"/>
  <c r="D1067" i="4"/>
  <c r="J1067" i="4" s="1"/>
  <c r="C1067" i="4"/>
  <c r="B1067" i="4"/>
  <c r="D1066" i="4"/>
  <c r="J1066" i="4" s="1"/>
  <c r="C1066" i="4"/>
  <c r="B1066" i="4"/>
  <c r="F1065" i="4"/>
  <c r="E1065" i="4"/>
  <c r="D1065" i="4"/>
  <c r="J1065" i="4" s="1"/>
  <c r="C1065" i="4"/>
  <c r="B1065" i="4"/>
  <c r="G1065" i="4" s="1"/>
  <c r="F1064" i="4"/>
  <c r="E1064" i="4"/>
  <c r="D1064" i="4"/>
  <c r="J1064" i="4" s="1"/>
  <c r="C1064" i="4"/>
  <c r="B1064" i="4"/>
  <c r="G1064" i="4" s="1"/>
  <c r="G1063" i="4"/>
  <c r="F1063" i="4"/>
  <c r="E1063" i="4"/>
  <c r="D1063" i="4"/>
  <c r="J1063" i="4" s="1"/>
  <c r="C1063" i="4"/>
  <c r="B1063" i="4"/>
  <c r="G1062" i="4"/>
  <c r="F1062" i="4"/>
  <c r="E1062" i="4"/>
  <c r="D1062" i="4"/>
  <c r="J1062" i="4" s="1"/>
  <c r="C1062" i="4"/>
  <c r="B1062" i="4"/>
  <c r="G1061" i="4"/>
  <c r="H1061" i="4" s="1"/>
  <c r="F1061" i="4"/>
  <c r="E1061" i="4"/>
  <c r="C1061" i="4"/>
  <c r="D1061" i="4" s="1"/>
  <c r="J1061" i="4" s="1"/>
  <c r="B1061" i="4"/>
  <c r="J1060" i="4"/>
  <c r="H1060" i="4"/>
  <c r="G1060" i="4"/>
  <c r="F1060" i="4"/>
  <c r="C1060" i="4"/>
  <c r="D1060" i="4" s="1"/>
  <c r="B1060" i="4"/>
  <c r="E1060" i="4" s="1"/>
  <c r="J1059" i="4"/>
  <c r="H1059" i="4"/>
  <c r="G1059" i="4"/>
  <c r="F1059" i="4"/>
  <c r="D1059" i="4"/>
  <c r="C1059" i="4"/>
  <c r="B1059" i="4"/>
  <c r="E1059" i="4" s="1"/>
  <c r="G1058" i="4"/>
  <c r="E1058" i="4"/>
  <c r="H1058" i="4" s="1"/>
  <c r="C1058" i="4"/>
  <c r="D1058" i="4" s="1"/>
  <c r="J1058" i="4" s="1"/>
  <c r="B1058" i="4"/>
  <c r="F1058" i="4" s="1"/>
  <c r="F1057" i="4"/>
  <c r="D1057" i="4"/>
  <c r="J1057" i="4" s="1"/>
  <c r="C1057" i="4"/>
  <c r="B1057" i="4"/>
  <c r="C1056" i="4"/>
  <c r="D1056" i="4" s="1"/>
  <c r="J1056" i="4" s="1"/>
  <c r="B1056" i="4"/>
  <c r="C1055" i="4"/>
  <c r="D1055" i="4" s="1"/>
  <c r="J1055" i="4" s="1"/>
  <c r="B1055" i="4"/>
  <c r="G1054" i="4"/>
  <c r="E1054" i="4"/>
  <c r="D1054" i="4"/>
  <c r="J1054" i="4" s="1"/>
  <c r="C1054" i="4"/>
  <c r="B1054" i="4"/>
  <c r="F1054" i="4" s="1"/>
  <c r="F1053" i="4"/>
  <c r="H1053" i="4" s="1"/>
  <c r="E1053" i="4"/>
  <c r="D1053" i="4"/>
  <c r="J1053" i="4" s="1"/>
  <c r="C1053" i="4"/>
  <c r="B1053" i="4"/>
  <c r="G1053" i="4" s="1"/>
  <c r="G1052" i="4"/>
  <c r="F1052" i="4"/>
  <c r="E1052" i="4"/>
  <c r="C1052" i="4"/>
  <c r="D1052" i="4" s="1"/>
  <c r="J1052" i="4" s="1"/>
  <c r="B1052" i="4"/>
  <c r="J1051" i="4"/>
  <c r="D1051" i="4"/>
  <c r="C1051" i="4"/>
  <c r="B1051" i="4"/>
  <c r="H1050" i="4"/>
  <c r="G1050" i="4"/>
  <c r="E1050" i="4"/>
  <c r="C1050" i="4"/>
  <c r="D1050" i="4" s="1"/>
  <c r="J1050" i="4" s="1"/>
  <c r="B1050" i="4"/>
  <c r="F1050" i="4" s="1"/>
  <c r="J1049" i="4"/>
  <c r="F1049" i="4"/>
  <c r="D1049" i="4"/>
  <c r="C1049" i="4"/>
  <c r="B1049" i="4"/>
  <c r="G1048" i="4"/>
  <c r="H1048" i="4" s="1"/>
  <c r="E1048" i="4"/>
  <c r="C1048" i="4"/>
  <c r="D1048" i="4" s="1"/>
  <c r="J1048" i="4" s="1"/>
  <c r="B1048" i="4"/>
  <c r="F1048" i="4" s="1"/>
  <c r="D1047" i="4"/>
  <c r="J1047" i="4" s="1"/>
  <c r="C1047" i="4"/>
  <c r="B1047" i="4"/>
  <c r="G1046" i="4"/>
  <c r="E1046" i="4"/>
  <c r="D1046" i="4"/>
  <c r="J1046" i="4" s="1"/>
  <c r="C1046" i="4"/>
  <c r="B1046" i="4"/>
  <c r="F1046" i="4" s="1"/>
  <c r="J1045" i="4"/>
  <c r="H1045" i="4"/>
  <c r="F1045" i="4"/>
  <c r="E1045" i="4"/>
  <c r="D1045" i="4"/>
  <c r="C1045" i="4"/>
  <c r="B1045" i="4"/>
  <c r="G1045" i="4" s="1"/>
  <c r="G1044" i="4"/>
  <c r="H1044" i="4" s="1"/>
  <c r="F1044" i="4"/>
  <c r="E1044" i="4"/>
  <c r="C1044" i="4"/>
  <c r="D1044" i="4" s="1"/>
  <c r="J1044" i="4" s="1"/>
  <c r="B1044" i="4"/>
  <c r="G1043" i="4"/>
  <c r="F1043" i="4"/>
  <c r="D1043" i="4"/>
  <c r="J1043" i="4" s="1"/>
  <c r="C1043" i="4"/>
  <c r="B1043" i="4"/>
  <c r="E1043" i="4" s="1"/>
  <c r="G1042" i="4"/>
  <c r="E1042" i="4"/>
  <c r="C1042" i="4"/>
  <c r="D1042" i="4" s="1"/>
  <c r="J1042" i="4" s="1"/>
  <c r="B1042" i="4"/>
  <c r="F1042" i="4" s="1"/>
  <c r="H1042" i="4" s="1"/>
  <c r="J1041" i="4"/>
  <c r="D1041" i="4"/>
  <c r="C1041" i="4"/>
  <c r="B1041" i="4"/>
  <c r="J1040" i="4"/>
  <c r="D1040" i="4"/>
  <c r="C1040" i="4"/>
  <c r="B1040" i="4"/>
  <c r="J1039" i="4"/>
  <c r="H1039" i="4"/>
  <c r="F1039" i="4"/>
  <c r="E1039" i="4"/>
  <c r="C1039" i="4"/>
  <c r="D1039" i="4" s="1"/>
  <c r="B1039" i="4"/>
  <c r="G1039" i="4" s="1"/>
  <c r="G1038" i="4"/>
  <c r="F1038" i="4"/>
  <c r="E1038" i="4"/>
  <c r="D1038" i="4"/>
  <c r="J1038" i="4" s="1"/>
  <c r="C1038" i="4"/>
  <c r="B1038" i="4"/>
  <c r="G1037" i="4"/>
  <c r="H1037" i="4" s="1"/>
  <c r="F1037" i="4"/>
  <c r="E1037" i="4"/>
  <c r="D1037" i="4"/>
  <c r="J1037" i="4" s="1"/>
  <c r="C1037" i="4"/>
  <c r="B1037" i="4"/>
  <c r="G1036" i="4"/>
  <c r="F1036" i="4"/>
  <c r="H1036" i="4" s="1"/>
  <c r="E1036" i="4"/>
  <c r="D1036" i="4"/>
  <c r="J1036" i="4" s="1"/>
  <c r="C1036" i="4"/>
  <c r="B1036" i="4"/>
  <c r="J1035" i="4"/>
  <c r="G1035" i="4"/>
  <c r="H1035" i="4" s="1"/>
  <c r="F1035" i="4"/>
  <c r="E1035" i="4"/>
  <c r="D1035" i="4"/>
  <c r="C1035" i="4"/>
  <c r="B1035" i="4"/>
  <c r="J1034" i="4"/>
  <c r="G1034" i="4"/>
  <c r="F1034" i="4"/>
  <c r="C1034" i="4"/>
  <c r="D1034" i="4" s="1"/>
  <c r="B1034" i="4"/>
  <c r="E1034" i="4" s="1"/>
  <c r="H1034" i="4" s="1"/>
  <c r="H1033" i="4"/>
  <c r="G1033" i="4"/>
  <c r="F1033" i="4"/>
  <c r="C1033" i="4"/>
  <c r="D1033" i="4" s="1"/>
  <c r="J1033" i="4" s="1"/>
  <c r="B1033" i="4"/>
  <c r="E1033" i="4" s="1"/>
  <c r="J1032" i="4"/>
  <c r="H1032" i="4"/>
  <c r="G1032" i="4"/>
  <c r="E1032" i="4"/>
  <c r="C1032" i="4"/>
  <c r="D1032" i="4" s="1"/>
  <c r="B1032" i="4"/>
  <c r="F1032" i="4" s="1"/>
  <c r="H1031" i="4"/>
  <c r="F1031" i="4"/>
  <c r="E1031" i="4"/>
  <c r="C1031" i="4"/>
  <c r="D1031" i="4" s="1"/>
  <c r="J1031" i="4" s="1"/>
  <c r="B1031" i="4"/>
  <c r="G1031" i="4" s="1"/>
  <c r="J1030" i="4"/>
  <c r="G1030" i="4"/>
  <c r="H1030" i="4" s="1"/>
  <c r="F1030" i="4"/>
  <c r="E1030" i="4"/>
  <c r="C1030" i="4"/>
  <c r="D1030" i="4" s="1"/>
  <c r="B1030" i="4"/>
  <c r="J1029" i="4"/>
  <c r="H1029" i="4"/>
  <c r="G1029" i="4"/>
  <c r="F1029" i="4"/>
  <c r="E1029" i="4"/>
  <c r="C1029" i="4"/>
  <c r="D1029" i="4" s="1"/>
  <c r="B1029" i="4"/>
  <c r="G1028" i="4"/>
  <c r="H1028" i="4" s="1"/>
  <c r="F1028" i="4"/>
  <c r="E1028" i="4"/>
  <c r="C1028" i="4"/>
  <c r="D1028" i="4" s="1"/>
  <c r="J1028" i="4" s="1"/>
  <c r="B1028" i="4"/>
  <c r="D1027" i="4"/>
  <c r="J1027" i="4" s="1"/>
  <c r="C1027" i="4"/>
  <c r="B1027" i="4"/>
  <c r="J1026" i="4"/>
  <c r="C1026" i="4"/>
  <c r="D1026" i="4" s="1"/>
  <c r="B1026" i="4"/>
  <c r="J1025" i="4"/>
  <c r="D1025" i="4"/>
  <c r="C1025" i="4"/>
  <c r="B1025" i="4"/>
  <c r="D1024" i="4"/>
  <c r="J1024" i="4" s="1"/>
  <c r="C1024" i="4"/>
  <c r="B1024" i="4"/>
  <c r="J1023" i="4"/>
  <c r="D1023" i="4"/>
  <c r="C1023" i="4"/>
  <c r="B1023" i="4"/>
  <c r="J1022" i="4"/>
  <c r="D1022" i="4"/>
  <c r="C1022" i="4"/>
  <c r="B1022" i="4"/>
  <c r="D1021" i="4"/>
  <c r="J1021" i="4" s="1"/>
  <c r="C1021" i="4"/>
  <c r="B1021" i="4"/>
  <c r="H1020" i="4"/>
  <c r="G1020" i="4"/>
  <c r="F1020" i="4"/>
  <c r="E1020" i="4"/>
  <c r="D1020" i="4"/>
  <c r="J1020" i="4" s="1"/>
  <c r="C1020" i="4"/>
  <c r="B1020" i="4"/>
  <c r="J1019" i="4"/>
  <c r="D1019" i="4"/>
  <c r="C1019" i="4"/>
  <c r="B1019" i="4"/>
  <c r="J1018" i="4"/>
  <c r="C1018" i="4"/>
  <c r="D1018" i="4" s="1"/>
  <c r="B1018" i="4"/>
  <c r="J1017" i="4"/>
  <c r="C1017" i="4"/>
  <c r="D1017" i="4" s="1"/>
  <c r="B1017" i="4"/>
  <c r="J1016" i="4"/>
  <c r="E1016" i="4"/>
  <c r="C1016" i="4"/>
  <c r="D1016" i="4" s="1"/>
  <c r="B1016" i="4"/>
  <c r="J1015" i="4"/>
  <c r="C1015" i="4"/>
  <c r="D1015" i="4" s="1"/>
  <c r="B1015" i="4"/>
  <c r="J1014" i="4"/>
  <c r="E1014" i="4"/>
  <c r="C1014" i="4"/>
  <c r="D1014" i="4" s="1"/>
  <c r="B1014" i="4"/>
  <c r="J1013" i="4"/>
  <c r="C1013" i="4"/>
  <c r="D1013" i="4" s="1"/>
  <c r="B1013" i="4"/>
  <c r="G1012" i="4"/>
  <c r="F1012" i="4"/>
  <c r="E1012" i="4"/>
  <c r="C1012" i="4"/>
  <c r="D1012" i="4" s="1"/>
  <c r="J1012" i="4" s="1"/>
  <c r="B1012" i="4"/>
  <c r="F1011" i="4"/>
  <c r="D1011" i="4"/>
  <c r="J1011" i="4" s="1"/>
  <c r="C1011" i="4"/>
  <c r="B1011" i="4"/>
  <c r="G1010" i="4"/>
  <c r="H1010" i="4" s="1"/>
  <c r="E1010" i="4"/>
  <c r="C1010" i="4"/>
  <c r="D1010" i="4" s="1"/>
  <c r="J1010" i="4" s="1"/>
  <c r="B1010" i="4"/>
  <c r="F1010" i="4" s="1"/>
  <c r="G1009" i="4"/>
  <c r="C1009" i="4"/>
  <c r="D1009" i="4" s="1"/>
  <c r="J1009" i="4" s="1"/>
  <c r="B1009" i="4"/>
  <c r="G1008" i="4"/>
  <c r="C1008" i="4"/>
  <c r="D1008" i="4" s="1"/>
  <c r="J1008" i="4" s="1"/>
  <c r="B1008" i="4"/>
  <c r="F1007" i="4"/>
  <c r="C1007" i="4"/>
  <c r="D1007" i="4" s="1"/>
  <c r="J1007" i="4" s="1"/>
  <c r="B1007" i="4"/>
  <c r="G1006" i="4"/>
  <c r="E1006" i="4"/>
  <c r="D1006" i="4"/>
  <c r="J1006" i="4" s="1"/>
  <c r="C1006" i="4"/>
  <c r="B1006" i="4"/>
  <c r="F1006" i="4" s="1"/>
  <c r="F1005" i="4"/>
  <c r="H1005" i="4" s="1"/>
  <c r="E1005" i="4"/>
  <c r="D1005" i="4"/>
  <c r="J1005" i="4" s="1"/>
  <c r="C1005" i="4"/>
  <c r="B1005" i="4"/>
  <c r="G1005" i="4" s="1"/>
  <c r="G1004" i="4"/>
  <c r="F1004" i="4"/>
  <c r="E1004" i="4"/>
  <c r="C1004" i="4"/>
  <c r="D1004" i="4" s="1"/>
  <c r="J1004" i="4" s="1"/>
  <c r="B1004" i="4"/>
  <c r="J1003" i="4"/>
  <c r="F1003" i="4"/>
  <c r="D1003" i="4"/>
  <c r="C1003" i="4"/>
  <c r="B1003" i="4"/>
  <c r="E1003" i="4" s="1"/>
  <c r="G1002" i="4"/>
  <c r="H1002" i="4" s="1"/>
  <c r="F1002" i="4"/>
  <c r="E1002" i="4"/>
  <c r="C1002" i="4"/>
  <c r="D1002" i="4" s="1"/>
  <c r="J1002" i="4" s="1"/>
  <c r="B1002" i="4"/>
  <c r="D1001" i="4"/>
  <c r="J1001" i="4" s="1"/>
  <c r="C1001" i="4"/>
  <c r="B1001" i="4"/>
  <c r="C1000" i="4"/>
  <c r="D1000" i="4" s="1"/>
  <c r="J1000" i="4" s="1"/>
  <c r="B1000" i="4"/>
  <c r="D999" i="4"/>
  <c r="J999" i="4" s="1"/>
  <c r="C999" i="4"/>
  <c r="B999" i="4"/>
  <c r="G998" i="4"/>
  <c r="E998" i="4"/>
  <c r="C998" i="4"/>
  <c r="D998" i="4" s="1"/>
  <c r="J998" i="4" s="1"/>
  <c r="B998" i="4"/>
  <c r="F998" i="4" s="1"/>
  <c r="F997" i="4"/>
  <c r="E997" i="4"/>
  <c r="H997" i="4" s="1"/>
  <c r="D997" i="4"/>
  <c r="J997" i="4" s="1"/>
  <c r="C997" i="4"/>
  <c r="B997" i="4"/>
  <c r="G997" i="4" s="1"/>
  <c r="G996" i="4"/>
  <c r="F996" i="4"/>
  <c r="E996" i="4"/>
  <c r="C996" i="4"/>
  <c r="D996" i="4" s="1"/>
  <c r="J996" i="4" s="1"/>
  <c r="B996" i="4"/>
  <c r="J995" i="4"/>
  <c r="D995" i="4"/>
  <c r="C995" i="4"/>
  <c r="B995" i="4"/>
  <c r="H994" i="4"/>
  <c r="G994" i="4"/>
  <c r="F994" i="4"/>
  <c r="E994" i="4"/>
  <c r="C994" i="4"/>
  <c r="D994" i="4" s="1"/>
  <c r="J994" i="4" s="1"/>
  <c r="B994" i="4"/>
  <c r="J993" i="4"/>
  <c r="D993" i="4"/>
  <c r="C993" i="4"/>
  <c r="B993" i="4"/>
  <c r="J992" i="4"/>
  <c r="C992" i="4"/>
  <c r="D992" i="4" s="1"/>
  <c r="B992" i="4"/>
  <c r="C991" i="4"/>
  <c r="D991" i="4" s="1"/>
  <c r="J991" i="4" s="1"/>
  <c r="B991" i="4"/>
  <c r="G990" i="4"/>
  <c r="H990" i="4" s="1"/>
  <c r="E990" i="4"/>
  <c r="D990" i="4"/>
  <c r="J990" i="4" s="1"/>
  <c r="C990" i="4"/>
  <c r="B990" i="4"/>
  <c r="F990" i="4" s="1"/>
  <c r="F989" i="4"/>
  <c r="E989" i="4"/>
  <c r="D989" i="4"/>
  <c r="J989" i="4" s="1"/>
  <c r="C989" i="4"/>
  <c r="B989" i="4"/>
  <c r="G989" i="4" s="1"/>
  <c r="G988" i="4"/>
  <c r="F988" i="4"/>
  <c r="E988" i="4"/>
  <c r="C988" i="4"/>
  <c r="D988" i="4" s="1"/>
  <c r="J988" i="4" s="1"/>
  <c r="B988" i="4"/>
  <c r="J987" i="4"/>
  <c r="D987" i="4"/>
  <c r="C987" i="4"/>
  <c r="B987" i="4"/>
  <c r="E987" i="4" s="1"/>
  <c r="G986" i="4"/>
  <c r="H986" i="4" s="1"/>
  <c r="F986" i="4"/>
  <c r="E986" i="4"/>
  <c r="C986" i="4"/>
  <c r="D986" i="4" s="1"/>
  <c r="J986" i="4" s="1"/>
  <c r="B986" i="4"/>
  <c r="J985" i="4"/>
  <c r="F985" i="4"/>
  <c r="D985" i="4"/>
  <c r="C985" i="4"/>
  <c r="B985" i="4"/>
  <c r="G984" i="4"/>
  <c r="C984" i="4"/>
  <c r="D984" i="4" s="1"/>
  <c r="J984" i="4" s="1"/>
  <c r="B984" i="4"/>
  <c r="F984" i="4" s="1"/>
  <c r="F983" i="4"/>
  <c r="C983" i="4"/>
  <c r="D983" i="4" s="1"/>
  <c r="J983" i="4" s="1"/>
  <c r="B983" i="4"/>
  <c r="G982" i="4"/>
  <c r="E982" i="4"/>
  <c r="C982" i="4"/>
  <c r="D982" i="4" s="1"/>
  <c r="J982" i="4" s="1"/>
  <c r="B982" i="4"/>
  <c r="F982" i="4" s="1"/>
  <c r="J981" i="4"/>
  <c r="D981" i="4"/>
  <c r="C981" i="4"/>
  <c r="B981" i="4"/>
  <c r="G980" i="4"/>
  <c r="H980" i="4" s="1"/>
  <c r="F980" i="4"/>
  <c r="E980" i="4"/>
  <c r="C980" i="4"/>
  <c r="D980" i="4" s="1"/>
  <c r="J980" i="4" s="1"/>
  <c r="B980" i="4"/>
  <c r="G979" i="4"/>
  <c r="F979" i="4"/>
  <c r="H979" i="4" s="1"/>
  <c r="D979" i="4"/>
  <c r="J979" i="4" s="1"/>
  <c r="C979" i="4"/>
  <c r="B979" i="4"/>
  <c r="E979" i="4" s="1"/>
  <c r="G978" i="4"/>
  <c r="H978" i="4" s="1"/>
  <c r="F978" i="4"/>
  <c r="E978" i="4"/>
  <c r="C978" i="4"/>
  <c r="D978" i="4" s="1"/>
  <c r="J978" i="4" s="1"/>
  <c r="B978" i="4"/>
  <c r="F977" i="4"/>
  <c r="D977" i="4"/>
  <c r="J977" i="4" s="1"/>
  <c r="C977" i="4"/>
  <c r="B977" i="4"/>
  <c r="J976" i="4"/>
  <c r="C976" i="4"/>
  <c r="D976" i="4" s="1"/>
  <c r="B976" i="4"/>
  <c r="F976" i="4" s="1"/>
  <c r="J975" i="4"/>
  <c r="F975" i="4"/>
  <c r="D975" i="4"/>
  <c r="C975" i="4"/>
  <c r="B975" i="4"/>
  <c r="G974" i="4"/>
  <c r="H974" i="4" s="1"/>
  <c r="E974" i="4"/>
  <c r="C974" i="4"/>
  <c r="D974" i="4" s="1"/>
  <c r="J974" i="4" s="1"/>
  <c r="B974" i="4"/>
  <c r="F974" i="4" s="1"/>
  <c r="F973" i="4"/>
  <c r="D973" i="4"/>
  <c r="J973" i="4" s="1"/>
  <c r="C973" i="4"/>
  <c r="B973" i="4"/>
  <c r="G973" i="4" s="1"/>
  <c r="G972" i="4"/>
  <c r="F972" i="4"/>
  <c r="E972" i="4"/>
  <c r="C972" i="4"/>
  <c r="D972" i="4" s="1"/>
  <c r="J972" i="4" s="1"/>
  <c r="B972" i="4"/>
  <c r="J971" i="4"/>
  <c r="D971" i="4"/>
  <c r="C971" i="4"/>
  <c r="B971" i="4"/>
  <c r="G970" i="4"/>
  <c r="H970" i="4" s="1"/>
  <c r="F970" i="4"/>
  <c r="E970" i="4"/>
  <c r="C970" i="4"/>
  <c r="D970" i="4" s="1"/>
  <c r="J970" i="4" s="1"/>
  <c r="B970" i="4"/>
  <c r="J969" i="4"/>
  <c r="F969" i="4"/>
  <c r="D969" i="4"/>
  <c r="C969" i="4"/>
  <c r="B969" i="4"/>
  <c r="G968" i="4"/>
  <c r="C968" i="4"/>
  <c r="D968" i="4" s="1"/>
  <c r="J968" i="4" s="1"/>
  <c r="B968" i="4"/>
  <c r="F968" i="4" s="1"/>
  <c r="F967" i="4"/>
  <c r="C967" i="4"/>
  <c r="D967" i="4" s="1"/>
  <c r="J967" i="4" s="1"/>
  <c r="B967" i="4"/>
  <c r="G966" i="4"/>
  <c r="E966" i="4"/>
  <c r="C966" i="4"/>
  <c r="D966" i="4" s="1"/>
  <c r="J966" i="4" s="1"/>
  <c r="B966" i="4"/>
  <c r="F966" i="4" s="1"/>
  <c r="J965" i="4"/>
  <c r="F965" i="4"/>
  <c r="D965" i="4"/>
  <c r="C965" i="4"/>
  <c r="B965" i="4"/>
  <c r="G964" i="4"/>
  <c r="H964" i="4" s="1"/>
  <c r="F964" i="4"/>
  <c r="E964" i="4"/>
  <c r="D964" i="4"/>
  <c r="J964" i="4" s="1"/>
  <c r="C964" i="4"/>
  <c r="B964" i="4"/>
  <c r="J963" i="4"/>
  <c r="H963" i="4"/>
  <c r="G963" i="4"/>
  <c r="F963" i="4"/>
  <c r="E963" i="4"/>
  <c r="D963" i="4"/>
  <c r="C963" i="4"/>
  <c r="B963" i="4"/>
  <c r="H962" i="4"/>
  <c r="G962" i="4"/>
  <c r="F962" i="4"/>
  <c r="E962" i="4"/>
  <c r="C962" i="4"/>
  <c r="D962" i="4" s="1"/>
  <c r="J962" i="4" s="1"/>
  <c r="B962" i="4"/>
  <c r="G961" i="4"/>
  <c r="H961" i="4" s="1"/>
  <c r="F961" i="4"/>
  <c r="D961" i="4"/>
  <c r="J961" i="4" s="1"/>
  <c r="C961" i="4"/>
  <c r="B961" i="4"/>
  <c r="E961" i="4" s="1"/>
  <c r="G960" i="4"/>
  <c r="C960" i="4"/>
  <c r="D960" i="4" s="1"/>
  <c r="J960" i="4" s="1"/>
  <c r="B960" i="4"/>
  <c r="F960" i="4" s="1"/>
  <c r="D959" i="4"/>
  <c r="J959" i="4" s="1"/>
  <c r="C959" i="4"/>
  <c r="B959" i="4"/>
  <c r="F959" i="4" s="1"/>
  <c r="E958" i="4"/>
  <c r="D958" i="4"/>
  <c r="J958" i="4" s="1"/>
  <c r="C958" i="4"/>
  <c r="B958" i="4"/>
  <c r="F958" i="4" s="1"/>
  <c r="D957" i="4"/>
  <c r="J957" i="4" s="1"/>
  <c r="C957" i="4"/>
  <c r="B957" i="4"/>
  <c r="G956" i="4"/>
  <c r="H956" i="4" s="1"/>
  <c r="F956" i="4"/>
  <c r="E956" i="4"/>
  <c r="C956" i="4"/>
  <c r="D956" i="4" s="1"/>
  <c r="J956" i="4" s="1"/>
  <c r="B956" i="4"/>
  <c r="J955" i="4"/>
  <c r="D955" i="4"/>
  <c r="C955" i="4"/>
  <c r="B955" i="4"/>
  <c r="G954" i="4"/>
  <c r="H954" i="4" s="1"/>
  <c r="F954" i="4"/>
  <c r="E954" i="4"/>
  <c r="C954" i="4"/>
  <c r="D954" i="4" s="1"/>
  <c r="J954" i="4" s="1"/>
  <c r="B954" i="4"/>
  <c r="J953" i="4"/>
  <c r="D953" i="4"/>
  <c r="C953" i="4"/>
  <c r="B953" i="4"/>
  <c r="J952" i="4"/>
  <c r="G952" i="4"/>
  <c r="H952" i="4" s="1"/>
  <c r="E952" i="4"/>
  <c r="C952" i="4"/>
  <c r="D952" i="4" s="1"/>
  <c r="B952" i="4"/>
  <c r="F952" i="4" s="1"/>
  <c r="D951" i="4"/>
  <c r="J951" i="4" s="1"/>
  <c r="C951" i="4"/>
  <c r="B951" i="4"/>
  <c r="F951" i="4" s="1"/>
  <c r="G950" i="4"/>
  <c r="C950" i="4"/>
  <c r="D950" i="4" s="1"/>
  <c r="J950" i="4" s="1"/>
  <c r="B950" i="4"/>
  <c r="F950" i="4" s="1"/>
  <c r="D949" i="4"/>
  <c r="J949" i="4" s="1"/>
  <c r="C949" i="4"/>
  <c r="B949" i="4"/>
  <c r="G948" i="4"/>
  <c r="F948" i="4"/>
  <c r="H948" i="4" s="1"/>
  <c r="E948" i="4"/>
  <c r="D948" i="4"/>
  <c r="J948" i="4" s="1"/>
  <c r="C948" i="4"/>
  <c r="B948" i="4"/>
  <c r="J947" i="4"/>
  <c r="F947" i="4"/>
  <c r="D947" i="4"/>
  <c r="C947" i="4"/>
  <c r="B947" i="4"/>
  <c r="G946" i="4"/>
  <c r="C946" i="4"/>
  <c r="D946" i="4" s="1"/>
  <c r="J946" i="4" s="1"/>
  <c r="B946" i="4"/>
  <c r="E946" i="4" s="1"/>
  <c r="F945" i="4"/>
  <c r="C945" i="4"/>
  <c r="D945" i="4" s="1"/>
  <c r="J945" i="4" s="1"/>
  <c r="B945" i="4"/>
  <c r="G944" i="4"/>
  <c r="H944" i="4" s="1"/>
  <c r="E944" i="4"/>
  <c r="C944" i="4"/>
  <c r="D944" i="4" s="1"/>
  <c r="J944" i="4" s="1"/>
  <c r="B944" i="4"/>
  <c r="F944" i="4" s="1"/>
  <c r="C943" i="4"/>
  <c r="D943" i="4" s="1"/>
  <c r="J943" i="4" s="1"/>
  <c r="B943" i="4"/>
  <c r="G942" i="4"/>
  <c r="C942" i="4"/>
  <c r="D942" i="4" s="1"/>
  <c r="J942" i="4" s="1"/>
  <c r="B942" i="4"/>
  <c r="F942" i="4" s="1"/>
  <c r="G941" i="4"/>
  <c r="H941" i="4" s="1"/>
  <c r="E941" i="4"/>
  <c r="C941" i="4"/>
  <c r="D941" i="4" s="1"/>
  <c r="J941" i="4" s="1"/>
  <c r="B941" i="4"/>
  <c r="F941" i="4" s="1"/>
  <c r="G940" i="4"/>
  <c r="F940" i="4"/>
  <c r="E940" i="4"/>
  <c r="C940" i="4"/>
  <c r="D940" i="4" s="1"/>
  <c r="J940" i="4" s="1"/>
  <c r="B940" i="4"/>
  <c r="H939" i="4"/>
  <c r="G939" i="4"/>
  <c r="F939" i="4"/>
  <c r="D939" i="4"/>
  <c r="J939" i="4" s="1"/>
  <c r="C939" i="4"/>
  <c r="B939" i="4"/>
  <c r="E939" i="4" s="1"/>
  <c r="G938" i="4"/>
  <c r="H938" i="4" s="1"/>
  <c r="E938" i="4"/>
  <c r="C938" i="4"/>
  <c r="D938" i="4" s="1"/>
  <c r="J938" i="4" s="1"/>
  <c r="B938" i="4"/>
  <c r="F938" i="4" s="1"/>
  <c r="G937" i="4"/>
  <c r="C937" i="4"/>
  <c r="D937" i="4" s="1"/>
  <c r="J937" i="4" s="1"/>
  <c r="B937" i="4"/>
  <c r="E937" i="4" s="1"/>
  <c r="G936" i="4"/>
  <c r="C936" i="4"/>
  <c r="D936" i="4" s="1"/>
  <c r="J936" i="4" s="1"/>
  <c r="B936" i="4"/>
  <c r="F936" i="4" s="1"/>
  <c r="F935" i="4"/>
  <c r="C935" i="4"/>
  <c r="D935" i="4" s="1"/>
  <c r="J935" i="4" s="1"/>
  <c r="B935" i="4"/>
  <c r="G935" i="4" s="1"/>
  <c r="G934" i="4"/>
  <c r="F934" i="4"/>
  <c r="D934" i="4"/>
  <c r="J934" i="4" s="1"/>
  <c r="C934" i="4"/>
  <c r="B934" i="4"/>
  <c r="E934" i="4" s="1"/>
  <c r="H933" i="4"/>
  <c r="G933" i="4"/>
  <c r="F933" i="4"/>
  <c r="C933" i="4"/>
  <c r="D933" i="4" s="1"/>
  <c r="J933" i="4" s="1"/>
  <c r="B933" i="4"/>
  <c r="E933" i="4" s="1"/>
  <c r="G932" i="4"/>
  <c r="F932" i="4"/>
  <c r="H932" i="4" s="1"/>
  <c r="E932" i="4"/>
  <c r="D932" i="4"/>
  <c r="J932" i="4" s="1"/>
  <c r="C932" i="4"/>
  <c r="B932" i="4"/>
  <c r="G931" i="4"/>
  <c r="F931" i="4"/>
  <c r="E931" i="4"/>
  <c r="H931" i="4" s="1"/>
  <c r="D931" i="4"/>
  <c r="J931" i="4" s="1"/>
  <c r="C931" i="4"/>
  <c r="B931" i="4"/>
  <c r="J930" i="4"/>
  <c r="G930" i="4"/>
  <c r="F930" i="4"/>
  <c r="H930" i="4" s="1"/>
  <c r="E930" i="4"/>
  <c r="C930" i="4"/>
  <c r="D930" i="4" s="1"/>
  <c r="B930" i="4"/>
  <c r="G929" i="4"/>
  <c r="F929" i="4"/>
  <c r="H929" i="4" s="1"/>
  <c r="D929" i="4"/>
  <c r="J929" i="4" s="1"/>
  <c r="C929" i="4"/>
  <c r="B929" i="4"/>
  <c r="E929" i="4" s="1"/>
  <c r="G928" i="4"/>
  <c r="E928" i="4"/>
  <c r="H928" i="4" s="1"/>
  <c r="D928" i="4"/>
  <c r="J928" i="4" s="1"/>
  <c r="C928" i="4"/>
  <c r="B928" i="4"/>
  <c r="F928" i="4" s="1"/>
  <c r="F927" i="4"/>
  <c r="E927" i="4"/>
  <c r="H927" i="4" s="1"/>
  <c r="D927" i="4"/>
  <c r="J927" i="4" s="1"/>
  <c r="C927" i="4"/>
  <c r="B927" i="4"/>
  <c r="G927" i="4" s="1"/>
  <c r="G926" i="4"/>
  <c r="F926" i="4"/>
  <c r="E926" i="4"/>
  <c r="D926" i="4"/>
  <c r="J926" i="4" s="1"/>
  <c r="C926" i="4"/>
  <c r="B926" i="4"/>
  <c r="G925" i="4"/>
  <c r="F925" i="4"/>
  <c r="E925" i="4"/>
  <c r="H925" i="4" s="1"/>
  <c r="D925" i="4"/>
  <c r="J925" i="4" s="1"/>
  <c r="C925" i="4"/>
  <c r="B925" i="4"/>
  <c r="G924" i="4"/>
  <c r="F924" i="4"/>
  <c r="E924" i="4"/>
  <c r="H924" i="4" s="1"/>
  <c r="D924" i="4"/>
  <c r="J924" i="4" s="1"/>
  <c r="C924" i="4"/>
  <c r="B924" i="4"/>
  <c r="J923" i="4"/>
  <c r="D923" i="4"/>
  <c r="C923" i="4"/>
  <c r="B923" i="4"/>
  <c r="J922" i="4"/>
  <c r="C922" i="4"/>
  <c r="D922" i="4" s="1"/>
  <c r="B922" i="4"/>
  <c r="J921" i="4"/>
  <c r="G921" i="4"/>
  <c r="D921" i="4"/>
  <c r="C921" i="4"/>
  <c r="B921" i="4"/>
  <c r="E921" i="4" s="1"/>
  <c r="J920" i="4"/>
  <c r="D920" i="4"/>
  <c r="C920" i="4"/>
  <c r="B920" i="4"/>
  <c r="J919" i="4"/>
  <c r="E919" i="4"/>
  <c r="D919" i="4"/>
  <c r="C919" i="4"/>
  <c r="B919" i="4"/>
  <c r="G919" i="4" s="1"/>
  <c r="F918" i="4"/>
  <c r="D918" i="4"/>
  <c r="J918" i="4" s="1"/>
  <c r="C918" i="4"/>
  <c r="B918" i="4"/>
  <c r="G918" i="4" s="1"/>
  <c r="J917" i="4"/>
  <c r="E917" i="4"/>
  <c r="D917" i="4"/>
  <c r="C917" i="4"/>
  <c r="B917" i="4"/>
  <c r="G917" i="4" s="1"/>
  <c r="G916" i="4"/>
  <c r="F916" i="4"/>
  <c r="E916" i="4"/>
  <c r="D916" i="4"/>
  <c r="J916" i="4" s="1"/>
  <c r="C916" i="4"/>
  <c r="B916" i="4"/>
  <c r="J915" i="4"/>
  <c r="G915" i="4"/>
  <c r="E915" i="4"/>
  <c r="D915" i="4"/>
  <c r="C915" i="4"/>
  <c r="B915" i="4"/>
  <c r="F915" i="4" s="1"/>
  <c r="D914" i="4"/>
  <c r="J914" i="4" s="1"/>
  <c r="C914" i="4"/>
  <c r="B914" i="4"/>
  <c r="G913" i="4"/>
  <c r="E913" i="4"/>
  <c r="H913" i="4" s="1"/>
  <c r="C913" i="4"/>
  <c r="D913" i="4" s="1"/>
  <c r="J913" i="4" s="1"/>
  <c r="B913" i="4"/>
  <c r="F913" i="4" s="1"/>
  <c r="J912" i="4"/>
  <c r="F912" i="4"/>
  <c r="E912" i="4"/>
  <c r="H912" i="4" s="1"/>
  <c r="D912" i="4"/>
  <c r="C912" i="4"/>
  <c r="B912" i="4"/>
  <c r="G912" i="4" s="1"/>
  <c r="J911" i="4"/>
  <c r="E911" i="4"/>
  <c r="C911" i="4"/>
  <c r="D911" i="4" s="1"/>
  <c r="B911" i="4"/>
  <c r="G910" i="4"/>
  <c r="C910" i="4"/>
  <c r="D910" i="4" s="1"/>
  <c r="J910" i="4" s="1"/>
  <c r="B910" i="4"/>
  <c r="E910" i="4" s="1"/>
  <c r="G909" i="4"/>
  <c r="H909" i="4" s="1"/>
  <c r="F909" i="4"/>
  <c r="E909" i="4"/>
  <c r="C909" i="4"/>
  <c r="D909" i="4" s="1"/>
  <c r="J909" i="4" s="1"/>
  <c r="B909" i="4"/>
  <c r="J908" i="4"/>
  <c r="F908" i="4"/>
  <c r="D908" i="4"/>
  <c r="C908" i="4"/>
  <c r="B908" i="4"/>
  <c r="G908" i="4" s="1"/>
  <c r="J907" i="4"/>
  <c r="G907" i="4"/>
  <c r="C907" i="4"/>
  <c r="D907" i="4" s="1"/>
  <c r="B907" i="4"/>
  <c r="F906" i="4"/>
  <c r="D906" i="4"/>
  <c r="J906" i="4" s="1"/>
  <c r="C906" i="4"/>
  <c r="B906" i="4"/>
  <c r="E906" i="4" s="1"/>
  <c r="G905" i="4"/>
  <c r="H905" i="4" s="1"/>
  <c r="E905" i="4"/>
  <c r="D905" i="4"/>
  <c r="J905" i="4" s="1"/>
  <c r="C905" i="4"/>
  <c r="B905" i="4"/>
  <c r="F905" i="4" s="1"/>
  <c r="F904" i="4"/>
  <c r="D904" i="4"/>
  <c r="J904" i="4" s="1"/>
  <c r="C904" i="4"/>
  <c r="B904" i="4"/>
  <c r="G904" i="4" s="1"/>
  <c r="G903" i="4"/>
  <c r="F903" i="4"/>
  <c r="D903" i="4"/>
  <c r="J903" i="4" s="1"/>
  <c r="C903" i="4"/>
  <c r="B903" i="4"/>
  <c r="E903" i="4" s="1"/>
  <c r="G902" i="4"/>
  <c r="F902" i="4"/>
  <c r="H902" i="4" s="1"/>
  <c r="D902" i="4"/>
  <c r="J902" i="4" s="1"/>
  <c r="C902" i="4"/>
  <c r="B902" i="4"/>
  <c r="E902" i="4" s="1"/>
  <c r="G901" i="4"/>
  <c r="F901" i="4"/>
  <c r="H901" i="4" s="1"/>
  <c r="E901" i="4"/>
  <c r="D901" i="4"/>
  <c r="J901" i="4" s="1"/>
  <c r="C901" i="4"/>
  <c r="B901" i="4"/>
  <c r="G900" i="4"/>
  <c r="H900" i="4" s="1"/>
  <c r="E900" i="4"/>
  <c r="D900" i="4"/>
  <c r="J900" i="4" s="1"/>
  <c r="C900" i="4"/>
  <c r="B900" i="4"/>
  <c r="F900" i="4" s="1"/>
  <c r="J899" i="4"/>
  <c r="F899" i="4"/>
  <c r="E899" i="4"/>
  <c r="C899" i="4"/>
  <c r="D899" i="4" s="1"/>
  <c r="B899" i="4"/>
  <c r="G899" i="4" s="1"/>
  <c r="H899" i="4" s="1"/>
  <c r="J898" i="4"/>
  <c r="F898" i="4"/>
  <c r="D898" i="4"/>
  <c r="C898" i="4"/>
  <c r="B898" i="4"/>
  <c r="E898" i="4" s="1"/>
  <c r="J897" i="4"/>
  <c r="E897" i="4"/>
  <c r="D897" i="4"/>
  <c r="C897" i="4"/>
  <c r="B897" i="4"/>
  <c r="F897" i="4" s="1"/>
  <c r="E896" i="4"/>
  <c r="D896" i="4"/>
  <c r="J896" i="4" s="1"/>
  <c r="C896" i="4"/>
  <c r="B896" i="4"/>
  <c r="G896" i="4" s="1"/>
  <c r="G895" i="4"/>
  <c r="H895" i="4" s="1"/>
  <c r="E895" i="4"/>
  <c r="D895" i="4"/>
  <c r="J895" i="4" s="1"/>
  <c r="C895" i="4"/>
  <c r="B895" i="4"/>
  <c r="F895" i="4" s="1"/>
  <c r="H894" i="4"/>
  <c r="G894" i="4"/>
  <c r="E894" i="4"/>
  <c r="D894" i="4"/>
  <c r="J894" i="4" s="1"/>
  <c r="C894" i="4"/>
  <c r="B894" i="4"/>
  <c r="F894" i="4" s="1"/>
  <c r="G893" i="4"/>
  <c r="F893" i="4"/>
  <c r="E893" i="4"/>
  <c r="D893" i="4"/>
  <c r="J893" i="4" s="1"/>
  <c r="C893" i="4"/>
  <c r="B893" i="4"/>
  <c r="J892" i="4"/>
  <c r="E892" i="4"/>
  <c r="D892" i="4"/>
  <c r="C892" i="4"/>
  <c r="B892" i="4"/>
  <c r="G892" i="4" s="1"/>
  <c r="J891" i="4"/>
  <c r="G891" i="4"/>
  <c r="H891" i="4" s="1"/>
  <c r="F891" i="4"/>
  <c r="C891" i="4"/>
  <c r="D891" i="4" s="1"/>
  <c r="B891" i="4"/>
  <c r="E891" i="4" s="1"/>
  <c r="J890" i="4"/>
  <c r="C890" i="4"/>
  <c r="D890" i="4" s="1"/>
  <c r="B890" i="4"/>
  <c r="E890" i="4" s="1"/>
  <c r="J889" i="4"/>
  <c r="G889" i="4"/>
  <c r="H889" i="4" s="1"/>
  <c r="E889" i="4"/>
  <c r="C889" i="4"/>
  <c r="D889" i="4" s="1"/>
  <c r="B889" i="4"/>
  <c r="F889" i="4" s="1"/>
  <c r="F888" i="4"/>
  <c r="C888" i="4"/>
  <c r="D888" i="4" s="1"/>
  <c r="J888" i="4" s="1"/>
  <c r="B888" i="4"/>
  <c r="G888" i="4" s="1"/>
  <c r="F887" i="4"/>
  <c r="E887" i="4"/>
  <c r="C887" i="4"/>
  <c r="D887" i="4" s="1"/>
  <c r="J887" i="4" s="1"/>
  <c r="B887" i="4"/>
  <c r="G887" i="4" s="1"/>
  <c r="J886" i="4"/>
  <c r="C886" i="4"/>
  <c r="D886" i="4" s="1"/>
  <c r="B886" i="4"/>
  <c r="E886" i="4" s="1"/>
  <c r="J885" i="4"/>
  <c r="G885" i="4"/>
  <c r="D885" i="4"/>
  <c r="C885" i="4"/>
  <c r="B885" i="4"/>
  <c r="G884" i="4"/>
  <c r="F884" i="4"/>
  <c r="E884" i="4"/>
  <c r="H884" i="4" s="1"/>
  <c r="D884" i="4"/>
  <c r="J884" i="4" s="1"/>
  <c r="C884" i="4"/>
  <c r="B884" i="4"/>
  <c r="F883" i="4"/>
  <c r="E883" i="4"/>
  <c r="D883" i="4"/>
  <c r="J883" i="4" s="1"/>
  <c r="C883" i="4"/>
  <c r="B883" i="4"/>
  <c r="G883" i="4" s="1"/>
  <c r="C882" i="4"/>
  <c r="D882" i="4" s="1"/>
  <c r="J882" i="4" s="1"/>
  <c r="B882" i="4"/>
  <c r="G881" i="4"/>
  <c r="F881" i="4"/>
  <c r="D881" i="4"/>
  <c r="J881" i="4" s="1"/>
  <c r="C881" i="4"/>
  <c r="B881" i="4"/>
  <c r="E881" i="4" s="1"/>
  <c r="H881" i="4" s="1"/>
  <c r="H880" i="4"/>
  <c r="G880" i="4"/>
  <c r="E880" i="4"/>
  <c r="D880" i="4"/>
  <c r="J880" i="4" s="1"/>
  <c r="C880" i="4"/>
  <c r="B880" i="4"/>
  <c r="F880" i="4" s="1"/>
  <c r="J879" i="4"/>
  <c r="C879" i="4"/>
  <c r="D879" i="4" s="1"/>
  <c r="B879" i="4"/>
  <c r="G878" i="4"/>
  <c r="F878" i="4"/>
  <c r="C878" i="4"/>
  <c r="D878" i="4" s="1"/>
  <c r="J878" i="4" s="1"/>
  <c r="B878" i="4"/>
  <c r="E878" i="4" s="1"/>
  <c r="D877" i="4"/>
  <c r="J877" i="4" s="1"/>
  <c r="C877" i="4"/>
  <c r="B877" i="4"/>
  <c r="G876" i="4"/>
  <c r="F876" i="4"/>
  <c r="E876" i="4"/>
  <c r="H876" i="4" s="1"/>
  <c r="D876" i="4"/>
  <c r="J876" i="4" s="1"/>
  <c r="C876" i="4"/>
  <c r="B876" i="4"/>
  <c r="J875" i="4"/>
  <c r="E875" i="4"/>
  <c r="D875" i="4"/>
  <c r="C875" i="4"/>
  <c r="B875" i="4"/>
  <c r="G875" i="4" s="1"/>
  <c r="G874" i="4"/>
  <c r="C874" i="4"/>
  <c r="D874" i="4" s="1"/>
  <c r="J874" i="4" s="1"/>
  <c r="B874" i="4"/>
  <c r="F874" i="4" s="1"/>
  <c r="H873" i="4"/>
  <c r="G873" i="4"/>
  <c r="F873" i="4"/>
  <c r="D873" i="4"/>
  <c r="J873" i="4" s="1"/>
  <c r="C873" i="4"/>
  <c r="B873" i="4"/>
  <c r="E873" i="4" s="1"/>
  <c r="G872" i="4"/>
  <c r="H872" i="4" s="1"/>
  <c r="E872" i="4"/>
  <c r="D872" i="4"/>
  <c r="J872" i="4" s="1"/>
  <c r="C872" i="4"/>
  <c r="B872" i="4"/>
  <c r="F872" i="4" s="1"/>
  <c r="F871" i="4"/>
  <c r="C871" i="4"/>
  <c r="D871" i="4" s="1"/>
  <c r="J871" i="4" s="1"/>
  <c r="B871" i="4"/>
  <c r="G871" i="4" s="1"/>
  <c r="G870" i="4"/>
  <c r="H870" i="4" s="1"/>
  <c r="F870" i="4"/>
  <c r="C870" i="4"/>
  <c r="D870" i="4" s="1"/>
  <c r="J870" i="4" s="1"/>
  <c r="B870" i="4"/>
  <c r="E870" i="4" s="1"/>
  <c r="C869" i="4"/>
  <c r="D869" i="4" s="1"/>
  <c r="J869" i="4" s="1"/>
  <c r="B869" i="4"/>
  <c r="H868" i="4"/>
  <c r="G868" i="4"/>
  <c r="F868" i="4"/>
  <c r="E868" i="4"/>
  <c r="C868" i="4"/>
  <c r="D868" i="4" s="1"/>
  <c r="J868" i="4" s="1"/>
  <c r="B868" i="4"/>
  <c r="J867" i="4"/>
  <c r="D867" i="4"/>
  <c r="C867" i="4"/>
  <c r="B867" i="4"/>
  <c r="G866" i="4"/>
  <c r="H866" i="4" s="1"/>
  <c r="F866" i="4"/>
  <c r="E866" i="4"/>
  <c r="C866" i="4"/>
  <c r="D866" i="4" s="1"/>
  <c r="J866" i="4" s="1"/>
  <c r="B866" i="4"/>
  <c r="G865" i="4"/>
  <c r="H865" i="4" s="1"/>
  <c r="F865" i="4"/>
  <c r="D865" i="4"/>
  <c r="J865" i="4" s="1"/>
  <c r="C865" i="4"/>
  <c r="B865" i="4"/>
  <c r="E865" i="4" s="1"/>
  <c r="G864" i="4"/>
  <c r="E864" i="4"/>
  <c r="D864" i="4"/>
  <c r="J864" i="4" s="1"/>
  <c r="C864" i="4"/>
  <c r="B864" i="4"/>
  <c r="F864" i="4" s="1"/>
  <c r="J863" i="4"/>
  <c r="E863" i="4"/>
  <c r="C863" i="4"/>
  <c r="D863" i="4" s="1"/>
  <c r="B863" i="4"/>
  <c r="J862" i="4"/>
  <c r="C862" i="4"/>
  <c r="D862" i="4" s="1"/>
  <c r="B862" i="4"/>
  <c r="G861" i="4"/>
  <c r="D861" i="4"/>
  <c r="J861" i="4" s="1"/>
  <c r="C861" i="4"/>
  <c r="B861" i="4"/>
  <c r="H860" i="4"/>
  <c r="G860" i="4"/>
  <c r="F860" i="4"/>
  <c r="E860" i="4"/>
  <c r="D860" i="4"/>
  <c r="J860" i="4" s="1"/>
  <c r="C860" i="4"/>
  <c r="B860" i="4"/>
  <c r="E859" i="4"/>
  <c r="D859" i="4"/>
  <c r="J859" i="4" s="1"/>
  <c r="C859" i="4"/>
  <c r="B859" i="4"/>
  <c r="G859" i="4" s="1"/>
  <c r="F858" i="4"/>
  <c r="E858" i="4"/>
  <c r="C858" i="4"/>
  <c r="D858" i="4" s="1"/>
  <c r="J858" i="4" s="1"/>
  <c r="B858" i="4"/>
  <c r="G858" i="4" s="1"/>
  <c r="H858" i="4" s="1"/>
  <c r="H857" i="4"/>
  <c r="G857" i="4"/>
  <c r="F857" i="4"/>
  <c r="C857" i="4"/>
  <c r="D857" i="4" s="1"/>
  <c r="J857" i="4" s="1"/>
  <c r="B857" i="4"/>
  <c r="E857" i="4" s="1"/>
  <c r="G856" i="4"/>
  <c r="H856" i="4" s="1"/>
  <c r="E856" i="4"/>
  <c r="D856" i="4"/>
  <c r="J856" i="4" s="1"/>
  <c r="C856" i="4"/>
  <c r="B856" i="4"/>
  <c r="F856" i="4" s="1"/>
  <c r="J855" i="4"/>
  <c r="F855" i="4"/>
  <c r="H855" i="4" s="1"/>
  <c r="E855" i="4"/>
  <c r="C855" i="4"/>
  <c r="D855" i="4" s="1"/>
  <c r="B855" i="4"/>
  <c r="G855" i="4" s="1"/>
  <c r="J854" i="4"/>
  <c r="G854" i="4"/>
  <c r="C854" i="4"/>
  <c r="D854" i="4" s="1"/>
  <c r="B854" i="4"/>
  <c r="E854" i="4" s="1"/>
  <c r="G853" i="4"/>
  <c r="C853" i="4"/>
  <c r="D853" i="4" s="1"/>
  <c r="J853" i="4" s="1"/>
  <c r="B853" i="4"/>
  <c r="G852" i="4"/>
  <c r="F852" i="4"/>
  <c r="E852" i="4"/>
  <c r="H852" i="4" s="1"/>
  <c r="C852" i="4"/>
  <c r="D852" i="4" s="1"/>
  <c r="J852" i="4" s="1"/>
  <c r="B852" i="4"/>
  <c r="D851" i="4"/>
  <c r="J851" i="4" s="1"/>
  <c r="C851" i="4"/>
  <c r="B851" i="4"/>
  <c r="J850" i="4"/>
  <c r="G850" i="4"/>
  <c r="C850" i="4"/>
  <c r="D850" i="4" s="1"/>
  <c r="B850" i="4"/>
  <c r="G849" i="4"/>
  <c r="H849" i="4" s="1"/>
  <c r="F849" i="4"/>
  <c r="D849" i="4"/>
  <c r="J849" i="4" s="1"/>
  <c r="C849" i="4"/>
  <c r="B849" i="4"/>
  <c r="E849" i="4" s="1"/>
  <c r="H848" i="4"/>
  <c r="G848" i="4"/>
  <c r="E848" i="4"/>
  <c r="D848" i="4"/>
  <c r="J848" i="4" s="1"/>
  <c r="C848" i="4"/>
  <c r="B848" i="4"/>
  <c r="F848" i="4" s="1"/>
  <c r="C847" i="4"/>
  <c r="D847" i="4" s="1"/>
  <c r="J847" i="4" s="1"/>
  <c r="B847" i="4"/>
  <c r="J846" i="4"/>
  <c r="F846" i="4"/>
  <c r="C846" i="4"/>
  <c r="D846" i="4" s="1"/>
  <c r="B846" i="4"/>
  <c r="J845" i="4"/>
  <c r="D845" i="4"/>
  <c r="C845" i="4"/>
  <c r="B845" i="4"/>
  <c r="H844" i="4"/>
  <c r="G844" i="4"/>
  <c r="F844" i="4"/>
  <c r="E844" i="4"/>
  <c r="D844" i="4"/>
  <c r="J844" i="4" s="1"/>
  <c r="C844" i="4"/>
  <c r="B844" i="4"/>
  <c r="F843" i="4"/>
  <c r="E843" i="4"/>
  <c r="D843" i="4"/>
  <c r="J843" i="4" s="1"/>
  <c r="C843" i="4"/>
  <c r="B843" i="4"/>
  <c r="G843" i="4" s="1"/>
  <c r="J842" i="4"/>
  <c r="F842" i="4"/>
  <c r="C842" i="4"/>
  <c r="D842" i="4" s="1"/>
  <c r="B842" i="4"/>
  <c r="G842" i="4" s="1"/>
  <c r="G841" i="4"/>
  <c r="F841" i="4"/>
  <c r="H841" i="4" s="1"/>
  <c r="C841" i="4"/>
  <c r="D841" i="4" s="1"/>
  <c r="J841" i="4" s="1"/>
  <c r="B841" i="4"/>
  <c r="E841" i="4" s="1"/>
  <c r="G840" i="4"/>
  <c r="E840" i="4"/>
  <c r="D840" i="4"/>
  <c r="J840" i="4" s="1"/>
  <c r="C840" i="4"/>
  <c r="B840" i="4"/>
  <c r="F840" i="4" s="1"/>
  <c r="H840" i="4" s="1"/>
  <c r="C839" i="4"/>
  <c r="D839" i="4" s="1"/>
  <c r="J839" i="4" s="1"/>
  <c r="B839" i="4"/>
  <c r="G839" i="4" s="1"/>
  <c r="J838" i="4"/>
  <c r="G838" i="4"/>
  <c r="H838" i="4" s="1"/>
  <c r="F838" i="4"/>
  <c r="C838" i="4"/>
  <c r="D838" i="4" s="1"/>
  <c r="B838" i="4"/>
  <c r="E838" i="4" s="1"/>
  <c r="G837" i="4"/>
  <c r="C837" i="4"/>
  <c r="D837" i="4" s="1"/>
  <c r="J837" i="4" s="1"/>
  <c r="B837" i="4"/>
  <c r="G836" i="4"/>
  <c r="F836" i="4"/>
  <c r="E836" i="4"/>
  <c r="H836" i="4" s="1"/>
  <c r="C836" i="4"/>
  <c r="D836" i="4" s="1"/>
  <c r="J836" i="4" s="1"/>
  <c r="B836" i="4"/>
  <c r="D835" i="4"/>
  <c r="J835" i="4" s="1"/>
  <c r="C835" i="4"/>
  <c r="B835" i="4"/>
  <c r="F835" i="4" s="1"/>
  <c r="J834" i="4"/>
  <c r="E834" i="4"/>
  <c r="C834" i="4"/>
  <c r="D834" i="4" s="1"/>
  <c r="B834" i="4"/>
  <c r="G833" i="4"/>
  <c r="F833" i="4"/>
  <c r="D833" i="4"/>
  <c r="J833" i="4" s="1"/>
  <c r="C833" i="4"/>
  <c r="B833" i="4"/>
  <c r="E833" i="4" s="1"/>
  <c r="H832" i="4"/>
  <c r="G832" i="4"/>
  <c r="E832" i="4"/>
  <c r="D832" i="4"/>
  <c r="J832" i="4" s="1"/>
  <c r="C832" i="4"/>
  <c r="B832" i="4"/>
  <c r="F832" i="4" s="1"/>
  <c r="F831" i="4"/>
  <c r="E831" i="4"/>
  <c r="H831" i="4" s="1"/>
  <c r="C831" i="4"/>
  <c r="D831" i="4" s="1"/>
  <c r="J831" i="4" s="1"/>
  <c r="B831" i="4"/>
  <c r="G831" i="4" s="1"/>
  <c r="F830" i="4"/>
  <c r="C830" i="4"/>
  <c r="D830" i="4" s="1"/>
  <c r="J830" i="4" s="1"/>
  <c r="B830" i="4"/>
  <c r="G829" i="4"/>
  <c r="H829" i="4" s="1"/>
  <c r="E829" i="4"/>
  <c r="C829" i="4"/>
  <c r="D829" i="4" s="1"/>
  <c r="J829" i="4" s="1"/>
  <c r="B829" i="4"/>
  <c r="F829" i="4" s="1"/>
  <c r="G828" i="4"/>
  <c r="H828" i="4" s="1"/>
  <c r="F828" i="4"/>
  <c r="E828" i="4"/>
  <c r="C828" i="4"/>
  <c r="D828" i="4" s="1"/>
  <c r="J828" i="4" s="1"/>
  <c r="B828" i="4"/>
  <c r="H827" i="4"/>
  <c r="G827" i="4"/>
  <c r="F827" i="4"/>
  <c r="E827" i="4"/>
  <c r="D827" i="4"/>
  <c r="J827" i="4" s="1"/>
  <c r="C827" i="4"/>
  <c r="B827" i="4"/>
  <c r="G826" i="4"/>
  <c r="H826" i="4" s="1"/>
  <c r="F826" i="4"/>
  <c r="E826" i="4"/>
  <c r="C826" i="4"/>
  <c r="D826" i="4" s="1"/>
  <c r="J826" i="4" s="1"/>
  <c r="B826" i="4"/>
  <c r="G825" i="4"/>
  <c r="H825" i="4" s="1"/>
  <c r="F825" i="4"/>
  <c r="C825" i="4"/>
  <c r="D825" i="4" s="1"/>
  <c r="J825" i="4" s="1"/>
  <c r="B825" i="4"/>
  <c r="E825" i="4" s="1"/>
  <c r="G824" i="4"/>
  <c r="H824" i="4" s="1"/>
  <c r="E824" i="4"/>
  <c r="C824" i="4"/>
  <c r="D824" i="4" s="1"/>
  <c r="J824" i="4" s="1"/>
  <c r="B824" i="4"/>
  <c r="F824" i="4" s="1"/>
  <c r="F823" i="4"/>
  <c r="H823" i="4" s="1"/>
  <c r="E823" i="4"/>
  <c r="D823" i="4"/>
  <c r="J823" i="4" s="1"/>
  <c r="C823" i="4"/>
  <c r="B823" i="4"/>
  <c r="G823" i="4" s="1"/>
  <c r="G822" i="4"/>
  <c r="F822" i="4"/>
  <c r="E822" i="4"/>
  <c r="D822" i="4"/>
  <c r="J822" i="4" s="1"/>
  <c r="C822" i="4"/>
  <c r="B822" i="4"/>
  <c r="G821" i="4"/>
  <c r="F821" i="4"/>
  <c r="H821" i="4" s="1"/>
  <c r="E821" i="4"/>
  <c r="C821" i="4"/>
  <c r="D821" i="4" s="1"/>
  <c r="J821" i="4" s="1"/>
  <c r="B821" i="4"/>
  <c r="G820" i="4"/>
  <c r="F820" i="4"/>
  <c r="H820" i="4" s="1"/>
  <c r="E820" i="4"/>
  <c r="D820" i="4"/>
  <c r="J820" i="4" s="1"/>
  <c r="C820" i="4"/>
  <c r="B820" i="4"/>
  <c r="G819" i="4"/>
  <c r="F819" i="4"/>
  <c r="E819" i="4"/>
  <c r="D819" i="4"/>
  <c r="J819" i="4" s="1"/>
  <c r="C819" i="4"/>
  <c r="B819" i="4"/>
  <c r="J818" i="4"/>
  <c r="G818" i="4"/>
  <c r="F818" i="4"/>
  <c r="E818" i="4"/>
  <c r="H818" i="4" s="1"/>
  <c r="C818" i="4"/>
  <c r="D818" i="4" s="1"/>
  <c r="B818" i="4"/>
  <c r="H817" i="4"/>
  <c r="G817" i="4"/>
  <c r="F817" i="4"/>
  <c r="D817" i="4"/>
  <c r="J817" i="4" s="1"/>
  <c r="C817" i="4"/>
  <c r="B817" i="4"/>
  <c r="E817" i="4" s="1"/>
  <c r="J816" i="4"/>
  <c r="G816" i="4"/>
  <c r="E816" i="4"/>
  <c r="H816" i="4" s="1"/>
  <c r="D816" i="4"/>
  <c r="C816" i="4"/>
  <c r="B816" i="4"/>
  <c r="F816" i="4" s="1"/>
  <c r="J815" i="4"/>
  <c r="F815" i="4"/>
  <c r="E815" i="4"/>
  <c r="H815" i="4" s="1"/>
  <c r="D815" i="4"/>
  <c r="C815" i="4"/>
  <c r="B815" i="4"/>
  <c r="G815" i="4" s="1"/>
  <c r="G814" i="4"/>
  <c r="H814" i="4" s="1"/>
  <c r="F814" i="4"/>
  <c r="E814" i="4"/>
  <c r="D814" i="4"/>
  <c r="J814" i="4" s="1"/>
  <c r="C814" i="4"/>
  <c r="B814" i="4"/>
  <c r="J813" i="4"/>
  <c r="G813" i="4"/>
  <c r="F813" i="4"/>
  <c r="E813" i="4"/>
  <c r="D813" i="4"/>
  <c r="C813" i="4"/>
  <c r="B813" i="4"/>
  <c r="G812" i="4"/>
  <c r="F812" i="4"/>
  <c r="E812" i="4"/>
  <c r="D812" i="4"/>
  <c r="J812" i="4" s="1"/>
  <c r="C812" i="4"/>
  <c r="B812" i="4"/>
  <c r="J811" i="4"/>
  <c r="F811" i="4"/>
  <c r="H811" i="4" s="1"/>
  <c r="E811" i="4"/>
  <c r="D811" i="4"/>
  <c r="C811" i="4"/>
  <c r="B811" i="4"/>
  <c r="G811" i="4" s="1"/>
  <c r="J810" i="4"/>
  <c r="C810" i="4"/>
  <c r="D810" i="4" s="1"/>
  <c r="B810" i="4"/>
  <c r="E810" i="4" s="1"/>
  <c r="J809" i="4"/>
  <c r="D809" i="4"/>
  <c r="C809" i="4"/>
  <c r="B809" i="4"/>
  <c r="J808" i="4"/>
  <c r="E808" i="4"/>
  <c r="D808" i="4"/>
  <c r="C808" i="4"/>
  <c r="B808" i="4"/>
  <c r="F808" i="4" s="1"/>
  <c r="J807" i="4"/>
  <c r="F807" i="4"/>
  <c r="D807" i="4"/>
  <c r="C807" i="4"/>
  <c r="B807" i="4"/>
  <c r="G807" i="4" s="1"/>
  <c r="J806" i="4"/>
  <c r="F806" i="4"/>
  <c r="E806" i="4"/>
  <c r="D806" i="4"/>
  <c r="C806" i="4"/>
  <c r="B806" i="4"/>
  <c r="G806" i="4" s="1"/>
  <c r="J805" i="4"/>
  <c r="D805" i="4"/>
  <c r="C805" i="4"/>
  <c r="B805" i="4"/>
  <c r="G804" i="4"/>
  <c r="F804" i="4"/>
  <c r="E804" i="4"/>
  <c r="H804" i="4" s="1"/>
  <c r="D804" i="4"/>
  <c r="J804" i="4" s="1"/>
  <c r="C804" i="4"/>
  <c r="B804" i="4"/>
  <c r="J803" i="4"/>
  <c r="G803" i="4"/>
  <c r="F803" i="4"/>
  <c r="D803" i="4"/>
  <c r="C803" i="4"/>
  <c r="B803" i="4"/>
  <c r="E803" i="4" s="1"/>
  <c r="G802" i="4"/>
  <c r="C802" i="4"/>
  <c r="D802" i="4" s="1"/>
  <c r="J802" i="4" s="1"/>
  <c r="B802" i="4"/>
  <c r="F802" i="4" s="1"/>
  <c r="J801" i="4"/>
  <c r="G801" i="4"/>
  <c r="C801" i="4"/>
  <c r="D801" i="4" s="1"/>
  <c r="B801" i="4"/>
  <c r="E801" i="4" s="1"/>
  <c r="G800" i="4"/>
  <c r="C800" i="4"/>
  <c r="D800" i="4" s="1"/>
  <c r="J800" i="4" s="1"/>
  <c r="B800" i="4"/>
  <c r="F800" i="4" s="1"/>
  <c r="J799" i="4"/>
  <c r="F799" i="4"/>
  <c r="C799" i="4"/>
  <c r="D799" i="4" s="1"/>
  <c r="B799" i="4"/>
  <c r="G799" i="4" s="1"/>
  <c r="G798" i="4"/>
  <c r="H798" i="4" s="1"/>
  <c r="F798" i="4"/>
  <c r="C798" i="4"/>
  <c r="D798" i="4" s="1"/>
  <c r="J798" i="4" s="1"/>
  <c r="B798" i="4"/>
  <c r="E798" i="4" s="1"/>
  <c r="J797" i="4"/>
  <c r="G797" i="4"/>
  <c r="F797" i="4"/>
  <c r="C797" i="4"/>
  <c r="D797" i="4" s="1"/>
  <c r="B797" i="4"/>
  <c r="E797" i="4" s="1"/>
  <c r="G796" i="4"/>
  <c r="H796" i="4" s="1"/>
  <c r="F796" i="4"/>
  <c r="E796" i="4"/>
  <c r="C796" i="4"/>
  <c r="D796" i="4" s="1"/>
  <c r="J796" i="4" s="1"/>
  <c r="B796" i="4"/>
  <c r="D795" i="4"/>
  <c r="J795" i="4" s="1"/>
  <c r="C795" i="4"/>
  <c r="B795" i="4"/>
  <c r="C794" i="4"/>
  <c r="D794" i="4" s="1"/>
  <c r="J794" i="4" s="1"/>
  <c r="B794" i="4"/>
  <c r="D793" i="4"/>
  <c r="J793" i="4" s="1"/>
  <c r="C793" i="4"/>
  <c r="B793" i="4"/>
  <c r="C792" i="4"/>
  <c r="D792" i="4" s="1"/>
  <c r="J792" i="4" s="1"/>
  <c r="B792" i="4"/>
  <c r="C791" i="4"/>
  <c r="D791" i="4" s="1"/>
  <c r="J791" i="4" s="1"/>
  <c r="B791" i="4"/>
  <c r="G790" i="4"/>
  <c r="C790" i="4"/>
  <c r="D790" i="4" s="1"/>
  <c r="J790" i="4" s="1"/>
  <c r="B790" i="4"/>
  <c r="D789" i="4"/>
  <c r="J789" i="4" s="1"/>
  <c r="C789" i="4"/>
  <c r="B789" i="4"/>
  <c r="G788" i="4"/>
  <c r="H788" i="4" s="1"/>
  <c r="F788" i="4"/>
  <c r="E788" i="4"/>
  <c r="C788" i="4"/>
  <c r="D788" i="4" s="1"/>
  <c r="J788" i="4" s="1"/>
  <c r="B788" i="4"/>
  <c r="E787" i="4"/>
  <c r="D787" i="4"/>
  <c r="J787" i="4" s="1"/>
  <c r="C787" i="4"/>
  <c r="B787" i="4"/>
  <c r="G787" i="4" s="1"/>
  <c r="J786" i="4"/>
  <c r="F786" i="4"/>
  <c r="E786" i="4"/>
  <c r="C786" i="4"/>
  <c r="D786" i="4" s="1"/>
  <c r="B786" i="4"/>
  <c r="G786" i="4" s="1"/>
  <c r="F785" i="4"/>
  <c r="C785" i="4"/>
  <c r="D785" i="4" s="1"/>
  <c r="J785" i="4" s="1"/>
  <c r="B785" i="4"/>
  <c r="E785" i="4" s="1"/>
  <c r="E784" i="4"/>
  <c r="C784" i="4"/>
  <c r="D784" i="4" s="1"/>
  <c r="J784" i="4" s="1"/>
  <c r="B784" i="4"/>
  <c r="F784" i="4" s="1"/>
  <c r="J783" i="4"/>
  <c r="E783" i="4"/>
  <c r="D783" i="4"/>
  <c r="C783" i="4"/>
  <c r="B783" i="4"/>
  <c r="G783" i="4" s="1"/>
  <c r="E782" i="4"/>
  <c r="C782" i="4"/>
  <c r="D782" i="4" s="1"/>
  <c r="J782" i="4" s="1"/>
  <c r="B782" i="4"/>
  <c r="G782" i="4" s="1"/>
  <c r="E781" i="4"/>
  <c r="C781" i="4"/>
  <c r="D781" i="4" s="1"/>
  <c r="J781" i="4" s="1"/>
  <c r="B781" i="4"/>
  <c r="G781" i="4" s="1"/>
  <c r="E780" i="4"/>
  <c r="C780" i="4"/>
  <c r="D780" i="4" s="1"/>
  <c r="J780" i="4" s="1"/>
  <c r="B780" i="4"/>
  <c r="G780" i="4" s="1"/>
  <c r="J779" i="4"/>
  <c r="D779" i="4"/>
  <c r="C779" i="4"/>
  <c r="B779" i="4"/>
  <c r="G778" i="4"/>
  <c r="E778" i="4"/>
  <c r="C778" i="4"/>
  <c r="D778" i="4" s="1"/>
  <c r="J778" i="4" s="1"/>
  <c r="B778" i="4"/>
  <c r="F778" i="4" s="1"/>
  <c r="G777" i="4"/>
  <c r="H777" i="4" s="1"/>
  <c r="F777" i="4"/>
  <c r="E777" i="4"/>
  <c r="C777" i="4"/>
  <c r="D777" i="4" s="1"/>
  <c r="J777" i="4" s="1"/>
  <c r="B777" i="4"/>
  <c r="G776" i="4"/>
  <c r="H776" i="4" s="1"/>
  <c r="F776" i="4"/>
  <c r="E776" i="4"/>
  <c r="D776" i="4"/>
  <c r="J776" i="4" s="1"/>
  <c r="C776" i="4"/>
  <c r="B776" i="4"/>
  <c r="J775" i="4"/>
  <c r="E775" i="4"/>
  <c r="D775" i="4"/>
  <c r="C775" i="4"/>
  <c r="B775" i="4"/>
  <c r="G775" i="4" s="1"/>
  <c r="G774" i="4"/>
  <c r="H774" i="4" s="1"/>
  <c r="F774" i="4"/>
  <c r="C774" i="4"/>
  <c r="D774" i="4" s="1"/>
  <c r="J774" i="4" s="1"/>
  <c r="B774" i="4"/>
  <c r="E774" i="4" s="1"/>
  <c r="J773" i="4"/>
  <c r="C773" i="4"/>
  <c r="D773" i="4" s="1"/>
  <c r="B773" i="4"/>
  <c r="E772" i="4"/>
  <c r="D772" i="4"/>
  <c r="J772" i="4" s="1"/>
  <c r="C772" i="4"/>
  <c r="B772" i="4"/>
  <c r="G772" i="4" s="1"/>
  <c r="J771" i="4"/>
  <c r="F771" i="4"/>
  <c r="D771" i="4"/>
  <c r="C771" i="4"/>
  <c r="B771" i="4"/>
  <c r="G771" i="4" s="1"/>
  <c r="J770" i="4"/>
  <c r="G770" i="4"/>
  <c r="C770" i="4"/>
  <c r="D770" i="4" s="1"/>
  <c r="B770" i="4"/>
  <c r="F770" i="4" s="1"/>
  <c r="H769" i="4"/>
  <c r="G769" i="4"/>
  <c r="F769" i="4"/>
  <c r="E769" i="4"/>
  <c r="C769" i="4"/>
  <c r="D769" i="4" s="1"/>
  <c r="J769" i="4" s="1"/>
  <c r="B769" i="4"/>
  <c r="G768" i="4"/>
  <c r="F768" i="4"/>
  <c r="E768" i="4"/>
  <c r="H768" i="4" s="1"/>
  <c r="D768" i="4"/>
  <c r="J768" i="4" s="1"/>
  <c r="C768" i="4"/>
  <c r="B768" i="4"/>
  <c r="J767" i="4"/>
  <c r="F767" i="4"/>
  <c r="H767" i="4" s="1"/>
  <c r="E767" i="4"/>
  <c r="D767" i="4"/>
  <c r="C767" i="4"/>
  <c r="B767" i="4"/>
  <c r="G767" i="4" s="1"/>
  <c r="C766" i="4"/>
  <c r="D766" i="4" s="1"/>
  <c r="J766" i="4" s="1"/>
  <c r="B766" i="4"/>
  <c r="J765" i="4"/>
  <c r="G765" i="4"/>
  <c r="D765" i="4"/>
  <c r="C765" i="4"/>
  <c r="B765" i="4"/>
  <c r="E764" i="4"/>
  <c r="C764" i="4"/>
  <c r="D764" i="4" s="1"/>
  <c r="J764" i="4" s="1"/>
  <c r="B764" i="4"/>
  <c r="G764" i="4" s="1"/>
  <c r="D763" i="4"/>
  <c r="J763" i="4" s="1"/>
  <c r="C763" i="4"/>
  <c r="B763" i="4"/>
  <c r="C762" i="4"/>
  <c r="D762" i="4" s="1"/>
  <c r="J762" i="4" s="1"/>
  <c r="B762" i="4"/>
  <c r="G761" i="4"/>
  <c r="H761" i="4" s="1"/>
  <c r="F761" i="4"/>
  <c r="E761" i="4"/>
  <c r="C761" i="4"/>
  <c r="D761" i="4" s="1"/>
  <c r="J761" i="4" s="1"/>
  <c r="B761" i="4"/>
  <c r="G760" i="4"/>
  <c r="H760" i="4" s="1"/>
  <c r="F760" i="4"/>
  <c r="E760" i="4"/>
  <c r="D760" i="4"/>
  <c r="J760" i="4" s="1"/>
  <c r="C760" i="4"/>
  <c r="B760" i="4"/>
  <c r="J759" i="4"/>
  <c r="D759" i="4"/>
  <c r="C759" i="4"/>
  <c r="B759" i="4"/>
  <c r="J758" i="4"/>
  <c r="G758" i="4"/>
  <c r="H758" i="4" s="1"/>
  <c r="F758" i="4"/>
  <c r="C758" i="4"/>
  <c r="D758" i="4" s="1"/>
  <c r="B758" i="4"/>
  <c r="E758" i="4" s="1"/>
  <c r="J757" i="4"/>
  <c r="G757" i="4"/>
  <c r="C757" i="4"/>
  <c r="D757" i="4" s="1"/>
  <c r="B757" i="4"/>
  <c r="E756" i="4"/>
  <c r="D756" i="4"/>
  <c r="J756" i="4" s="1"/>
  <c r="C756" i="4"/>
  <c r="B756" i="4"/>
  <c r="G756" i="4" s="1"/>
  <c r="J755" i="4"/>
  <c r="D755" i="4"/>
  <c r="C755" i="4"/>
  <c r="B755" i="4"/>
  <c r="G754" i="4"/>
  <c r="C754" i="4"/>
  <c r="D754" i="4" s="1"/>
  <c r="J754" i="4" s="1"/>
  <c r="B754" i="4"/>
  <c r="H753" i="4"/>
  <c r="G753" i="4"/>
  <c r="F753" i="4"/>
  <c r="E753" i="4"/>
  <c r="D753" i="4"/>
  <c r="J753" i="4" s="1"/>
  <c r="C753" i="4"/>
  <c r="B753" i="4"/>
  <c r="H752" i="4"/>
  <c r="G752" i="4"/>
  <c r="F752" i="4"/>
  <c r="E752" i="4"/>
  <c r="D752" i="4"/>
  <c r="J752" i="4" s="1"/>
  <c r="C752" i="4"/>
  <c r="B752" i="4"/>
  <c r="J751" i="4"/>
  <c r="E751" i="4"/>
  <c r="D751" i="4"/>
  <c r="C751" i="4"/>
  <c r="B751" i="4"/>
  <c r="G751" i="4" s="1"/>
  <c r="J750" i="4"/>
  <c r="G750" i="4"/>
  <c r="C750" i="4"/>
  <c r="D750" i="4" s="1"/>
  <c r="B750" i="4"/>
  <c r="E750" i="4" s="1"/>
  <c r="G749" i="4"/>
  <c r="D749" i="4"/>
  <c r="J749" i="4" s="1"/>
  <c r="C749" i="4"/>
  <c r="B749" i="4"/>
  <c r="E748" i="4"/>
  <c r="C748" i="4"/>
  <c r="D748" i="4" s="1"/>
  <c r="J748" i="4" s="1"/>
  <c r="B748" i="4"/>
  <c r="G748" i="4" s="1"/>
  <c r="J747" i="4"/>
  <c r="F747" i="4"/>
  <c r="D747" i="4"/>
  <c r="C747" i="4"/>
  <c r="B747" i="4"/>
  <c r="J746" i="4"/>
  <c r="G746" i="4"/>
  <c r="E746" i="4"/>
  <c r="C746" i="4"/>
  <c r="D746" i="4" s="1"/>
  <c r="B746" i="4"/>
  <c r="F746" i="4" s="1"/>
  <c r="G745" i="4"/>
  <c r="F745" i="4"/>
  <c r="E745" i="4"/>
  <c r="C745" i="4"/>
  <c r="D745" i="4" s="1"/>
  <c r="J745" i="4" s="1"/>
  <c r="B745" i="4"/>
  <c r="G744" i="4"/>
  <c r="F744" i="4"/>
  <c r="E744" i="4"/>
  <c r="D744" i="4"/>
  <c r="J744" i="4" s="1"/>
  <c r="C744" i="4"/>
  <c r="B744" i="4"/>
  <c r="J743" i="4"/>
  <c r="H743" i="4"/>
  <c r="F743" i="4"/>
  <c r="E743" i="4"/>
  <c r="D743" i="4"/>
  <c r="C743" i="4"/>
  <c r="B743" i="4"/>
  <c r="G743" i="4" s="1"/>
  <c r="G742" i="4"/>
  <c r="F742" i="4"/>
  <c r="C742" i="4"/>
  <c r="D742" i="4" s="1"/>
  <c r="J742" i="4" s="1"/>
  <c r="B742" i="4"/>
  <c r="E742" i="4" s="1"/>
  <c r="C741" i="4"/>
  <c r="D741" i="4" s="1"/>
  <c r="J741" i="4" s="1"/>
  <c r="B741" i="4"/>
  <c r="E740" i="4"/>
  <c r="D740" i="4"/>
  <c r="J740" i="4" s="1"/>
  <c r="C740" i="4"/>
  <c r="B740" i="4"/>
  <c r="G740" i="4" s="1"/>
  <c r="F739" i="4"/>
  <c r="D739" i="4"/>
  <c r="J739" i="4" s="1"/>
  <c r="C739" i="4"/>
  <c r="B739" i="4"/>
  <c r="G739" i="4" s="1"/>
  <c r="J738" i="4"/>
  <c r="C738" i="4"/>
  <c r="D738" i="4" s="1"/>
  <c r="B738" i="4"/>
  <c r="H737" i="4"/>
  <c r="G737" i="4"/>
  <c r="F737" i="4"/>
  <c r="E737" i="4"/>
  <c r="C737" i="4"/>
  <c r="D737" i="4" s="1"/>
  <c r="J737" i="4" s="1"/>
  <c r="B737" i="4"/>
  <c r="G736" i="4"/>
  <c r="F736" i="4"/>
  <c r="E736" i="4"/>
  <c r="H736" i="4" s="1"/>
  <c r="D736" i="4"/>
  <c r="J736" i="4" s="1"/>
  <c r="C736" i="4"/>
  <c r="B736" i="4"/>
  <c r="J735" i="4"/>
  <c r="F735" i="4"/>
  <c r="H735" i="4" s="1"/>
  <c r="E735" i="4"/>
  <c r="D735" i="4"/>
  <c r="C735" i="4"/>
  <c r="B735" i="4"/>
  <c r="G735" i="4" s="1"/>
  <c r="J734" i="4"/>
  <c r="C734" i="4"/>
  <c r="D734" i="4" s="1"/>
  <c r="B734" i="4"/>
  <c r="J733" i="4"/>
  <c r="G733" i="4"/>
  <c r="D733" i="4"/>
  <c r="C733" i="4"/>
  <c r="B733" i="4"/>
  <c r="E732" i="4"/>
  <c r="C732" i="4"/>
  <c r="D732" i="4" s="1"/>
  <c r="J732" i="4" s="1"/>
  <c r="B732" i="4"/>
  <c r="G732" i="4" s="1"/>
  <c r="E731" i="4"/>
  <c r="D731" i="4"/>
  <c r="J731" i="4" s="1"/>
  <c r="C731" i="4"/>
  <c r="B731" i="4"/>
  <c r="G731" i="4" s="1"/>
  <c r="J730" i="4"/>
  <c r="E730" i="4"/>
  <c r="C730" i="4"/>
  <c r="D730" i="4" s="1"/>
  <c r="B730" i="4"/>
  <c r="G729" i="4"/>
  <c r="H729" i="4" s="1"/>
  <c r="F729" i="4"/>
  <c r="E729" i="4"/>
  <c r="C729" i="4"/>
  <c r="D729" i="4" s="1"/>
  <c r="J729" i="4" s="1"/>
  <c r="B729" i="4"/>
  <c r="G728" i="4"/>
  <c r="H728" i="4" s="1"/>
  <c r="F728" i="4"/>
  <c r="E728" i="4"/>
  <c r="D728" i="4"/>
  <c r="J728" i="4" s="1"/>
  <c r="C728" i="4"/>
  <c r="B728" i="4"/>
  <c r="J727" i="4"/>
  <c r="D727" i="4"/>
  <c r="C727" i="4"/>
  <c r="B727" i="4"/>
  <c r="J726" i="4"/>
  <c r="G726" i="4"/>
  <c r="F726" i="4"/>
  <c r="C726" i="4"/>
  <c r="D726" i="4" s="1"/>
  <c r="B726" i="4"/>
  <c r="E726" i="4" s="1"/>
  <c r="G725" i="4"/>
  <c r="C725" i="4"/>
  <c r="D725" i="4" s="1"/>
  <c r="J725" i="4" s="1"/>
  <c r="B725" i="4"/>
  <c r="E724" i="4"/>
  <c r="D724" i="4"/>
  <c r="J724" i="4" s="1"/>
  <c r="C724" i="4"/>
  <c r="B724" i="4"/>
  <c r="G724" i="4" s="1"/>
  <c r="D723" i="4"/>
  <c r="J723" i="4" s="1"/>
  <c r="C723" i="4"/>
  <c r="B723" i="4"/>
  <c r="C722" i="4"/>
  <c r="D722" i="4" s="1"/>
  <c r="J722" i="4" s="1"/>
  <c r="B722" i="4"/>
  <c r="G721" i="4"/>
  <c r="F721" i="4"/>
  <c r="E721" i="4"/>
  <c r="H721" i="4" s="1"/>
  <c r="C721" i="4"/>
  <c r="D721" i="4" s="1"/>
  <c r="J721" i="4" s="1"/>
  <c r="B721" i="4"/>
  <c r="G720" i="4"/>
  <c r="F720" i="4"/>
  <c r="H720" i="4" s="1"/>
  <c r="E720" i="4"/>
  <c r="D720" i="4"/>
  <c r="J720" i="4" s="1"/>
  <c r="C720" i="4"/>
  <c r="B720" i="4"/>
  <c r="J719" i="4"/>
  <c r="F719" i="4"/>
  <c r="D719" i="4"/>
  <c r="C719" i="4"/>
  <c r="B719" i="4"/>
  <c r="E719" i="4" s="1"/>
  <c r="J718" i="4"/>
  <c r="G718" i="4"/>
  <c r="C718" i="4"/>
  <c r="D718" i="4" s="1"/>
  <c r="B718" i="4"/>
  <c r="G717" i="4"/>
  <c r="D717" i="4"/>
  <c r="J717" i="4" s="1"/>
  <c r="C717" i="4"/>
  <c r="B717" i="4"/>
  <c r="D716" i="4"/>
  <c r="J716" i="4" s="1"/>
  <c r="C716" i="4"/>
  <c r="B716" i="4"/>
  <c r="E716" i="4" s="1"/>
  <c r="F715" i="4"/>
  <c r="E715" i="4"/>
  <c r="C715" i="4"/>
  <c r="D715" i="4" s="1"/>
  <c r="J715" i="4" s="1"/>
  <c r="B715" i="4"/>
  <c r="G715" i="4" s="1"/>
  <c r="F714" i="4"/>
  <c r="D714" i="4"/>
  <c r="J714" i="4" s="1"/>
  <c r="C714" i="4"/>
  <c r="B714" i="4"/>
  <c r="G713" i="4"/>
  <c r="F713" i="4"/>
  <c r="E713" i="4"/>
  <c r="H713" i="4" s="1"/>
  <c r="D713" i="4"/>
  <c r="J713" i="4" s="1"/>
  <c r="C713" i="4"/>
  <c r="B713" i="4"/>
  <c r="G712" i="4"/>
  <c r="F712" i="4"/>
  <c r="E712" i="4"/>
  <c r="H712" i="4" s="1"/>
  <c r="D712" i="4"/>
  <c r="J712" i="4" s="1"/>
  <c r="C712" i="4"/>
  <c r="B712" i="4"/>
  <c r="J711" i="4"/>
  <c r="F711" i="4"/>
  <c r="D711" i="4"/>
  <c r="C711" i="4"/>
  <c r="B711" i="4"/>
  <c r="G711" i="4" s="1"/>
  <c r="G710" i="4"/>
  <c r="H710" i="4" s="1"/>
  <c r="F710" i="4"/>
  <c r="C710" i="4"/>
  <c r="D710" i="4" s="1"/>
  <c r="J710" i="4" s="1"/>
  <c r="B710" i="4"/>
  <c r="E710" i="4" s="1"/>
  <c r="J709" i="4"/>
  <c r="D709" i="4"/>
  <c r="C709" i="4"/>
  <c r="B709" i="4"/>
  <c r="C708" i="4"/>
  <c r="D708" i="4" s="1"/>
  <c r="J708" i="4" s="1"/>
  <c r="B708" i="4"/>
  <c r="C707" i="4"/>
  <c r="D707" i="4" s="1"/>
  <c r="J707" i="4" s="1"/>
  <c r="B707" i="4"/>
  <c r="G707" i="4" s="1"/>
  <c r="J706" i="4"/>
  <c r="G706" i="4"/>
  <c r="E706" i="4"/>
  <c r="D706" i="4"/>
  <c r="C706" i="4"/>
  <c r="B706" i="4"/>
  <c r="F706" i="4" s="1"/>
  <c r="H705" i="4"/>
  <c r="G705" i="4"/>
  <c r="F705" i="4"/>
  <c r="E705" i="4"/>
  <c r="D705" i="4"/>
  <c r="J705" i="4" s="1"/>
  <c r="C705" i="4"/>
  <c r="B705" i="4"/>
  <c r="G704" i="4"/>
  <c r="H704" i="4" s="1"/>
  <c r="F704" i="4"/>
  <c r="E704" i="4"/>
  <c r="D704" i="4"/>
  <c r="J704" i="4" s="1"/>
  <c r="C704" i="4"/>
  <c r="B704" i="4"/>
  <c r="J703" i="4"/>
  <c r="G703" i="4"/>
  <c r="E703" i="4"/>
  <c r="H703" i="4" s="1"/>
  <c r="D703" i="4"/>
  <c r="C703" i="4"/>
  <c r="B703" i="4"/>
  <c r="F703" i="4" s="1"/>
  <c r="F702" i="4"/>
  <c r="C702" i="4"/>
  <c r="D702" i="4" s="1"/>
  <c r="J702" i="4" s="1"/>
  <c r="B702" i="4"/>
  <c r="E702" i="4" s="1"/>
  <c r="C701" i="4"/>
  <c r="D701" i="4" s="1"/>
  <c r="J701" i="4" s="1"/>
  <c r="B701" i="4"/>
  <c r="E700" i="4"/>
  <c r="D700" i="4"/>
  <c r="J700" i="4" s="1"/>
  <c r="C700" i="4"/>
  <c r="B700" i="4"/>
  <c r="F699" i="4"/>
  <c r="E699" i="4"/>
  <c r="C699" i="4"/>
  <c r="D699" i="4" s="1"/>
  <c r="J699" i="4" s="1"/>
  <c r="B699" i="4"/>
  <c r="G699" i="4" s="1"/>
  <c r="J698" i="4"/>
  <c r="D698" i="4"/>
  <c r="C698" i="4"/>
  <c r="B698" i="4"/>
  <c r="G697" i="4"/>
  <c r="F697" i="4"/>
  <c r="E697" i="4"/>
  <c r="C697" i="4"/>
  <c r="D697" i="4" s="1"/>
  <c r="J697" i="4" s="1"/>
  <c r="B697" i="4"/>
  <c r="G696" i="4"/>
  <c r="F696" i="4"/>
  <c r="E696" i="4"/>
  <c r="D696" i="4"/>
  <c r="J696" i="4" s="1"/>
  <c r="C696" i="4"/>
  <c r="B696" i="4"/>
  <c r="J695" i="4"/>
  <c r="D695" i="4"/>
  <c r="C695" i="4"/>
  <c r="B695" i="4"/>
  <c r="C694" i="4"/>
  <c r="D694" i="4" s="1"/>
  <c r="J694" i="4" s="1"/>
  <c r="B694" i="4"/>
  <c r="G693" i="4"/>
  <c r="C693" i="4"/>
  <c r="D693" i="4" s="1"/>
  <c r="J693" i="4" s="1"/>
  <c r="B693" i="4"/>
  <c r="J692" i="4"/>
  <c r="E692" i="4"/>
  <c r="D692" i="4"/>
  <c r="C692" i="4"/>
  <c r="B692" i="4"/>
  <c r="J691" i="4"/>
  <c r="F691" i="4"/>
  <c r="D691" i="4"/>
  <c r="C691" i="4"/>
  <c r="B691" i="4"/>
  <c r="G691" i="4" s="1"/>
  <c r="G690" i="4"/>
  <c r="H690" i="4" s="1"/>
  <c r="E690" i="4"/>
  <c r="C690" i="4"/>
  <c r="D690" i="4" s="1"/>
  <c r="J690" i="4" s="1"/>
  <c r="B690" i="4"/>
  <c r="F690" i="4" s="1"/>
  <c r="G689" i="4"/>
  <c r="H689" i="4" s="1"/>
  <c r="F689" i="4"/>
  <c r="E689" i="4"/>
  <c r="D689" i="4"/>
  <c r="J689" i="4" s="1"/>
  <c r="C689" i="4"/>
  <c r="B689" i="4"/>
  <c r="G688" i="4"/>
  <c r="H688" i="4" s="1"/>
  <c r="F688" i="4"/>
  <c r="E688" i="4"/>
  <c r="D688" i="4"/>
  <c r="J688" i="4" s="1"/>
  <c r="C688" i="4"/>
  <c r="B688" i="4"/>
  <c r="J687" i="4"/>
  <c r="D687" i="4"/>
  <c r="C687" i="4"/>
  <c r="B687" i="4"/>
  <c r="G686" i="4"/>
  <c r="C686" i="4"/>
  <c r="D686" i="4" s="1"/>
  <c r="J686" i="4" s="1"/>
  <c r="B686" i="4"/>
  <c r="E686" i="4" s="1"/>
  <c r="F685" i="4"/>
  <c r="C685" i="4"/>
  <c r="D685" i="4" s="1"/>
  <c r="J685" i="4" s="1"/>
  <c r="B685" i="4"/>
  <c r="G684" i="4"/>
  <c r="H684" i="4" s="1"/>
  <c r="E684" i="4"/>
  <c r="C684" i="4"/>
  <c r="D684" i="4" s="1"/>
  <c r="J684" i="4" s="1"/>
  <c r="B684" i="4"/>
  <c r="F684" i="4" s="1"/>
  <c r="E683" i="4"/>
  <c r="C683" i="4"/>
  <c r="D683" i="4" s="1"/>
  <c r="J683" i="4" s="1"/>
  <c r="B683" i="4"/>
  <c r="G682" i="4"/>
  <c r="C682" i="4"/>
  <c r="D682" i="4" s="1"/>
  <c r="J682" i="4" s="1"/>
  <c r="B682" i="4"/>
  <c r="F682" i="4" s="1"/>
  <c r="G681" i="4"/>
  <c r="H681" i="4" s="1"/>
  <c r="E681" i="4"/>
  <c r="C681" i="4"/>
  <c r="D681" i="4" s="1"/>
  <c r="J681" i="4" s="1"/>
  <c r="B681" i="4"/>
  <c r="F681" i="4" s="1"/>
  <c r="G680" i="4"/>
  <c r="F680" i="4"/>
  <c r="E680" i="4"/>
  <c r="C680" i="4"/>
  <c r="D680" i="4" s="1"/>
  <c r="J680" i="4" s="1"/>
  <c r="B680" i="4"/>
  <c r="H679" i="4"/>
  <c r="G679" i="4"/>
  <c r="F679" i="4"/>
  <c r="D679" i="4"/>
  <c r="J679" i="4" s="1"/>
  <c r="C679" i="4"/>
  <c r="B679" i="4"/>
  <c r="E679" i="4" s="1"/>
  <c r="G678" i="4"/>
  <c r="H678" i="4" s="1"/>
  <c r="E678" i="4"/>
  <c r="C678" i="4"/>
  <c r="D678" i="4" s="1"/>
  <c r="J678" i="4" s="1"/>
  <c r="B678" i="4"/>
  <c r="F678" i="4" s="1"/>
  <c r="G677" i="4"/>
  <c r="C677" i="4"/>
  <c r="D677" i="4" s="1"/>
  <c r="J677" i="4" s="1"/>
  <c r="B677" i="4"/>
  <c r="E677" i="4" s="1"/>
  <c r="G676" i="4"/>
  <c r="C676" i="4"/>
  <c r="D676" i="4" s="1"/>
  <c r="J676" i="4" s="1"/>
  <c r="B676" i="4"/>
  <c r="F676" i="4" s="1"/>
  <c r="F675" i="4"/>
  <c r="C675" i="4"/>
  <c r="D675" i="4" s="1"/>
  <c r="J675" i="4" s="1"/>
  <c r="B675" i="4"/>
  <c r="G675" i="4" s="1"/>
  <c r="G674" i="4"/>
  <c r="F674" i="4"/>
  <c r="D674" i="4"/>
  <c r="J674" i="4" s="1"/>
  <c r="C674" i="4"/>
  <c r="B674" i="4"/>
  <c r="E674" i="4" s="1"/>
  <c r="G673" i="4"/>
  <c r="F673" i="4"/>
  <c r="H673" i="4" s="1"/>
  <c r="C673" i="4"/>
  <c r="D673" i="4" s="1"/>
  <c r="J673" i="4" s="1"/>
  <c r="B673" i="4"/>
  <c r="E673" i="4" s="1"/>
  <c r="G672" i="4"/>
  <c r="F672" i="4"/>
  <c r="H672" i="4" s="1"/>
  <c r="C672" i="4"/>
  <c r="D672" i="4" s="1"/>
  <c r="J672" i="4" s="1"/>
  <c r="B672" i="4"/>
  <c r="E672" i="4" s="1"/>
  <c r="G671" i="4"/>
  <c r="E671" i="4"/>
  <c r="D671" i="4"/>
  <c r="J671" i="4" s="1"/>
  <c r="C671" i="4"/>
  <c r="B671" i="4"/>
  <c r="F671" i="4" s="1"/>
  <c r="H671" i="4" s="1"/>
  <c r="J670" i="4"/>
  <c r="D670" i="4"/>
  <c r="C670" i="4"/>
  <c r="B670" i="4"/>
  <c r="C669" i="4"/>
  <c r="D669" i="4" s="1"/>
  <c r="J669" i="4" s="1"/>
  <c r="B669" i="4"/>
  <c r="D668" i="4"/>
  <c r="J668" i="4" s="1"/>
  <c r="C668" i="4"/>
  <c r="B668" i="4"/>
  <c r="G668" i="4" s="1"/>
  <c r="H667" i="4"/>
  <c r="G667" i="4"/>
  <c r="F667" i="4"/>
  <c r="E667" i="4"/>
  <c r="D667" i="4"/>
  <c r="J667" i="4" s="1"/>
  <c r="C667" i="4"/>
  <c r="B667" i="4"/>
  <c r="E666" i="4"/>
  <c r="D666" i="4"/>
  <c r="J666" i="4" s="1"/>
  <c r="C666" i="4"/>
  <c r="B666" i="4"/>
  <c r="G666" i="4" s="1"/>
  <c r="F665" i="4"/>
  <c r="E665" i="4"/>
  <c r="C665" i="4"/>
  <c r="D665" i="4" s="1"/>
  <c r="J665" i="4" s="1"/>
  <c r="B665" i="4"/>
  <c r="G665" i="4" s="1"/>
  <c r="H665" i="4" s="1"/>
  <c r="H664" i="4"/>
  <c r="G664" i="4"/>
  <c r="F664" i="4"/>
  <c r="C664" i="4"/>
  <c r="D664" i="4" s="1"/>
  <c r="J664" i="4" s="1"/>
  <c r="B664" i="4"/>
  <c r="E664" i="4" s="1"/>
  <c r="G663" i="4"/>
  <c r="E663" i="4"/>
  <c r="D663" i="4"/>
  <c r="J663" i="4" s="1"/>
  <c r="C663" i="4"/>
  <c r="B663" i="4"/>
  <c r="F663" i="4" s="1"/>
  <c r="J662" i="4"/>
  <c r="D662" i="4"/>
  <c r="C662" i="4"/>
  <c r="B662" i="4"/>
  <c r="F661" i="4"/>
  <c r="C661" i="4"/>
  <c r="D661" i="4" s="1"/>
  <c r="J661" i="4" s="1"/>
  <c r="B661" i="4"/>
  <c r="E661" i="4" s="1"/>
  <c r="D660" i="4"/>
  <c r="J660" i="4" s="1"/>
  <c r="C660" i="4"/>
  <c r="B660" i="4"/>
  <c r="G659" i="4"/>
  <c r="F659" i="4"/>
  <c r="E659" i="4"/>
  <c r="H659" i="4" s="1"/>
  <c r="D659" i="4"/>
  <c r="J659" i="4" s="1"/>
  <c r="C659" i="4"/>
  <c r="B659" i="4"/>
  <c r="J658" i="4"/>
  <c r="E658" i="4"/>
  <c r="D658" i="4"/>
  <c r="C658" i="4"/>
  <c r="B658" i="4"/>
  <c r="G658" i="4" s="1"/>
  <c r="G657" i="4"/>
  <c r="C657" i="4"/>
  <c r="D657" i="4" s="1"/>
  <c r="J657" i="4" s="1"/>
  <c r="B657" i="4"/>
  <c r="F657" i="4" s="1"/>
  <c r="H656" i="4"/>
  <c r="G656" i="4"/>
  <c r="F656" i="4"/>
  <c r="D656" i="4"/>
  <c r="J656" i="4" s="1"/>
  <c r="C656" i="4"/>
  <c r="B656" i="4"/>
  <c r="E656" i="4" s="1"/>
  <c r="G655" i="4"/>
  <c r="H655" i="4" s="1"/>
  <c r="E655" i="4"/>
  <c r="D655" i="4"/>
  <c r="J655" i="4" s="1"/>
  <c r="C655" i="4"/>
  <c r="B655" i="4"/>
  <c r="F655" i="4" s="1"/>
  <c r="J654" i="4"/>
  <c r="F654" i="4"/>
  <c r="D654" i="4"/>
  <c r="C654" i="4"/>
  <c r="B654" i="4"/>
  <c r="G654" i="4" s="1"/>
  <c r="F653" i="4"/>
  <c r="C653" i="4"/>
  <c r="D653" i="4" s="1"/>
  <c r="J653" i="4" s="1"/>
  <c r="B653" i="4"/>
  <c r="D652" i="4"/>
  <c r="J652" i="4" s="1"/>
  <c r="C652" i="4"/>
  <c r="B652" i="4"/>
  <c r="H651" i="4"/>
  <c r="G651" i="4"/>
  <c r="F651" i="4"/>
  <c r="E651" i="4"/>
  <c r="D651" i="4"/>
  <c r="J651" i="4" s="1"/>
  <c r="C651" i="4"/>
  <c r="B651" i="4"/>
  <c r="J650" i="4"/>
  <c r="F650" i="4"/>
  <c r="D650" i="4"/>
  <c r="C650" i="4"/>
  <c r="B650" i="4"/>
  <c r="G650" i="4" s="1"/>
  <c r="J649" i="4"/>
  <c r="G649" i="4"/>
  <c r="F649" i="4"/>
  <c r="E649" i="4"/>
  <c r="C649" i="4"/>
  <c r="D649" i="4" s="1"/>
  <c r="B649" i="4"/>
  <c r="G648" i="4"/>
  <c r="F648" i="4"/>
  <c r="H648" i="4" s="1"/>
  <c r="C648" i="4"/>
  <c r="D648" i="4" s="1"/>
  <c r="J648" i="4" s="1"/>
  <c r="B648" i="4"/>
  <c r="E648" i="4" s="1"/>
  <c r="G647" i="4"/>
  <c r="E647" i="4"/>
  <c r="D647" i="4"/>
  <c r="J647" i="4" s="1"/>
  <c r="C647" i="4"/>
  <c r="B647" i="4"/>
  <c r="F647" i="4" s="1"/>
  <c r="J646" i="4"/>
  <c r="D646" i="4"/>
  <c r="C646" i="4"/>
  <c r="B646" i="4"/>
  <c r="J645" i="4"/>
  <c r="C645" i="4"/>
  <c r="D645" i="4" s="1"/>
  <c r="B645" i="4"/>
  <c r="D644" i="4"/>
  <c r="J644" i="4" s="1"/>
  <c r="C644" i="4"/>
  <c r="B644" i="4"/>
  <c r="H643" i="4"/>
  <c r="G643" i="4"/>
  <c r="F643" i="4"/>
  <c r="E643" i="4"/>
  <c r="D643" i="4"/>
  <c r="J643" i="4" s="1"/>
  <c r="C643" i="4"/>
  <c r="B643" i="4"/>
  <c r="F642" i="4"/>
  <c r="E642" i="4"/>
  <c r="D642" i="4"/>
  <c r="J642" i="4" s="1"/>
  <c r="C642" i="4"/>
  <c r="B642" i="4"/>
  <c r="G642" i="4" s="1"/>
  <c r="F641" i="4"/>
  <c r="C641" i="4"/>
  <c r="D641" i="4" s="1"/>
  <c r="J641" i="4" s="1"/>
  <c r="B641" i="4"/>
  <c r="G641" i="4" s="1"/>
  <c r="G640" i="4"/>
  <c r="F640" i="4"/>
  <c r="H640" i="4" s="1"/>
  <c r="C640" i="4"/>
  <c r="D640" i="4" s="1"/>
  <c r="J640" i="4" s="1"/>
  <c r="B640" i="4"/>
  <c r="E640" i="4" s="1"/>
  <c r="G639" i="4"/>
  <c r="E639" i="4"/>
  <c r="D639" i="4"/>
  <c r="J639" i="4" s="1"/>
  <c r="C639" i="4"/>
  <c r="B639" i="4"/>
  <c r="F639" i="4" s="1"/>
  <c r="H639" i="4" s="1"/>
  <c r="D638" i="4"/>
  <c r="J638" i="4" s="1"/>
  <c r="C638" i="4"/>
  <c r="B638" i="4"/>
  <c r="G637" i="4"/>
  <c r="C637" i="4"/>
  <c r="D637" i="4" s="1"/>
  <c r="J637" i="4" s="1"/>
  <c r="B637" i="4"/>
  <c r="F637" i="4" s="1"/>
  <c r="J636" i="4"/>
  <c r="D636" i="4"/>
  <c r="C636" i="4"/>
  <c r="B636" i="4"/>
  <c r="H635" i="4"/>
  <c r="G635" i="4"/>
  <c r="F635" i="4"/>
  <c r="E635" i="4"/>
  <c r="D635" i="4"/>
  <c r="J635" i="4" s="1"/>
  <c r="C635" i="4"/>
  <c r="B635" i="4"/>
  <c r="J634" i="4"/>
  <c r="D634" i="4"/>
  <c r="C634" i="4"/>
  <c r="B634" i="4"/>
  <c r="J633" i="4"/>
  <c r="G633" i="4"/>
  <c r="F633" i="4"/>
  <c r="E633" i="4"/>
  <c r="C633" i="4"/>
  <c r="D633" i="4" s="1"/>
  <c r="B633" i="4"/>
  <c r="J632" i="4"/>
  <c r="G632" i="4"/>
  <c r="D632" i="4"/>
  <c r="C632" i="4"/>
  <c r="B632" i="4"/>
  <c r="E632" i="4" s="1"/>
  <c r="G631" i="4"/>
  <c r="E631" i="4"/>
  <c r="H631" i="4" s="1"/>
  <c r="C631" i="4"/>
  <c r="D631" i="4" s="1"/>
  <c r="J631" i="4" s="1"/>
  <c r="B631" i="4"/>
  <c r="F631" i="4" s="1"/>
  <c r="E630" i="4"/>
  <c r="C630" i="4"/>
  <c r="D630" i="4" s="1"/>
  <c r="J630" i="4" s="1"/>
  <c r="B630" i="4"/>
  <c r="G630" i="4" s="1"/>
  <c r="G629" i="4"/>
  <c r="E629" i="4"/>
  <c r="C629" i="4"/>
  <c r="D629" i="4" s="1"/>
  <c r="J629" i="4" s="1"/>
  <c r="B629" i="4"/>
  <c r="F629" i="4" s="1"/>
  <c r="G628" i="4"/>
  <c r="E628" i="4"/>
  <c r="C628" i="4"/>
  <c r="D628" i="4" s="1"/>
  <c r="J628" i="4" s="1"/>
  <c r="B628" i="4"/>
  <c r="F628" i="4" s="1"/>
  <c r="G627" i="4"/>
  <c r="F627" i="4"/>
  <c r="E627" i="4"/>
  <c r="C627" i="4"/>
  <c r="D627" i="4" s="1"/>
  <c r="J627" i="4" s="1"/>
  <c r="B627" i="4"/>
  <c r="H626" i="4"/>
  <c r="G626" i="4"/>
  <c r="F626" i="4"/>
  <c r="D626" i="4"/>
  <c r="J626" i="4" s="1"/>
  <c r="C626" i="4"/>
  <c r="B626" i="4"/>
  <c r="E626" i="4" s="1"/>
  <c r="G625" i="4"/>
  <c r="E625" i="4"/>
  <c r="C625" i="4"/>
  <c r="D625" i="4" s="1"/>
  <c r="J625" i="4" s="1"/>
  <c r="B625" i="4"/>
  <c r="F625" i="4" s="1"/>
  <c r="G624" i="4"/>
  <c r="D624" i="4"/>
  <c r="J624" i="4" s="1"/>
  <c r="C624" i="4"/>
  <c r="B624" i="4"/>
  <c r="E624" i="4" s="1"/>
  <c r="G623" i="4"/>
  <c r="C623" i="4"/>
  <c r="D623" i="4" s="1"/>
  <c r="J623" i="4" s="1"/>
  <c r="B623" i="4"/>
  <c r="F623" i="4" s="1"/>
  <c r="F622" i="4"/>
  <c r="C622" i="4"/>
  <c r="D622" i="4" s="1"/>
  <c r="J622" i="4" s="1"/>
  <c r="B622" i="4"/>
  <c r="G622" i="4" s="1"/>
  <c r="G621" i="4"/>
  <c r="F621" i="4"/>
  <c r="C621" i="4"/>
  <c r="D621" i="4" s="1"/>
  <c r="J621" i="4" s="1"/>
  <c r="B621" i="4"/>
  <c r="E621" i="4" s="1"/>
  <c r="H620" i="4"/>
  <c r="G620" i="4"/>
  <c r="F620" i="4"/>
  <c r="C620" i="4"/>
  <c r="D620" i="4" s="1"/>
  <c r="J620" i="4" s="1"/>
  <c r="B620" i="4"/>
  <c r="E620" i="4" s="1"/>
  <c r="G619" i="4"/>
  <c r="F619" i="4"/>
  <c r="H619" i="4" s="1"/>
  <c r="E619" i="4"/>
  <c r="C619" i="4"/>
  <c r="D619" i="4" s="1"/>
  <c r="J619" i="4" s="1"/>
  <c r="B619" i="4"/>
  <c r="G618" i="4"/>
  <c r="H618" i="4" s="1"/>
  <c r="F618" i="4"/>
  <c r="E618" i="4"/>
  <c r="D618" i="4"/>
  <c r="J618" i="4" s="1"/>
  <c r="C618" i="4"/>
  <c r="B618" i="4"/>
  <c r="J617" i="4"/>
  <c r="G617" i="4"/>
  <c r="F617" i="4"/>
  <c r="E617" i="4"/>
  <c r="H617" i="4" s="1"/>
  <c r="C617" i="4"/>
  <c r="D617" i="4" s="1"/>
  <c r="B617" i="4"/>
  <c r="J616" i="4"/>
  <c r="H616" i="4"/>
  <c r="G616" i="4"/>
  <c r="F616" i="4"/>
  <c r="D616" i="4"/>
  <c r="C616" i="4"/>
  <c r="B616" i="4"/>
  <c r="E616" i="4" s="1"/>
  <c r="G615" i="4"/>
  <c r="E615" i="4"/>
  <c r="H615" i="4" s="1"/>
  <c r="D615" i="4"/>
  <c r="J615" i="4" s="1"/>
  <c r="C615" i="4"/>
  <c r="B615" i="4"/>
  <c r="F615" i="4" s="1"/>
  <c r="J614" i="4"/>
  <c r="F614" i="4"/>
  <c r="E614" i="4"/>
  <c r="H614" i="4" s="1"/>
  <c r="D614" i="4"/>
  <c r="C614" i="4"/>
  <c r="B614" i="4"/>
  <c r="G614" i="4" s="1"/>
  <c r="G613" i="4"/>
  <c r="H613" i="4" s="1"/>
  <c r="F613" i="4"/>
  <c r="E613" i="4"/>
  <c r="D613" i="4"/>
  <c r="J613" i="4" s="1"/>
  <c r="C613" i="4"/>
  <c r="B613" i="4"/>
  <c r="G612" i="4"/>
  <c r="H612" i="4" s="1"/>
  <c r="F612" i="4"/>
  <c r="E612" i="4"/>
  <c r="D612" i="4"/>
  <c r="J612" i="4" s="1"/>
  <c r="C612" i="4"/>
  <c r="B612" i="4"/>
  <c r="G611" i="4"/>
  <c r="F611" i="4"/>
  <c r="E611" i="4"/>
  <c r="D611" i="4"/>
  <c r="J611" i="4" s="1"/>
  <c r="C611" i="4"/>
  <c r="B611" i="4"/>
  <c r="J610" i="4"/>
  <c r="E610" i="4"/>
  <c r="D610" i="4"/>
  <c r="C610" i="4"/>
  <c r="B610" i="4"/>
  <c r="G610" i="4" s="1"/>
  <c r="J609" i="4"/>
  <c r="G609" i="4"/>
  <c r="C609" i="4"/>
  <c r="D609" i="4" s="1"/>
  <c r="B609" i="4"/>
  <c r="E609" i="4" s="1"/>
  <c r="J608" i="4"/>
  <c r="G608" i="4"/>
  <c r="D608" i="4"/>
  <c r="C608" i="4"/>
  <c r="B608" i="4"/>
  <c r="J607" i="4"/>
  <c r="G607" i="4"/>
  <c r="E607" i="4"/>
  <c r="D607" i="4"/>
  <c r="C607" i="4"/>
  <c r="B607" i="4"/>
  <c r="F607" i="4" s="1"/>
  <c r="J606" i="4"/>
  <c r="D606" i="4"/>
  <c r="C606" i="4"/>
  <c r="B606" i="4"/>
  <c r="J605" i="4"/>
  <c r="F605" i="4"/>
  <c r="D605" i="4"/>
  <c r="C605" i="4"/>
  <c r="B605" i="4"/>
  <c r="G605" i="4" s="1"/>
  <c r="J604" i="4"/>
  <c r="D604" i="4"/>
  <c r="C604" i="4"/>
  <c r="B604" i="4"/>
  <c r="G603" i="4"/>
  <c r="F603" i="4"/>
  <c r="E603" i="4"/>
  <c r="H603" i="4" s="1"/>
  <c r="D603" i="4"/>
  <c r="J603" i="4" s="1"/>
  <c r="C603" i="4"/>
  <c r="B603" i="4"/>
  <c r="J602" i="4"/>
  <c r="G602" i="4"/>
  <c r="H602" i="4" s="1"/>
  <c r="F602" i="4"/>
  <c r="D602" i="4"/>
  <c r="C602" i="4"/>
  <c r="B602" i="4"/>
  <c r="E602" i="4" s="1"/>
  <c r="G601" i="4"/>
  <c r="C601" i="4"/>
  <c r="D601" i="4" s="1"/>
  <c r="J601" i="4" s="1"/>
  <c r="B601" i="4"/>
  <c r="F601" i="4" s="1"/>
  <c r="J600" i="4"/>
  <c r="G600" i="4"/>
  <c r="C600" i="4"/>
  <c r="D600" i="4" s="1"/>
  <c r="B600" i="4"/>
  <c r="E600" i="4" s="1"/>
  <c r="G599" i="4"/>
  <c r="C599" i="4"/>
  <c r="D599" i="4" s="1"/>
  <c r="J599" i="4" s="1"/>
  <c r="B599" i="4"/>
  <c r="F599" i="4" s="1"/>
  <c r="F598" i="4"/>
  <c r="C598" i="4"/>
  <c r="D598" i="4" s="1"/>
  <c r="J598" i="4" s="1"/>
  <c r="B598" i="4"/>
  <c r="G598" i="4" s="1"/>
  <c r="J597" i="4"/>
  <c r="G597" i="4"/>
  <c r="H597" i="4" s="1"/>
  <c r="F597" i="4"/>
  <c r="C597" i="4"/>
  <c r="D597" i="4" s="1"/>
  <c r="B597" i="4"/>
  <c r="E597" i="4" s="1"/>
  <c r="J596" i="4"/>
  <c r="G596" i="4"/>
  <c r="F596" i="4"/>
  <c r="C596" i="4"/>
  <c r="D596" i="4" s="1"/>
  <c r="B596" i="4"/>
  <c r="E596" i="4" s="1"/>
  <c r="G595" i="4"/>
  <c r="F595" i="4"/>
  <c r="E595" i="4"/>
  <c r="C595" i="4"/>
  <c r="D595" i="4" s="1"/>
  <c r="J595" i="4" s="1"/>
  <c r="B595" i="4"/>
  <c r="J594" i="4"/>
  <c r="D594" i="4"/>
  <c r="C594" i="4"/>
  <c r="B594" i="4"/>
  <c r="C593" i="4"/>
  <c r="D593" i="4" s="1"/>
  <c r="J593" i="4" s="1"/>
  <c r="B593" i="4"/>
  <c r="D592" i="4"/>
  <c r="J592" i="4" s="1"/>
  <c r="C592" i="4"/>
  <c r="B592" i="4"/>
  <c r="D591" i="4"/>
  <c r="J591" i="4" s="1"/>
  <c r="C591" i="4"/>
  <c r="B591" i="4"/>
  <c r="D590" i="4"/>
  <c r="J590" i="4" s="1"/>
  <c r="C590" i="4"/>
  <c r="B590" i="4"/>
  <c r="D589" i="4"/>
  <c r="J589" i="4" s="1"/>
  <c r="C589" i="4"/>
  <c r="B589" i="4"/>
  <c r="G588" i="4"/>
  <c r="D588" i="4"/>
  <c r="J588" i="4" s="1"/>
  <c r="C588" i="4"/>
  <c r="B588" i="4"/>
  <c r="G587" i="4"/>
  <c r="H587" i="4" s="1"/>
  <c r="F587" i="4"/>
  <c r="E587" i="4"/>
  <c r="D587" i="4"/>
  <c r="J587" i="4" s="1"/>
  <c r="C587" i="4"/>
  <c r="B587" i="4"/>
  <c r="G586" i="4"/>
  <c r="F586" i="4"/>
  <c r="E586" i="4"/>
  <c r="H586" i="4" s="1"/>
  <c r="D586" i="4"/>
  <c r="J586" i="4" s="1"/>
  <c r="C586" i="4"/>
  <c r="B586" i="4"/>
  <c r="G585" i="4"/>
  <c r="F585" i="4"/>
  <c r="H585" i="4" s="1"/>
  <c r="E585" i="4"/>
  <c r="C585" i="4"/>
  <c r="D585" i="4" s="1"/>
  <c r="J585" i="4" s="1"/>
  <c r="B585" i="4"/>
  <c r="J584" i="4"/>
  <c r="G584" i="4"/>
  <c r="F584" i="4"/>
  <c r="H584" i="4" s="1"/>
  <c r="C584" i="4"/>
  <c r="D584" i="4" s="1"/>
  <c r="B584" i="4"/>
  <c r="E584" i="4" s="1"/>
  <c r="G583" i="4"/>
  <c r="E583" i="4"/>
  <c r="H583" i="4" s="1"/>
  <c r="C583" i="4"/>
  <c r="D583" i="4" s="1"/>
  <c r="J583" i="4" s="1"/>
  <c r="B583" i="4"/>
  <c r="F583" i="4" s="1"/>
  <c r="F582" i="4"/>
  <c r="E582" i="4"/>
  <c r="H582" i="4" s="1"/>
  <c r="C582" i="4"/>
  <c r="D582" i="4" s="1"/>
  <c r="J582" i="4" s="1"/>
  <c r="B582" i="4"/>
  <c r="G582" i="4" s="1"/>
  <c r="D581" i="4"/>
  <c r="J581" i="4" s="1"/>
  <c r="C581" i="4"/>
  <c r="B581" i="4"/>
  <c r="C580" i="4"/>
  <c r="D580" i="4" s="1"/>
  <c r="J580" i="4" s="1"/>
  <c r="B580" i="4"/>
  <c r="F580" i="4" s="1"/>
  <c r="H579" i="4"/>
  <c r="G579" i="4"/>
  <c r="F579" i="4"/>
  <c r="D579" i="4"/>
  <c r="J579" i="4" s="1"/>
  <c r="C579" i="4"/>
  <c r="B579" i="4"/>
  <c r="E579" i="4" s="1"/>
  <c r="G578" i="4"/>
  <c r="E578" i="4"/>
  <c r="D578" i="4"/>
  <c r="J578" i="4" s="1"/>
  <c r="C578" i="4"/>
  <c r="B578" i="4"/>
  <c r="F578" i="4" s="1"/>
  <c r="J577" i="4"/>
  <c r="D577" i="4"/>
  <c r="C577" i="4"/>
  <c r="B577" i="4"/>
  <c r="G576" i="4"/>
  <c r="F576" i="4"/>
  <c r="C576" i="4"/>
  <c r="D576" i="4" s="1"/>
  <c r="J576" i="4" s="1"/>
  <c r="B576" i="4"/>
  <c r="E576" i="4" s="1"/>
  <c r="J575" i="4"/>
  <c r="G575" i="4"/>
  <c r="D575" i="4"/>
  <c r="C575" i="4"/>
  <c r="B575" i="4"/>
  <c r="G574" i="4"/>
  <c r="F574" i="4"/>
  <c r="E574" i="4"/>
  <c r="H574" i="4" s="1"/>
  <c r="C574" i="4"/>
  <c r="D574" i="4" s="1"/>
  <c r="J574" i="4" s="1"/>
  <c r="B574" i="4"/>
  <c r="D573" i="4"/>
  <c r="J573" i="4" s="1"/>
  <c r="C573" i="4"/>
  <c r="B573" i="4"/>
  <c r="C572" i="4"/>
  <c r="D572" i="4" s="1"/>
  <c r="J572" i="4" s="1"/>
  <c r="B572" i="4"/>
  <c r="F572" i="4" s="1"/>
  <c r="G571" i="4"/>
  <c r="F571" i="4"/>
  <c r="H571" i="4" s="1"/>
  <c r="D571" i="4"/>
  <c r="J571" i="4" s="1"/>
  <c r="C571" i="4"/>
  <c r="B571" i="4"/>
  <c r="E571" i="4" s="1"/>
  <c r="G570" i="4"/>
  <c r="E570" i="4"/>
  <c r="D570" i="4"/>
  <c r="J570" i="4" s="1"/>
  <c r="C570" i="4"/>
  <c r="B570" i="4"/>
  <c r="F570" i="4" s="1"/>
  <c r="J569" i="4"/>
  <c r="F569" i="4"/>
  <c r="D569" i="4"/>
  <c r="C569" i="4"/>
  <c r="B569" i="4"/>
  <c r="G568" i="4"/>
  <c r="F568" i="4"/>
  <c r="C568" i="4"/>
  <c r="D568" i="4" s="1"/>
  <c r="J568" i="4" s="1"/>
  <c r="B568" i="4"/>
  <c r="E568" i="4" s="1"/>
  <c r="J567" i="4"/>
  <c r="G567" i="4"/>
  <c r="D567" i="4"/>
  <c r="C567" i="4"/>
  <c r="B567" i="4"/>
  <c r="G566" i="4"/>
  <c r="F566" i="4"/>
  <c r="E566" i="4"/>
  <c r="H566" i="4" s="1"/>
  <c r="C566" i="4"/>
  <c r="D566" i="4" s="1"/>
  <c r="J566" i="4" s="1"/>
  <c r="B566" i="4"/>
  <c r="D565" i="4"/>
  <c r="J565" i="4" s="1"/>
  <c r="C565" i="4"/>
  <c r="B565" i="4"/>
  <c r="C564" i="4"/>
  <c r="D564" i="4" s="1"/>
  <c r="J564" i="4" s="1"/>
  <c r="B564" i="4"/>
  <c r="F564" i="4" s="1"/>
  <c r="H563" i="4"/>
  <c r="G563" i="4"/>
  <c r="F563" i="4"/>
  <c r="D563" i="4"/>
  <c r="J563" i="4" s="1"/>
  <c r="C563" i="4"/>
  <c r="B563" i="4"/>
  <c r="E563" i="4" s="1"/>
  <c r="G562" i="4"/>
  <c r="E562" i="4"/>
  <c r="D562" i="4"/>
  <c r="J562" i="4" s="1"/>
  <c r="C562" i="4"/>
  <c r="B562" i="4"/>
  <c r="F562" i="4" s="1"/>
  <c r="J561" i="4"/>
  <c r="D561" i="4"/>
  <c r="C561" i="4"/>
  <c r="B561" i="4"/>
  <c r="G560" i="4"/>
  <c r="F560" i="4"/>
  <c r="C560" i="4"/>
  <c r="D560" i="4" s="1"/>
  <c r="J560" i="4" s="1"/>
  <c r="B560" i="4"/>
  <c r="E560" i="4" s="1"/>
  <c r="J559" i="4"/>
  <c r="G559" i="4"/>
  <c r="D559" i="4"/>
  <c r="C559" i="4"/>
  <c r="B559" i="4"/>
  <c r="G558" i="4"/>
  <c r="F558" i="4"/>
  <c r="E558" i="4"/>
  <c r="H558" i="4" s="1"/>
  <c r="C558" i="4"/>
  <c r="D558" i="4" s="1"/>
  <c r="J558" i="4" s="1"/>
  <c r="B558" i="4"/>
  <c r="D557" i="4"/>
  <c r="J557" i="4" s="1"/>
  <c r="C557" i="4"/>
  <c r="B557" i="4"/>
  <c r="C556" i="4"/>
  <c r="D556" i="4" s="1"/>
  <c r="J556" i="4" s="1"/>
  <c r="B556" i="4"/>
  <c r="F556" i="4" s="1"/>
  <c r="H555" i="4"/>
  <c r="G555" i="4"/>
  <c r="F555" i="4"/>
  <c r="D555" i="4"/>
  <c r="J555" i="4" s="1"/>
  <c r="C555" i="4"/>
  <c r="B555" i="4"/>
  <c r="E555" i="4" s="1"/>
  <c r="G554" i="4"/>
  <c r="E554" i="4"/>
  <c r="D554" i="4"/>
  <c r="J554" i="4" s="1"/>
  <c r="C554" i="4"/>
  <c r="B554" i="4"/>
  <c r="F554" i="4" s="1"/>
  <c r="J553" i="4"/>
  <c r="D553" i="4"/>
  <c r="C553" i="4"/>
  <c r="B553" i="4"/>
  <c r="G552" i="4"/>
  <c r="F552" i="4"/>
  <c r="C552" i="4"/>
  <c r="D552" i="4" s="1"/>
  <c r="J552" i="4" s="1"/>
  <c r="B552" i="4"/>
  <c r="E552" i="4" s="1"/>
  <c r="G551" i="4"/>
  <c r="D551" i="4"/>
  <c r="J551" i="4" s="1"/>
  <c r="C551" i="4"/>
  <c r="B551" i="4"/>
  <c r="G550" i="4"/>
  <c r="F550" i="4"/>
  <c r="E550" i="4"/>
  <c r="H550" i="4" s="1"/>
  <c r="C550" i="4"/>
  <c r="D550" i="4" s="1"/>
  <c r="J550" i="4" s="1"/>
  <c r="B550" i="4"/>
  <c r="J549" i="4"/>
  <c r="D549" i="4"/>
  <c r="C549" i="4"/>
  <c r="B549" i="4"/>
  <c r="G548" i="4"/>
  <c r="F548" i="4"/>
  <c r="E548" i="4"/>
  <c r="C548" i="4"/>
  <c r="D548" i="4" s="1"/>
  <c r="J548" i="4" s="1"/>
  <c r="B548" i="4"/>
  <c r="H547" i="4"/>
  <c r="G547" i="4"/>
  <c r="F547" i="4"/>
  <c r="C547" i="4"/>
  <c r="D547" i="4" s="1"/>
  <c r="J547" i="4" s="1"/>
  <c r="B547" i="4"/>
  <c r="E547" i="4" s="1"/>
  <c r="G546" i="4"/>
  <c r="E546" i="4"/>
  <c r="D546" i="4"/>
  <c r="J546" i="4" s="1"/>
  <c r="C546" i="4"/>
  <c r="B546" i="4"/>
  <c r="F546" i="4" s="1"/>
  <c r="J545" i="4"/>
  <c r="D545" i="4"/>
  <c r="C545" i="4"/>
  <c r="B545" i="4"/>
  <c r="G545" i="4" s="1"/>
  <c r="G544" i="4"/>
  <c r="F544" i="4"/>
  <c r="C544" i="4"/>
  <c r="D544" i="4" s="1"/>
  <c r="J544" i="4" s="1"/>
  <c r="B544" i="4"/>
  <c r="E544" i="4" s="1"/>
  <c r="D543" i="4"/>
  <c r="J543" i="4" s="1"/>
  <c r="C543" i="4"/>
  <c r="B543" i="4"/>
  <c r="G542" i="4"/>
  <c r="F542" i="4"/>
  <c r="E542" i="4"/>
  <c r="H542" i="4" s="1"/>
  <c r="D542" i="4"/>
  <c r="J542" i="4" s="1"/>
  <c r="C542" i="4"/>
  <c r="B542" i="4"/>
  <c r="J541" i="4"/>
  <c r="F541" i="4"/>
  <c r="E541" i="4"/>
  <c r="D541" i="4"/>
  <c r="C541" i="4"/>
  <c r="B541" i="4"/>
  <c r="G541" i="4" s="1"/>
  <c r="G540" i="4"/>
  <c r="C540" i="4"/>
  <c r="D540" i="4" s="1"/>
  <c r="J540" i="4" s="1"/>
  <c r="B540" i="4"/>
  <c r="F540" i="4" s="1"/>
  <c r="H539" i="4"/>
  <c r="G539" i="4"/>
  <c r="F539" i="4"/>
  <c r="D539" i="4"/>
  <c r="J539" i="4" s="1"/>
  <c r="C539" i="4"/>
  <c r="B539" i="4"/>
  <c r="E539" i="4" s="1"/>
  <c r="G538" i="4"/>
  <c r="H538" i="4" s="1"/>
  <c r="E538" i="4"/>
  <c r="D538" i="4"/>
  <c r="J538" i="4" s="1"/>
  <c r="C538" i="4"/>
  <c r="B538" i="4"/>
  <c r="F538" i="4" s="1"/>
  <c r="J537" i="4"/>
  <c r="F537" i="4"/>
  <c r="H537" i="4" s="1"/>
  <c r="E537" i="4"/>
  <c r="D537" i="4"/>
  <c r="C537" i="4"/>
  <c r="B537" i="4"/>
  <c r="G537" i="4" s="1"/>
  <c r="J536" i="4"/>
  <c r="C536" i="4"/>
  <c r="D536" i="4" s="1"/>
  <c r="B536" i="4"/>
  <c r="J535" i="4"/>
  <c r="D535" i="4"/>
  <c r="C535" i="4"/>
  <c r="B535" i="4"/>
  <c r="H534" i="4"/>
  <c r="G534" i="4"/>
  <c r="F534" i="4"/>
  <c r="E534" i="4"/>
  <c r="D534" i="4"/>
  <c r="J534" i="4" s="1"/>
  <c r="C534" i="4"/>
  <c r="B534" i="4"/>
  <c r="F533" i="4"/>
  <c r="D533" i="4"/>
  <c r="J533" i="4" s="1"/>
  <c r="C533" i="4"/>
  <c r="B533" i="4"/>
  <c r="J532" i="4"/>
  <c r="F532" i="4"/>
  <c r="E532" i="4"/>
  <c r="C532" i="4"/>
  <c r="D532" i="4" s="1"/>
  <c r="B532" i="4"/>
  <c r="G532" i="4" s="1"/>
  <c r="H532" i="4" s="1"/>
  <c r="G531" i="4"/>
  <c r="H531" i="4" s="1"/>
  <c r="F531" i="4"/>
  <c r="C531" i="4"/>
  <c r="D531" i="4" s="1"/>
  <c r="J531" i="4" s="1"/>
  <c r="B531" i="4"/>
  <c r="E531" i="4" s="1"/>
  <c r="G530" i="4"/>
  <c r="E530" i="4"/>
  <c r="D530" i="4"/>
  <c r="J530" i="4" s="1"/>
  <c r="C530" i="4"/>
  <c r="B530" i="4"/>
  <c r="F530" i="4" s="1"/>
  <c r="J529" i="4"/>
  <c r="D529" i="4"/>
  <c r="C529" i="4"/>
  <c r="B529" i="4"/>
  <c r="F528" i="4"/>
  <c r="C528" i="4"/>
  <c r="D528" i="4" s="1"/>
  <c r="J528" i="4" s="1"/>
  <c r="B528" i="4"/>
  <c r="C527" i="4"/>
  <c r="D527" i="4" s="1"/>
  <c r="J527" i="4" s="1"/>
  <c r="B527" i="4"/>
  <c r="H526" i="4"/>
  <c r="G526" i="4"/>
  <c r="F526" i="4"/>
  <c r="E526" i="4"/>
  <c r="C526" i="4"/>
  <c r="D526" i="4" s="1"/>
  <c r="J526" i="4" s="1"/>
  <c r="B526" i="4"/>
  <c r="J525" i="4"/>
  <c r="E525" i="4"/>
  <c r="D525" i="4"/>
  <c r="C525" i="4"/>
  <c r="B525" i="4"/>
  <c r="G525" i="4" s="1"/>
  <c r="F524" i="4"/>
  <c r="C524" i="4"/>
  <c r="D524" i="4" s="1"/>
  <c r="J524" i="4" s="1"/>
  <c r="B524" i="4"/>
  <c r="G523" i="4"/>
  <c r="F523" i="4"/>
  <c r="D523" i="4"/>
  <c r="J523" i="4" s="1"/>
  <c r="C523" i="4"/>
  <c r="B523" i="4"/>
  <c r="E523" i="4" s="1"/>
  <c r="H522" i="4"/>
  <c r="G522" i="4"/>
  <c r="E522" i="4"/>
  <c r="D522" i="4"/>
  <c r="J522" i="4" s="1"/>
  <c r="C522" i="4"/>
  <c r="B522" i="4"/>
  <c r="F522" i="4" s="1"/>
  <c r="J521" i="4"/>
  <c r="D521" i="4"/>
  <c r="C521" i="4"/>
  <c r="B521" i="4"/>
  <c r="C520" i="4"/>
  <c r="D520" i="4" s="1"/>
  <c r="J520" i="4" s="1"/>
  <c r="B520" i="4"/>
  <c r="G519" i="4"/>
  <c r="D519" i="4"/>
  <c r="J519" i="4" s="1"/>
  <c r="C519" i="4"/>
  <c r="B519" i="4"/>
  <c r="H518" i="4"/>
  <c r="G518" i="4"/>
  <c r="F518" i="4"/>
  <c r="E518" i="4"/>
  <c r="C518" i="4"/>
  <c r="D518" i="4" s="1"/>
  <c r="J518" i="4" s="1"/>
  <c r="B518" i="4"/>
  <c r="J517" i="4"/>
  <c r="F517" i="4"/>
  <c r="D517" i="4"/>
  <c r="C517" i="4"/>
  <c r="B517" i="4"/>
  <c r="G516" i="4"/>
  <c r="F516" i="4"/>
  <c r="E516" i="4"/>
  <c r="C516" i="4"/>
  <c r="D516" i="4" s="1"/>
  <c r="J516" i="4" s="1"/>
  <c r="B516" i="4"/>
  <c r="H515" i="4"/>
  <c r="G515" i="4"/>
  <c r="F515" i="4"/>
  <c r="C515" i="4"/>
  <c r="D515" i="4" s="1"/>
  <c r="J515" i="4" s="1"/>
  <c r="B515" i="4"/>
  <c r="E515" i="4" s="1"/>
  <c r="G514" i="4"/>
  <c r="H514" i="4" s="1"/>
  <c r="E514" i="4"/>
  <c r="D514" i="4"/>
  <c r="J514" i="4" s="1"/>
  <c r="C514" i="4"/>
  <c r="B514" i="4"/>
  <c r="F514" i="4" s="1"/>
  <c r="J513" i="4"/>
  <c r="E513" i="4"/>
  <c r="D513" i="4"/>
  <c r="C513" i="4"/>
  <c r="B513" i="4"/>
  <c r="G513" i="4" s="1"/>
  <c r="J512" i="4"/>
  <c r="G512" i="4"/>
  <c r="F512" i="4"/>
  <c r="C512" i="4"/>
  <c r="D512" i="4" s="1"/>
  <c r="B512" i="4"/>
  <c r="E512" i="4" s="1"/>
  <c r="G511" i="4"/>
  <c r="D511" i="4"/>
  <c r="J511" i="4" s="1"/>
  <c r="C511" i="4"/>
  <c r="B511" i="4"/>
  <c r="G510" i="4"/>
  <c r="F510" i="4"/>
  <c r="E510" i="4"/>
  <c r="H510" i="4" s="1"/>
  <c r="D510" i="4"/>
  <c r="J510" i="4" s="1"/>
  <c r="C510" i="4"/>
  <c r="B510" i="4"/>
  <c r="F509" i="4"/>
  <c r="E509" i="4"/>
  <c r="D509" i="4"/>
  <c r="J509" i="4" s="1"/>
  <c r="C509" i="4"/>
  <c r="B509" i="4"/>
  <c r="G509" i="4" s="1"/>
  <c r="J508" i="4"/>
  <c r="G508" i="4"/>
  <c r="C508" i="4"/>
  <c r="D508" i="4" s="1"/>
  <c r="B508" i="4"/>
  <c r="H507" i="4"/>
  <c r="G507" i="4"/>
  <c r="F507" i="4"/>
  <c r="D507" i="4"/>
  <c r="J507" i="4" s="1"/>
  <c r="C507" i="4"/>
  <c r="B507" i="4"/>
  <c r="E507" i="4" s="1"/>
  <c r="G506" i="4"/>
  <c r="H506" i="4" s="1"/>
  <c r="E506" i="4"/>
  <c r="D506" i="4"/>
  <c r="J506" i="4" s="1"/>
  <c r="C506" i="4"/>
  <c r="B506" i="4"/>
  <c r="F506" i="4" s="1"/>
  <c r="J505" i="4"/>
  <c r="F505" i="4"/>
  <c r="H505" i="4" s="1"/>
  <c r="E505" i="4"/>
  <c r="D505" i="4"/>
  <c r="C505" i="4"/>
  <c r="B505" i="4"/>
  <c r="G505" i="4" s="1"/>
  <c r="J504" i="4"/>
  <c r="C504" i="4"/>
  <c r="D504" i="4" s="1"/>
  <c r="B504" i="4"/>
  <c r="D503" i="4"/>
  <c r="J503" i="4" s="1"/>
  <c r="C503" i="4"/>
  <c r="B503" i="4"/>
  <c r="H502" i="4"/>
  <c r="G502" i="4"/>
  <c r="F502" i="4"/>
  <c r="E502" i="4"/>
  <c r="C502" i="4"/>
  <c r="D502" i="4" s="1"/>
  <c r="J502" i="4" s="1"/>
  <c r="B502" i="4"/>
  <c r="D501" i="4"/>
  <c r="J501" i="4" s="1"/>
  <c r="C501" i="4"/>
  <c r="B501" i="4"/>
  <c r="J500" i="4"/>
  <c r="F500" i="4"/>
  <c r="E500" i="4"/>
  <c r="C500" i="4"/>
  <c r="D500" i="4" s="1"/>
  <c r="B500" i="4"/>
  <c r="G500" i="4" s="1"/>
  <c r="G499" i="4"/>
  <c r="F499" i="4"/>
  <c r="H499" i="4" s="1"/>
  <c r="C499" i="4"/>
  <c r="D499" i="4" s="1"/>
  <c r="J499" i="4" s="1"/>
  <c r="B499" i="4"/>
  <c r="E499" i="4" s="1"/>
  <c r="G498" i="4"/>
  <c r="E498" i="4"/>
  <c r="D498" i="4"/>
  <c r="J498" i="4" s="1"/>
  <c r="C498" i="4"/>
  <c r="B498" i="4"/>
  <c r="F498" i="4" s="1"/>
  <c r="J497" i="4"/>
  <c r="F497" i="4"/>
  <c r="E497" i="4"/>
  <c r="D497" i="4"/>
  <c r="C497" i="4"/>
  <c r="B497" i="4"/>
  <c r="G497" i="4" s="1"/>
  <c r="C496" i="4"/>
  <c r="D496" i="4" s="1"/>
  <c r="J496" i="4" s="1"/>
  <c r="B496" i="4"/>
  <c r="G495" i="4"/>
  <c r="C495" i="4"/>
  <c r="D495" i="4" s="1"/>
  <c r="J495" i="4" s="1"/>
  <c r="B495" i="4"/>
  <c r="G494" i="4"/>
  <c r="F494" i="4"/>
  <c r="E494" i="4"/>
  <c r="H494" i="4" s="1"/>
  <c r="C494" i="4"/>
  <c r="D494" i="4" s="1"/>
  <c r="J494" i="4" s="1"/>
  <c r="B494" i="4"/>
  <c r="E493" i="4"/>
  <c r="D493" i="4"/>
  <c r="J493" i="4" s="1"/>
  <c r="C493" i="4"/>
  <c r="B493" i="4"/>
  <c r="G493" i="4" s="1"/>
  <c r="C492" i="4"/>
  <c r="D492" i="4" s="1"/>
  <c r="J492" i="4" s="1"/>
  <c r="B492" i="4"/>
  <c r="E492" i="4" s="1"/>
  <c r="G491" i="4"/>
  <c r="H491" i="4" s="1"/>
  <c r="F491" i="4"/>
  <c r="D491" i="4"/>
  <c r="J491" i="4" s="1"/>
  <c r="C491" i="4"/>
  <c r="B491" i="4"/>
  <c r="E491" i="4" s="1"/>
  <c r="H490" i="4"/>
  <c r="G490" i="4"/>
  <c r="E490" i="4"/>
  <c r="D490" i="4"/>
  <c r="J490" i="4" s="1"/>
  <c r="C490" i="4"/>
  <c r="B490" i="4"/>
  <c r="F490" i="4" s="1"/>
  <c r="J489" i="4"/>
  <c r="D489" i="4"/>
  <c r="C489" i="4"/>
  <c r="B489" i="4"/>
  <c r="G488" i="4"/>
  <c r="C488" i="4"/>
  <c r="D488" i="4" s="1"/>
  <c r="J488" i="4" s="1"/>
  <c r="B488" i="4"/>
  <c r="G487" i="4"/>
  <c r="C487" i="4"/>
  <c r="D487" i="4" s="1"/>
  <c r="J487" i="4" s="1"/>
  <c r="B487" i="4"/>
  <c r="H486" i="4"/>
  <c r="G486" i="4"/>
  <c r="F486" i="4"/>
  <c r="E486" i="4"/>
  <c r="D486" i="4"/>
  <c r="J486" i="4" s="1"/>
  <c r="C486" i="4"/>
  <c r="B486" i="4"/>
  <c r="J485" i="4"/>
  <c r="E485" i="4"/>
  <c r="D485" i="4"/>
  <c r="C485" i="4"/>
  <c r="B485" i="4"/>
  <c r="G485" i="4" s="1"/>
  <c r="G484" i="4"/>
  <c r="F484" i="4"/>
  <c r="E484" i="4"/>
  <c r="C484" i="4"/>
  <c r="D484" i="4" s="1"/>
  <c r="J484" i="4" s="1"/>
  <c r="B484" i="4"/>
  <c r="G483" i="4"/>
  <c r="H483" i="4" s="1"/>
  <c r="F483" i="4"/>
  <c r="C483" i="4"/>
  <c r="D483" i="4" s="1"/>
  <c r="J483" i="4" s="1"/>
  <c r="B483" i="4"/>
  <c r="E483" i="4" s="1"/>
  <c r="G482" i="4"/>
  <c r="E482" i="4"/>
  <c r="D482" i="4"/>
  <c r="J482" i="4" s="1"/>
  <c r="C482" i="4"/>
  <c r="B482" i="4"/>
  <c r="F482" i="4" s="1"/>
  <c r="J481" i="4"/>
  <c r="D481" i="4"/>
  <c r="C481" i="4"/>
  <c r="B481" i="4"/>
  <c r="J480" i="4"/>
  <c r="G480" i="4"/>
  <c r="F480" i="4"/>
  <c r="C480" i="4"/>
  <c r="D480" i="4" s="1"/>
  <c r="B480" i="4"/>
  <c r="E480" i="4" s="1"/>
  <c r="G479" i="4"/>
  <c r="D479" i="4"/>
  <c r="J479" i="4" s="1"/>
  <c r="C479" i="4"/>
  <c r="B479" i="4"/>
  <c r="G478" i="4"/>
  <c r="F478" i="4"/>
  <c r="E478" i="4"/>
  <c r="H478" i="4" s="1"/>
  <c r="D478" i="4"/>
  <c r="J478" i="4" s="1"/>
  <c r="C478" i="4"/>
  <c r="B478" i="4"/>
  <c r="F477" i="4"/>
  <c r="E477" i="4"/>
  <c r="D477" i="4"/>
  <c r="J477" i="4" s="1"/>
  <c r="C477" i="4"/>
  <c r="B477" i="4"/>
  <c r="G477" i="4" s="1"/>
  <c r="G476" i="4"/>
  <c r="C476" i="4"/>
  <c r="D476" i="4" s="1"/>
  <c r="J476" i="4" s="1"/>
  <c r="B476" i="4"/>
  <c r="G475" i="4"/>
  <c r="F475" i="4"/>
  <c r="H475" i="4" s="1"/>
  <c r="D475" i="4"/>
  <c r="J475" i="4" s="1"/>
  <c r="C475" i="4"/>
  <c r="B475" i="4"/>
  <c r="E475" i="4" s="1"/>
  <c r="G474" i="4"/>
  <c r="H474" i="4" s="1"/>
  <c r="E474" i="4"/>
  <c r="D474" i="4"/>
  <c r="J474" i="4" s="1"/>
  <c r="C474" i="4"/>
  <c r="B474" i="4"/>
  <c r="F474" i="4" s="1"/>
  <c r="J473" i="4"/>
  <c r="F473" i="4"/>
  <c r="H473" i="4" s="1"/>
  <c r="E473" i="4"/>
  <c r="D473" i="4"/>
  <c r="C473" i="4"/>
  <c r="B473" i="4"/>
  <c r="G473" i="4" s="1"/>
  <c r="J472" i="4"/>
  <c r="C472" i="4"/>
  <c r="D472" i="4" s="1"/>
  <c r="B472" i="4"/>
  <c r="E472" i="4" s="1"/>
  <c r="J471" i="4"/>
  <c r="C471" i="4"/>
  <c r="D471" i="4" s="1"/>
  <c r="B471" i="4"/>
  <c r="H470" i="4"/>
  <c r="G470" i="4"/>
  <c r="F470" i="4"/>
  <c r="E470" i="4"/>
  <c r="D470" i="4"/>
  <c r="J470" i="4" s="1"/>
  <c r="C470" i="4"/>
  <c r="B470" i="4"/>
  <c r="D469" i="4"/>
  <c r="J469" i="4" s="1"/>
  <c r="C469" i="4"/>
  <c r="B469" i="4"/>
  <c r="J468" i="4"/>
  <c r="F468" i="4"/>
  <c r="E468" i="4"/>
  <c r="C468" i="4"/>
  <c r="D468" i="4" s="1"/>
  <c r="B468" i="4"/>
  <c r="G468" i="4" s="1"/>
  <c r="G467" i="4"/>
  <c r="H467" i="4" s="1"/>
  <c r="F467" i="4"/>
  <c r="C467" i="4"/>
  <c r="D467" i="4" s="1"/>
  <c r="J467" i="4" s="1"/>
  <c r="B467" i="4"/>
  <c r="E467" i="4" s="1"/>
  <c r="G466" i="4"/>
  <c r="E466" i="4"/>
  <c r="D466" i="4"/>
  <c r="J466" i="4" s="1"/>
  <c r="C466" i="4"/>
  <c r="B466" i="4"/>
  <c r="F466" i="4" s="1"/>
  <c r="F465" i="4"/>
  <c r="E465" i="4"/>
  <c r="D465" i="4"/>
  <c r="J465" i="4" s="1"/>
  <c r="C465" i="4"/>
  <c r="B465" i="4"/>
  <c r="G465" i="4" s="1"/>
  <c r="G464" i="4"/>
  <c r="F464" i="4"/>
  <c r="E464" i="4"/>
  <c r="C464" i="4"/>
  <c r="D464" i="4" s="1"/>
  <c r="J464" i="4" s="1"/>
  <c r="B464" i="4"/>
  <c r="C463" i="4"/>
  <c r="D463" i="4" s="1"/>
  <c r="J463" i="4" s="1"/>
  <c r="B463" i="4"/>
  <c r="H462" i="4"/>
  <c r="G462" i="4"/>
  <c r="F462" i="4"/>
  <c r="E462" i="4"/>
  <c r="C462" i="4"/>
  <c r="D462" i="4" s="1"/>
  <c r="J462" i="4" s="1"/>
  <c r="B462" i="4"/>
  <c r="D461" i="4"/>
  <c r="J461" i="4" s="1"/>
  <c r="C461" i="4"/>
  <c r="B461" i="4"/>
  <c r="C460" i="4"/>
  <c r="D460" i="4" s="1"/>
  <c r="J460" i="4" s="1"/>
  <c r="B460" i="4"/>
  <c r="J459" i="4"/>
  <c r="G459" i="4"/>
  <c r="F459" i="4"/>
  <c r="C459" i="4"/>
  <c r="D459" i="4" s="1"/>
  <c r="B459" i="4"/>
  <c r="E459" i="4" s="1"/>
  <c r="G458" i="4"/>
  <c r="E458" i="4"/>
  <c r="H458" i="4" s="1"/>
  <c r="D458" i="4"/>
  <c r="J458" i="4" s="1"/>
  <c r="C458" i="4"/>
  <c r="B458" i="4"/>
  <c r="F458" i="4" s="1"/>
  <c r="E457" i="4"/>
  <c r="D457" i="4"/>
  <c r="J457" i="4" s="1"/>
  <c r="C457" i="4"/>
  <c r="B457" i="4"/>
  <c r="G457" i="4" s="1"/>
  <c r="G456" i="4"/>
  <c r="F456" i="4"/>
  <c r="E456" i="4"/>
  <c r="C456" i="4"/>
  <c r="D456" i="4" s="1"/>
  <c r="J456" i="4" s="1"/>
  <c r="B456" i="4"/>
  <c r="C455" i="4"/>
  <c r="D455" i="4" s="1"/>
  <c r="J455" i="4" s="1"/>
  <c r="B455" i="4"/>
  <c r="G454" i="4"/>
  <c r="H454" i="4" s="1"/>
  <c r="F454" i="4"/>
  <c r="E454" i="4"/>
  <c r="C454" i="4"/>
  <c r="D454" i="4" s="1"/>
  <c r="J454" i="4" s="1"/>
  <c r="B454" i="4"/>
  <c r="E453" i="4"/>
  <c r="D453" i="4"/>
  <c r="J453" i="4" s="1"/>
  <c r="C453" i="4"/>
  <c r="B453" i="4"/>
  <c r="G453" i="4" s="1"/>
  <c r="G452" i="4"/>
  <c r="C452" i="4"/>
  <c r="D452" i="4" s="1"/>
  <c r="J452" i="4" s="1"/>
  <c r="B452" i="4"/>
  <c r="G451" i="4"/>
  <c r="H451" i="4" s="1"/>
  <c r="F451" i="4"/>
  <c r="D451" i="4"/>
  <c r="J451" i="4" s="1"/>
  <c r="C451" i="4"/>
  <c r="B451" i="4"/>
  <c r="E451" i="4" s="1"/>
  <c r="H450" i="4"/>
  <c r="G450" i="4"/>
  <c r="E450" i="4"/>
  <c r="C450" i="4"/>
  <c r="D450" i="4" s="1"/>
  <c r="J450" i="4" s="1"/>
  <c r="B450" i="4"/>
  <c r="F450" i="4" s="1"/>
  <c r="D449" i="4"/>
  <c r="J449" i="4" s="1"/>
  <c r="C449" i="4"/>
  <c r="B449" i="4"/>
  <c r="G448" i="4"/>
  <c r="C448" i="4"/>
  <c r="D448" i="4" s="1"/>
  <c r="J448" i="4" s="1"/>
  <c r="B448" i="4"/>
  <c r="G447" i="4"/>
  <c r="C447" i="4"/>
  <c r="D447" i="4" s="1"/>
  <c r="J447" i="4" s="1"/>
  <c r="B447" i="4"/>
  <c r="E447" i="4" s="1"/>
  <c r="G446" i="4"/>
  <c r="F446" i="4"/>
  <c r="E446" i="4"/>
  <c r="H446" i="4" s="1"/>
  <c r="C446" i="4"/>
  <c r="D446" i="4" s="1"/>
  <c r="J446" i="4" s="1"/>
  <c r="B446" i="4"/>
  <c r="J445" i="4"/>
  <c r="D445" i="4"/>
  <c r="C445" i="4"/>
  <c r="B445" i="4"/>
  <c r="G445" i="4" s="1"/>
  <c r="J444" i="4"/>
  <c r="F444" i="4"/>
  <c r="E444" i="4"/>
  <c r="C444" i="4"/>
  <c r="D444" i="4" s="1"/>
  <c r="B444" i="4"/>
  <c r="G444" i="4" s="1"/>
  <c r="J443" i="4"/>
  <c r="G443" i="4"/>
  <c r="H443" i="4" s="1"/>
  <c r="F443" i="4"/>
  <c r="D443" i="4"/>
  <c r="C443" i="4"/>
  <c r="B443" i="4"/>
  <c r="E443" i="4" s="1"/>
  <c r="G442" i="4"/>
  <c r="H442" i="4" s="1"/>
  <c r="E442" i="4"/>
  <c r="C442" i="4"/>
  <c r="D442" i="4" s="1"/>
  <c r="J442" i="4" s="1"/>
  <c r="B442" i="4"/>
  <c r="F442" i="4" s="1"/>
  <c r="D441" i="4"/>
  <c r="J441" i="4" s="1"/>
  <c r="C441" i="4"/>
  <c r="B441" i="4"/>
  <c r="G441" i="4" s="1"/>
  <c r="G440" i="4"/>
  <c r="H440" i="4" s="1"/>
  <c r="F440" i="4"/>
  <c r="E440" i="4"/>
  <c r="C440" i="4"/>
  <c r="D440" i="4" s="1"/>
  <c r="J440" i="4" s="1"/>
  <c r="B440" i="4"/>
  <c r="G439" i="4"/>
  <c r="H439" i="4" s="1"/>
  <c r="F439" i="4"/>
  <c r="D439" i="4"/>
  <c r="J439" i="4" s="1"/>
  <c r="C439" i="4"/>
  <c r="B439" i="4"/>
  <c r="E439" i="4" s="1"/>
  <c r="G438" i="4"/>
  <c r="F438" i="4"/>
  <c r="E438" i="4"/>
  <c r="H438" i="4" s="1"/>
  <c r="D438" i="4"/>
  <c r="J438" i="4" s="1"/>
  <c r="C438" i="4"/>
  <c r="B438" i="4"/>
  <c r="F437" i="4"/>
  <c r="E437" i="4"/>
  <c r="D437" i="4"/>
  <c r="J437" i="4" s="1"/>
  <c r="C437" i="4"/>
  <c r="B437" i="4"/>
  <c r="G437" i="4" s="1"/>
  <c r="J436" i="4"/>
  <c r="C436" i="4"/>
  <c r="D436" i="4" s="1"/>
  <c r="B436" i="4"/>
  <c r="G435" i="4"/>
  <c r="C435" i="4"/>
  <c r="D435" i="4" s="1"/>
  <c r="J435" i="4" s="1"/>
  <c r="B435" i="4"/>
  <c r="G434" i="4"/>
  <c r="E434" i="4"/>
  <c r="C434" i="4"/>
  <c r="D434" i="4" s="1"/>
  <c r="J434" i="4" s="1"/>
  <c r="B434" i="4"/>
  <c r="F434" i="4" s="1"/>
  <c r="J433" i="4"/>
  <c r="F433" i="4"/>
  <c r="D433" i="4"/>
  <c r="C433" i="4"/>
  <c r="B433" i="4"/>
  <c r="J432" i="4"/>
  <c r="F432" i="4"/>
  <c r="E432" i="4"/>
  <c r="C432" i="4"/>
  <c r="D432" i="4" s="1"/>
  <c r="B432" i="4"/>
  <c r="G432" i="4" s="1"/>
  <c r="H431" i="4"/>
  <c r="G431" i="4"/>
  <c r="F431" i="4"/>
  <c r="C431" i="4"/>
  <c r="D431" i="4" s="1"/>
  <c r="J431" i="4" s="1"/>
  <c r="B431" i="4"/>
  <c r="E431" i="4" s="1"/>
  <c r="G430" i="4"/>
  <c r="H430" i="4" s="1"/>
  <c r="F430" i="4"/>
  <c r="E430" i="4"/>
  <c r="D430" i="4"/>
  <c r="J430" i="4" s="1"/>
  <c r="C430" i="4"/>
  <c r="B430" i="4"/>
  <c r="F429" i="4"/>
  <c r="H429" i="4" s="1"/>
  <c r="E429" i="4"/>
  <c r="D429" i="4"/>
  <c r="J429" i="4" s="1"/>
  <c r="C429" i="4"/>
  <c r="B429" i="4"/>
  <c r="G429" i="4" s="1"/>
  <c r="C428" i="4"/>
  <c r="D428" i="4" s="1"/>
  <c r="J428" i="4" s="1"/>
  <c r="B428" i="4"/>
  <c r="G427" i="4"/>
  <c r="F427" i="4"/>
  <c r="D427" i="4"/>
  <c r="J427" i="4" s="1"/>
  <c r="C427" i="4"/>
  <c r="B427" i="4"/>
  <c r="E427" i="4" s="1"/>
  <c r="G426" i="4"/>
  <c r="E426" i="4"/>
  <c r="C426" i="4"/>
  <c r="D426" i="4" s="1"/>
  <c r="J426" i="4" s="1"/>
  <c r="B426" i="4"/>
  <c r="F426" i="4" s="1"/>
  <c r="F425" i="4"/>
  <c r="E425" i="4"/>
  <c r="D425" i="4"/>
  <c r="J425" i="4" s="1"/>
  <c r="C425" i="4"/>
  <c r="B425" i="4"/>
  <c r="G425" i="4" s="1"/>
  <c r="H425" i="4" s="1"/>
  <c r="J424" i="4"/>
  <c r="E424" i="4"/>
  <c r="C424" i="4"/>
  <c r="D424" i="4" s="1"/>
  <c r="B424" i="4"/>
  <c r="G423" i="4"/>
  <c r="C423" i="4"/>
  <c r="D423" i="4" s="1"/>
  <c r="J423" i="4" s="1"/>
  <c r="B423" i="4"/>
  <c r="G422" i="4"/>
  <c r="H422" i="4" s="1"/>
  <c r="F422" i="4"/>
  <c r="E422" i="4"/>
  <c r="C422" i="4"/>
  <c r="D422" i="4" s="1"/>
  <c r="J422" i="4" s="1"/>
  <c r="B422" i="4"/>
  <c r="J421" i="4"/>
  <c r="G421" i="4"/>
  <c r="D421" i="4"/>
  <c r="C421" i="4"/>
  <c r="B421" i="4"/>
  <c r="E420" i="4"/>
  <c r="C420" i="4"/>
  <c r="D420" i="4" s="1"/>
  <c r="J420" i="4" s="1"/>
  <c r="B420" i="4"/>
  <c r="C419" i="4"/>
  <c r="D419" i="4" s="1"/>
  <c r="J419" i="4" s="1"/>
  <c r="B419" i="4"/>
  <c r="D418" i="4"/>
  <c r="J418" i="4" s="1"/>
  <c r="C418" i="4"/>
  <c r="B418" i="4"/>
  <c r="C417" i="4"/>
  <c r="D417" i="4" s="1"/>
  <c r="J417" i="4" s="1"/>
  <c r="B417" i="4"/>
  <c r="C416" i="4"/>
  <c r="D416" i="4" s="1"/>
  <c r="J416" i="4" s="1"/>
  <c r="B416" i="4"/>
  <c r="G415" i="4"/>
  <c r="C415" i="4"/>
  <c r="D415" i="4" s="1"/>
  <c r="J415" i="4" s="1"/>
  <c r="B415" i="4"/>
  <c r="G414" i="4"/>
  <c r="H414" i="4" s="1"/>
  <c r="F414" i="4"/>
  <c r="E414" i="4"/>
  <c r="D414" i="4"/>
  <c r="J414" i="4" s="1"/>
  <c r="C414" i="4"/>
  <c r="B414" i="4"/>
  <c r="F413" i="4"/>
  <c r="E413" i="4"/>
  <c r="D413" i="4"/>
  <c r="J413" i="4" s="1"/>
  <c r="C413" i="4"/>
  <c r="B413" i="4"/>
  <c r="G413" i="4" s="1"/>
  <c r="J412" i="4"/>
  <c r="G412" i="4"/>
  <c r="F412" i="4"/>
  <c r="E412" i="4"/>
  <c r="C412" i="4"/>
  <c r="D412" i="4" s="1"/>
  <c r="B412" i="4"/>
  <c r="G411" i="4"/>
  <c r="H411" i="4" s="1"/>
  <c r="F411" i="4"/>
  <c r="C411" i="4"/>
  <c r="D411" i="4" s="1"/>
  <c r="J411" i="4" s="1"/>
  <c r="B411" i="4"/>
  <c r="E411" i="4" s="1"/>
  <c r="G410" i="4"/>
  <c r="H410" i="4" s="1"/>
  <c r="E410" i="4"/>
  <c r="C410" i="4"/>
  <c r="D410" i="4" s="1"/>
  <c r="J410" i="4" s="1"/>
  <c r="B410" i="4"/>
  <c r="F410" i="4" s="1"/>
  <c r="J409" i="4"/>
  <c r="F409" i="4"/>
  <c r="E409" i="4"/>
  <c r="D409" i="4"/>
  <c r="C409" i="4"/>
  <c r="B409" i="4"/>
  <c r="G409" i="4" s="1"/>
  <c r="F408" i="4"/>
  <c r="E408" i="4"/>
  <c r="D408" i="4"/>
  <c r="J408" i="4" s="1"/>
  <c r="C408" i="4"/>
  <c r="B408" i="4"/>
  <c r="G408" i="4" s="1"/>
  <c r="F407" i="4"/>
  <c r="E407" i="4"/>
  <c r="H407" i="4" s="1"/>
  <c r="C407" i="4"/>
  <c r="D407" i="4" s="1"/>
  <c r="J407" i="4" s="1"/>
  <c r="B407" i="4"/>
  <c r="G407" i="4" s="1"/>
  <c r="G406" i="4"/>
  <c r="F406" i="4"/>
  <c r="E406" i="4"/>
  <c r="C406" i="4"/>
  <c r="D406" i="4" s="1"/>
  <c r="J406" i="4" s="1"/>
  <c r="B406" i="4"/>
  <c r="G405" i="4"/>
  <c r="H405" i="4" s="1"/>
  <c r="F405" i="4"/>
  <c r="E405" i="4"/>
  <c r="D405" i="4"/>
  <c r="J405" i="4" s="1"/>
  <c r="C405" i="4"/>
  <c r="B405" i="4"/>
  <c r="G404" i="4"/>
  <c r="E404" i="4"/>
  <c r="C404" i="4"/>
  <c r="D404" i="4" s="1"/>
  <c r="J404" i="4" s="1"/>
  <c r="B404" i="4"/>
  <c r="F404" i="4" s="1"/>
  <c r="F403" i="4"/>
  <c r="C403" i="4"/>
  <c r="D403" i="4" s="1"/>
  <c r="J403" i="4" s="1"/>
  <c r="B403" i="4"/>
  <c r="E403" i="4" s="1"/>
  <c r="J402" i="4"/>
  <c r="D402" i="4"/>
  <c r="C402" i="4"/>
  <c r="B402" i="4"/>
  <c r="C401" i="4"/>
  <c r="D401" i="4" s="1"/>
  <c r="J401" i="4" s="1"/>
  <c r="B401" i="4"/>
  <c r="G401" i="4" s="1"/>
  <c r="J400" i="4"/>
  <c r="C400" i="4"/>
  <c r="D400" i="4" s="1"/>
  <c r="B400" i="4"/>
  <c r="F400" i="4" s="1"/>
  <c r="J399" i="4"/>
  <c r="G399" i="4"/>
  <c r="F399" i="4"/>
  <c r="E399" i="4"/>
  <c r="D399" i="4"/>
  <c r="C399" i="4"/>
  <c r="B399" i="4"/>
  <c r="G398" i="4"/>
  <c r="F398" i="4"/>
  <c r="E398" i="4"/>
  <c r="D398" i="4"/>
  <c r="J398" i="4" s="1"/>
  <c r="C398" i="4"/>
  <c r="B398" i="4"/>
  <c r="G397" i="4"/>
  <c r="F397" i="4"/>
  <c r="H397" i="4" s="1"/>
  <c r="E397" i="4"/>
  <c r="D397" i="4"/>
  <c r="J397" i="4" s="1"/>
  <c r="C397" i="4"/>
  <c r="B397" i="4"/>
  <c r="H396" i="4"/>
  <c r="G396" i="4"/>
  <c r="F396" i="4"/>
  <c r="E396" i="4"/>
  <c r="C396" i="4"/>
  <c r="D396" i="4" s="1"/>
  <c r="J396" i="4" s="1"/>
  <c r="B396" i="4"/>
  <c r="G395" i="4"/>
  <c r="D395" i="4"/>
  <c r="J395" i="4" s="1"/>
  <c r="C395" i="4"/>
  <c r="B395" i="4"/>
  <c r="G394" i="4"/>
  <c r="H394" i="4" s="1"/>
  <c r="F394" i="4"/>
  <c r="E394" i="4"/>
  <c r="D394" i="4"/>
  <c r="J394" i="4" s="1"/>
  <c r="C394" i="4"/>
  <c r="B394" i="4"/>
  <c r="G393" i="4"/>
  <c r="H393" i="4" s="1"/>
  <c r="F393" i="4"/>
  <c r="E393" i="4"/>
  <c r="D393" i="4"/>
  <c r="J393" i="4" s="1"/>
  <c r="C393" i="4"/>
  <c r="B393" i="4"/>
  <c r="G392" i="4"/>
  <c r="F392" i="4"/>
  <c r="H392" i="4" s="1"/>
  <c r="E392" i="4"/>
  <c r="C392" i="4"/>
  <c r="D392" i="4" s="1"/>
  <c r="J392" i="4" s="1"/>
  <c r="B392" i="4"/>
  <c r="G391" i="4"/>
  <c r="F391" i="4"/>
  <c r="H391" i="4" s="1"/>
  <c r="C391" i="4"/>
  <c r="D391" i="4" s="1"/>
  <c r="J391" i="4" s="1"/>
  <c r="B391" i="4"/>
  <c r="E391" i="4" s="1"/>
  <c r="G390" i="4"/>
  <c r="E390" i="4"/>
  <c r="H390" i="4" s="1"/>
  <c r="C390" i="4"/>
  <c r="D390" i="4" s="1"/>
  <c r="J390" i="4" s="1"/>
  <c r="B390" i="4"/>
  <c r="F390" i="4" s="1"/>
  <c r="F389" i="4"/>
  <c r="E389" i="4"/>
  <c r="H389" i="4" s="1"/>
  <c r="C389" i="4"/>
  <c r="D389" i="4" s="1"/>
  <c r="J389" i="4" s="1"/>
  <c r="B389" i="4"/>
  <c r="G389" i="4" s="1"/>
  <c r="G388" i="4"/>
  <c r="H388" i="4" s="1"/>
  <c r="F388" i="4"/>
  <c r="E388" i="4"/>
  <c r="C388" i="4"/>
  <c r="D388" i="4" s="1"/>
  <c r="J388" i="4" s="1"/>
  <c r="B388" i="4"/>
  <c r="G387" i="4"/>
  <c r="F387" i="4"/>
  <c r="E387" i="4"/>
  <c r="C387" i="4"/>
  <c r="D387" i="4" s="1"/>
  <c r="J387" i="4" s="1"/>
  <c r="B387" i="4"/>
  <c r="G386" i="4"/>
  <c r="F386" i="4"/>
  <c r="E386" i="4"/>
  <c r="C386" i="4"/>
  <c r="D386" i="4" s="1"/>
  <c r="J386" i="4" s="1"/>
  <c r="B386" i="4"/>
  <c r="H385" i="4"/>
  <c r="G385" i="4"/>
  <c r="F385" i="4"/>
  <c r="E385" i="4"/>
  <c r="D385" i="4"/>
  <c r="J385" i="4" s="1"/>
  <c r="C385" i="4"/>
  <c r="B385" i="4"/>
  <c r="G384" i="4"/>
  <c r="H384" i="4" s="1"/>
  <c r="F384" i="4"/>
  <c r="E384" i="4"/>
  <c r="C384" i="4"/>
  <c r="D384" i="4" s="1"/>
  <c r="J384" i="4" s="1"/>
  <c r="B384" i="4"/>
  <c r="G383" i="4"/>
  <c r="H383" i="4" s="1"/>
  <c r="F383" i="4"/>
  <c r="D383" i="4"/>
  <c r="J383" i="4" s="1"/>
  <c r="C383" i="4"/>
  <c r="B383" i="4"/>
  <c r="E383" i="4" s="1"/>
  <c r="G382" i="4"/>
  <c r="H382" i="4" s="1"/>
  <c r="E382" i="4"/>
  <c r="D382" i="4"/>
  <c r="J382" i="4" s="1"/>
  <c r="C382" i="4"/>
  <c r="B382" i="4"/>
  <c r="F382" i="4" s="1"/>
  <c r="F381" i="4"/>
  <c r="H381" i="4" s="1"/>
  <c r="E381" i="4"/>
  <c r="D381" i="4"/>
  <c r="J381" i="4" s="1"/>
  <c r="C381" i="4"/>
  <c r="B381" i="4"/>
  <c r="G381" i="4" s="1"/>
  <c r="G380" i="4"/>
  <c r="F380" i="4"/>
  <c r="E380" i="4"/>
  <c r="D380" i="4"/>
  <c r="J380" i="4" s="1"/>
  <c r="C380" i="4"/>
  <c r="B380" i="4"/>
  <c r="H379" i="4"/>
  <c r="G379" i="4"/>
  <c r="F379" i="4"/>
  <c r="E379" i="4"/>
  <c r="D379" i="4"/>
  <c r="J379" i="4" s="1"/>
  <c r="C379" i="4"/>
  <c r="B379" i="4"/>
  <c r="H378" i="4"/>
  <c r="G378" i="4"/>
  <c r="F378" i="4"/>
  <c r="E378" i="4"/>
  <c r="D378" i="4"/>
  <c r="J378" i="4" s="1"/>
  <c r="C378" i="4"/>
  <c r="B378" i="4"/>
  <c r="G377" i="4"/>
  <c r="H377" i="4" s="1"/>
  <c r="F377" i="4"/>
  <c r="E377" i="4"/>
  <c r="D377" i="4"/>
  <c r="J377" i="4" s="1"/>
  <c r="C377" i="4"/>
  <c r="B377" i="4"/>
  <c r="J376" i="4"/>
  <c r="H376" i="4"/>
  <c r="G376" i="4"/>
  <c r="F376" i="4"/>
  <c r="E376" i="4"/>
  <c r="C376" i="4"/>
  <c r="D376" i="4" s="1"/>
  <c r="B376" i="4"/>
  <c r="J375" i="4"/>
  <c r="G375" i="4"/>
  <c r="F375" i="4"/>
  <c r="H375" i="4" s="1"/>
  <c r="D375" i="4"/>
  <c r="C375" i="4"/>
  <c r="B375" i="4"/>
  <c r="E375" i="4" s="1"/>
  <c r="J374" i="4"/>
  <c r="G374" i="4"/>
  <c r="E374" i="4"/>
  <c r="H374" i="4" s="1"/>
  <c r="D374" i="4"/>
  <c r="C374" i="4"/>
  <c r="B374" i="4"/>
  <c r="F374" i="4" s="1"/>
  <c r="J373" i="4"/>
  <c r="H373" i="4"/>
  <c r="F373" i="4"/>
  <c r="E373" i="4"/>
  <c r="D373" i="4"/>
  <c r="C373" i="4"/>
  <c r="B373" i="4"/>
  <c r="G373" i="4" s="1"/>
  <c r="J372" i="4"/>
  <c r="G372" i="4"/>
  <c r="H372" i="4" s="1"/>
  <c r="F372" i="4"/>
  <c r="E372" i="4"/>
  <c r="D372" i="4"/>
  <c r="C372" i="4"/>
  <c r="B372" i="4"/>
  <c r="J371" i="4"/>
  <c r="G371" i="4"/>
  <c r="F371" i="4"/>
  <c r="E371" i="4"/>
  <c r="D371" i="4"/>
  <c r="C371" i="4"/>
  <c r="B371" i="4"/>
  <c r="G370" i="4"/>
  <c r="H370" i="4" s="1"/>
  <c r="F370" i="4"/>
  <c r="E370" i="4"/>
  <c r="D370" i="4"/>
  <c r="J370" i="4" s="1"/>
  <c r="C370" i="4"/>
  <c r="B370" i="4"/>
  <c r="J369" i="4"/>
  <c r="F369" i="4"/>
  <c r="D369" i="4"/>
  <c r="C369" i="4"/>
  <c r="B369" i="4"/>
  <c r="J368" i="4"/>
  <c r="C368" i="4"/>
  <c r="D368" i="4" s="1"/>
  <c r="B368" i="4"/>
  <c r="G367" i="4"/>
  <c r="C367" i="4"/>
  <c r="D367" i="4" s="1"/>
  <c r="J367" i="4" s="1"/>
  <c r="B367" i="4"/>
  <c r="G366" i="4"/>
  <c r="C366" i="4"/>
  <c r="D366" i="4" s="1"/>
  <c r="J366" i="4" s="1"/>
  <c r="B366" i="4"/>
  <c r="F365" i="4"/>
  <c r="C365" i="4"/>
  <c r="D365" i="4" s="1"/>
  <c r="J365" i="4" s="1"/>
  <c r="B365" i="4"/>
  <c r="F364" i="4"/>
  <c r="C364" i="4"/>
  <c r="D364" i="4" s="1"/>
  <c r="J364" i="4" s="1"/>
  <c r="B364" i="4"/>
  <c r="F363" i="4"/>
  <c r="C363" i="4"/>
  <c r="D363" i="4" s="1"/>
  <c r="J363" i="4" s="1"/>
  <c r="B363" i="4"/>
  <c r="G362" i="4"/>
  <c r="F362" i="4"/>
  <c r="H362" i="4" s="1"/>
  <c r="E362" i="4"/>
  <c r="C362" i="4"/>
  <c r="D362" i="4" s="1"/>
  <c r="J362" i="4" s="1"/>
  <c r="B362" i="4"/>
  <c r="J361" i="4"/>
  <c r="G361" i="4"/>
  <c r="D361" i="4"/>
  <c r="C361" i="4"/>
  <c r="B361" i="4"/>
  <c r="E361" i="4" s="1"/>
  <c r="C360" i="4"/>
  <c r="D360" i="4" s="1"/>
  <c r="J360" i="4" s="1"/>
  <c r="B360" i="4"/>
  <c r="F360" i="4" s="1"/>
  <c r="C359" i="4"/>
  <c r="D359" i="4" s="1"/>
  <c r="J359" i="4" s="1"/>
  <c r="B359" i="4"/>
  <c r="E359" i="4" s="1"/>
  <c r="C358" i="4"/>
  <c r="D358" i="4" s="1"/>
  <c r="J358" i="4" s="1"/>
  <c r="B358" i="4"/>
  <c r="F358" i="4" s="1"/>
  <c r="C357" i="4"/>
  <c r="D357" i="4" s="1"/>
  <c r="J357" i="4" s="1"/>
  <c r="B357" i="4"/>
  <c r="G356" i="4"/>
  <c r="C356" i="4"/>
  <c r="D356" i="4" s="1"/>
  <c r="J356" i="4" s="1"/>
  <c r="B356" i="4"/>
  <c r="C355" i="4"/>
  <c r="D355" i="4" s="1"/>
  <c r="J355" i="4" s="1"/>
  <c r="B355" i="4"/>
  <c r="G354" i="4"/>
  <c r="H354" i="4" s="1"/>
  <c r="F354" i="4"/>
  <c r="E354" i="4"/>
  <c r="C354" i="4"/>
  <c r="D354" i="4" s="1"/>
  <c r="J354" i="4" s="1"/>
  <c r="B354" i="4"/>
  <c r="J353" i="4"/>
  <c r="D353" i="4"/>
  <c r="C353" i="4"/>
  <c r="B353" i="4"/>
  <c r="C352" i="4"/>
  <c r="D352" i="4" s="1"/>
  <c r="J352" i="4" s="1"/>
  <c r="B352" i="4"/>
  <c r="C351" i="4"/>
  <c r="D351" i="4" s="1"/>
  <c r="J351" i="4" s="1"/>
  <c r="B351" i="4"/>
  <c r="C350" i="4"/>
  <c r="D350" i="4" s="1"/>
  <c r="J350" i="4" s="1"/>
  <c r="B350" i="4"/>
  <c r="C349" i="4"/>
  <c r="D349" i="4" s="1"/>
  <c r="J349" i="4" s="1"/>
  <c r="B349" i="4"/>
  <c r="C348" i="4"/>
  <c r="D348" i="4" s="1"/>
  <c r="J348" i="4" s="1"/>
  <c r="B348" i="4"/>
  <c r="C347" i="4"/>
  <c r="D347" i="4" s="1"/>
  <c r="J347" i="4" s="1"/>
  <c r="B347" i="4"/>
  <c r="H346" i="4"/>
  <c r="G346" i="4"/>
  <c r="F346" i="4"/>
  <c r="E346" i="4"/>
  <c r="D346" i="4"/>
  <c r="J346" i="4" s="1"/>
  <c r="C346" i="4"/>
  <c r="B346" i="4"/>
  <c r="E345" i="4"/>
  <c r="D345" i="4"/>
  <c r="J345" i="4" s="1"/>
  <c r="C345" i="4"/>
  <c r="B345" i="4"/>
  <c r="G345" i="4" s="1"/>
  <c r="J344" i="4"/>
  <c r="F344" i="4"/>
  <c r="E344" i="4"/>
  <c r="C344" i="4"/>
  <c r="D344" i="4" s="1"/>
  <c r="B344" i="4"/>
  <c r="G344" i="4" s="1"/>
  <c r="D343" i="4"/>
  <c r="J343" i="4" s="1"/>
  <c r="C343" i="4"/>
  <c r="B343" i="4"/>
  <c r="G342" i="4"/>
  <c r="H342" i="4" s="1"/>
  <c r="F342" i="4"/>
  <c r="E342" i="4"/>
  <c r="C342" i="4"/>
  <c r="D342" i="4" s="1"/>
  <c r="J342" i="4" s="1"/>
  <c r="B342" i="4"/>
  <c r="G341" i="4"/>
  <c r="F341" i="4"/>
  <c r="H341" i="4" s="1"/>
  <c r="E341" i="4"/>
  <c r="D341" i="4"/>
  <c r="J341" i="4" s="1"/>
  <c r="C341" i="4"/>
  <c r="B341" i="4"/>
  <c r="H340" i="4"/>
  <c r="G340" i="4"/>
  <c r="F340" i="4"/>
  <c r="E340" i="4"/>
  <c r="D340" i="4"/>
  <c r="J340" i="4" s="1"/>
  <c r="C340" i="4"/>
  <c r="B340" i="4"/>
  <c r="F339" i="4"/>
  <c r="C339" i="4"/>
  <c r="D339" i="4" s="1"/>
  <c r="J339" i="4" s="1"/>
  <c r="B339" i="4"/>
  <c r="G338" i="4"/>
  <c r="C338" i="4"/>
  <c r="D338" i="4" s="1"/>
  <c r="J338" i="4" s="1"/>
  <c r="B338" i="4"/>
  <c r="J337" i="4"/>
  <c r="C337" i="4"/>
  <c r="D337" i="4" s="1"/>
  <c r="B337" i="4"/>
  <c r="E336" i="4"/>
  <c r="D336" i="4"/>
  <c r="J336" i="4" s="1"/>
  <c r="C336" i="4"/>
  <c r="B336" i="4"/>
  <c r="G336" i="4" s="1"/>
  <c r="E335" i="4"/>
  <c r="D335" i="4"/>
  <c r="J335" i="4" s="1"/>
  <c r="C335" i="4"/>
  <c r="B335" i="4"/>
  <c r="G335" i="4" s="1"/>
  <c r="F334" i="4"/>
  <c r="E334" i="4"/>
  <c r="C334" i="4"/>
  <c r="D334" i="4" s="1"/>
  <c r="J334" i="4" s="1"/>
  <c r="B334" i="4"/>
  <c r="G334" i="4" s="1"/>
  <c r="H333" i="4"/>
  <c r="G333" i="4"/>
  <c r="F333" i="4"/>
  <c r="E333" i="4"/>
  <c r="D333" i="4"/>
  <c r="J333" i="4" s="1"/>
  <c r="C333" i="4"/>
  <c r="B333" i="4"/>
  <c r="H332" i="4"/>
  <c r="G332" i="4"/>
  <c r="F332" i="4"/>
  <c r="E332" i="4"/>
  <c r="D332" i="4"/>
  <c r="J332" i="4" s="1"/>
  <c r="C332" i="4"/>
  <c r="B332" i="4"/>
  <c r="C331" i="4"/>
  <c r="D331" i="4" s="1"/>
  <c r="J331" i="4" s="1"/>
  <c r="B331" i="4"/>
  <c r="G331" i="4" s="1"/>
  <c r="J330" i="4"/>
  <c r="G330" i="4"/>
  <c r="H330" i="4" s="1"/>
  <c r="F330" i="4"/>
  <c r="C330" i="4"/>
  <c r="D330" i="4" s="1"/>
  <c r="B330" i="4"/>
  <c r="E330" i="4" s="1"/>
  <c r="J329" i="4"/>
  <c r="G329" i="4"/>
  <c r="C329" i="4"/>
  <c r="D329" i="4" s="1"/>
  <c r="B329" i="4"/>
  <c r="E328" i="4"/>
  <c r="C328" i="4"/>
  <c r="D328" i="4" s="1"/>
  <c r="J328" i="4" s="1"/>
  <c r="B328" i="4"/>
  <c r="G328" i="4" s="1"/>
  <c r="D327" i="4"/>
  <c r="J327" i="4" s="1"/>
  <c r="C327" i="4"/>
  <c r="B327" i="4"/>
  <c r="C326" i="4"/>
  <c r="D326" i="4" s="1"/>
  <c r="J326" i="4" s="1"/>
  <c r="B326" i="4"/>
  <c r="G325" i="4"/>
  <c r="H325" i="4" s="1"/>
  <c r="F325" i="4"/>
  <c r="E325" i="4"/>
  <c r="D325" i="4"/>
  <c r="J325" i="4" s="1"/>
  <c r="C325" i="4"/>
  <c r="B325" i="4"/>
  <c r="G324" i="4"/>
  <c r="F324" i="4"/>
  <c r="E324" i="4"/>
  <c r="D324" i="4"/>
  <c r="J324" i="4" s="1"/>
  <c r="C324" i="4"/>
  <c r="B324" i="4"/>
  <c r="J323" i="4"/>
  <c r="F323" i="4"/>
  <c r="E323" i="4"/>
  <c r="H323" i="4" s="1"/>
  <c r="C323" i="4"/>
  <c r="D323" i="4" s="1"/>
  <c r="B323" i="4"/>
  <c r="G323" i="4" s="1"/>
  <c r="F322" i="4"/>
  <c r="C322" i="4"/>
  <c r="D322" i="4" s="1"/>
  <c r="J322" i="4" s="1"/>
  <c r="B322" i="4"/>
  <c r="D321" i="4"/>
  <c r="J321" i="4" s="1"/>
  <c r="C321" i="4"/>
  <c r="B321" i="4"/>
  <c r="E320" i="4"/>
  <c r="C320" i="4"/>
  <c r="D320" i="4" s="1"/>
  <c r="J320" i="4" s="1"/>
  <c r="B320" i="4"/>
  <c r="G320" i="4" s="1"/>
  <c r="F319" i="4"/>
  <c r="E319" i="4"/>
  <c r="D319" i="4"/>
  <c r="J319" i="4" s="1"/>
  <c r="C319" i="4"/>
  <c r="B319" i="4"/>
  <c r="G319" i="4" s="1"/>
  <c r="J318" i="4"/>
  <c r="F318" i="4"/>
  <c r="C318" i="4"/>
  <c r="D318" i="4" s="1"/>
  <c r="B318" i="4"/>
  <c r="G318" i="4" s="1"/>
  <c r="G317" i="4"/>
  <c r="F317" i="4"/>
  <c r="E317" i="4"/>
  <c r="D317" i="4"/>
  <c r="J317" i="4" s="1"/>
  <c r="C317" i="4"/>
  <c r="B317" i="4"/>
  <c r="G316" i="4"/>
  <c r="H316" i="4" s="1"/>
  <c r="F316" i="4"/>
  <c r="E316" i="4"/>
  <c r="D316" i="4"/>
  <c r="J316" i="4" s="1"/>
  <c r="C316" i="4"/>
  <c r="B316" i="4"/>
  <c r="F315" i="4"/>
  <c r="E315" i="4"/>
  <c r="C315" i="4"/>
  <c r="D315" i="4" s="1"/>
  <c r="J315" i="4" s="1"/>
  <c r="B315" i="4"/>
  <c r="G315" i="4" s="1"/>
  <c r="H315" i="4" s="1"/>
  <c r="C314" i="4"/>
  <c r="D314" i="4" s="1"/>
  <c r="J314" i="4" s="1"/>
  <c r="B314" i="4"/>
  <c r="E314" i="4" s="1"/>
  <c r="J313" i="4"/>
  <c r="G313" i="4"/>
  <c r="D313" i="4"/>
  <c r="C313" i="4"/>
  <c r="B313" i="4"/>
  <c r="E312" i="4"/>
  <c r="C312" i="4"/>
  <c r="D312" i="4" s="1"/>
  <c r="J312" i="4" s="1"/>
  <c r="B312" i="4"/>
  <c r="G312" i="4" s="1"/>
  <c r="D311" i="4"/>
  <c r="J311" i="4" s="1"/>
  <c r="C311" i="4"/>
  <c r="B311" i="4"/>
  <c r="J310" i="4"/>
  <c r="E310" i="4"/>
  <c r="C310" i="4"/>
  <c r="D310" i="4" s="1"/>
  <c r="B310" i="4"/>
  <c r="G309" i="4"/>
  <c r="H309" i="4" s="1"/>
  <c r="F309" i="4"/>
  <c r="E309" i="4"/>
  <c r="C309" i="4"/>
  <c r="D309" i="4" s="1"/>
  <c r="J309" i="4" s="1"/>
  <c r="B309" i="4"/>
  <c r="G308" i="4"/>
  <c r="H308" i="4" s="1"/>
  <c r="F308" i="4"/>
  <c r="E308" i="4"/>
  <c r="D308" i="4"/>
  <c r="J308" i="4" s="1"/>
  <c r="C308" i="4"/>
  <c r="B308" i="4"/>
  <c r="J307" i="4"/>
  <c r="G307" i="4"/>
  <c r="C307" i="4"/>
  <c r="D307" i="4" s="1"/>
  <c r="B307" i="4"/>
  <c r="F307" i="4" s="1"/>
  <c r="J306" i="4"/>
  <c r="C306" i="4"/>
  <c r="D306" i="4" s="1"/>
  <c r="B306" i="4"/>
  <c r="G305" i="4"/>
  <c r="D305" i="4"/>
  <c r="J305" i="4" s="1"/>
  <c r="C305" i="4"/>
  <c r="B305" i="4"/>
  <c r="E304" i="4"/>
  <c r="D304" i="4"/>
  <c r="J304" i="4" s="1"/>
  <c r="C304" i="4"/>
  <c r="B304" i="4"/>
  <c r="E303" i="4"/>
  <c r="C303" i="4"/>
  <c r="D303" i="4" s="1"/>
  <c r="J303" i="4" s="1"/>
  <c r="B303" i="4"/>
  <c r="G303" i="4" s="1"/>
  <c r="F302" i="4"/>
  <c r="D302" i="4"/>
  <c r="J302" i="4" s="1"/>
  <c r="C302" i="4"/>
  <c r="B302" i="4"/>
  <c r="G301" i="4"/>
  <c r="F301" i="4"/>
  <c r="E301" i="4"/>
  <c r="H301" i="4" s="1"/>
  <c r="C301" i="4"/>
  <c r="D301" i="4" s="1"/>
  <c r="J301" i="4" s="1"/>
  <c r="B301" i="4"/>
  <c r="G300" i="4"/>
  <c r="F300" i="4"/>
  <c r="E300" i="4"/>
  <c r="H300" i="4" s="1"/>
  <c r="D300" i="4"/>
  <c r="J300" i="4" s="1"/>
  <c r="C300" i="4"/>
  <c r="B300" i="4"/>
  <c r="J299" i="4"/>
  <c r="G299" i="4"/>
  <c r="F299" i="4"/>
  <c r="E299" i="4"/>
  <c r="C299" i="4"/>
  <c r="D299" i="4" s="1"/>
  <c r="B299" i="4"/>
  <c r="J298" i="4"/>
  <c r="C298" i="4"/>
  <c r="D298" i="4" s="1"/>
  <c r="B298" i="4"/>
  <c r="F298" i="4" s="1"/>
  <c r="C297" i="4"/>
  <c r="D297" i="4" s="1"/>
  <c r="J297" i="4" s="1"/>
  <c r="B297" i="4"/>
  <c r="C296" i="4"/>
  <c r="D296" i="4" s="1"/>
  <c r="J296" i="4" s="1"/>
  <c r="B296" i="4"/>
  <c r="E295" i="4"/>
  <c r="D295" i="4"/>
  <c r="J295" i="4" s="1"/>
  <c r="C295" i="4"/>
  <c r="B295" i="4"/>
  <c r="G295" i="4" s="1"/>
  <c r="G294" i="4"/>
  <c r="F294" i="4"/>
  <c r="E294" i="4"/>
  <c r="D294" i="4"/>
  <c r="J294" i="4" s="1"/>
  <c r="C294" i="4"/>
  <c r="B294" i="4"/>
  <c r="G293" i="4"/>
  <c r="F293" i="4"/>
  <c r="E293" i="4"/>
  <c r="C293" i="4"/>
  <c r="D293" i="4" s="1"/>
  <c r="J293" i="4" s="1"/>
  <c r="B293" i="4"/>
  <c r="G292" i="4"/>
  <c r="H292" i="4" s="1"/>
  <c r="F292" i="4"/>
  <c r="E292" i="4"/>
  <c r="D292" i="4"/>
  <c r="J292" i="4" s="1"/>
  <c r="C292" i="4"/>
  <c r="B292" i="4"/>
  <c r="F291" i="4"/>
  <c r="C291" i="4"/>
  <c r="D291" i="4" s="1"/>
  <c r="J291" i="4" s="1"/>
  <c r="B291" i="4"/>
  <c r="G291" i="4" s="1"/>
  <c r="C290" i="4"/>
  <c r="D290" i="4" s="1"/>
  <c r="J290" i="4" s="1"/>
  <c r="B290" i="4"/>
  <c r="G289" i="4"/>
  <c r="C289" i="4"/>
  <c r="D289" i="4" s="1"/>
  <c r="J289" i="4" s="1"/>
  <c r="B289" i="4"/>
  <c r="J288" i="4"/>
  <c r="D288" i="4"/>
  <c r="C288" i="4"/>
  <c r="B288" i="4"/>
  <c r="F287" i="4"/>
  <c r="C287" i="4"/>
  <c r="D287" i="4" s="1"/>
  <c r="J287" i="4" s="1"/>
  <c r="B287" i="4"/>
  <c r="G287" i="4" s="1"/>
  <c r="J286" i="4"/>
  <c r="F286" i="4"/>
  <c r="C286" i="4"/>
  <c r="D286" i="4" s="1"/>
  <c r="B286" i="4"/>
  <c r="G285" i="4"/>
  <c r="F285" i="4"/>
  <c r="E285" i="4"/>
  <c r="D285" i="4"/>
  <c r="J285" i="4" s="1"/>
  <c r="C285" i="4"/>
  <c r="B285" i="4"/>
  <c r="G284" i="4"/>
  <c r="F284" i="4"/>
  <c r="E284" i="4"/>
  <c r="D284" i="4"/>
  <c r="J284" i="4" s="1"/>
  <c r="C284" i="4"/>
  <c r="B284" i="4"/>
  <c r="J283" i="4"/>
  <c r="F283" i="4"/>
  <c r="E283" i="4"/>
  <c r="C283" i="4"/>
  <c r="D283" i="4" s="1"/>
  <c r="B283" i="4"/>
  <c r="G283" i="4" s="1"/>
  <c r="H283" i="4" s="1"/>
  <c r="J282" i="4"/>
  <c r="H282" i="4"/>
  <c r="G282" i="4"/>
  <c r="F282" i="4"/>
  <c r="C282" i="4"/>
  <c r="D282" i="4" s="1"/>
  <c r="B282" i="4"/>
  <c r="E282" i="4" s="1"/>
  <c r="G281" i="4"/>
  <c r="C281" i="4"/>
  <c r="D281" i="4" s="1"/>
  <c r="J281" i="4" s="1"/>
  <c r="B281" i="4"/>
  <c r="D280" i="4"/>
  <c r="J280" i="4" s="1"/>
  <c r="C280" i="4"/>
  <c r="B280" i="4"/>
  <c r="E279" i="4"/>
  <c r="C279" i="4"/>
  <c r="D279" i="4" s="1"/>
  <c r="J279" i="4" s="1"/>
  <c r="B279" i="4"/>
  <c r="G279" i="4" s="1"/>
  <c r="J278" i="4"/>
  <c r="D278" i="4"/>
  <c r="C278" i="4"/>
  <c r="B278" i="4"/>
  <c r="G277" i="4"/>
  <c r="H277" i="4" s="1"/>
  <c r="F277" i="4"/>
  <c r="E277" i="4"/>
  <c r="C277" i="4"/>
  <c r="D277" i="4" s="1"/>
  <c r="J277" i="4" s="1"/>
  <c r="B277" i="4"/>
  <c r="G276" i="4"/>
  <c r="H276" i="4" s="1"/>
  <c r="F276" i="4"/>
  <c r="E276" i="4"/>
  <c r="D276" i="4"/>
  <c r="J276" i="4" s="1"/>
  <c r="C276" i="4"/>
  <c r="B276" i="4"/>
  <c r="J275" i="4"/>
  <c r="G275" i="4"/>
  <c r="C275" i="4"/>
  <c r="D275" i="4" s="1"/>
  <c r="B275" i="4"/>
  <c r="F275" i="4" s="1"/>
  <c r="J274" i="4"/>
  <c r="C274" i="4"/>
  <c r="D274" i="4" s="1"/>
  <c r="B274" i="4"/>
  <c r="G273" i="4"/>
  <c r="D273" i="4"/>
  <c r="J273" i="4" s="1"/>
  <c r="C273" i="4"/>
  <c r="B273" i="4"/>
  <c r="J272" i="4"/>
  <c r="E272" i="4"/>
  <c r="D272" i="4"/>
  <c r="C272" i="4"/>
  <c r="B272" i="4"/>
  <c r="E271" i="4"/>
  <c r="C271" i="4"/>
  <c r="D271" i="4" s="1"/>
  <c r="J271" i="4" s="1"/>
  <c r="B271" i="4"/>
  <c r="G271" i="4" s="1"/>
  <c r="F270" i="4"/>
  <c r="D270" i="4"/>
  <c r="J270" i="4" s="1"/>
  <c r="C270" i="4"/>
  <c r="B270" i="4"/>
  <c r="G269" i="4"/>
  <c r="F269" i="4"/>
  <c r="E269" i="4"/>
  <c r="H269" i="4" s="1"/>
  <c r="C269" i="4"/>
  <c r="D269" i="4" s="1"/>
  <c r="J269" i="4" s="1"/>
  <c r="B269" i="4"/>
  <c r="G268" i="4"/>
  <c r="F268" i="4"/>
  <c r="E268" i="4"/>
  <c r="H268" i="4" s="1"/>
  <c r="D268" i="4"/>
  <c r="J268" i="4" s="1"/>
  <c r="C268" i="4"/>
  <c r="B268" i="4"/>
  <c r="G267" i="4"/>
  <c r="H267" i="4" s="1"/>
  <c r="F267" i="4"/>
  <c r="E267" i="4"/>
  <c r="C267" i="4"/>
  <c r="D267" i="4" s="1"/>
  <c r="J267" i="4" s="1"/>
  <c r="B267" i="4"/>
  <c r="J266" i="4"/>
  <c r="F266" i="4"/>
  <c r="C266" i="4"/>
  <c r="D266" i="4" s="1"/>
  <c r="B266" i="4"/>
  <c r="C265" i="4"/>
  <c r="D265" i="4" s="1"/>
  <c r="J265" i="4" s="1"/>
  <c r="B265" i="4"/>
  <c r="C264" i="4"/>
  <c r="D264" i="4" s="1"/>
  <c r="J264" i="4" s="1"/>
  <c r="B264" i="4"/>
  <c r="E263" i="4"/>
  <c r="D263" i="4"/>
  <c r="J263" i="4" s="1"/>
  <c r="C263" i="4"/>
  <c r="B263" i="4"/>
  <c r="G263" i="4" s="1"/>
  <c r="J262" i="4"/>
  <c r="G262" i="4"/>
  <c r="F262" i="4"/>
  <c r="E262" i="4"/>
  <c r="D262" i="4"/>
  <c r="C262" i="4"/>
  <c r="B262" i="4"/>
  <c r="G261" i="4"/>
  <c r="F261" i="4"/>
  <c r="E261" i="4"/>
  <c r="C261" i="4"/>
  <c r="D261" i="4" s="1"/>
  <c r="J261" i="4" s="1"/>
  <c r="B261" i="4"/>
  <c r="G260" i="4"/>
  <c r="F260" i="4"/>
  <c r="E260" i="4"/>
  <c r="D260" i="4"/>
  <c r="J260" i="4" s="1"/>
  <c r="C260" i="4"/>
  <c r="B260" i="4"/>
  <c r="F259" i="4"/>
  <c r="C259" i="4"/>
  <c r="D259" i="4" s="1"/>
  <c r="J259" i="4" s="1"/>
  <c r="B259" i="4"/>
  <c r="G259" i="4" s="1"/>
  <c r="C258" i="4"/>
  <c r="D258" i="4" s="1"/>
  <c r="J258" i="4" s="1"/>
  <c r="B258" i="4"/>
  <c r="G257" i="4"/>
  <c r="C257" i="4"/>
  <c r="D257" i="4" s="1"/>
  <c r="J257" i="4" s="1"/>
  <c r="B257" i="4"/>
  <c r="D256" i="4"/>
  <c r="J256" i="4" s="1"/>
  <c r="C256" i="4"/>
  <c r="B256" i="4"/>
  <c r="F255" i="4"/>
  <c r="C255" i="4"/>
  <c r="D255" i="4" s="1"/>
  <c r="J255" i="4" s="1"/>
  <c r="B255" i="4"/>
  <c r="G255" i="4" s="1"/>
  <c r="C254" i="4"/>
  <c r="D254" i="4" s="1"/>
  <c r="J254" i="4" s="1"/>
  <c r="B254" i="4"/>
  <c r="G253" i="4"/>
  <c r="H253" i="4" s="1"/>
  <c r="F253" i="4"/>
  <c r="E253" i="4"/>
  <c r="D253" i="4"/>
  <c r="J253" i="4" s="1"/>
  <c r="C253" i="4"/>
  <c r="B253" i="4"/>
  <c r="G252" i="4"/>
  <c r="H252" i="4" s="1"/>
  <c r="F252" i="4"/>
  <c r="E252" i="4"/>
  <c r="D252" i="4"/>
  <c r="J252" i="4" s="1"/>
  <c r="C252" i="4"/>
  <c r="B252" i="4"/>
  <c r="J251" i="4"/>
  <c r="G251" i="4"/>
  <c r="F251" i="4"/>
  <c r="H251" i="4" s="1"/>
  <c r="E251" i="4"/>
  <c r="C251" i="4"/>
  <c r="D251" i="4" s="1"/>
  <c r="B251" i="4"/>
  <c r="J250" i="4"/>
  <c r="G250" i="4"/>
  <c r="F250" i="4"/>
  <c r="H250" i="4" s="1"/>
  <c r="C250" i="4"/>
  <c r="D250" i="4" s="1"/>
  <c r="B250" i="4"/>
  <c r="E250" i="4" s="1"/>
  <c r="G249" i="4"/>
  <c r="C249" i="4"/>
  <c r="D249" i="4" s="1"/>
  <c r="J249" i="4" s="1"/>
  <c r="B249" i="4"/>
  <c r="D248" i="4"/>
  <c r="J248" i="4" s="1"/>
  <c r="C248" i="4"/>
  <c r="B248" i="4"/>
  <c r="E247" i="4"/>
  <c r="C247" i="4"/>
  <c r="D247" i="4" s="1"/>
  <c r="J247" i="4" s="1"/>
  <c r="B247" i="4"/>
  <c r="G247" i="4" s="1"/>
  <c r="D246" i="4"/>
  <c r="J246" i="4" s="1"/>
  <c r="C246" i="4"/>
  <c r="B246" i="4"/>
  <c r="G245" i="4"/>
  <c r="H245" i="4" s="1"/>
  <c r="F245" i="4"/>
  <c r="E245" i="4"/>
  <c r="C245" i="4"/>
  <c r="D245" i="4" s="1"/>
  <c r="J245" i="4" s="1"/>
  <c r="B245" i="4"/>
  <c r="G244" i="4"/>
  <c r="H244" i="4" s="1"/>
  <c r="F244" i="4"/>
  <c r="E244" i="4"/>
  <c r="D244" i="4"/>
  <c r="J244" i="4" s="1"/>
  <c r="C244" i="4"/>
  <c r="B244" i="4"/>
  <c r="G243" i="4"/>
  <c r="C243" i="4"/>
  <c r="D243" i="4" s="1"/>
  <c r="J243" i="4" s="1"/>
  <c r="B243" i="4"/>
  <c r="F243" i="4" s="1"/>
  <c r="J242" i="4"/>
  <c r="C242" i="4"/>
  <c r="D242" i="4" s="1"/>
  <c r="B242" i="4"/>
  <c r="G241" i="4"/>
  <c r="D241" i="4"/>
  <c r="J241" i="4" s="1"/>
  <c r="C241" i="4"/>
  <c r="B241" i="4"/>
  <c r="E240" i="4"/>
  <c r="D240" i="4"/>
  <c r="J240" i="4" s="1"/>
  <c r="C240" i="4"/>
  <c r="B240" i="4"/>
  <c r="E239" i="4"/>
  <c r="C239" i="4"/>
  <c r="D239" i="4" s="1"/>
  <c r="J239" i="4" s="1"/>
  <c r="B239" i="4"/>
  <c r="G239" i="4" s="1"/>
  <c r="D238" i="4"/>
  <c r="J238" i="4" s="1"/>
  <c r="C238" i="4"/>
  <c r="B238" i="4"/>
  <c r="F238" i="4" s="1"/>
  <c r="G237" i="4"/>
  <c r="F237" i="4"/>
  <c r="E237" i="4"/>
  <c r="H237" i="4" s="1"/>
  <c r="C237" i="4"/>
  <c r="D237" i="4" s="1"/>
  <c r="J237" i="4" s="1"/>
  <c r="B237" i="4"/>
  <c r="G236" i="4"/>
  <c r="F236" i="4"/>
  <c r="E236" i="4"/>
  <c r="H236" i="4" s="1"/>
  <c r="D236" i="4"/>
  <c r="J236" i="4" s="1"/>
  <c r="C236" i="4"/>
  <c r="B236" i="4"/>
  <c r="F235" i="4"/>
  <c r="E235" i="4"/>
  <c r="C235" i="4"/>
  <c r="D235" i="4" s="1"/>
  <c r="J235" i="4" s="1"/>
  <c r="B235" i="4"/>
  <c r="G235" i="4" s="1"/>
  <c r="J234" i="4"/>
  <c r="C234" i="4"/>
  <c r="D234" i="4" s="1"/>
  <c r="B234" i="4"/>
  <c r="C233" i="4"/>
  <c r="D233" i="4" s="1"/>
  <c r="J233" i="4" s="1"/>
  <c r="B233" i="4"/>
  <c r="J232" i="4"/>
  <c r="C232" i="4"/>
  <c r="D232" i="4" s="1"/>
  <c r="B232" i="4"/>
  <c r="F231" i="4"/>
  <c r="E231" i="4"/>
  <c r="D231" i="4"/>
  <c r="J231" i="4" s="1"/>
  <c r="C231" i="4"/>
  <c r="B231" i="4"/>
  <c r="G231" i="4" s="1"/>
  <c r="G230" i="4"/>
  <c r="F230" i="4"/>
  <c r="E230" i="4"/>
  <c r="D230" i="4"/>
  <c r="J230" i="4" s="1"/>
  <c r="C230" i="4"/>
  <c r="B230" i="4"/>
  <c r="G229" i="4"/>
  <c r="H229" i="4" s="1"/>
  <c r="F229" i="4"/>
  <c r="E229" i="4"/>
  <c r="C229" i="4"/>
  <c r="D229" i="4" s="1"/>
  <c r="J229" i="4" s="1"/>
  <c r="B229" i="4"/>
  <c r="G228" i="4"/>
  <c r="H228" i="4" s="1"/>
  <c r="F228" i="4"/>
  <c r="E228" i="4"/>
  <c r="D228" i="4"/>
  <c r="J228" i="4" s="1"/>
  <c r="C228" i="4"/>
  <c r="B228" i="4"/>
  <c r="F227" i="4"/>
  <c r="C227" i="4"/>
  <c r="D227" i="4" s="1"/>
  <c r="J227" i="4" s="1"/>
  <c r="B227" i="4"/>
  <c r="G227" i="4" s="1"/>
  <c r="F226" i="4"/>
  <c r="C226" i="4"/>
  <c r="D226" i="4" s="1"/>
  <c r="J226" i="4" s="1"/>
  <c r="B226" i="4"/>
  <c r="G225" i="4"/>
  <c r="C225" i="4"/>
  <c r="D225" i="4" s="1"/>
  <c r="J225" i="4" s="1"/>
  <c r="B225" i="4"/>
  <c r="J224" i="4"/>
  <c r="D224" i="4"/>
  <c r="C224" i="4"/>
  <c r="B224" i="4"/>
  <c r="F223" i="4"/>
  <c r="C223" i="4"/>
  <c r="D223" i="4" s="1"/>
  <c r="J223" i="4" s="1"/>
  <c r="B223" i="4"/>
  <c r="G223" i="4" s="1"/>
  <c r="J222" i="4"/>
  <c r="F222" i="4"/>
  <c r="C222" i="4"/>
  <c r="D222" i="4" s="1"/>
  <c r="B222" i="4"/>
  <c r="G221" i="4"/>
  <c r="F221" i="4"/>
  <c r="E221" i="4"/>
  <c r="D221" i="4"/>
  <c r="J221" i="4" s="1"/>
  <c r="C221" i="4"/>
  <c r="B221" i="4"/>
  <c r="G220" i="4"/>
  <c r="F220" i="4"/>
  <c r="E220" i="4"/>
  <c r="D220" i="4"/>
  <c r="J220" i="4" s="1"/>
  <c r="C220" i="4"/>
  <c r="B220" i="4"/>
  <c r="J219" i="4"/>
  <c r="H219" i="4"/>
  <c r="G219" i="4"/>
  <c r="F219" i="4"/>
  <c r="E219" i="4"/>
  <c r="C219" i="4"/>
  <c r="D219" i="4" s="1"/>
  <c r="B219" i="4"/>
  <c r="J218" i="4"/>
  <c r="H218" i="4"/>
  <c r="G218" i="4"/>
  <c r="F218" i="4"/>
  <c r="D218" i="4"/>
  <c r="C218" i="4"/>
  <c r="B218" i="4"/>
  <c r="E218" i="4" s="1"/>
  <c r="J217" i="4"/>
  <c r="H217" i="4"/>
  <c r="G217" i="4"/>
  <c r="E217" i="4"/>
  <c r="D217" i="4"/>
  <c r="C217" i="4"/>
  <c r="B217" i="4"/>
  <c r="F217" i="4" s="1"/>
  <c r="J216" i="4"/>
  <c r="H216" i="4"/>
  <c r="F216" i="4"/>
  <c r="E216" i="4"/>
  <c r="D216" i="4"/>
  <c r="C216" i="4"/>
  <c r="B216" i="4"/>
  <c r="G216" i="4" s="1"/>
  <c r="J215" i="4"/>
  <c r="G215" i="4"/>
  <c r="F215" i="4"/>
  <c r="E215" i="4"/>
  <c r="D215" i="4"/>
  <c r="C215" i="4"/>
  <c r="B215" i="4"/>
  <c r="J214" i="4"/>
  <c r="G214" i="4"/>
  <c r="F214" i="4"/>
  <c r="E214" i="4"/>
  <c r="D214" i="4"/>
  <c r="C214" i="4"/>
  <c r="B214" i="4"/>
  <c r="G213" i="4"/>
  <c r="F213" i="4"/>
  <c r="E213" i="4"/>
  <c r="D213" i="4"/>
  <c r="J213" i="4" s="1"/>
  <c r="C213" i="4"/>
  <c r="B213" i="4"/>
  <c r="J212" i="4"/>
  <c r="D212" i="4"/>
  <c r="C212" i="4"/>
  <c r="B212" i="4"/>
  <c r="F212" i="4" s="1"/>
  <c r="J211" i="4"/>
  <c r="G211" i="4"/>
  <c r="C211" i="4"/>
  <c r="D211" i="4" s="1"/>
  <c r="B211" i="4"/>
  <c r="C210" i="4"/>
  <c r="D210" i="4" s="1"/>
  <c r="J210" i="4" s="1"/>
  <c r="B210" i="4"/>
  <c r="G210" i="4" s="1"/>
  <c r="G209" i="4"/>
  <c r="C209" i="4"/>
  <c r="D209" i="4" s="1"/>
  <c r="J209" i="4" s="1"/>
  <c r="B209" i="4"/>
  <c r="C208" i="4"/>
  <c r="D208" i="4" s="1"/>
  <c r="J208" i="4" s="1"/>
  <c r="B208" i="4"/>
  <c r="F207" i="4"/>
  <c r="C207" i="4"/>
  <c r="D207" i="4" s="1"/>
  <c r="J207" i="4" s="1"/>
  <c r="B207" i="4"/>
  <c r="C206" i="4"/>
  <c r="D206" i="4" s="1"/>
  <c r="J206" i="4" s="1"/>
  <c r="B206" i="4"/>
  <c r="H205" i="4"/>
  <c r="G205" i="4"/>
  <c r="F205" i="4"/>
  <c r="E205" i="4"/>
  <c r="C205" i="4"/>
  <c r="D205" i="4" s="1"/>
  <c r="J205" i="4" s="1"/>
  <c r="B205" i="4"/>
  <c r="J204" i="4"/>
  <c r="G204" i="4"/>
  <c r="F204" i="4"/>
  <c r="D204" i="4"/>
  <c r="C204" i="4"/>
  <c r="B204" i="4"/>
  <c r="E204" i="4" s="1"/>
  <c r="J203" i="4"/>
  <c r="G203" i="4"/>
  <c r="C203" i="4"/>
  <c r="D203" i="4" s="1"/>
  <c r="B203" i="4"/>
  <c r="F203" i="4" s="1"/>
  <c r="G202" i="4"/>
  <c r="C202" i="4"/>
  <c r="D202" i="4" s="1"/>
  <c r="J202" i="4" s="1"/>
  <c r="B202" i="4"/>
  <c r="E202" i="4" s="1"/>
  <c r="J201" i="4"/>
  <c r="G201" i="4"/>
  <c r="C201" i="4"/>
  <c r="D201" i="4" s="1"/>
  <c r="B201" i="4"/>
  <c r="F201" i="4" s="1"/>
  <c r="F200" i="4"/>
  <c r="C200" i="4"/>
  <c r="D200" i="4" s="1"/>
  <c r="J200" i="4" s="1"/>
  <c r="B200" i="4"/>
  <c r="G200" i="4" s="1"/>
  <c r="G199" i="4"/>
  <c r="F199" i="4"/>
  <c r="C199" i="4"/>
  <c r="D199" i="4" s="1"/>
  <c r="J199" i="4" s="1"/>
  <c r="B199" i="4"/>
  <c r="E199" i="4" s="1"/>
  <c r="J198" i="4"/>
  <c r="G198" i="4"/>
  <c r="H198" i="4" s="1"/>
  <c r="F198" i="4"/>
  <c r="C198" i="4"/>
  <c r="D198" i="4" s="1"/>
  <c r="B198" i="4"/>
  <c r="E198" i="4" s="1"/>
  <c r="G197" i="4"/>
  <c r="H197" i="4" s="1"/>
  <c r="F197" i="4"/>
  <c r="E197" i="4"/>
  <c r="C197" i="4"/>
  <c r="D197" i="4" s="1"/>
  <c r="J197" i="4" s="1"/>
  <c r="B197" i="4"/>
  <c r="J196" i="4"/>
  <c r="D196" i="4"/>
  <c r="C196" i="4"/>
  <c r="B196" i="4"/>
  <c r="F195" i="4"/>
  <c r="E195" i="4"/>
  <c r="C195" i="4"/>
  <c r="D195" i="4" s="1"/>
  <c r="J195" i="4" s="1"/>
  <c r="B195" i="4"/>
  <c r="G195" i="4" s="1"/>
  <c r="D194" i="4"/>
  <c r="J194" i="4" s="1"/>
  <c r="C194" i="4"/>
  <c r="B194" i="4"/>
  <c r="F194" i="4" s="1"/>
  <c r="G193" i="4"/>
  <c r="H193" i="4" s="1"/>
  <c r="E193" i="4"/>
  <c r="C193" i="4"/>
  <c r="D193" i="4" s="1"/>
  <c r="J193" i="4" s="1"/>
  <c r="B193" i="4"/>
  <c r="F193" i="4" s="1"/>
  <c r="G192" i="4"/>
  <c r="F192" i="4"/>
  <c r="H192" i="4" s="1"/>
  <c r="E192" i="4"/>
  <c r="D192" i="4"/>
  <c r="J192" i="4" s="1"/>
  <c r="C192" i="4"/>
  <c r="B192" i="4"/>
  <c r="G191" i="4"/>
  <c r="E191" i="4"/>
  <c r="D191" i="4"/>
  <c r="J191" i="4" s="1"/>
  <c r="C191" i="4"/>
  <c r="B191" i="4"/>
  <c r="F191" i="4" s="1"/>
  <c r="C190" i="4"/>
  <c r="D190" i="4" s="1"/>
  <c r="J190" i="4" s="1"/>
  <c r="B190" i="4"/>
  <c r="F190" i="4" s="1"/>
  <c r="G189" i="4"/>
  <c r="H189" i="4" s="1"/>
  <c r="F189" i="4"/>
  <c r="C189" i="4"/>
  <c r="D189" i="4" s="1"/>
  <c r="J189" i="4" s="1"/>
  <c r="B189" i="4"/>
  <c r="E189" i="4" s="1"/>
  <c r="D188" i="4"/>
  <c r="J188" i="4" s="1"/>
  <c r="C188" i="4"/>
  <c r="B188" i="4"/>
  <c r="F187" i="4"/>
  <c r="E187" i="4"/>
  <c r="C187" i="4"/>
  <c r="D187" i="4" s="1"/>
  <c r="J187" i="4" s="1"/>
  <c r="B187" i="4"/>
  <c r="G187" i="4" s="1"/>
  <c r="H187" i="4" s="1"/>
  <c r="F186" i="4"/>
  <c r="D186" i="4"/>
  <c r="J186" i="4" s="1"/>
  <c r="C186" i="4"/>
  <c r="B186" i="4"/>
  <c r="G185" i="4"/>
  <c r="E185" i="4"/>
  <c r="C185" i="4"/>
  <c r="D185" i="4" s="1"/>
  <c r="J185" i="4" s="1"/>
  <c r="B185" i="4"/>
  <c r="F185" i="4" s="1"/>
  <c r="H184" i="4"/>
  <c r="G184" i="4"/>
  <c r="F184" i="4"/>
  <c r="E184" i="4"/>
  <c r="D184" i="4"/>
  <c r="J184" i="4" s="1"/>
  <c r="C184" i="4"/>
  <c r="B184" i="4"/>
  <c r="G183" i="4"/>
  <c r="E183" i="4"/>
  <c r="D183" i="4"/>
  <c r="J183" i="4" s="1"/>
  <c r="C183" i="4"/>
  <c r="B183" i="4"/>
  <c r="F183" i="4" s="1"/>
  <c r="C182" i="4"/>
  <c r="D182" i="4" s="1"/>
  <c r="J182" i="4" s="1"/>
  <c r="B182" i="4"/>
  <c r="G181" i="4"/>
  <c r="F181" i="4"/>
  <c r="C181" i="4"/>
  <c r="D181" i="4" s="1"/>
  <c r="J181" i="4" s="1"/>
  <c r="B181" i="4"/>
  <c r="E181" i="4" s="1"/>
  <c r="J180" i="4"/>
  <c r="G180" i="4"/>
  <c r="D180" i="4"/>
  <c r="C180" i="4"/>
  <c r="B180" i="4"/>
  <c r="F179" i="4"/>
  <c r="E179" i="4"/>
  <c r="H179" i="4" s="1"/>
  <c r="C179" i="4"/>
  <c r="D179" i="4" s="1"/>
  <c r="J179" i="4" s="1"/>
  <c r="B179" i="4"/>
  <c r="G179" i="4" s="1"/>
  <c r="D178" i="4"/>
  <c r="J178" i="4" s="1"/>
  <c r="C178" i="4"/>
  <c r="B178" i="4"/>
  <c r="F178" i="4" s="1"/>
  <c r="J177" i="4"/>
  <c r="G177" i="4"/>
  <c r="H177" i="4" s="1"/>
  <c r="E177" i="4"/>
  <c r="C177" i="4"/>
  <c r="D177" i="4" s="1"/>
  <c r="B177" i="4"/>
  <c r="F177" i="4" s="1"/>
  <c r="G176" i="4"/>
  <c r="F176" i="4"/>
  <c r="H176" i="4" s="1"/>
  <c r="E176" i="4"/>
  <c r="D176" i="4"/>
  <c r="J176" i="4" s="1"/>
  <c r="C176" i="4"/>
  <c r="B176" i="4"/>
  <c r="G175" i="4"/>
  <c r="E175" i="4"/>
  <c r="D175" i="4"/>
  <c r="J175" i="4" s="1"/>
  <c r="C175" i="4"/>
  <c r="B175" i="4"/>
  <c r="F175" i="4" s="1"/>
  <c r="C174" i="4"/>
  <c r="D174" i="4" s="1"/>
  <c r="J174" i="4" s="1"/>
  <c r="B174" i="4"/>
  <c r="G174" i="4" s="1"/>
  <c r="G173" i="4"/>
  <c r="H173" i="4" s="1"/>
  <c r="F173" i="4"/>
  <c r="C173" i="4"/>
  <c r="D173" i="4" s="1"/>
  <c r="J173" i="4" s="1"/>
  <c r="B173" i="4"/>
  <c r="E173" i="4" s="1"/>
  <c r="G172" i="4"/>
  <c r="D172" i="4"/>
  <c r="J172" i="4" s="1"/>
  <c r="C172" i="4"/>
  <c r="B172" i="4"/>
  <c r="F171" i="4"/>
  <c r="E171" i="4"/>
  <c r="C171" i="4"/>
  <c r="D171" i="4" s="1"/>
  <c r="J171" i="4" s="1"/>
  <c r="B171" i="4"/>
  <c r="G171" i="4" s="1"/>
  <c r="H171" i="4" s="1"/>
  <c r="J170" i="4"/>
  <c r="D170" i="4"/>
  <c r="C170" i="4"/>
  <c r="B170" i="4"/>
  <c r="F170" i="4" s="1"/>
  <c r="J169" i="4"/>
  <c r="G169" i="4"/>
  <c r="H169" i="4" s="1"/>
  <c r="E169" i="4"/>
  <c r="C169" i="4"/>
  <c r="D169" i="4" s="1"/>
  <c r="B169" i="4"/>
  <c r="F169" i="4" s="1"/>
  <c r="G168" i="4"/>
  <c r="F168" i="4"/>
  <c r="H168" i="4" s="1"/>
  <c r="E168" i="4"/>
  <c r="D168" i="4"/>
  <c r="J168" i="4" s="1"/>
  <c r="C168" i="4"/>
  <c r="B168" i="4"/>
  <c r="G167" i="4"/>
  <c r="E167" i="4"/>
  <c r="D167" i="4"/>
  <c r="J167" i="4" s="1"/>
  <c r="C167" i="4"/>
  <c r="B167" i="4"/>
  <c r="F167" i="4" s="1"/>
  <c r="C166" i="4"/>
  <c r="D166" i="4" s="1"/>
  <c r="J166" i="4" s="1"/>
  <c r="B166" i="4"/>
  <c r="G166" i="4" s="1"/>
  <c r="G165" i="4"/>
  <c r="H165" i="4" s="1"/>
  <c r="F165" i="4"/>
  <c r="C165" i="4"/>
  <c r="D165" i="4" s="1"/>
  <c r="J165" i="4" s="1"/>
  <c r="B165" i="4"/>
  <c r="E165" i="4" s="1"/>
  <c r="G164" i="4"/>
  <c r="D164" i="4"/>
  <c r="J164" i="4" s="1"/>
  <c r="C164" i="4"/>
  <c r="B164" i="4"/>
  <c r="F163" i="4"/>
  <c r="E163" i="4"/>
  <c r="C163" i="4"/>
  <c r="D163" i="4" s="1"/>
  <c r="J163" i="4" s="1"/>
  <c r="B163" i="4"/>
  <c r="G163" i="4" s="1"/>
  <c r="H163" i="4" s="1"/>
  <c r="J162" i="4"/>
  <c r="D162" i="4"/>
  <c r="C162" i="4"/>
  <c r="B162" i="4"/>
  <c r="J161" i="4"/>
  <c r="G161" i="4"/>
  <c r="E161" i="4"/>
  <c r="C161" i="4"/>
  <c r="D161" i="4" s="1"/>
  <c r="B161" i="4"/>
  <c r="F161" i="4" s="1"/>
  <c r="G160" i="4"/>
  <c r="F160" i="4"/>
  <c r="H160" i="4" s="1"/>
  <c r="E160" i="4"/>
  <c r="C160" i="4"/>
  <c r="D160" i="4" s="1"/>
  <c r="J160" i="4" s="1"/>
  <c r="B160" i="4"/>
  <c r="G159" i="4"/>
  <c r="E159" i="4"/>
  <c r="D159" i="4"/>
  <c r="J159" i="4" s="1"/>
  <c r="C159" i="4"/>
  <c r="B159" i="4"/>
  <c r="F159" i="4" s="1"/>
  <c r="J158" i="4"/>
  <c r="C158" i="4"/>
  <c r="D158" i="4" s="1"/>
  <c r="B158" i="4"/>
  <c r="G158" i="4" s="1"/>
  <c r="G157" i="4"/>
  <c r="F157" i="4"/>
  <c r="C157" i="4"/>
  <c r="D157" i="4" s="1"/>
  <c r="J157" i="4" s="1"/>
  <c r="B157" i="4"/>
  <c r="E157" i="4" s="1"/>
  <c r="D156" i="4"/>
  <c r="J156" i="4" s="1"/>
  <c r="C156" i="4"/>
  <c r="B156" i="4"/>
  <c r="G156" i="4" s="1"/>
  <c r="F155" i="4"/>
  <c r="E155" i="4"/>
  <c r="C155" i="4"/>
  <c r="D155" i="4" s="1"/>
  <c r="J155" i="4" s="1"/>
  <c r="B155" i="4"/>
  <c r="G155" i="4" s="1"/>
  <c r="H155" i="4" s="1"/>
  <c r="J154" i="4"/>
  <c r="F154" i="4"/>
  <c r="D154" i="4"/>
  <c r="C154" i="4"/>
  <c r="B154" i="4"/>
  <c r="G153" i="4"/>
  <c r="E153" i="4"/>
  <c r="C153" i="4"/>
  <c r="D153" i="4" s="1"/>
  <c r="J153" i="4" s="1"/>
  <c r="B153" i="4"/>
  <c r="F153" i="4" s="1"/>
  <c r="H152" i="4"/>
  <c r="G152" i="4"/>
  <c r="F152" i="4"/>
  <c r="E152" i="4"/>
  <c r="C152" i="4"/>
  <c r="D152" i="4" s="1"/>
  <c r="J152" i="4" s="1"/>
  <c r="B152" i="4"/>
  <c r="G151" i="4"/>
  <c r="E151" i="4"/>
  <c r="D151" i="4"/>
  <c r="J151" i="4" s="1"/>
  <c r="C151" i="4"/>
  <c r="B151" i="4"/>
  <c r="F151" i="4" s="1"/>
  <c r="J150" i="4"/>
  <c r="H150" i="4"/>
  <c r="F150" i="4"/>
  <c r="E150" i="4"/>
  <c r="C150" i="4"/>
  <c r="D150" i="4" s="1"/>
  <c r="B150" i="4"/>
  <c r="G150" i="4" s="1"/>
  <c r="G149" i="4"/>
  <c r="F149" i="4"/>
  <c r="C149" i="4"/>
  <c r="D149" i="4" s="1"/>
  <c r="J149" i="4" s="1"/>
  <c r="B149" i="4"/>
  <c r="E149" i="4" s="1"/>
  <c r="D148" i="4"/>
  <c r="J148" i="4" s="1"/>
  <c r="C148" i="4"/>
  <c r="B148" i="4"/>
  <c r="G148" i="4" s="1"/>
  <c r="F147" i="4"/>
  <c r="E147" i="4"/>
  <c r="C147" i="4"/>
  <c r="D147" i="4" s="1"/>
  <c r="J147" i="4" s="1"/>
  <c r="B147" i="4"/>
  <c r="G147" i="4" s="1"/>
  <c r="H147" i="4" s="1"/>
  <c r="J146" i="4"/>
  <c r="F146" i="4"/>
  <c r="D146" i="4"/>
  <c r="C146" i="4"/>
  <c r="B146" i="4"/>
  <c r="C145" i="4"/>
  <c r="D145" i="4" s="1"/>
  <c r="J145" i="4" s="1"/>
  <c r="B145" i="4"/>
  <c r="F145" i="4" s="1"/>
  <c r="H144" i="4"/>
  <c r="G144" i="4"/>
  <c r="F144" i="4"/>
  <c r="E144" i="4"/>
  <c r="C144" i="4"/>
  <c r="D144" i="4" s="1"/>
  <c r="J144" i="4" s="1"/>
  <c r="B144" i="4"/>
  <c r="G143" i="4"/>
  <c r="E143" i="4"/>
  <c r="D143" i="4"/>
  <c r="J143" i="4" s="1"/>
  <c r="C143" i="4"/>
  <c r="B143" i="4"/>
  <c r="F143" i="4" s="1"/>
  <c r="J142" i="4"/>
  <c r="F142" i="4"/>
  <c r="H142" i="4" s="1"/>
  <c r="E142" i="4"/>
  <c r="C142" i="4"/>
  <c r="D142" i="4" s="1"/>
  <c r="B142" i="4"/>
  <c r="G142" i="4" s="1"/>
  <c r="G141" i="4"/>
  <c r="F141" i="4"/>
  <c r="C141" i="4"/>
  <c r="D141" i="4" s="1"/>
  <c r="J141" i="4" s="1"/>
  <c r="B141" i="4"/>
  <c r="E141" i="4" s="1"/>
  <c r="J140" i="4"/>
  <c r="D140" i="4"/>
  <c r="C140" i="4"/>
  <c r="B140" i="4"/>
  <c r="G140" i="4" s="1"/>
  <c r="H139" i="4"/>
  <c r="F139" i="4"/>
  <c r="E139" i="4"/>
  <c r="C139" i="4"/>
  <c r="D139" i="4" s="1"/>
  <c r="J139" i="4" s="1"/>
  <c r="B139" i="4"/>
  <c r="G139" i="4" s="1"/>
  <c r="F138" i="4"/>
  <c r="D138" i="4"/>
  <c r="J138" i="4" s="1"/>
  <c r="C138" i="4"/>
  <c r="B138" i="4"/>
  <c r="C137" i="4"/>
  <c r="D137" i="4" s="1"/>
  <c r="J137" i="4" s="1"/>
  <c r="B137" i="4"/>
  <c r="F137" i="4" s="1"/>
  <c r="H136" i="4"/>
  <c r="G136" i="4"/>
  <c r="F136" i="4"/>
  <c r="E136" i="4"/>
  <c r="C136" i="4"/>
  <c r="D136" i="4" s="1"/>
  <c r="J136" i="4" s="1"/>
  <c r="B136" i="4"/>
  <c r="G135" i="4"/>
  <c r="H135" i="4" s="1"/>
  <c r="E135" i="4"/>
  <c r="D135" i="4"/>
  <c r="J135" i="4" s="1"/>
  <c r="C135" i="4"/>
  <c r="B135" i="4"/>
  <c r="F135" i="4" s="1"/>
  <c r="J134" i="4"/>
  <c r="F134" i="4"/>
  <c r="H134" i="4" s="1"/>
  <c r="E134" i="4"/>
  <c r="C134" i="4"/>
  <c r="D134" i="4" s="1"/>
  <c r="B134" i="4"/>
  <c r="G134" i="4" s="1"/>
  <c r="G133" i="4"/>
  <c r="F133" i="4"/>
  <c r="C133" i="4"/>
  <c r="D133" i="4" s="1"/>
  <c r="J133" i="4" s="1"/>
  <c r="B133" i="4"/>
  <c r="E133" i="4" s="1"/>
  <c r="J132" i="4"/>
  <c r="D132" i="4"/>
  <c r="C132" i="4"/>
  <c r="B132" i="4"/>
  <c r="H131" i="4"/>
  <c r="F131" i="4"/>
  <c r="E131" i="4"/>
  <c r="C131" i="4"/>
  <c r="D131" i="4" s="1"/>
  <c r="J131" i="4" s="1"/>
  <c r="B131" i="4"/>
  <c r="G131" i="4" s="1"/>
  <c r="F130" i="4"/>
  <c r="D130" i="4"/>
  <c r="J130" i="4" s="1"/>
  <c r="C130" i="4"/>
  <c r="B130" i="4"/>
  <c r="C129" i="4"/>
  <c r="D129" i="4" s="1"/>
  <c r="J129" i="4" s="1"/>
  <c r="B129" i="4"/>
  <c r="F129" i="4" s="1"/>
  <c r="H128" i="4"/>
  <c r="G128" i="4"/>
  <c r="F128" i="4"/>
  <c r="E128" i="4"/>
  <c r="C128" i="4"/>
  <c r="D128" i="4" s="1"/>
  <c r="J128" i="4" s="1"/>
  <c r="B128" i="4"/>
  <c r="G127" i="4"/>
  <c r="E127" i="4"/>
  <c r="D127" i="4"/>
  <c r="J127" i="4" s="1"/>
  <c r="C127" i="4"/>
  <c r="B127" i="4"/>
  <c r="F127" i="4" s="1"/>
  <c r="F126" i="4"/>
  <c r="H126" i="4" s="1"/>
  <c r="E126" i="4"/>
  <c r="C126" i="4"/>
  <c r="D126" i="4" s="1"/>
  <c r="J126" i="4" s="1"/>
  <c r="B126" i="4"/>
  <c r="G126" i="4" s="1"/>
  <c r="G125" i="4"/>
  <c r="F125" i="4"/>
  <c r="C125" i="4"/>
  <c r="D125" i="4" s="1"/>
  <c r="J125" i="4" s="1"/>
  <c r="B125" i="4"/>
  <c r="E125" i="4" s="1"/>
  <c r="J124" i="4"/>
  <c r="G124" i="4"/>
  <c r="D124" i="4"/>
  <c r="C124" i="4"/>
  <c r="B124" i="4"/>
  <c r="F123" i="4"/>
  <c r="E123" i="4"/>
  <c r="H123" i="4" s="1"/>
  <c r="C123" i="4"/>
  <c r="D123" i="4" s="1"/>
  <c r="J123" i="4" s="1"/>
  <c r="B123" i="4"/>
  <c r="G123" i="4" s="1"/>
  <c r="D122" i="4"/>
  <c r="J122" i="4" s="1"/>
  <c r="C122" i="4"/>
  <c r="B122" i="4"/>
  <c r="J121" i="4"/>
  <c r="C121" i="4"/>
  <c r="D121" i="4" s="1"/>
  <c r="B121" i="4"/>
  <c r="F121" i="4" s="1"/>
  <c r="G120" i="4"/>
  <c r="F120" i="4"/>
  <c r="H120" i="4" s="1"/>
  <c r="E120" i="4"/>
  <c r="D120" i="4"/>
  <c r="J120" i="4" s="1"/>
  <c r="C120" i="4"/>
  <c r="B120" i="4"/>
  <c r="G119" i="4"/>
  <c r="E119" i="4"/>
  <c r="D119" i="4"/>
  <c r="J119" i="4" s="1"/>
  <c r="C119" i="4"/>
  <c r="B119" i="4"/>
  <c r="F119" i="4" s="1"/>
  <c r="C118" i="4"/>
  <c r="D118" i="4" s="1"/>
  <c r="J118" i="4" s="1"/>
  <c r="B118" i="4"/>
  <c r="G118" i="4" s="1"/>
  <c r="G117" i="4"/>
  <c r="F117" i="4"/>
  <c r="C117" i="4"/>
  <c r="D117" i="4" s="1"/>
  <c r="J117" i="4" s="1"/>
  <c r="B117" i="4"/>
  <c r="E117" i="4" s="1"/>
  <c r="J116" i="4"/>
  <c r="G116" i="4"/>
  <c r="D116" i="4"/>
  <c r="C116" i="4"/>
  <c r="B116" i="4"/>
  <c r="F115" i="4"/>
  <c r="E115" i="4"/>
  <c r="H115" i="4" s="1"/>
  <c r="C115" i="4"/>
  <c r="D115" i="4" s="1"/>
  <c r="J115" i="4" s="1"/>
  <c r="B115" i="4"/>
  <c r="G115" i="4" s="1"/>
  <c r="D114" i="4"/>
  <c r="J114" i="4" s="1"/>
  <c r="C114" i="4"/>
  <c r="B114" i="4"/>
  <c r="J113" i="4"/>
  <c r="G113" i="4"/>
  <c r="H113" i="4" s="1"/>
  <c r="E113" i="4"/>
  <c r="C113" i="4"/>
  <c r="D113" i="4" s="1"/>
  <c r="B113" i="4"/>
  <c r="F113" i="4" s="1"/>
  <c r="G112" i="4"/>
  <c r="F112" i="4"/>
  <c r="H112" i="4" s="1"/>
  <c r="E112" i="4"/>
  <c r="D112" i="4"/>
  <c r="J112" i="4" s="1"/>
  <c r="C112" i="4"/>
  <c r="B112" i="4"/>
  <c r="G111" i="4"/>
  <c r="E111" i="4"/>
  <c r="D111" i="4"/>
  <c r="J111" i="4" s="1"/>
  <c r="C111" i="4"/>
  <c r="B111" i="4"/>
  <c r="F111" i="4" s="1"/>
  <c r="C110" i="4"/>
  <c r="D110" i="4" s="1"/>
  <c r="J110" i="4" s="1"/>
  <c r="B110" i="4"/>
  <c r="G110" i="4" s="1"/>
  <c r="G109" i="4"/>
  <c r="H109" i="4" s="1"/>
  <c r="F109" i="4"/>
  <c r="C109" i="4"/>
  <c r="D109" i="4" s="1"/>
  <c r="J109" i="4" s="1"/>
  <c r="B109" i="4"/>
  <c r="E109" i="4" s="1"/>
  <c r="G108" i="4"/>
  <c r="D108" i="4"/>
  <c r="J108" i="4" s="1"/>
  <c r="C108" i="4"/>
  <c r="B108" i="4"/>
  <c r="F107" i="4"/>
  <c r="E107" i="4"/>
  <c r="C107" i="4"/>
  <c r="D107" i="4" s="1"/>
  <c r="J107" i="4" s="1"/>
  <c r="B107" i="4"/>
  <c r="G107" i="4" s="1"/>
  <c r="H107" i="4" s="1"/>
  <c r="J106" i="4"/>
  <c r="D106" i="4"/>
  <c r="C106" i="4"/>
  <c r="B106" i="4"/>
  <c r="F106" i="4" s="1"/>
  <c r="J105" i="4"/>
  <c r="G105" i="4"/>
  <c r="H105" i="4" s="1"/>
  <c r="E105" i="4"/>
  <c r="C105" i="4"/>
  <c r="D105" i="4" s="1"/>
  <c r="B105" i="4"/>
  <c r="F105" i="4" s="1"/>
  <c r="G104" i="4"/>
  <c r="F104" i="4"/>
  <c r="H104" i="4" s="1"/>
  <c r="E104" i="4"/>
  <c r="D104" i="4"/>
  <c r="J104" i="4" s="1"/>
  <c r="C104" i="4"/>
  <c r="B104" i="4"/>
  <c r="G103" i="4"/>
  <c r="E103" i="4"/>
  <c r="D103" i="4"/>
  <c r="J103" i="4" s="1"/>
  <c r="C103" i="4"/>
  <c r="B103" i="4"/>
  <c r="F103" i="4" s="1"/>
  <c r="C102" i="4"/>
  <c r="D102" i="4" s="1"/>
  <c r="J102" i="4" s="1"/>
  <c r="B102" i="4"/>
  <c r="G102" i="4" s="1"/>
  <c r="G101" i="4"/>
  <c r="H101" i="4" s="1"/>
  <c r="F101" i="4"/>
  <c r="C101" i="4"/>
  <c r="D101" i="4" s="1"/>
  <c r="J101" i="4" s="1"/>
  <c r="B101" i="4"/>
  <c r="E101" i="4" s="1"/>
  <c r="G100" i="4"/>
  <c r="C100" i="4"/>
  <c r="D100" i="4" s="1"/>
  <c r="J100" i="4" s="1"/>
  <c r="B100" i="4"/>
  <c r="F99" i="4"/>
  <c r="E99" i="4"/>
  <c r="C99" i="4"/>
  <c r="D99" i="4" s="1"/>
  <c r="J99" i="4" s="1"/>
  <c r="B99" i="4"/>
  <c r="G99" i="4" s="1"/>
  <c r="H99" i="4" s="1"/>
  <c r="D98" i="4"/>
  <c r="J98" i="4" s="1"/>
  <c r="C98" i="4"/>
  <c r="B98" i="4"/>
  <c r="G98" i="4" s="1"/>
  <c r="J97" i="4"/>
  <c r="C97" i="4"/>
  <c r="D97" i="4" s="1"/>
  <c r="B97" i="4"/>
  <c r="F97" i="4" s="1"/>
  <c r="G96" i="4"/>
  <c r="H96" i="4" s="1"/>
  <c r="F96" i="4"/>
  <c r="E96" i="4"/>
  <c r="D96" i="4"/>
  <c r="J96" i="4" s="1"/>
  <c r="C96" i="4"/>
  <c r="B96" i="4"/>
  <c r="G95" i="4"/>
  <c r="H95" i="4" s="1"/>
  <c r="E95" i="4"/>
  <c r="D95" i="4"/>
  <c r="J95" i="4" s="1"/>
  <c r="C95" i="4"/>
  <c r="B95" i="4"/>
  <c r="F95" i="4" s="1"/>
  <c r="F94" i="4"/>
  <c r="H94" i="4" s="1"/>
  <c r="E94" i="4"/>
  <c r="C94" i="4"/>
  <c r="D94" i="4" s="1"/>
  <c r="J94" i="4" s="1"/>
  <c r="B94" i="4"/>
  <c r="G94" i="4" s="1"/>
  <c r="C93" i="4"/>
  <c r="D93" i="4" s="1"/>
  <c r="J93" i="4" s="1"/>
  <c r="B93" i="4"/>
  <c r="E93" i="4" s="1"/>
  <c r="C92" i="4"/>
  <c r="D92" i="4" s="1"/>
  <c r="J92" i="4" s="1"/>
  <c r="B92" i="4"/>
  <c r="H91" i="4"/>
  <c r="F91" i="4"/>
  <c r="E91" i="4"/>
  <c r="D91" i="4"/>
  <c r="J91" i="4" s="1"/>
  <c r="C91" i="4"/>
  <c r="B91" i="4"/>
  <c r="G91" i="4" s="1"/>
  <c r="J90" i="4"/>
  <c r="F90" i="4"/>
  <c r="E90" i="4"/>
  <c r="D90" i="4"/>
  <c r="C90" i="4"/>
  <c r="B90" i="4"/>
  <c r="G90" i="4" s="1"/>
  <c r="J89" i="4"/>
  <c r="G89" i="4"/>
  <c r="F89" i="4"/>
  <c r="E89" i="4"/>
  <c r="C89" i="4"/>
  <c r="D89" i="4" s="1"/>
  <c r="B89" i="4"/>
  <c r="G88" i="4"/>
  <c r="H88" i="4" s="1"/>
  <c r="F88" i="4"/>
  <c r="E88" i="4"/>
  <c r="C88" i="4"/>
  <c r="D88" i="4" s="1"/>
  <c r="J88" i="4" s="1"/>
  <c r="B88" i="4"/>
  <c r="G87" i="4"/>
  <c r="H87" i="4" s="1"/>
  <c r="E87" i="4"/>
  <c r="D87" i="4"/>
  <c r="J87" i="4" s="1"/>
  <c r="C87" i="4"/>
  <c r="B87" i="4"/>
  <c r="F87" i="4" s="1"/>
  <c r="C86" i="4"/>
  <c r="D86" i="4" s="1"/>
  <c r="J86" i="4" s="1"/>
  <c r="B86" i="4"/>
  <c r="G86" i="4" s="1"/>
  <c r="J85" i="4"/>
  <c r="C85" i="4"/>
  <c r="D85" i="4" s="1"/>
  <c r="B85" i="4"/>
  <c r="E85" i="4" s="1"/>
  <c r="J84" i="4"/>
  <c r="G84" i="4"/>
  <c r="D84" i="4"/>
  <c r="C84" i="4"/>
  <c r="B84" i="4"/>
  <c r="F83" i="4"/>
  <c r="E83" i="4"/>
  <c r="H83" i="4" s="1"/>
  <c r="D83" i="4"/>
  <c r="J83" i="4" s="1"/>
  <c r="C83" i="4"/>
  <c r="B83" i="4"/>
  <c r="G83" i="4" s="1"/>
  <c r="F82" i="4"/>
  <c r="E82" i="4"/>
  <c r="D82" i="4"/>
  <c r="J82" i="4" s="1"/>
  <c r="C82" i="4"/>
  <c r="B82" i="4"/>
  <c r="G82" i="4" s="1"/>
  <c r="C81" i="4"/>
  <c r="D81" i="4" s="1"/>
  <c r="J81" i="4" s="1"/>
  <c r="B81" i="4"/>
  <c r="G81" i="4" s="1"/>
  <c r="H80" i="4"/>
  <c r="G80" i="4"/>
  <c r="F80" i="4"/>
  <c r="E80" i="4"/>
  <c r="C80" i="4"/>
  <c r="D80" i="4" s="1"/>
  <c r="J80" i="4" s="1"/>
  <c r="B80" i="4"/>
  <c r="H79" i="4"/>
  <c r="G79" i="4"/>
  <c r="E79" i="4"/>
  <c r="D79" i="4"/>
  <c r="J79" i="4" s="1"/>
  <c r="C79" i="4"/>
  <c r="B79" i="4"/>
  <c r="F79" i="4" s="1"/>
  <c r="J78" i="4"/>
  <c r="H78" i="4"/>
  <c r="F78" i="4"/>
  <c r="E78" i="4"/>
  <c r="C78" i="4"/>
  <c r="D78" i="4" s="1"/>
  <c r="B78" i="4"/>
  <c r="G78" i="4" s="1"/>
  <c r="J77" i="4"/>
  <c r="G77" i="4"/>
  <c r="F77" i="4"/>
  <c r="C77" i="4"/>
  <c r="D77" i="4" s="1"/>
  <c r="B77" i="4"/>
  <c r="E77" i="4" s="1"/>
  <c r="C76" i="4"/>
  <c r="D76" i="4" s="1"/>
  <c r="J76" i="4" s="1"/>
  <c r="B76" i="4"/>
  <c r="G76" i="4" s="1"/>
  <c r="F75" i="4"/>
  <c r="E75" i="4"/>
  <c r="C75" i="4"/>
  <c r="D75" i="4" s="1"/>
  <c r="J75" i="4" s="1"/>
  <c r="B75" i="4"/>
  <c r="G75" i="4" s="1"/>
  <c r="H75" i="4" s="1"/>
  <c r="J74" i="4"/>
  <c r="D74" i="4"/>
  <c r="C74" i="4"/>
  <c r="B74" i="4"/>
  <c r="G74" i="4" s="1"/>
  <c r="J73" i="4"/>
  <c r="G73" i="4"/>
  <c r="H73" i="4" s="1"/>
  <c r="F73" i="4"/>
  <c r="E73" i="4"/>
  <c r="C73" i="4"/>
  <c r="D73" i="4" s="1"/>
  <c r="B73" i="4"/>
  <c r="G72" i="4"/>
  <c r="H72" i="4" s="1"/>
  <c r="F72" i="4"/>
  <c r="E72" i="4"/>
  <c r="D72" i="4"/>
  <c r="J72" i="4" s="1"/>
  <c r="C72" i="4"/>
  <c r="B72" i="4"/>
  <c r="G71" i="4"/>
  <c r="H71" i="4" s="1"/>
  <c r="E71" i="4"/>
  <c r="D71" i="4"/>
  <c r="J71" i="4" s="1"/>
  <c r="C71" i="4"/>
  <c r="B71" i="4"/>
  <c r="F71" i="4" s="1"/>
  <c r="F70" i="4"/>
  <c r="H70" i="4" s="1"/>
  <c r="E70" i="4"/>
  <c r="C70" i="4"/>
  <c r="D70" i="4" s="1"/>
  <c r="J70" i="4" s="1"/>
  <c r="B70" i="4"/>
  <c r="G70" i="4" s="1"/>
  <c r="C69" i="4"/>
  <c r="D69" i="4" s="1"/>
  <c r="J69" i="4" s="1"/>
  <c r="B69" i="4"/>
  <c r="E69" i="4" s="1"/>
  <c r="C68" i="4"/>
  <c r="D68" i="4" s="1"/>
  <c r="J68" i="4" s="1"/>
  <c r="B68" i="4"/>
  <c r="H67" i="4"/>
  <c r="F67" i="4"/>
  <c r="E67" i="4"/>
  <c r="D67" i="4"/>
  <c r="J67" i="4" s="1"/>
  <c r="C67" i="4"/>
  <c r="B67" i="4"/>
  <c r="G67" i="4" s="1"/>
  <c r="J66" i="4"/>
  <c r="F66" i="4"/>
  <c r="E66" i="4"/>
  <c r="D66" i="4"/>
  <c r="C66" i="4"/>
  <c r="B66" i="4"/>
  <c r="G66" i="4" s="1"/>
  <c r="G65" i="4"/>
  <c r="F65" i="4"/>
  <c r="E65" i="4"/>
  <c r="C65" i="4"/>
  <c r="D65" i="4" s="1"/>
  <c r="J65" i="4" s="1"/>
  <c r="B65" i="4"/>
  <c r="H64" i="4"/>
  <c r="G64" i="4"/>
  <c r="F64" i="4"/>
  <c r="E64" i="4"/>
  <c r="C64" i="4"/>
  <c r="D64" i="4" s="1"/>
  <c r="J64" i="4" s="1"/>
  <c r="B64" i="4"/>
  <c r="G63" i="4"/>
  <c r="E63" i="4"/>
  <c r="D63" i="4"/>
  <c r="J63" i="4" s="1"/>
  <c r="C63" i="4"/>
  <c r="B63" i="4"/>
  <c r="F63" i="4" s="1"/>
  <c r="H63" i="4" s="1"/>
  <c r="J62" i="4"/>
  <c r="C62" i="4"/>
  <c r="D62" i="4" s="1"/>
  <c r="B62" i="4"/>
  <c r="G62" i="4" s="1"/>
  <c r="J61" i="4"/>
  <c r="G61" i="4"/>
  <c r="H61" i="4" s="1"/>
  <c r="F61" i="4"/>
  <c r="C61" i="4"/>
  <c r="D61" i="4" s="1"/>
  <c r="B61" i="4"/>
  <c r="E61" i="4" s="1"/>
  <c r="G60" i="4"/>
  <c r="D60" i="4"/>
  <c r="J60" i="4" s="1"/>
  <c r="C60" i="4"/>
  <c r="B60" i="4"/>
  <c r="F59" i="4"/>
  <c r="E59" i="4"/>
  <c r="C59" i="4"/>
  <c r="D59" i="4" s="1"/>
  <c r="J59" i="4" s="1"/>
  <c r="B59" i="4"/>
  <c r="G59" i="4" s="1"/>
  <c r="H59" i="4" s="1"/>
  <c r="D58" i="4"/>
  <c r="J58" i="4" s="1"/>
  <c r="C58" i="4"/>
  <c r="B58" i="4"/>
  <c r="G58" i="4" s="1"/>
  <c r="C57" i="4"/>
  <c r="D57" i="4" s="1"/>
  <c r="J57" i="4" s="1"/>
  <c r="B57" i="4"/>
  <c r="G57" i="4" s="1"/>
  <c r="G56" i="4"/>
  <c r="H56" i="4" s="1"/>
  <c r="F56" i="4"/>
  <c r="E56" i="4"/>
  <c r="C56" i="4"/>
  <c r="D56" i="4" s="1"/>
  <c r="J56" i="4" s="1"/>
  <c r="B56" i="4"/>
  <c r="G55" i="4"/>
  <c r="H55" i="4" s="1"/>
  <c r="E55" i="4"/>
  <c r="D55" i="4"/>
  <c r="J55" i="4" s="1"/>
  <c r="C55" i="4"/>
  <c r="B55" i="4"/>
  <c r="F55" i="4" s="1"/>
  <c r="J54" i="4"/>
  <c r="F54" i="4"/>
  <c r="H54" i="4" s="1"/>
  <c r="E54" i="4"/>
  <c r="C54" i="4"/>
  <c r="D54" i="4" s="1"/>
  <c r="B54" i="4"/>
  <c r="G54" i="4" s="1"/>
  <c r="G53" i="4"/>
  <c r="F53" i="4"/>
  <c r="C53" i="4"/>
  <c r="D53" i="4" s="1"/>
  <c r="J53" i="4" s="1"/>
  <c r="B53" i="4"/>
  <c r="E53" i="4" s="1"/>
  <c r="C52" i="4"/>
  <c r="D52" i="4" s="1"/>
  <c r="J52" i="4" s="1"/>
  <c r="B52" i="4"/>
  <c r="G52" i="4" s="1"/>
  <c r="F51" i="4"/>
  <c r="E51" i="4"/>
  <c r="C51" i="4"/>
  <c r="D51" i="4" s="1"/>
  <c r="J51" i="4" s="1"/>
  <c r="B51" i="4"/>
  <c r="G51" i="4" s="1"/>
  <c r="H51" i="4" s="1"/>
  <c r="J50" i="4"/>
  <c r="D50" i="4"/>
  <c r="C50" i="4"/>
  <c r="B50" i="4"/>
  <c r="G50" i="4" s="1"/>
  <c r="J49" i="4"/>
  <c r="G49" i="4"/>
  <c r="F49" i="4"/>
  <c r="E49" i="4"/>
  <c r="C49" i="4"/>
  <c r="D49" i="4" s="1"/>
  <c r="B49" i="4"/>
  <c r="G48" i="4"/>
  <c r="H48" i="4" s="1"/>
  <c r="F48" i="4"/>
  <c r="E48" i="4"/>
  <c r="D48" i="4"/>
  <c r="J48" i="4" s="1"/>
  <c r="C48" i="4"/>
  <c r="B48" i="4"/>
  <c r="G47" i="4"/>
  <c r="H47" i="4" s="1"/>
  <c r="E47" i="4"/>
  <c r="D47" i="4"/>
  <c r="J47" i="4" s="1"/>
  <c r="C47" i="4"/>
  <c r="B47" i="4"/>
  <c r="F47" i="4" s="1"/>
  <c r="C46" i="4"/>
  <c r="D46" i="4" s="1"/>
  <c r="J46" i="4" s="1"/>
  <c r="B46" i="4"/>
  <c r="G46" i="4" s="1"/>
  <c r="C45" i="4"/>
  <c r="D45" i="4" s="1"/>
  <c r="J45" i="4" s="1"/>
  <c r="B45" i="4"/>
  <c r="E45" i="4" s="1"/>
  <c r="J44" i="4"/>
  <c r="G44" i="4"/>
  <c r="D44" i="4"/>
  <c r="C44" i="4"/>
  <c r="B44" i="4"/>
  <c r="F43" i="4"/>
  <c r="E43" i="4"/>
  <c r="H43" i="4" s="1"/>
  <c r="D43" i="4"/>
  <c r="J43" i="4" s="1"/>
  <c r="C43" i="4"/>
  <c r="B43" i="4"/>
  <c r="G43" i="4" s="1"/>
  <c r="F42" i="4"/>
  <c r="E42" i="4"/>
  <c r="D42" i="4"/>
  <c r="J42" i="4" s="1"/>
  <c r="C42" i="4"/>
  <c r="B42" i="4"/>
  <c r="G42" i="4" s="1"/>
  <c r="C41" i="4"/>
  <c r="D41" i="4" s="1"/>
  <c r="J41" i="4" s="1"/>
  <c r="B41" i="4"/>
  <c r="E41" i="4" s="1"/>
  <c r="H40" i="4"/>
  <c r="G40" i="4"/>
  <c r="F40" i="4"/>
  <c r="E40" i="4"/>
  <c r="C40" i="4"/>
  <c r="D40" i="4" s="1"/>
  <c r="J40" i="4" s="1"/>
  <c r="B40" i="4"/>
  <c r="G39" i="4"/>
  <c r="E39" i="4"/>
  <c r="D39" i="4"/>
  <c r="J39" i="4" s="1"/>
  <c r="C39" i="4"/>
  <c r="B39" i="4"/>
  <c r="F39" i="4" s="1"/>
  <c r="H39" i="4" s="1"/>
  <c r="J38" i="4"/>
  <c r="C38" i="4"/>
  <c r="D38" i="4" s="1"/>
  <c r="B38" i="4"/>
  <c r="G38" i="4" s="1"/>
  <c r="J37" i="4"/>
  <c r="G37" i="4"/>
  <c r="H37" i="4" s="1"/>
  <c r="F37" i="4"/>
  <c r="C37" i="4"/>
  <c r="D37" i="4" s="1"/>
  <c r="B37" i="4"/>
  <c r="E37" i="4" s="1"/>
  <c r="G36" i="4"/>
  <c r="C36" i="4"/>
  <c r="D36" i="4" s="1"/>
  <c r="J36" i="4" s="1"/>
  <c r="B36" i="4"/>
  <c r="F35" i="4"/>
  <c r="E35" i="4"/>
  <c r="C35" i="4"/>
  <c r="D35" i="4" s="1"/>
  <c r="J35" i="4" s="1"/>
  <c r="B35" i="4"/>
  <c r="G35" i="4" s="1"/>
  <c r="H35" i="4" s="1"/>
  <c r="D34" i="4"/>
  <c r="J34" i="4" s="1"/>
  <c r="C34" i="4"/>
  <c r="B34" i="4"/>
  <c r="G34" i="4" s="1"/>
  <c r="J33" i="4"/>
  <c r="C33" i="4"/>
  <c r="D33" i="4" s="1"/>
  <c r="B33" i="4"/>
  <c r="F33" i="4" s="1"/>
  <c r="G32" i="4"/>
  <c r="H32" i="4" s="1"/>
  <c r="F32" i="4"/>
  <c r="E32" i="4"/>
  <c r="D32" i="4"/>
  <c r="J32" i="4" s="1"/>
  <c r="C32" i="4"/>
  <c r="B32" i="4"/>
  <c r="G31" i="4"/>
  <c r="H31" i="4" s="1"/>
  <c r="E31" i="4"/>
  <c r="D31" i="4"/>
  <c r="J31" i="4" s="1"/>
  <c r="C31" i="4"/>
  <c r="B31" i="4"/>
  <c r="F31" i="4" s="1"/>
  <c r="F30" i="4"/>
  <c r="H30" i="4" s="1"/>
  <c r="E30" i="4"/>
  <c r="C30" i="4"/>
  <c r="D30" i="4" s="1"/>
  <c r="J30" i="4" s="1"/>
  <c r="B30" i="4"/>
  <c r="G30" i="4" s="1"/>
  <c r="C29" i="4"/>
  <c r="D29" i="4" s="1"/>
  <c r="J29" i="4" s="1"/>
  <c r="B29" i="4"/>
  <c r="E29" i="4" s="1"/>
  <c r="C28" i="4"/>
  <c r="D28" i="4" s="1"/>
  <c r="J28" i="4" s="1"/>
  <c r="B28" i="4"/>
  <c r="H27" i="4"/>
  <c r="F27" i="4"/>
  <c r="E27" i="4"/>
  <c r="C27" i="4"/>
  <c r="D27" i="4" s="1"/>
  <c r="J27" i="4" s="1"/>
  <c r="B27" i="4"/>
  <c r="G27" i="4" s="1"/>
  <c r="J26" i="4"/>
  <c r="F26" i="4"/>
  <c r="E26" i="4"/>
  <c r="D26" i="4"/>
  <c r="C26" i="4"/>
  <c r="B26" i="4"/>
  <c r="G26" i="4" s="1"/>
  <c r="J25" i="4"/>
  <c r="G25" i="4"/>
  <c r="F25" i="4"/>
  <c r="E25" i="4"/>
  <c r="C25" i="4"/>
  <c r="D25" i="4" s="1"/>
  <c r="B25" i="4"/>
  <c r="G24" i="4"/>
  <c r="H24" i="4" s="1"/>
  <c r="F24" i="4"/>
  <c r="E24" i="4"/>
  <c r="C24" i="4"/>
  <c r="D24" i="4" s="1"/>
  <c r="J24" i="4" s="1"/>
  <c r="B24" i="4"/>
  <c r="G23" i="4"/>
  <c r="H23" i="4" s="1"/>
  <c r="E23" i="4"/>
  <c r="D23" i="4"/>
  <c r="J23" i="4" s="1"/>
  <c r="C23" i="4"/>
  <c r="B23" i="4"/>
  <c r="F23" i="4" s="1"/>
  <c r="C22" i="4"/>
  <c r="D22" i="4" s="1"/>
  <c r="J22" i="4" s="1"/>
  <c r="B22" i="4"/>
  <c r="G22" i="4" s="1"/>
  <c r="J21" i="4"/>
  <c r="C21" i="4"/>
  <c r="D21" i="4" s="1"/>
  <c r="B21" i="4"/>
  <c r="E21" i="4" s="1"/>
  <c r="J20" i="4"/>
  <c r="G20" i="4"/>
  <c r="D20" i="4"/>
  <c r="C20" i="4"/>
  <c r="B20" i="4"/>
  <c r="F19" i="4"/>
  <c r="E19" i="4"/>
  <c r="H19" i="4" s="1"/>
  <c r="D19" i="4"/>
  <c r="J19" i="4" s="1"/>
  <c r="C19" i="4"/>
  <c r="B19" i="4"/>
  <c r="G19" i="4" s="1"/>
  <c r="F18" i="4"/>
  <c r="E18" i="4"/>
  <c r="D18" i="4"/>
  <c r="J18" i="4" s="1"/>
  <c r="C18" i="4"/>
  <c r="B18" i="4"/>
  <c r="G18" i="4" s="1"/>
  <c r="C17" i="4"/>
  <c r="D17" i="4" s="1"/>
  <c r="J17" i="4" s="1"/>
  <c r="B17" i="4"/>
  <c r="G17" i="4" s="1"/>
  <c r="H16" i="4"/>
  <c r="G16" i="4"/>
  <c r="F16" i="4"/>
  <c r="E16" i="4"/>
  <c r="C16" i="4"/>
  <c r="D16" i="4" s="1"/>
  <c r="J16" i="4" s="1"/>
  <c r="B16" i="4"/>
  <c r="H15" i="4"/>
  <c r="G15" i="4"/>
  <c r="E15" i="4"/>
  <c r="D15" i="4"/>
  <c r="J15" i="4" s="1"/>
  <c r="C15" i="4"/>
  <c r="B15" i="4"/>
  <c r="F15" i="4" s="1"/>
  <c r="J14" i="4"/>
  <c r="H14" i="4"/>
  <c r="F14" i="4"/>
  <c r="E14" i="4"/>
  <c r="C14" i="4"/>
  <c r="D14" i="4" s="1"/>
  <c r="B14" i="4"/>
  <c r="G14" i="4" s="1"/>
  <c r="G13" i="4"/>
  <c r="F13" i="4"/>
  <c r="C13" i="4"/>
  <c r="D13" i="4" s="1"/>
  <c r="J13" i="4" s="1"/>
  <c r="B13" i="4"/>
  <c r="E13" i="4" s="1"/>
  <c r="C12" i="4"/>
  <c r="D12" i="4" s="1"/>
  <c r="J12" i="4" s="1"/>
  <c r="B12" i="4"/>
  <c r="G12" i="4" s="1"/>
  <c r="F11" i="4"/>
  <c r="E11" i="4"/>
  <c r="C11" i="4"/>
  <c r="D11" i="4" s="1"/>
  <c r="J11" i="4" s="1"/>
  <c r="B11" i="4"/>
  <c r="G11" i="4" s="1"/>
  <c r="H11" i="4" s="1"/>
  <c r="J10" i="4"/>
  <c r="D10" i="4"/>
  <c r="C10" i="4"/>
  <c r="B10" i="4"/>
  <c r="G10" i="4" s="1"/>
  <c r="J9" i="4"/>
  <c r="G9" i="4"/>
  <c r="H9" i="4" s="1"/>
  <c r="F9" i="4"/>
  <c r="E9" i="4"/>
  <c r="C9" i="4"/>
  <c r="D9" i="4" s="1"/>
  <c r="B9" i="4"/>
  <c r="G8" i="4"/>
  <c r="H8" i="4" s="1"/>
  <c r="F8" i="4"/>
  <c r="E8" i="4"/>
  <c r="D8" i="4"/>
  <c r="J8" i="4" s="1"/>
  <c r="C8" i="4"/>
  <c r="B8" i="4"/>
  <c r="G7" i="4"/>
  <c r="H7" i="4" s="1"/>
  <c r="E7" i="4"/>
  <c r="D7" i="4"/>
  <c r="J7" i="4" s="1"/>
  <c r="C7" i="4"/>
  <c r="B7" i="4"/>
  <c r="F7" i="4" s="1"/>
  <c r="F6" i="4"/>
  <c r="E6" i="4"/>
  <c r="C6" i="4"/>
  <c r="D6" i="4" s="1"/>
  <c r="J6" i="4" s="1"/>
  <c r="B6" i="4"/>
  <c r="G6" i="4" s="1"/>
  <c r="H6" i="4" s="1"/>
  <c r="C5" i="4"/>
  <c r="D5" i="4" s="1"/>
  <c r="J5" i="4" s="1"/>
  <c r="B5" i="4"/>
  <c r="E5" i="4" s="1"/>
  <c r="C4" i="4"/>
  <c r="D4" i="4" s="1"/>
  <c r="J4" i="4" s="1"/>
  <c r="B4" i="4"/>
  <c r="H3" i="4"/>
  <c r="F3" i="4"/>
  <c r="E3" i="4"/>
  <c r="D3" i="4"/>
  <c r="J3" i="4" s="1"/>
  <c r="C3" i="4"/>
  <c r="B3" i="4"/>
  <c r="G3" i="4" s="1"/>
  <c r="F2" i="4"/>
  <c r="E2" i="4"/>
  <c r="D2" i="4"/>
  <c r="J2" i="4" s="1"/>
  <c r="C2" i="4"/>
  <c r="B2" i="4"/>
  <c r="G2" i="4" s="1"/>
  <c r="F1" i="4"/>
  <c r="E1" i="4"/>
  <c r="C1" i="4"/>
  <c r="D1" i="4" s="1"/>
  <c r="J1" i="4" s="1"/>
  <c r="B1" i="4"/>
  <c r="G1" i="4" s="1"/>
  <c r="H1" i="4" s="1"/>
  <c r="U1380" i="4" l="1"/>
  <c r="S1381" i="4"/>
  <c r="S1077" i="4"/>
  <c r="U1076" i="4"/>
  <c r="S1199" i="4"/>
  <c r="U1198" i="4"/>
  <c r="S987" i="4"/>
  <c r="U986" i="4"/>
  <c r="U1470" i="4"/>
  <c r="S1471" i="4"/>
  <c r="S1046" i="4"/>
  <c r="U1045" i="4"/>
  <c r="S1593" i="4"/>
  <c r="U1592" i="4"/>
  <c r="U1136" i="4"/>
  <c r="S1137" i="4"/>
  <c r="S1290" i="4"/>
  <c r="U1289" i="4"/>
  <c r="S1016" i="4"/>
  <c r="U1015" i="4"/>
  <c r="S1748" i="4"/>
  <c r="U1747" i="4"/>
  <c r="S1170" i="4"/>
  <c r="U1169" i="4"/>
  <c r="S1625" i="4"/>
  <c r="U1624" i="4"/>
  <c r="S1686" i="4"/>
  <c r="U1685" i="4"/>
  <c r="S1413" i="4"/>
  <c r="U1412" i="4"/>
  <c r="S1655" i="4"/>
  <c r="U1654" i="4"/>
  <c r="S1354" i="4"/>
  <c r="U1353" i="4"/>
  <c r="S863" i="4"/>
  <c r="U862" i="4"/>
  <c r="S850" i="4"/>
  <c r="U849" i="4"/>
  <c r="S893" i="4"/>
  <c r="U892" i="4"/>
  <c r="S1230" i="4"/>
  <c r="U1229" i="4"/>
  <c r="S1716" i="4"/>
  <c r="U1715" i="4"/>
  <c r="S1259" i="4"/>
  <c r="U1258" i="4"/>
  <c r="S1106" i="4"/>
  <c r="U1105" i="4"/>
  <c r="S1534" i="4"/>
  <c r="U1533" i="4"/>
  <c r="S1443" i="4"/>
  <c r="U1442" i="4"/>
  <c r="S1321" i="4"/>
  <c r="U1320" i="4"/>
  <c r="S925" i="4"/>
  <c r="U924" i="4"/>
  <c r="S954" i="4"/>
  <c r="U953" i="4"/>
  <c r="S1504" i="4"/>
  <c r="U1503" i="4"/>
  <c r="S1564" i="4"/>
  <c r="U1563" i="4"/>
  <c r="A719" i="5"/>
  <c r="C718" i="5"/>
  <c r="C710" i="5"/>
  <c r="C702" i="5"/>
  <c r="C694" i="5"/>
  <c r="C686" i="5"/>
  <c r="C678" i="5"/>
  <c r="C717" i="5"/>
  <c r="C709" i="5"/>
  <c r="C701" i="5"/>
  <c r="C693" i="5"/>
  <c r="C685" i="5"/>
  <c r="C677" i="5"/>
  <c r="C715" i="5"/>
  <c r="C707" i="5"/>
  <c r="C699" i="5"/>
  <c r="C691" i="5"/>
  <c r="C683" i="5"/>
  <c r="C714" i="5"/>
  <c r="C706" i="5"/>
  <c r="C698" i="5"/>
  <c r="C690" i="5"/>
  <c r="C682" i="5"/>
  <c r="C713" i="5"/>
  <c r="C705" i="5"/>
  <c r="C697" i="5"/>
  <c r="C689" i="5"/>
  <c r="C681" i="5"/>
  <c r="C712" i="5"/>
  <c r="C704" i="5"/>
  <c r="C696" i="5"/>
  <c r="C688" i="5"/>
  <c r="C680" i="5"/>
  <c r="C711" i="5"/>
  <c r="C703" i="5"/>
  <c r="C695" i="5"/>
  <c r="C687" i="5"/>
  <c r="C679" i="5"/>
  <c r="H57" i="4"/>
  <c r="H164" i="4"/>
  <c r="H140" i="4"/>
  <c r="H22" i="4"/>
  <c r="H100" i="4"/>
  <c r="H46" i="4"/>
  <c r="H116" i="4"/>
  <c r="G122" i="4"/>
  <c r="H122" i="4" s="1"/>
  <c r="E122" i="4"/>
  <c r="G182" i="4"/>
  <c r="E182" i="4"/>
  <c r="G208" i="4"/>
  <c r="E208" i="4"/>
  <c r="G114" i="4"/>
  <c r="E114" i="4"/>
  <c r="H161" i="4"/>
  <c r="H89" i="4"/>
  <c r="H18" i="4"/>
  <c r="G33" i="4"/>
  <c r="H33" i="4" s="1"/>
  <c r="F36" i="4"/>
  <c r="H36" i="4" s="1"/>
  <c r="E36" i="4"/>
  <c r="F50" i="4"/>
  <c r="H82" i="4"/>
  <c r="G97" i="4"/>
  <c r="F100" i="4"/>
  <c r="E100" i="4"/>
  <c r="G130" i="4"/>
  <c r="E130" i="4"/>
  <c r="H143" i="4"/>
  <c r="F164" i="4"/>
  <c r="E164" i="4"/>
  <c r="H204" i="4"/>
  <c r="H235" i="4"/>
  <c r="G248" i="4"/>
  <c r="F248" i="4"/>
  <c r="E248" i="4"/>
  <c r="G264" i="4"/>
  <c r="F264" i="4"/>
  <c r="E264" i="4"/>
  <c r="E274" i="4"/>
  <c r="F274" i="4"/>
  <c r="G274" i="4"/>
  <c r="H274" i="4" s="1"/>
  <c r="G302" i="4"/>
  <c r="H302" i="4" s="1"/>
  <c r="E302" i="4"/>
  <c r="G310" i="4"/>
  <c r="F310" i="4"/>
  <c r="H334" i="4"/>
  <c r="G364" i="4"/>
  <c r="E364" i="4"/>
  <c r="F543" i="4"/>
  <c r="E543" i="4"/>
  <c r="G543" i="4"/>
  <c r="G254" i="4"/>
  <c r="H254" i="4" s="1"/>
  <c r="E254" i="4"/>
  <c r="H53" i="4"/>
  <c r="H153" i="4"/>
  <c r="F4" i="4"/>
  <c r="E4" i="4"/>
  <c r="E17" i="4"/>
  <c r="G29" i="4"/>
  <c r="F41" i="4"/>
  <c r="F46" i="4"/>
  <c r="E58" i="4"/>
  <c r="H65" i="4"/>
  <c r="F68" i="4"/>
  <c r="E68" i="4"/>
  <c r="F69" i="4"/>
  <c r="E81" i="4"/>
  <c r="G93" i="4"/>
  <c r="E110" i="4"/>
  <c r="H111" i="4"/>
  <c r="F118" i="4"/>
  <c r="H118" i="4" s="1"/>
  <c r="F122" i="4"/>
  <c r="F132" i="4"/>
  <c r="E132" i="4"/>
  <c r="E137" i="4"/>
  <c r="H141" i="4"/>
  <c r="G145" i="4"/>
  <c r="G162" i="4"/>
  <c r="E162" i="4"/>
  <c r="E174" i="4"/>
  <c r="H175" i="4"/>
  <c r="H191" i="4"/>
  <c r="H214" i="4"/>
  <c r="E234" i="4"/>
  <c r="G234" i="4"/>
  <c r="H234" i="4" s="1"/>
  <c r="E242" i="4"/>
  <c r="F242" i="4"/>
  <c r="G242" i="4"/>
  <c r="F254" i="4"/>
  <c r="G280" i="4"/>
  <c r="H280" i="4" s="1"/>
  <c r="F280" i="4"/>
  <c r="E280" i="4"/>
  <c r="H285" i="4"/>
  <c r="E290" i="4"/>
  <c r="G290" i="4"/>
  <c r="G311" i="4"/>
  <c r="E311" i="4"/>
  <c r="H318" i="4"/>
  <c r="H324" i="4"/>
  <c r="E326" i="4"/>
  <c r="F326" i="4"/>
  <c r="G343" i="4"/>
  <c r="E343" i="4"/>
  <c r="E368" i="4"/>
  <c r="F368" i="4"/>
  <c r="E428" i="4"/>
  <c r="F428" i="4"/>
  <c r="G428" i="4"/>
  <c r="E455" i="4"/>
  <c r="F455" i="4"/>
  <c r="G455" i="4"/>
  <c r="G557" i="4"/>
  <c r="E557" i="4"/>
  <c r="F557" i="4"/>
  <c r="G194" i="4"/>
  <c r="H194" i="4" s="1"/>
  <c r="E194" i="4"/>
  <c r="G238" i="4"/>
  <c r="H238" i="4" s="1"/>
  <c r="E238" i="4"/>
  <c r="F246" i="4"/>
  <c r="E246" i="4"/>
  <c r="G246" i="4"/>
  <c r="H246" i="4" s="1"/>
  <c r="E355" i="4"/>
  <c r="F355" i="4"/>
  <c r="H49" i="4"/>
  <c r="H77" i="4"/>
  <c r="G549" i="4"/>
  <c r="F549" i="4"/>
  <c r="E549" i="4"/>
  <c r="G708" i="4"/>
  <c r="F708" i="4"/>
  <c r="E708" i="4"/>
  <c r="F28" i="4"/>
  <c r="E28" i="4"/>
  <c r="E118" i="4"/>
  <c r="E145" i="4"/>
  <c r="F208" i="4"/>
  <c r="G355" i="4"/>
  <c r="G943" i="4"/>
  <c r="F943" i="4"/>
  <c r="E22" i="4"/>
  <c r="E86" i="4"/>
  <c r="G5" i="4"/>
  <c r="H5" i="4" s="1"/>
  <c r="F17" i="4"/>
  <c r="H17" i="4" s="1"/>
  <c r="F22" i="4"/>
  <c r="H26" i="4"/>
  <c r="E34" i="4"/>
  <c r="G41" i="4"/>
  <c r="F44" i="4"/>
  <c r="E44" i="4"/>
  <c r="F45" i="4"/>
  <c r="E57" i="4"/>
  <c r="F58" i="4"/>
  <c r="E62" i="4"/>
  <c r="G69" i="4"/>
  <c r="F81" i="4"/>
  <c r="H81" i="4" s="1"/>
  <c r="F86" i="4"/>
  <c r="H86" i="4" s="1"/>
  <c r="H90" i="4"/>
  <c r="E98" i="4"/>
  <c r="E102" i="4"/>
  <c r="H103" i="4"/>
  <c r="F110" i="4"/>
  <c r="H110" i="4" s="1"/>
  <c r="F114" i="4"/>
  <c r="F124" i="4"/>
  <c r="E124" i="4"/>
  <c r="E129" i="4"/>
  <c r="H133" i="4"/>
  <c r="G137" i="4"/>
  <c r="G154" i="4"/>
  <c r="E154" i="4"/>
  <c r="E166" i="4"/>
  <c r="H167" i="4"/>
  <c r="F174" i="4"/>
  <c r="H174" i="4" s="1"/>
  <c r="G207" i="4"/>
  <c r="E207" i="4"/>
  <c r="F209" i="4"/>
  <c r="E209" i="4"/>
  <c r="E211" i="4"/>
  <c r="H211" i="4" s="1"/>
  <c r="F211" i="4"/>
  <c r="H213" i="4"/>
  <c r="H221" i="4"/>
  <c r="E226" i="4"/>
  <c r="G226" i="4"/>
  <c r="H226" i="4" s="1"/>
  <c r="G232" i="4"/>
  <c r="F232" i="4"/>
  <c r="E232" i="4"/>
  <c r="G270" i="4"/>
  <c r="H270" i="4" s="1"/>
  <c r="E270" i="4"/>
  <c r="F278" i="4"/>
  <c r="E278" i="4"/>
  <c r="G278" i="4"/>
  <c r="H278" i="4" s="1"/>
  <c r="H284" i="4"/>
  <c r="G286" i="4"/>
  <c r="E286" i="4"/>
  <c r="G288" i="4"/>
  <c r="H288" i="4" s="1"/>
  <c r="F288" i="4"/>
  <c r="E288" i="4"/>
  <c r="E322" i="4"/>
  <c r="G322" i="4"/>
  <c r="H322" i="4" s="1"/>
  <c r="E435" i="4"/>
  <c r="F435" i="4"/>
  <c r="H435" i="4" s="1"/>
  <c r="E943" i="4"/>
  <c r="F76" i="4"/>
  <c r="H76" i="4" s="1"/>
  <c r="E76" i="4"/>
  <c r="F188" i="4"/>
  <c r="E188" i="4"/>
  <c r="G188" i="4"/>
  <c r="G206" i="4"/>
  <c r="E206" i="4"/>
  <c r="E210" i="4"/>
  <c r="F210" i="4"/>
  <c r="H210" i="4" s="1"/>
  <c r="E258" i="4"/>
  <c r="G258" i="4"/>
  <c r="F52" i="4"/>
  <c r="H52" i="4" s="1"/>
  <c r="E52" i="4"/>
  <c r="H157" i="4"/>
  <c r="G178" i="4"/>
  <c r="H178" i="4" s="1"/>
  <c r="E178" i="4"/>
  <c r="E298" i="4"/>
  <c r="G298" i="4"/>
  <c r="H298" i="4" s="1"/>
  <c r="F321" i="4"/>
  <c r="E321" i="4"/>
  <c r="G321" i="4"/>
  <c r="H25" i="4"/>
  <c r="E46" i="4"/>
  <c r="F92" i="4"/>
  <c r="E92" i="4"/>
  <c r="G190" i="4"/>
  <c r="E190" i="4"/>
  <c r="F196" i="4"/>
  <c r="E196" i="4"/>
  <c r="G196" i="4"/>
  <c r="H215" i="4"/>
  <c r="F258" i="4"/>
  <c r="E306" i="4"/>
  <c r="F306" i="4"/>
  <c r="G306" i="4"/>
  <c r="H306" i="4" s="1"/>
  <c r="G553" i="4"/>
  <c r="E553" i="4"/>
  <c r="F553" i="4"/>
  <c r="G1019" i="4"/>
  <c r="H1019" i="4" s="1"/>
  <c r="F1019" i="4"/>
  <c r="E1019" i="4"/>
  <c r="F5" i="4"/>
  <c r="H2" i="4"/>
  <c r="E10" i="4"/>
  <c r="F20" i="4"/>
  <c r="E20" i="4"/>
  <c r="H20" i="4" s="1"/>
  <c r="F21" i="4"/>
  <c r="G28" i="4"/>
  <c r="H28" i="4" s="1"/>
  <c r="E33" i="4"/>
  <c r="F34" i="4"/>
  <c r="H34" i="4" s="1"/>
  <c r="E38" i="4"/>
  <c r="G45" i="4"/>
  <c r="F57" i="4"/>
  <c r="F62" i="4"/>
  <c r="H62" i="4" s="1"/>
  <c r="H66" i="4"/>
  <c r="E74" i="4"/>
  <c r="F84" i="4"/>
  <c r="H84" i="4" s="1"/>
  <c r="E84" i="4"/>
  <c r="F85" i="4"/>
  <c r="G92" i="4"/>
  <c r="E97" i="4"/>
  <c r="F98" i="4"/>
  <c r="H98" i="4" s="1"/>
  <c r="F102" i="4"/>
  <c r="H102" i="4" s="1"/>
  <c r="F116" i="4"/>
  <c r="E116" i="4"/>
  <c r="E121" i="4"/>
  <c r="H125" i="4"/>
  <c r="G129" i="4"/>
  <c r="G146" i="4"/>
  <c r="E146" i="4"/>
  <c r="E158" i="4"/>
  <c r="H159" i="4"/>
  <c r="F166" i="4"/>
  <c r="H166" i="4" s="1"/>
  <c r="F180" i="4"/>
  <c r="H180" i="4" s="1"/>
  <c r="E180" i="4"/>
  <c r="H185" i="4"/>
  <c r="H195" i="4"/>
  <c r="H199" i="4"/>
  <c r="H220" i="4"/>
  <c r="G222" i="4"/>
  <c r="H222" i="4" s="1"/>
  <c r="E222" i="4"/>
  <c r="G224" i="4"/>
  <c r="H224" i="4" s="1"/>
  <c r="F224" i="4"/>
  <c r="E224" i="4"/>
  <c r="F234" i="4"/>
  <c r="H249" i="4"/>
  <c r="H260" i="4"/>
  <c r="F290" i="4"/>
  <c r="H293" i="4"/>
  <c r="G326" i="4"/>
  <c r="F337" i="4"/>
  <c r="E337" i="4"/>
  <c r="G337" i="4"/>
  <c r="H337" i="4" s="1"/>
  <c r="H356" i="4"/>
  <c r="F366" i="4"/>
  <c r="H366" i="4" s="1"/>
  <c r="E366" i="4"/>
  <c r="G368" i="4"/>
  <c r="H368" i="4" s="1"/>
  <c r="G400" i="4"/>
  <c r="H400" i="4" s="1"/>
  <c r="E400" i="4"/>
  <c r="F12" i="4"/>
  <c r="H12" i="4" s="1"/>
  <c r="E12" i="4"/>
  <c r="H58" i="4"/>
  <c r="F156" i="4"/>
  <c r="H156" i="4" s="1"/>
  <c r="E156" i="4"/>
  <c r="H13" i="4"/>
  <c r="H127" i="4"/>
  <c r="F148" i="4"/>
  <c r="H148" i="4" s="1"/>
  <c r="E148" i="4"/>
  <c r="H183" i="4"/>
  <c r="G212" i="4"/>
  <c r="H212" i="4" s="1"/>
  <c r="E212" i="4"/>
  <c r="G256" i="4"/>
  <c r="H256" i="4" s="1"/>
  <c r="F256" i="4"/>
  <c r="E256" i="4"/>
  <c r="H299" i="4"/>
  <c r="F29" i="4"/>
  <c r="F93" i="4"/>
  <c r="G106" i="4"/>
  <c r="E106" i="4"/>
  <c r="H119" i="4"/>
  <c r="F140" i="4"/>
  <c r="E140" i="4"/>
  <c r="H149" i="4"/>
  <c r="G170" i="4"/>
  <c r="H170" i="4" s="1"/>
  <c r="E170" i="4"/>
  <c r="F182" i="4"/>
  <c r="F206" i="4"/>
  <c r="H261" i="4"/>
  <c r="G296" i="4"/>
  <c r="F296" i="4"/>
  <c r="E296" i="4"/>
  <c r="H317" i="4"/>
  <c r="H387" i="4"/>
  <c r="G4" i="4"/>
  <c r="H4" i="4" s="1"/>
  <c r="F10" i="4"/>
  <c r="H10" i="4" s="1"/>
  <c r="G21" i="4"/>
  <c r="F38" i="4"/>
  <c r="H38" i="4" s="1"/>
  <c r="H42" i="4"/>
  <c r="E50" i="4"/>
  <c r="H50" i="4" s="1"/>
  <c r="F60" i="4"/>
  <c r="H60" i="4" s="1"/>
  <c r="E60" i="4"/>
  <c r="G68" i="4"/>
  <c r="H68" i="4" s="1"/>
  <c r="F74" i="4"/>
  <c r="H74" i="4" s="1"/>
  <c r="G85" i="4"/>
  <c r="F108" i="4"/>
  <c r="H108" i="4" s="1"/>
  <c r="E108" i="4"/>
  <c r="H117" i="4"/>
  <c r="G121" i="4"/>
  <c r="G132" i="4"/>
  <c r="H132" i="4" s="1"/>
  <c r="G138" i="4"/>
  <c r="H138" i="4" s="1"/>
  <c r="E138" i="4"/>
  <c r="H151" i="4"/>
  <c r="F158" i="4"/>
  <c r="H158" i="4" s="1"/>
  <c r="F162" i="4"/>
  <c r="F172" i="4"/>
  <c r="H172" i="4" s="1"/>
  <c r="E172" i="4"/>
  <c r="H181" i="4"/>
  <c r="G186" i="4"/>
  <c r="H186" i="4" s="1"/>
  <c r="E186" i="4"/>
  <c r="H209" i="4"/>
  <c r="E266" i="4"/>
  <c r="G266" i="4"/>
  <c r="F311" i="4"/>
  <c r="G327" i="4"/>
  <c r="H327" i="4" s="1"/>
  <c r="F327" i="4"/>
  <c r="E327" i="4"/>
  <c r="F343" i="4"/>
  <c r="G357" i="4"/>
  <c r="H357" i="4" s="1"/>
  <c r="E357" i="4"/>
  <c r="F357" i="4"/>
  <c r="G481" i="4"/>
  <c r="F481" i="4"/>
  <c r="E481" i="4"/>
  <c r="E524" i="4"/>
  <c r="G524" i="4"/>
  <c r="E528" i="4"/>
  <c r="G528" i="4"/>
  <c r="H528" i="4" s="1"/>
  <c r="H239" i="4"/>
  <c r="F249" i="4"/>
  <c r="E249" i="4"/>
  <c r="F281" i="4"/>
  <c r="H281" i="4" s="1"/>
  <c r="E281" i="4"/>
  <c r="F329" i="4"/>
  <c r="H329" i="4" s="1"/>
  <c r="E329" i="4"/>
  <c r="F347" i="4"/>
  <c r="E347" i="4"/>
  <c r="G347" i="4"/>
  <c r="H347" i="4" s="1"/>
  <c r="G349" i="4"/>
  <c r="F349" i="4"/>
  <c r="E349" i="4"/>
  <c r="E351" i="4"/>
  <c r="G351" i="4"/>
  <c r="F351" i="4"/>
  <c r="F353" i="4"/>
  <c r="E353" i="4"/>
  <c r="G353" i="4"/>
  <c r="G369" i="4"/>
  <c r="E369" i="4"/>
  <c r="F402" i="4"/>
  <c r="G402" i="4"/>
  <c r="E402" i="4"/>
  <c r="H413" i="4"/>
  <c r="G501" i="4"/>
  <c r="H501" i="4" s="1"/>
  <c r="E501" i="4"/>
  <c r="F501" i="4"/>
  <c r="G521" i="4"/>
  <c r="H521" i="4" s="1"/>
  <c r="F521" i="4"/>
  <c r="E521" i="4"/>
  <c r="G646" i="4"/>
  <c r="E646" i="4"/>
  <c r="F646" i="4"/>
  <c r="F225" i="4"/>
  <c r="H225" i="4" s="1"/>
  <c r="E225" i="4"/>
  <c r="E227" i="4"/>
  <c r="H227" i="4" s="1"/>
  <c r="H247" i="4"/>
  <c r="F257" i="4"/>
  <c r="H257" i="4" s="1"/>
  <c r="E257" i="4"/>
  <c r="E259" i="4"/>
  <c r="H259" i="4" s="1"/>
  <c r="F263" i="4"/>
  <c r="H263" i="4" s="1"/>
  <c r="F289" i="4"/>
  <c r="H289" i="4" s="1"/>
  <c r="E289" i="4"/>
  <c r="E291" i="4"/>
  <c r="H291" i="4" s="1"/>
  <c r="F295" i="4"/>
  <c r="E318" i="4"/>
  <c r="E338" i="4"/>
  <c r="F338" i="4"/>
  <c r="H338" i="4" s="1"/>
  <c r="H371" i="4"/>
  <c r="E395" i="4"/>
  <c r="F395" i="4"/>
  <c r="H395" i="4" s="1"/>
  <c r="H404" i="4"/>
  <c r="G420" i="4"/>
  <c r="F420" i="4"/>
  <c r="G433" i="4"/>
  <c r="E433" i="4"/>
  <c r="G449" i="4"/>
  <c r="F449" i="4"/>
  <c r="E449" i="4"/>
  <c r="H453" i="4"/>
  <c r="F644" i="4"/>
  <c r="E644" i="4"/>
  <c r="G644" i="4"/>
  <c r="H230" i="4"/>
  <c r="F233" i="4"/>
  <c r="E233" i="4"/>
  <c r="F239" i="4"/>
  <c r="H262" i="4"/>
  <c r="F265" i="4"/>
  <c r="E265" i="4"/>
  <c r="F271" i="4"/>
  <c r="H271" i="4" s="1"/>
  <c r="H294" i="4"/>
  <c r="F297" i="4"/>
  <c r="E297" i="4"/>
  <c r="F303" i="4"/>
  <c r="H303" i="4" s="1"/>
  <c r="F335" i="4"/>
  <c r="H335" i="4" s="1"/>
  <c r="H345" i="4"/>
  <c r="F348" i="4"/>
  <c r="E348" i="4"/>
  <c r="G348" i="4"/>
  <c r="F350" i="4"/>
  <c r="G350" i="4"/>
  <c r="H350" i="4" s="1"/>
  <c r="E350" i="4"/>
  <c r="G352" i="4"/>
  <c r="F352" i="4"/>
  <c r="H406" i="4"/>
  <c r="E504" i="4"/>
  <c r="G504" i="4"/>
  <c r="G529" i="4"/>
  <c r="E529" i="4"/>
  <c r="G604" i="4"/>
  <c r="E604" i="4"/>
  <c r="F604" i="4"/>
  <c r="E722" i="4"/>
  <c r="F722" i="4"/>
  <c r="G722" i="4"/>
  <c r="H722" i="4" s="1"/>
  <c r="H750" i="4"/>
  <c r="E203" i="4"/>
  <c r="H203" i="4" s="1"/>
  <c r="H231" i="4"/>
  <c r="F241" i="4"/>
  <c r="H241" i="4" s="1"/>
  <c r="E241" i="4"/>
  <c r="E243" i="4"/>
  <c r="H243" i="4" s="1"/>
  <c r="F247" i="4"/>
  <c r="F273" i="4"/>
  <c r="H273" i="4" s="1"/>
  <c r="E273" i="4"/>
  <c r="E275" i="4"/>
  <c r="H275" i="4" s="1"/>
  <c r="F279" i="4"/>
  <c r="H279" i="4" s="1"/>
  <c r="H295" i="4"/>
  <c r="F305" i="4"/>
  <c r="H305" i="4" s="1"/>
  <c r="E305" i="4"/>
  <c r="E307" i="4"/>
  <c r="H307" i="4" s="1"/>
  <c r="F313" i="4"/>
  <c r="H313" i="4" s="1"/>
  <c r="E313" i="4"/>
  <c r="F314" i="4"/>
  <c r="H319" i="4"/>
  <c r="E331" i="4"/>
  <c r="E352" i="4"/>
  <c r="H386" i="4"/>
  <c r="F416" i="4"/>
  <c r="E416" i="4"/>
  <c r="G416" i="4"/>
  <c r="G436" i="4"/>
  <c r="H436" i="4" s="1"/>
  <c r="F436" i="4"/>
  <c r="E436" i="4"/>
  <c r="F504" i="4"/>
  <c r="G517" i="4"/>
  <c r="H517" i="4" s="1"/>
  <c r="E517" i="4"/>
  <c r="E520" i="4"/>
  <c r="F520" i="4"/>
  <c r="G520" i="4"/>
  <c r="G561" i="4"/>
  <c r="E561" i="4"/>
  <c r="F561" i="4"/>
  <c r="H609" i="4"/>
  <c r="E734" i="4"/>
  <c r="G734" i="4"/>
  <c r="F734" i="4"/>
  <c r="G779" i="4"/>
  <c r="H779" i="4" s="1"/>
  <c r="E779" i="4"/>
  <c r="F779" i="4"/>
  <c r="H801" i="4"/>
  <c r="E200" i="4"/>
  <c r="H200" i="4" s="1"/>
  <c r="E201" i="4"/>
  <c r="H201" i="4" s="1"/>
  <c r="F202" i="4"/>
  <c r="H202" i="4" s="1"/>
  <c r="E223" i="4"/>
  <c r="H223" i="4" s="1"/>
  <c r="G233" i="4"/>
  <c r="H233" i="4" s="1"/>
  <c r="G240" i="4"/>
  <c r="H240" i="4" s="1"/>
  <c r="F240" i="4"/>
  <c r="E255" i="4"/>
  <c r="H255" i="4" s="1"/>
  <c r="G265" i="4"/>
  <c r="H265" i="4" s="1"/>
  <c r="G272" i="4"/>
  <c r="H272" i="4" s="1"/>
  <c r="F272" i="4"/>
  <c r="E287" i="4"/>
  <c r="H287" i="4" s="1"/>
  <c r="G297" i="4"/>
  <c r="G304" i="4"/>
  <c r="H304" i="4" s="1"/>
  <c r="F304" i="4"/>
  <c r="G314" i="4"/>
  <c r="H314" i="4" s="1"/>
  <c r="F331" i="4"/>
  <c r="H331" i="4" s="1"/>
  <c r="G339" i="4"/>
  <c r="H339" i="4" s="1"/>
  <c r="E339" i="4"/>
  <c r="H344" i="4"/>
  <c r="E356" i="4"/>
  <c r="F356" i="4"/>
  <c r="G363" i="4"/>
  <c r="E363" i="4"/>
  <c r="G365" i="4"/>
  <c r="H365" i="4" s="1"/>
  <c r="E365" i="4"/>
  <c r="E367" i="4"/>
  <c r="F367" i="4"/>
  <c r="H367" i="4" s="1"/>
  <c r="H399" i="4"/>
  <c r="E452" i="4"/>
  <c r="F452" i="4"/>
  <c r="H452" i="4" s="1"/>
  <c r="H466" i="4"/>
  <c r="F527" i="4"/>
  <c r="E527" i="4"/>
  <c r="G527" i="4"/>
  <c r="F529" i="4"/>
  <c r="G577" i="4"/>
  <c r="H577" i="4" s="1"/>
  <c r="E577" i="4"/>
  <c r="F577" i="4"/>
  <c r="G687" i="4"/>
  <c r="H687" i="4" s="1"/>
  <c r="E687" i="4"/>
  <c r="F687" i="4"/>
  <c r="G358" i="4"/>
  <c r="H358" i="4" s="1"/>
  <c r="G359" i="4"/>
  <c r="G360" i="4"/>
  <c r="F361" i="4"/>
  <c r="H361" i="4" s="1"/>
  <c r="F401" i="4"/>
  <c r="F415" i="4"/>
  <c r="H415" i="4" s="1"/>
  <c r="E415" i="4"/>
  <c r="F441" i="4"/>
  <c r="F445" i="4"/>
  <c r="G461" i="4"/>
  <c r="H461" i="4" s="1"/>
  <c r="F461" i="4"/>
  <c r="E461" i="4"/>
  <c r="F471" i="4"/>
  <c r="E471" i="4"/>
  <c r="G471" i="4"/>
  <c r="F479" i="4"/>
  <c r="H479" i="4" s="1"/>
  <c r="E479" i="4"/>
  <c r="H498" i="4"/>
  <c r="F545" i="4"/>
  <c r="G581" i="4"/>
  <c r="H581" i="4" s="1"/>
  <c r="E581" i="4"/>
  <c r="F581" i="4"/>
  <c r="H598" i="4"/>
  <c r="E645" i="4"/>
  <c r="G645" i="4"/>
  <c r="F645" i="4"/>
  <c r="F660" i="4"/>
  <c r="E660" i="4"/>
  <c r="G660" i="4"/>
  <c r="H660" i="4" s="1"/>
  <c r="G670" i="4"/>
  <c r="H670" i="4" s="1"/>
  <c r="F670" i="4"/>
  <c r="E670" i="4"/>
  <c r="G417" i="4"/>
  <c r="F417" i="4"/>
  <c r="E417" i="4"/>
  <c r="E423" i="4"/>
  <c r="F423" i="4"/>
  <c r="H423" i="4" s="1"/>
  <c r="H437" i="4"/>
  <c r="H459" i="4"/>
  <c r="G489" i="4"/>
  <c r="F489" i="4"/>
  <c r="E489" i="4"/>
  <c r="E496" i="4"/>
  <c r="G496" i="4"/>
  <c r="H496" i="4" s="1"/>
  <c r="H513" i="4"/>
  <c r="H523" i="4"/>
  <c r="G533" i="4"/>
  <c r="E533" i="4"/>
  <c r="E536" i="4"/>
  <c r="G536" i="4"/>
  <c r="G573" i="4"/>
  <c r="H573" i="4" s="1"/>
  <c r="E573" i="4"/>
  <c r="F573" i="4"/>
  <c r="F594" i="4"/>
  <c r="E594" i="4"/>
  <c r="G594" i="4"/>
  <c r="F652" i="4"/>
  <c r="E652" i="4"/>
  <c r="G652" i="4"/>
  <c r="H380" i="4"/>
  <c r="H398" i="4"/>
  <c r="E419" i="4"/>
  <c r="G419" i="4"/>
  <c r="H419" i="4" s="1"/>
  <c r="F419" i="4"/>
  <c r="H427" i="4"/>
  <c r="H445" i="4"/>
  <c r="F447" i="4"/>
  <c r="H447" i="4" s="1"/>
  <c r="F460" i="4"/>
  <c r="E460" i="4"/>
  <c r="E463" i="4"/>
  <c r="G463" i="4"/>
  <c r="H463" i="4" s="1"/>
  <c r="F463" i="4"/>
  <c r="G469" i="4"/>
  <c r="E469" i="4"/>
  <c r="F496" i="4"/>
  <c r="F536" i="4"/>
  <c r="H545" i="4"/>
  <c r="G565" i="4"/>
  <c r="H565" i="4" s="1"/>
  <c r="E565" i="4"/>
  <c r="F565" i="4"/>
  <c r="G590" i="4"/>
  <c r="H590" i="4" s="1"/>
  <c r="F590" i="4"/>
  <c r="E590" i="4"/>
  <c r="E592" i="4"/>
  <c r="G592" i="4"/>
  <c r="F592" i="4"/>
  <c r="G606" i="4"/>
  <c r="F606" i="4"/>
  <c r="E606" i="4"/>
  <c r="F882" i="4"/>
  <c r="G882" i="4"/>
  <c r="H882" i="4" s="1"/>
  <c r="F312" i="4"/>
  <c r="H312" i="4" s="1"/>
  <c r="F320" i="4"/>
  <c r="H320" i="4" s="1"/>
  <c r="F328" i="4"/>
  <c r="H328" i="4" s="1"/>
  <c r="F336" i="4"/>
  <c r="H336" i="4" s="1"/>
  <c r="F345" i="4"/>
  <c r="E360" i="4"/>
  <c r="G403" i="4"/>
  <c r="H403" i="4" s="1"/>
  <c r="H409" i="4"/>
  <c r="F421" i="4"/>
  <c r="H421" i="4" s="1"/>
  <c r="E421" i="4"/>
  <c r="G424" i="4"/>
  <c r="F424" i="4"/>
  <c r="H426" i="4"/>
  <c r="H444" i="4"/>
  <c r="F453" i="4"/>
  <c r="H456" i="4"/>
  <c r="G460" i="4"/>
  <c r="H460" i="4" s="1"/>
  <c r="F472" i="4"/>
  <c r="H482" i="4"/>
  <c r="F485" i="4"/>
  <c r="H485" i="4" s="1"/>
  <c r="E488" i="4"/>
  <c r="H488" i="4" s="1"/>
  <c r="F488" i="4"/>
  <c r="F492" i="4"/>
  <c r="F495" i="4"/>
  <c r="E495" i="4"/>
  <c r="H497" i="4"/>
  <c r="H500" i="4"/>
  <c r="F508" i="4"/>
  <c r="H508" i="4" s="1"/>
  <c r="E508" i="4"/>
  <c r="F513" i="4"/>
  <c r="F535" i="4"/>
  <c r="E535" i="4"/>
  <c r="G535" i="4"/>
  <c r="H535" i="4" s="1"/>
  <c r="E608" i="4"/>
  <c r="F608" i="4"/>
  <c r="H608" i="4" s="1"/>
  <c r="E636" i="4"/>
  <c r="F636" i="4"/>
  <c r="G636" i="4"/>
  <c r="G662" i="4"/>
  <c r="E662" i="4"/>
  <c r="F662" i="4"/>
  <c r="H663" i="4"/>
  <c r="F695" i="4"/>
  <c r="E695" i="4"/>
  <c r="G695" i="4"/>
  <c r="E882" i="4"/>
  <c r="E358" i="4"/>
  <c r="F359" i="4"/>
  <c r="E401" i="4"/>
  <c r="H408" i="4"/>
  <c r="H412" i="4"/>
  <c r="F418" i="4"/>
  <c r="G418" i="4"/>
  <c r="E418" i="4"/>
  <c r="H432" i="4"/>
  <c r="H434" i="4"/>
  <c r="E441" i="4"/>
  <c r="E445" i="4"/>
  <c r="F448" i="4"/>
  <c r="E448" i="4"/>
  <c r="H448" i="4" s="1"/>
  <c r="H465" i="4"/>
  <c r="H468" i="4"/>
  <c r="F469" i="4"/>
  <c r="G472" i="4"/>
  <c r="H472" i="4" s="1"/>
  <c r="F476" i="4"/>
  <c r="H476" i="4" s="1"/>
  <c r="E476" i="4"/>
  <c r="G492" i="4"/>
  <c r="H492" i="4" s="1"/>
  <c r="F503" i="4"/>
  <c r="E503" i="4"/>
  <c r="G503" i="4"/>
  <c r="F511" i="4"/>
  <c r="E511" i="4"/>
  <c r="H530" i="4"/>
  <c r="E545" i="4"/>
  <c r="H546" i="4"/>
  <c r="G569" i="4"/>
  <c r="H569" i="4" s="1"/>
  <c r="E569" i="4"/>
  <c r="G593" i="4"/>
  <c r="F593" i="4"/>
  <c r="E669" i="4"/>
  <c r="F669" i="4"/>
  <c r="G669" i="4"/>
  <c r="G738" i="4"/>
  <c r="F738" i="4"/>
  <c r="G851" i="4"/>
  <c r="F851" i="4"/>
  <c r="E851" i="4"/>
  <c r="G867" i="4"/>
  <c r="H867" i="4" s="1"/>
  <c r="E867" i="4"/>
  <c r="F867" i="4"/>
  <c r="F457" i="4"/>
  <c r="H457" i="4" s="1"/>
  <c r="H477" i="4"/>
  <c r="H480" i="4"/>
  <c r="F493" i="4"/>
  <c r="H509" i="4"/>
  <c r="H512" i="4"/>
  <c r="F525" i="4"/>
  <c r="H541" i="4"/>
  <c r="H544" i="4"/>
  <c r="E593" i="4"/>
  <c r="F609" i="4"/>
  <c r="F610" i="4"/>
  <c r="H610" i="4" s="1"/>
  <c r="H611" i="4"/>
  <c r="H625" i="4"/>
  <c r="H628" i="4"/>
  <c r="G638" i="4"/>
  <c r="F638" i="4"/>
  <c r="E638" i="4"/>
  <c r="H647" i="4"/>
  <c r="F698" i="4"/>
  <c r="E698" i="4"/>
  <c r="G698" i="4"/>
  <c r="E738" i="4"/>
  <c r="G755" i="4"/>
  <c r="F755" i="4"/>
  <c r="E755" i="4"/>
  <c r="G805" i="4"/>
  <c r="E805" i="4"/>
  <c r="F805" i="4"/>
  <c r="H554" i="4"/>
  <c r="H562" i="4"/>
  <c r="H570" i="4"/>
  <c r="H578" i="4"/>
  <c r="F589" i="4"/>
  <c r="E589" i="4"/>
  <c r="H596" i="4"/>
  <c r="G634" i="4"/>
  <c r="E634" i="4"/>
  <c r="F709" i="4"/>
  <c r="E709" i="4"/>
  <c r="G709" i="4"/>
  <c r="G763" i="4"/>
  <c r="H763" i="4" s="1"/>
  <c r="F763" i="4"/>
  <c r="E763" i="4"/>
  <c r="H464" i="4"/>
  <c r="H484" i="4"/>
  <c r="H493" i="4"/>
  <c r="H516" i="4"/>
  <c r="H525" i="4"/>
  <c r="E540" i="4"/>
  <c r="H540" i="4" s="1"/>
  <c r="H548" i="4"/>
  <c r="F551" i="4"/>
  <c r="H551" i="4" s="1"/>
  <c r="E551" i="4"/>
  <c r="E556" i="4"/>
  <c r="F559" i="4"/>
  <c r="H559" i="4" s="1"/>
  <c r="E559" i="4"/>
  <c r="E564" i="4"/>
  <c r="F567" i="4"/>
  <c r="H567" i="4" s="1"/>
  <c r="E567" i="4"/>
  <c r="E572" i="4"/>
  <c r="F575" i="4"/>
  <c r="H575" i="4" s="1"/>
  <c r="E575" i="4"/>
  <c r="E580" i="4"/>
  <c r="F591" i="4"/>
  <c r="G591" i="4"/>
  <c r="E591" i="4"/>
  <c r="H607" i="4"/>
  <c r="H627" i="4"/>
  <c r="H629" i="4"/>
  <c r="E653" i="4"/>
  <c r="G653" i="4"/>
  <c r="H653" i="4" s="1"/>
  <c r="H677" i="4"/>
  <c r="F701" i="4"/>
  <c r="E701" i="4"/>
  <c r="G701" i="4"/>
  <c r="G714" i="4"/>
  <c r="E714" i="4"/>
  <c r="H813" i="4"/>
  <c r="H850" i="4"/>
  <c r="F877" i="4"/>
  <c r="E877" i="4"/>
  <c r="G877" i="4"/>
  <c r="H877" i="4" s="1"/>
  <c r="F487" i="4"/>
  <c r="H487" i="4" s="1"/>
  <c r="E487" i="4"/>
  <c r="F519" i="4"/>
  <c r="E519" i="4"/>
  <c r="H552" i="4"/>
  <c r="G556" i="4"/>
  <c r="H560" i="4"/>
  <c r="G564" i="4"/>
  <c r="H564" i="4" s="1"/>
  <c r="H568" i="4"/>
  <c r="G572" i="4"/>
  <c r="H572" i="4" s="1"/>
  <c r="H576" i="4"/>
  <c r="G580" i="4"/>
  <c r="F588" i="4"/>
  <c r="H588" i="4" s="1"/>
  <c r="E588" i="4"/>
  <c r="G589" i="4"/>
  <c r="H595" i="4"/>
  <c r="E605" i="4"/>
  <c r="H605" i="4" s="1"/>
  <c r="F634" i="4"/>
  <c r="G683" i="4"/>
  <c r="F683" i="4"/>
  <c r="E685" i="4"/>
  <c r="G685" i="4"/>
  <c r="E718" i="4"/>
  <c r="F718" i="4"/>
  <c r="H718" i="4" s="1"/>
  <c r="G723" i="4"/>
  <c r="H723" i="4" s="1"/>
  <c r="F723" i="4"/>
  <c r="E723" i="4"/>
  <c r="H770" i="4"/>
  <c r="H637" i="4"/>
  <c r="H682" i="4"/>
  <c r="G700" i="4"/>
  <c r="H700" i="4" s="1"/>
  <c r="F700" i="4"/>
  <c r="H746" i="4"/>
  <c r="G762" i="4"/>
  <c r="H762" i="4" s="1"/>
  <c r="F762" i="4"/>
  <c r="F795" i="4"/>
  <c r="E795" i="4"/>
  <c r="G795" i="4"/>
  <c r="E622" i="4"/>
  <c r="H622" i="4" s="1"/>
  <c r="E623" i="4"/>
  <c r="H623" i="4" s="1"/>
  <c r="F624" i="4"/>
  <c r="H624" i="4" s="1"/>
  <c r="F632" i="4"/>
  <c r="H632" i="4" s="1"/>
  <c r="H633" i="4"/>
  <c r="E641" i="4"/>
  <c r="H641" i="4" s="1"/>
  <c r="H649" i="4"/>
  <c r="E654" i="4"/>
  <c r="H654" i="4" s="1"/>
  <c r="H658" i="4"/>
  <c r="G661" i="4"/>
  <c r="H661" i="4" s="1"/>
  <c r="H674" i="4"/>
  <c r="F686" i="4"/>
  <c r="H686" i="4" s="1"/>
  <c r="F693" i="4"/>
  <c r="H693" i="4" s="1"/>
  <c r="E693" i="4"/>
  <c r="H706" i="4"/>
  <c r="E711" i="4"/>
  <c r="H715" i="4"/>
  <c r="F725" i="4"/>
  <c r="H725" i="4" s="1"/>
  <c r="E725" i="4"/>
  <c r="H726" i="4"/>
  <c r="H731" i="4"/>
  <c r="H742" i="4"/>
  <c r="G747" i="4"/>
  <c r="E747" i="4"/>
  <c r="E754" i="4"/>
  <c r="F754" i="4"/>
  <c r="H754" i="4" s="1"/>
  <c r="E762" i="4"/>
  <c r="E766" i="4"/>
  <c r="G766" i="4"/>
  <c r="F766" i="4"/>
  <c r="E770" i="4"/>
  <c r="H772" i="4"/>
  <c r="H778" i="4"/>
  <c r="H621" i="4"/>
  <c r="F630" i="4"/>
  <c r="H630" i="4" s="1"/>
  <c r="H650" i="4"/>
  <c r="F666" i="4"/>
  <c r="H666" i="4" s="1"/>
  <c r="H697" i="4"/>
  <c r="G719" i="4"/>
  <c r="H719" i="4" s="1"/>
  <c r="G727" i="4"/>
  <c r="H727" i="4" s="1"/>
  <c r="E727" i="4"/>
  <c r="F741" i="4"/>
  <c r="E741" i="4"/>
  <c r="G741" i="4"/>
  <c r="H745" i="4"/>
  <c r="H787" i="4"/>
  <c r="G791" i="4"/>
  <c r="H791" i="4" s="1"/>
  <c r="F791" i="4"/>
  <c r="E791" i="4"/>
  <c r="H799" i="4"/>
  <c r="E809" i="4"/>
  <c r="F809" i="4"/>
  <c r="E601" i="4"/>
  <c r="H601" i="4" s="1"/>
  <c r="E637" i="4"/>
  <c r="H642" i="4"/>
  <c r="E657" i="4"/>
  <c r="H657" i="4" s="1"/>
  <c r="F658" i="4"/>
  <c r="H680" i="4"/>
  <c r="E682" i="4"/>
  <c r="H696" i="4"/>
  <c r="E707" i="4"/>
  <c r="G730" i="4"/>
  <c r="F730" i="4"/>
  <c r="F731" i="4"/>
  <c r="F789" i="4"/>
  <c r="E789" i="4"/>
  <c r="G789" i="4"/>
  <c r="E598" i="4"/>
  <c r="E599" i="4"/>
  <c r="H599" i="4" s="1"/>
  <c r="F600" i="4"/>
  <c r="H600" i="4" s="1"/>
  <c r="E650" i="4"/>
  <c r="F668" i="4"/>
  <c r="E668" i="4"/>
  <c r="H668" i="4" s="1"/>
  <c r="E694" i="4"/>
  <c r="G694" i="4"/>
  <c r="F694" i="4"/>
  <c r="F707" i="4"/>
  <c r="H707" i="4" s="1"/>
  <c r="H711" i="4"/>
  <c r="F727" i="4"/>
  <c r="H740" i="4"/>
  <c r="H744" i="4"/>
  <c r="G759" i="4"/>
  <c r="E759" i="4"/>
  <c r="F759" i="4"/>
  <c r="G809" i="4"/>
  <c r="G834" i="4"/>
  <c r="F834" i="4"/>
  <c r="F757" i="4"/>
  <c r="H757" i="4" s="1"/>
  <c r="E757" i="4"/>
  <c r="H786" i="4"/>
  <c r="F790" i="4"/>
  <c r="H790" i="4" s="1"/>
  <c r="E790" i="4"/>
  <c r="H797" i="4"/>
  <c r="H806" i="4"/>
  <c r="G847" i="4"/>
  <c r="F847" i="4"/>
  <c r="E945" i="4"/>
  <c r="G945" i="4"/>
  <c r="H945" i="4" s="1"/>
  <c r="E675" i="4"/>
  <c r="H675" i="4" s="1"/>
  <c r="E676" i="4"/>
  <c r="H676" i="4" s="1"/>
  <c r="F677" i="4"/>
  <c r="E691" i="4"/>
  <c r="H699" i="4"/>
  <c r="G702" i="4"/>
  <c r="H702" i="4" s="1"/>
  <c r="E739" i="4"/>
  <c r="F749" i="4"/>
  <c r="H749" i="4" s="1"/>
  <c r="E749" i="4"/>
  <c r="F750" i="4"/>
  <c r="F751" i="4"/>
  <c r="H751" i="4" s="1"/>
  <c r="E771" i="4"/>
  <c r="H771" i="4" s="1"/>
  <c r="F792" i="4"/>
  <c r="G792" i="4"/>
  <c r="E792" i="4"/>
  <c r="E807" i="4"/>
  <c r="H807" i="4" s="1"/>
  <c r="G808" i="4"/>
  <c r="H808" i="4" s="1"/>
  <c r="H833" i="4"/>
  <c r="E847" i="4"/>
  <c r="E862" i="4"/>
  <c r="F862" i="4"/>
  <c r="G862" i="4"/>
  <c r="H862" i="4" s="1"/>
  <c r="H864" i="4"/>
  <c r="H904" i="4"/>
  <c r="F773" i="4"/>
  <c r="E773" i="4"/>
  <c r="F775" i="4"/>
  <c r="H775" i="4" s="1"/>
  <c r="G794" i="4"/>
  <c r="F794" i="4"/>
  <c r="E846" i="4"/>
  <c r="G846" i="4"/>
  <c r="H846" i="4" s="1"/>
  <c r="G879" i="4"/>
  <c r="E879" i="4"/>
  <c r="F879" i="4"/>
  <c r="H893" i="4"/>
  <c r="F920" i="4"/>
  <c r="E920" i="4"/>
  <c r="G920" i="4"/>
  <c r="H920" i="4" s="1"/>
  <c r="G692" i="4"/>
  <c r="H692" i="4" s="1"/>
  <c r="F692" i="4"/>
  <c r="F717" i="4"/>
  <c r="H717" i="4" s="1"/>
  <c r="E717" i="4"/>
  <c r="F733" i="4"/>
  <c r="H733" i="4" s="1"/>
  <c r="E733" i="4"/>
  <c r="F765" i="4"/>
  <c r="H765" i="4" s="1"/>
  <c r="E765" i="4"/>
  <c r="H783" i="4"/>
  <c r="E794" i="4"/>
  <c r="F810" i="4"/>
  <c r="H812" i="4"/>
  <c r="E830" i="4"/>
  <c r="G830" i="4"/>
  <c r="H842" i="4"/>
  <c r="G863" i="4"/>
  <c r="H863" i="4" s="1"/>
  <c r="F863" i="4"/>
  <c r="H691" i="4"/>
  <c r="G716" i="4"/>
  <c r="H716" i="4" s="1"/>
  <c r="F716" i="4"/>
  <c r="H739" i="4"/>
  <c r="G773" i="4"/>
  <c r="H773" i="4" s="1"/>
  <c r="E793" i="4"/>
  <c r="G793" i="4"/>
  <c r="F793" i="4"/>
  <c r="H803" i="4"/>
  <c r="G810" i="4"/>
  <c r="H819" i="4"/>
  <c r="G835" i="4"/>
  <c r="H835" i="4" s="1"/>
  <c r="E835" i="4"/>
  <c r="F845" i="4"/>
  <c r="E845" i="4"/>
  <c r="G845" i="4"/>
  <c r="E850" i="4"/>
  <c r="F850" i="4"/>
  <c r="H853" i="4"/>
  <c r="F837" i="4"/>
  <c r="H837" i="4" s="1"/>
  <c r="E837" i="4"/>
  <c r="H874" i="4"/>
  <c r="E922" i="4"/>
  <c r="G922" i="4"/>
  <c r="H937" i="4"/>
  <c r="F1056" i="4"/>
  <c r="G1056" i="4"/>
  <c r="E1056" i="4"/>
  <c r="E842" i="4"/>
  <c r="F853" i="4"/>
  <c r="E853" i="4"/>
  <c r="F854" i="4"/>
  <c r="H854" i="4" s="1"/>
  <c r="E871" i="4"/>
  <c r="H871" i="4" s="1"/>
  <c r="H875" i="4"/>
  <c r="H878" i="4"/>
  <c r="H887" i="4"/>
  <c r="E888" i="4"/>
  <c r="H888" i="4" s="1"/>
  <c r="E907" i="4"/>
  <c r="F907" i="4"/>
  <c r="H916" i="4"/>
  <c r="F922" i="4"/>
  <c r="G949" i="4"/>
  <c r="F949" i="4"/>
  <c r="E949" i="4"/>
  <c r="E953" i="4"/>
  <c r="F953" i="4"/>
  <c r="G953" i="4"/>
  <c r="H822" i="4"/>
  <c r="F859" i="4"/>
  <c r="H859" i="4" s="1"/>
  <c r="F869" i="4"/>
  <c r="E869" i="4"/>
  <c r="F892" i="4"/>
  <c r="H892" i="4" s="1"/>
  <c r="H907" i="4"/>
  <c r="E914" i="4"/>
  <c r="F914" i="4"/>
  <c r="H915" i="4"/>
  <c r="G923" i="4"/>
  <c r="H923" i="4" s="1"/>
  <c r="E923" i="4"/>
  <c r="E955" i="4"/>
  <c r="F955" i="4"/>
  <c r="G955" i="4"/>
  <c r="G981" i="4"/>
  <c r="E981" i="4"/>
  <c r="F981" i="4"/>
  <c r="H1004" i="4"/>
  <c r="H1012" i="4"/>
  <c r="G1015" i="4"/>
  <c r="H1015" i="4" s="1"/>
  <c r="F1015" i="4"/>
  <c r="E1015" i="4"/>
  <c r="G1021" i="4"/>
  <c r="F1021" i="4"/>
  <c r="E1021" i="4"/>
  <c r="G1023" i="4"/>
  <c r="F1023" i="4"/>
  <c r="E1023" i="4"/>
  <c r="F724" i="4"/>
  <c r="H724" i="4" s="1"/>
  <c r="F732" i="4"/>
  <c r="H732" i="4" s="1"/>
  <c r="F740" i="4"/>
  <c r="F748" i="4"/>
  <c r="H748" i="4" s="1"/>
  <c r="F756" i="4"/>
  <c r="H756" i="4" s="1"/>
  <c r="F764" i="4"/>
  <c r="H764" i="4" s="1"/>
  <c r="F772" i="4"/>
  <c r="F780" i="4"/>
  <c r="H780" i="4" s="1"/>
  <c r="F781" i="4"/>
  <c r="H781" i="4" s="1"/>
  <c r="F782" i="4"/>
  <c r="H782" i="4" s="1"/>
  <c r="F783" i="4"/>
  <c r="G784" i="4"/>
  <c r="H784" i="4" s="1"/>
  <c r="G785" i="4"/>
  <c r="H785" i="4" s="1"/>
  <c r="F787" i="4"/>
  <c r="E802" i="4"/>
  <c r="H802" i="4" s="1"/>
  <c r="E839" i="4"/>
  <c r="H843" i="4"/>
  <c r="E874" i="4"/>
  <c r="F875" i="4"/>
  <c r="F885" i="4"/>
  <c r="E885" i="4"/>
  <c r="H885" i="4" s="1"/>
  <c r="F886" i="4"/>
  <c r="F890" i="4"/>
  <c r="G911" i="4"/>
  <c r="H911" i="4" s="1"/>
  <c r="F911" i="4"/>
  <c r="H1006" i="4"/>
  <c r="G1018" i="4"/>
  <c r="E1018" i="4"/>
  <c r="F1018" i="4"/>
  <c r="E799" i="4"/>
  <c r="E800" i="4"/>
  <c r="H800" i="4" s="1"/>
  <c r="F801" i="4"/>
  <c r="F839" i="4"/>
  <c r="F861" i="4"/>
  <c r="E861" i="4"/>
  <c r="G869" i="4"/>
  <c r="H869" i="4" s="1"/>
  <c r="H883" i="4"/>
  <c r="G886" i="4"/>
  <c r="G890" i="4"/>
  <c r="H890" i="4" s="1"/>
  <c r="G914" i="4"/>
  <c r="H914" i="4" s="1"/>
  <c r="F923" i="4"/>
  <c r="G947" i="4"/>
  <c r="E947" i="4"/>
  <c r="H950" i="4"/>
  <c r="E971" i="4"/>
  <c r="F971" i="4"/>
  <c r="G971" i="4"/>
  <c r="H971" i="4" s="1"/>
  <c r="H942" i="4"/>
  <c r="G992" i="4"/>
  <c r="F992" i="4"/>
  <c r="G1001" i="4"/>
  <c r="H1001" i="4" s="1"/>
  <c r="F1001" i="4"/>
  <c r="E1001" i="4"/>
  <c r="F896" i="4"/>
  <c r="H896" i="4" s="1"/>
  <c r="G897" i="4"/>
  <c r="H897" i="4" s="1"/>
  <c r="G898" i="4"/>
  <c r="H898" i="4" s="1"/>
  <c r="E904" i="4"/>
  <c r="G906" i="4"/>
  <c r="H906" i="4" s="1"/>
  <c r="E918" i="4"/>
  <c r="H918" i="4" s="1"/>
  <c r="F919" i="4"/>
  <c r="H934" i="4"/>
  <c r="F946" i="4"/>
  <c r="H946" i="4" s="1"/>
  <c r="E950" i="4"/>
  <c r="E973" i="4"/>
  <c r="H973" i="4" s="1"/>
  <c r="E992" i="4"/>
  <c r="G999" i="4"/>
  <c r="E999" i="4"/>
  <c r="F999" i="4"/>
  <c r="E1017" i="4"/>
  <c r="G1017" i="4"/>
  <c r="H1017" i="4" s="1"/>
  <c r="F1017" i="4"/>
  <c r="F1091" i="4"/>
  <c r="G1091" i="4"/>
  <c r="E1091" i="4"/>
  <c r="H903" i="4"/>
  <c r="F917" i="4"/>
  <c r="H917" i="4" s="1"/>
  <c r="H989" i="4"/>
  <c r="G1013" i="4"/>
  <c r="H1013" i="4" s="1"/>
  <c r="F1013" i="4"/>
  <c r="E1013" i="4"/>
  <c r="G1027" i="4"/>
  <c r="F1027" i="4"/>
  <c r="E1027" i="4"/>
  <c r="H919" i="4"/>
  <c r="H926" i="4"/>
  <c r="H940" i="4"/>
  <c r="E942" i="4"/>
  <c r="G965" i="4"/>
  <c r="E965" i="4"/>
  <c r="H968" i="4"/>
  <c r="F1016" i="4"/>
  <c r="G1016" i="4"/>
  <c r="G1088" i="4"/>
  <c r="F1088" i="4"/>
  <c r="E1088" i="4"/>
  <c r="H1138" i="4"/>
  <c r="E908" i="4"/>
  <c r="H908" i="4" s="1"/>
  <c r="F910" i="4"/>
  <c r="H910" i="4" s="1"/>
  <c r="F921" i="4"/>
  <c r="H921" i="4" s="1"/>
  <c r="G957" i="4"/>
  <c r="F957" i="4"/>
  <c r="E957" i="4"/>
  <c r="G959" i="4"/>
  <c r="H959" i="4" s="1"/>
  <c r="E959" i="4"/>
  <c r="E995" i="4"/>
  <c r="G995" i="4"/>
  <c r="F995" i="4"/>
  <c r="G1014" i="4"/>
  <c r="F1014" i="4"/>
  <c r="H966" i="4"/>
  <c r="H982" i="4"/>
  <c r="G987" i="4"/>
  <c r="G1000" i="4"/>
  <c r="H1000" i="4" s="1"/>
  <c r="F1000" i="4"/>
  <c r="G1022" i="4"/>
  <c r="F1022" i="4"/>
  <c r="E1022" i="4"/>
  <c r="G1041" i="4"/>
  <c r="H1041" i="4" s="1"/>
  <c r="E1041" i="4"/>
  <c r="F1041" i="4"/>
  <c r="H1064" i="4"/>
  <c r="E935" i="4"/>
  <c r="H935" i="4" s="1"/>
  <c r="E936" i="4"/>
  <c r="H936" i="4" s="1"/>
  <c r="F937" i="4"/>
  <c r="E960" i="4"/>
  <c r="H960" i="4" s="1"/>
  <c r="G967" i="4"/>
  <c r="H967" i="4" s="1"/>
  <c r="E967" i="4"/>
  <c r="E968" i="4"/>
  <c r="G977" i="4"/>
  <c r="H977" i="4" s="1"/>
  <c r="E977" i="4"/>
  <c r="G983" i="4"/>
  <c r="H983" i="4" s="1"/>
  <c r="E983" i="4"/>
  <c r="E984" i="4"/>
  <c r="H984" i="4" s="1"/>
  <c r="H998" i="4"/>
  <c r="E1000" i="4"/>
  <c r="G1007" i="4"/>
  <c r="E1007" i="4"/>
  <c r="E1009" i="4"/>
  <c r="F1009" i="4"/>
  <c r="H1009" i="4" s="1"/>
  <c r="G1011" i="4"/>
  <c r="E1011" i="4"/>
  <c r="F1024" i="4"/>
  <c r="G1024" i="4"/>
  <c r="E1024" i="4"/>
  <c r="H1063" i="4"/>
  <c r="F1067" i="4"/>
  <c r="G1067" i="4"/>
  <c r="E1067" i="4"/>
  <c r="G1150" i="4"/>
  <c r="F1150" i="4"/>
  <c r="E1150" i="4"/>
  <c r="G991" i="4"/>
  <c r="E991" i="4"/>
  <c r="G1026" i="4"/>
  <c r="H1026" i="4" s="1"/>
  <c r="F1026" i="4"/>
  <c r="H1038" i="4"/>
  <c r="F1040" i="4"/>
  <c r="G1040" i="4"/>
  <c r="H1040" i="4" s="1"/>
  <c r="E1040" i="4"/>
  <c r="H1043" i="4"/>
  <c r="E1051" i="4"/>
  <c r="G1051" i="4"/>
  <c r="F1051" i="4"/>
  <c r="G958" i="4"/>
  <c r="H958" i="4" s="1"/>
  <c r="G969" i="4"/>
  <c r="E969" i="4"/>
  <c r="G975" i="4"/>
  <c r="H975" i="4" s="1"/>
  <c r="E975" i="4"/>
  <c r="E976" i="4"/>
  <c r="G985" i="4"/>
  <c r="H985" i="4" s="1"/>
  <c r="E985" i="4"/>
  <c r="G993" i="4"/>
  <c r="F993" i="4"/>
  <c r="E993" i="4"/>
  <c r="H996" i="4"/>
  <c r="G1003" i="4"/>
  <c r="H1003" i="4" s="1"/>
  <c r="F1008" i="4"/>
  <c r="H1008" i="4" s="1"/>
  <c r="E1008" i="4"/>
  <c r="E1026" i="4"/>
  <c r="H1054" i="4"/>
  <c r="H1109" i="4"/>
  <c r="G951" i="4"/>
  <c r="H951" i="4" s="1"/>
  <c r="E951" i="4"/>
  <c r="H972" i="4"/>
  <c r="G976" i="4"/>
  <c r="H976" i="4" s="1"/>
  <c r="F987" i="4"/>
  <c r="H988" i="4"/>
  <c r="F991" i="4"/>
  <c r="E1025" i="4"/>
  <c r="G1025" i="4"/>
  <c r="H1025" i="4" s="1"/>
  <c r="F1025" i="4"/>
  <c r="G1047" i="4"/>
  <c r="E1047" i="4"/>
  <c r="F1047" i="4"/>
  <c r="G1066" i="4"/>
  <c r="F1066" i="4"/>
  <c r="E1066" i="4"/>
  <c r="G1070" i="4"/>
  <c r="H1070" i="4" s="1"/>
  <c r="F1070" i="4"/>
  <c r="E1070" i="4"/>
  <c r="G1104" i="4"/>
  <c r="H1104" i="4" s="1"/>
  <c r="F1104" i="4"/>
  <c r="E1104" i="4"/>
  <c r="G1055" i="4"/>
  <c r="E1055" i="4"/>
  <c r="H1077" i="4"/>
  <c r="H1078" i="4"/>
  <c r="F1099" i="4"/>
  <c r="G1099" i="4"/>
  <c r="H1099" i="4" s="1"/>
  <c r="E1099" i="4"/>
  <c r="G1108" i="4"/>
  <c r="E1108" i="4"/>
  <c r="F1108" i="4"/>
  <c r="E1120" i="4"/>
  <c r="G1120" i="4"/>
  <c r="F1120" i="4"/>
  <c r="H1130" i="4"/>
  <c r="G1132" i="4"/>
  <c r="H1132" i="4" s="1"/>
  <c r="E1132" i="4"/>
  <c r="F1132" i="4"/>
  <c r="G1049" i="4"/>
  <c r="E1049" i="4"/>
  <c r="H1052" i="4"/>
  <c r="H1065" i="4"/>
  <c r="H1073" i="4"/>
  <c r="G1080" i="4"/>
  <c r="H1080" i="4" s="1"/>
  <c r="F1080" i="4"/>
  <c r="E1080" i="4"/>
  <c r="E1144" i="4"/>
  <c r="G1144" i="4"/>
  <c r="H1144" i="4" s="1"/>
  <c r="F1144" i="4"/>
  <c r="H1155" i="4"/>
  <c r="H1062" i="4"/>
  <c r="H1072" i="4"/>
  <c r="H1117" i="4"/>
  <c r="H1046" i="4"/>
  <c r="F1055" i="4"/>
  <c r="H1071" i="4"/>
  <c r="G1090" i="4"/>
  <c r="F1090" i="4"/>
  <c r="E1090" i="4"/>
  <c r="G1057" i="4"/>
  <c r="H1057" i="4" s="1"/>
  <c r="E1057" i="4"/>
  <c r="G1126" i="4"/>
  <c r="F1126" i="4"/>
  <c r="E1126" i="4"/>
  <c r="G1098" i="4"/>
  <c r="H1098" i="4" s="1"/>
  <c r="E1098" i="4"/>
  <c r="G1110" i="4"/>
  <c r="H1110" i="4" s="1"/>
  <c r="F1110" i="4"/>
  <c r="E1110" i="4"/>
  <c r="G1116" i="4"/>
  <c r="E1116" i="4"/>
  <c r="H1121" i="4"/>
  <c r="E1128" i="4"/>
  <c r="G1128" i="4"/>
  <c r="G1134" i="4"/>
  <c r="H1134" i="4" s="1"/>
  <c r="F1134" i="4"/>
  <c r="E1134" i="4"/>
  <c r="H1139" i="4"/>
  <c r="G1156" i="4"/>
  <c r="E1156" i="4"/>
  <c r="G1140" i="4"/>
  <c r="H1140" i="4" s="1"/>
  <c r="E1140" i="4"/>
  <c r="H1145" i="4"/>
  <c r="E1152" i="4"/>
  <c r="G1152" i="4"/>
  <c r="H1081" i="4"/>
  <c r="G1084" i="4"/>
  <c r="E1084" i="4"/>
  <c r="H1105" i="4"/>
  <c r="G1118" i="4"/>
  <c r="F1118" i="4"/>
  <c r="E1118" i="4"/>
  <c r="H1123" i="4"/>
  <c r="E1112" i="4"/>
  <c r="G1112" i="4"/>
  <c r="H1112" i="4" s="1"/>
  <c r="G1124" i="4"/>
  <c r="H1124" i="4" s="1"/>
  <c r="E1124" i="4"/>
  <c r="H1129" i="4"/>
  <c r="H1133" i="4"/>
  <c r="E1136" i="4"/>
  <c r="G1136" i="4"/>
  <c r="G1142" i="4"/>
  <c r="F1142" i="4"/>
  <c r="E1142" i="4"/>
  <c r="H1147" i="4"/>
  <c r="F1156" i="4"/>
  <c r="G1085" i="4"/>
  <c r="H1085" i="4" s="1"/>
  <c r="G1086" i="4"/>
  <c r="H1086" i="4" s="1"/>
  <c r="H1089" i="4"/>
  <c r="G1092" i="4"/>
  <c r="E1092" i="4"/>
  <c r="G1100" i="4"/>
  <c r="H1100" i="4" s="1"/>
  <c r="E1100" i="4"/>
  <c r="F1102" i="4"/>
  <c r="H1102" i="4" s="1"/>
  <c r="H1103" i="4"/>
  <c r="G1106" i="4"/>
  <c r="H1106" i="4" s="1"/>
  <c r="E1106" i="4"/>
  <c r="F1140" i="4"/>
  <c r="G1148" i="4"/>
  <c r="E1148" i="4"/>
  <c r="F1152" i="4"/>
  <c r="H1153" i="4"/>
  <c r="E1114" i="4"/>
  <c r="H1114" i="4" s="1"/>
  <c r="E1122" i="4"/>
  <c r="H1122" i="4" s="1"/>
  <c r="E1130" i="4"/>
  <c r="E1138" i="4"/>
  <c r="E1146" i="4"/>
  <c r="H1146" i="4" s="1"/>
  <c r="A14" i="3"/>
  <c r="A13" i="3"/>
  <c r="A12" i="3"/>
  <c r="A11" i="3"/>
  <c r="A10" i="3"/>
  <c r="A9" i="3"/>
  <c r="A8" i="3"/>
  <c r="A7" i="3"/>
  <c r="A6" i="3"/>
  <c r="A5" i="3"/>
  <c r="J677" i="2"/>
  <c r="I677" i="2"/>
  <c r="H677" i="2"/>
  <c r="G677" i="2"/>
  <c r="F677" i="2"/>
  <c r="E677" i="2"/>
  <c r="D677" i="2"/>
  <c r="C677" i="2"/>
  <c r="B677" i="2"/>
  <c r="J676" i="2"/>
  <c r="I676" i="2"/>
  <c r="H676" i="2"/>
  <c r="G676" i="2"/>
  <c r="F676" i="2"/>
  <c r="E676" i="2"/>
  <c r="D676" i="2"/>
  <c r="C676" i="2"/>
  <c r="B676" i="2"/>
  <c r="J675" i="2"/>
  <c r="I675" i="2"/>
  <c r="H675" i="2"/>
  <c r="G675" i="2"/>
  <c r="F675" i="2"/>
  <c r="E675" i="2"/>
  <c r="D675" i="2"/>
  <c r="C675" i="2"/>
  <c r="B675" i="2"/>
  <c r="J674" i="2"/>
  <c r="I674" i="2"/>
  <c r="H674" i="2"/>
  <c r="G674" i="2"/>
  <c r="F674" i="2"/>
  <c r="E674" i="2"/>
  <c r="D674" i="2"/>
  <c r="C674" i="2"/>
  <c r="B674" i="2"/>
  <c r="J673" i="2"/>
  <c r="I673" i="2"/>
  <c r="H673" i="2"/>
  <c r="G673" i="2"/>
  <c r="F673" i="2"/>
  <c r="E673" i="2"/>
  <c r="D673" i="2"/>
  <c r="C673" i="2"/>
  <c r="B673" i="2"/>
  <c r="J672" i="2"/>
  <c r="I672" i="2"/>
  <c r="H672" i="2"/>
  <c r="G672" i="2"/>
  <c r="F672" i="2"/>
  <c r="E672" i="2"/>
  <c r="D672" i="2"/>
  <c r="C672" i="2"/>
  <c r="B672" i="2"/>
  <c r="J671" i="2"/>
  <c r="I671" i="2"/>
  <c r="H671" i="2"/>
  <c r="G671" i="2"/>
  <c r="F671" i="2"/>
  <c r="E671" i="2"/>
  <c r="D671" i="2"/>
  <c r="C671" i="2"/>
  <c r="B671" i="2"/>
  <c r="J670" i="2"/>
  <c r="I670" i="2"/>
  <c r="H670" i="2"/>
  <c r="G670" i="2"/>
  <c r="F670" i="2"/>
  <c r="E670" i="2"/>
  <c r="D670" i="2"/>
  <c r="C670" i="2"/>
  <c r="B670" i="2"/>
  <c r="J669" i="2"/>
  <c r="I669" i="2"/>
  <c r="H669" i="2"/>
  <c r="G669" i="2"/>
  <c r="F669" i="2"/>
  <c r="E669" i="2"/>
  <c r="D669" i="2"/>
  <c r="C669" i="2"/>
  <c r="B669" i="2"/>
  <c r="J668" i="2"/>
  <c r="I668" i="2"/>
  <c r="H668" i="2"/>
  <c r="G668" i="2"/>
  <c r="F668" i="2"/>
  <c r="E668" i="2"/>
  <c r="D668" i="2"/>
  <c r="C668" i="2"/>
  <c r="B668" i="2"/>
  <c r="J667" i="2"/>
  <c r="I667" i="2"/>
  <c r="H667" i="2"/>
  <c r="G667" i="2"/>
  <c r="F667" i="2"/>
  <c r="E667" i="2"/>
  <c r="D667" i="2"/>
  <c r="C667" i="2"/>
  <c r="B667" i="2"/>
  <c r="J666" i="2"/>
  <c r="I666" i="2"/>
  <c r="H666" i="2"/>
  <c r="G666" i="2"/>
  <c r="F666" i="2"/>
  <c r="E666" i="2"/>
  <c r="D666" i="2"/>
  <c r="C666" i="2"/>
  <c r="B666" i="2"/>
  <c r="J665" i="2"/>
  <c r="I665" i="2"/>
  <c r="H665" i="2"/>
  <c r="G665" i="2"/>
  <c r="F665" i="2"/>
  <c r="E665" i="2"/>
  <c r="D665" i="2"/>
  <c r="C665" i="2"/>
  <c r="B665" i="2"/>
  <c r="J664" i="2"/>
  <c r="I664" i="2"/>
  <c r="H664" i="2"/>
  <c r="G664" i="2"/>
  <c r="F664" i="2"/>
  <c r="E664" i="2"/>
  <c r="D664" i="2"/>
  <c r="C664" i="2"/>
  <c r="B664" i="2"/>
  <c r="J663" i="2"/>
  <c r="I663" i="2"/>
  <c r="H663" i="2"/>
  <c r="G663" i="2"/>
  <c r="F663" i="2"/>
  <c r="E663" i="2"/>
  <c r="D663" i="2"/>
  <c r="C663" i="2"/>
  <c r="B663" i="2"/>
  <c r="J662" i="2"/>
  <c r="I662" i="2"/>
  <c r="H662" i="2"/>
  <c r="G662" i="2"/>
  <c r="F662" i="2"/>
  <c r="E662" i="2"/>
  <c r="D662" i="2"/>
  <c r="C662" i="2"/>
  <c r="B662" i="2"/>
  <c r="J661" i="2"/>
  <c r="I661" i="2"/>
  <c r="H661" i="2"/>
  <c r="G661" i="2"/>
  <c r="F661" i="2"/>
  <c r="E661" i="2"/>
  <c r="D661" i="2"/>
  <c r="C661" i="2"/>
  <c r="B661" i="2"/>
  <c r="J660" i="2"/>
  <c r="I660" i="2"/>
  <c r="H660" i="2"/>
  <c r="G660" i="2"/>
  <c r="F660" i="2"/>
  <c r="E660" i="2"/>
  <c r="D660" i="2"/>
  <c r="C660" i="2"/>
  <c r="B660" i="2"/>
  <c r="J659" i="2"/>
  <c r="I659" i="2"/>
  <c r="H659" i="2"/>
  <c r="G659" i="2"/>
  <c r="F659" i="2"/>
  <c r="E659" i="2"/>
  <c r="D659" i="2"/>
  <c r="C659" i="2"/>
  <c r="B659" i="2"/>
  <c r="J658" i="2"/>
  <c r="I658" i="2"/>
  <c r="H658" i="2"/>
  <c r="G658" i="2"/>
  <c r="F658" i="2"/>
  <c r="E658" i="2"/>
  <c r="D658" i="2"/>
  <c r="C658" i="2"/>
  <c r="B658" i="2"/>
  <c r="J657" i="2"/>
  <c r="I657" i="2"/>
  <c r="H657" i="2"/>
  <c r="G657" i="2"/>
  <c r="F657" i="2"/>
  <c r="E657" i="2"/>
  <c r="D657" i="2"/>
  <c r="C657" i="2"/>
  <c r="B657" i="2"/>
  <c r="J656" i="2"/>
  <c r="I656" i="2"/>
  <c r="H656" i="2"/>
  <c r="G656" i="2"/>
  <c r="F656" i="2"/>
  <c r="E656" i="2"/>
  <c r="D656" i="2"/>
  <c r="C656" i="2"/>
  <c r="B656" i="2"/>
  <c r="J655" i="2"/>
  <c r="I655" i="2"/>
  <c r="H655" i="2"/>
  <c r="G655" i="2"/>
  <c r="F655" i="2"/>
  <c r="E655" i="2"/>
  <c r="D655" i="2"/>
  <c r="C655" i="2"/>
  <c r="B655" i="2"/>
  <c r="J654" i="2"/>
  <c r="I654" i="2"/>
  <c r="H654" i="2"/>
  <c r="G654" i="2"/>
  <c r="F654" i="2"/>
  <c r="E654" i="2"/>
  <c r="D654" i="2"/>
  <c r="C654" i="2"/>
  <c r="B654" i="2"/>
  <c r="J653" i="2"/>
  <c r="I653" i="2"/>
  <c r="H653" i="2"/>
  <c r="G653" i="2"/>
  <c r="F653" i="2"/>
  <c r="E653" i="2"/>
  <c r="D653" i="2"/>
  <c r="C653" i="2"/>
  <c r="B653" i="2"/>
  <c r="J652" i="2"/>
  <c r="I652" i="2"/>
  <c r="H652" i="2"/>
  <c r="G652" i="2"/>
  <c r="F652" i="2"/>
  <c r="E652" i="2"/>
  <c r="D652" i="2"/>
  <c r="C652" i="2"/>
  <c r="B652" i="2"/>
  <c r="J651" i="2"/>
  <c r="I651" i="2"/>
  <c r="H651" i="2"/>
  <c r="G651" i="2"/>
  <c r="F651" i="2"/>
  <c r="E651" i="2"/>
  <c r="D651" i="2"/>
  <c r="C651" i="2"/>
  <c r="B651" i="2"/>
  <c r="J650" i="2"/>
  <c r="I650" i="2"/>
  <c r="H650" i="2"/>
  <c r="G650" i="2"/>
  <c r="F650" i="2"/>
  <c r="E650" i="2"/>
  <c r="D650" i="2"/>
  <c r="C650" i="2"/>
  <c r="B650" i="2"/>
  <c r="J649" i="2"/>
  <c r="I649" i="2"/>
  <c r="H649" i="2"/>
  <c r="G649" i="2"/>
  <c r="F649" i="2"/>
  <c r="E649" i="2"/>
  <c r="D649" i="2"/>
  <c r="C649" i="2"/>
  <c r="B649" i="2"/>
  <c r="J648" i="2"/>
  <c r="I648" i="2"/>
  <c r="H648" i="2"/>
  <c r="G648" i="2"/>
  <c r="F648" i="2"/>
  <c r="E648" i="2"/>
  <c r="D648" i="2"/>
  <c r="C648" i="2"/>
  <c r="B648" i="2"/>
  <c r="J647" i="2"/>
  <c r="I647" i="2"/>
  <c r="H647" i="2"/>
  <c r="G647" i="2"/>
  <c r="F647" i="2"/>
  <c r="E647" i="2"/>
  <c r="D647" i="2"/>
  <c r="C647" i="2"/>
  <c r="B647" i="2"/>
  <c r="J646" i="2"/>
  <c r="I646" i="2"/>
  <c r="H646" i="2"/>
  <c r="G646" i="2"/>
  <c r="F646" i="2"/>
  <c r="E646" i="2"/>
  <c r="D646" i="2"/>
  <c r="C646" i="2"/>
  <c r="B646" i="2"/>
  <c r="J645" i="2"/>
  <c r="I645" i="2"/>
  <c r="H645" i="2"/>
  <c r="G645" i="2"/>
  <c r="F645" i="2"/>
  <c r="E645" i="2"/>
  <c r="D645" i="2"/>
  <c r="C645" i="2"/>
  <c r="B645" i="2"/>
  <c r="J644" i="2"/>
  <c r="I644" i="2"/>
  <c r="H644" i="2"/>
  <c r="G644" i="2"/>
  <c r="F644" i="2"/>
  <c r="E644" i="2"/>
  <c r="D644" i="2"/>
  <c r="C644" i="2"/>
  <c r="B644" i="2"/>
  <c r="J643" i="2"/>
  <c r="I643" i="2"/>
  <c r="H643" i="2"/>
  <c r="G643" i="2"/>
  <c r="F643" i="2"/>
  <c r="E643" i="2"/>
  <c r="D643" i="2"/>
  <c r="C643" i="2"/>
  <c r="B643" i="2"/>
  <c r="J642" i="2"/>
  <c r="I642" i="2"/>
  <c r="H642" i="2"/>
  <c r="G642" i="2"/>
  <c r="F642" i="2"/>
  <c r="E642" i="2"/>
  <c r="D642" i="2"/>
  <c r="C642" i="2"/>
  <c r="B642" i="2"/>
  <c r="J641" i="2"/>
  <c r="I641" i="2"/>
  <c r="H641" i="2"/>
  <c r="G641" i="2"/>
  <c r="F641" i="2"/>
  <c r="E641" i="2"/>
  <c r="D641" i="2"/>
  <c r="C641" i="2"/>
  <c r="B641" i="2"/>
  <c r="J640" i="2"/>
  <c r="I640" i="2"/>
  <c r="H640" i="2"/>
  <c r="G640" i="2"/>
  <c r="F640" i="2"/>
  <c r="E640" i="2"/>
  <c r="D640" i="2"/>
  <c r="C640" i="2"/>
  <c r="B640" i="2"/>
  <c r="J639" i="2"/>
  <c r="I639" i="2"/>
  <c r="H639" i="2"/>
  <c r="G639" i="2"/>
  <c r="F639" i="2"/>
  <c r="E639" i="2"/>
  <c r="D639" i="2"/>
  <c r="C639" i="2"/>
  <c r="B639" i="2"/>
  <c r="J638" i="2"/>
  <c r="I638" i="2"/>
  <c r="H638" i="2"/>
  <c r="G638" i="2"/>
  <c r="F638" i="2"/>
  <c r="E638" i="2"/>
  <c r="D638" i="2"/>
  <c r="C638" i="2"/>
  <c r="B638" i="2"/>
  <c r="J637" i="2"/>
  <c r="I637" i="2"/>
  <c r="H637" i="2"/>
  <c r="G637" i="2"/>
  <c r="F637" i="2"/>
  <c r="E637" i="2"/>
  <c r="D637" i="2"/>
  <c r="C637" i="2"/>
  <c r="B637" i="2"/>
  <c r="J636" i="2"/>
  <c r="I636" i="2"/>
  <c r="H636" i="2"/>
  <c r="G636" i="2"/>
  <c r="F636" i="2"/>
  <c r="E636" i="2"/>
  <c r="D636" i="2"/>
  <c r="C636" i="2"/>
  <c r="B636" i="2"/>
  <c r="J635" i="2"/>
  <c r="I635" i="2"/>
  <c r="H635" i="2"/>
  <c r="G635" i="2"/>
  <c r="F635" i="2"/>
  <c r="E635" i="2"/>
  <c r="D635" i="2"/>
  <c r="C635" i="2"/>
  <c r="B635" i="2"/>
  <c r="J634" i="2"/>
  <c r="I634" i="2"/>
  <c r="H634" i="2"/>
  <c r="G634" i="2"/>
  <c r="F634" i="2"/>
  <c r="E634" i="2"/>
  <c r="D634" i="2"/>
  <c r="C634" i="2"/>
  <c r="B634" i="2"/>
  <c r="J633" i="2"/>
  <c r="I633" i="2"/>
  <c r="H633" i="2"/>
  <c r="G633" i="2"/>
  <c r="F633" i="2"/>
  <c r="E633" i="2"/>
  <c r="D633" i="2"/>
  <c r="C633" i="2"/>
  <c r="B633" i="2"/>
  <c r="J632" i="2"/>
  <c r="I632" i="2"/>
  <c r="H632" i="2"/>
  <c r="G632" i="2"/>
  <c r="F632" i="2"/>
  <c r="E632" i="2"/>
  <c r="D632" i="2"/>
  <c r="C632" i="2"/>
  <c r="B632" i="2"/>
  <c r="J631" i="2"/>
  <c r="I631" i="2"/>
  <c r="H631" i="2"/>
  <c r="G631" i="2"/>
  <c r="F631" i="2"/>
  <c r="E631" i="2"/>
  <c r="D631" i="2"/>
  <c r="C631" i="2"/>
  <c r="B631" i="2"/>
  <c r="J630" i="2"/>
  <c r="I630" i="2"/>
  <c r="H630" i="2"/>
  <c r="G630" i="2"/>
  <c r="F630" i="2"/>
  <c r="E630" i="2"/>
  <c r="D630" i="2"/>
  <c r="C630" i="2"/>
  <c r="B630" i="2"/>
  <c r="J629" i="2"/>
  <c r="I629" i="2"/>
  <c r="H629" i="2"/>
  <c r="G629" i="2"/>
  <c r="F629" i="2"/>
  <c r="E629" i="2"/>
  <c r="D629" i="2"/>
  <c r="C629" i="2"/>
  <c r="B629" i="2"/>
  <c r="J628" i="2"/>
  <c r="I628" i="2"/>
  <c r="H628" i="2"/>
  <c r="G628" i="2"/>
  <c r="F628" i="2"/>
  <c r="E628" i="2"/>
  <c r="D628" i="2"/>
  <c r="C628" i="2"/>
  <c r="B628" i="2"/>
  <c r="J627" i="2"/>
  <c r="I627" i="2"/>
  <c r="H627" i="2"/>
  <c r="G627" i="2"/>
  <c r="F627" i="2"/>
  <c r="E627" i="2"/>
  <c r="D627" i="2"/>
  <c r="C627" i="2"/>
  <c r="B627" i="2"/>
  <c r="J626" i="2"/>
  <c r="I626" i="2"/>
  <c r="H626" i="2"/>
  <c r="G626" i="2"/>
  <c r="F626" i="2"/>
  <c r="E626" i="2"/>
  <c r="D626" i="2"/>
  <c r="C626" i="2"/>
  <c r="B626" i="2"/>
  <c r="J625" i="2"/>
  <c r="I625" i="2"/>
  <c r="H625" i="2"/>
  <c r="G625" i="2"/>
  <c r="F625" i="2"/>
  <c r="E625" i="2"/>
  <c r="D625" i="2"/>
  <c r="C625" i="2"/>
  <c r="B625" i="2"/>
  <c r="J624" i="2"/>
  <c r="I624" i="2"/>
  <c r="H624" i="2"/>
  <c r="G624" i="2"/>
  <c r="F624" i="2"/>
  <c r="E624" i="2"/>
  <c r="D624" i="2"/>
  <c r="C624" i="2"/>
  <c r="B624" i="2"/>
  <c r="J623" i="2"/>
  <c r="I623" i="2"/>
  <c r="H623" i="2"/>
  <c r="G623" i="2"/>
  <c r="F623" i="2"/>
  <c r="E623" i="2"/>
  <c r="D623" i="2"/>
  <c r="C623" i="2"/>
  <c r="B623" i="2"/>
  <c r="J622" i="2"/>
  <c r="I622" i="2"/>
  <c r="H622" i="2"/>
  <c r="G622" i="2"/>
  <c r="F622" i="2"/>
  <c r="E622" i="2"/>
  <c r="D622" i="2"/>
  <c r="C622" i="2"/>
  <c r="B622" i="2"/>
  <c r="J621" i="2"/>
  <c r="I621" i="2"/>
  <c r="H621" i="2"/>
  <c r="G621" i="2"/>
  <c r="F621" i="2"/>
  <c r="E621" i="2"/>
  <c r="D621" i="2"/>
  <c r="C621" i="2"/>
  <c r="B621" i="2"/>
  <c r="J620" i="2"/>
  <c r="I620" i="2"/>
  <c r="H620" i="2"/>
  <c r="G620" i="2"/>
  <c r="F620" i="2"/>
  <c r="E620" i="2"/>
  <c r="D620" i="2"/>
  <c r="C620" i="2"/>
  <c r="B620" i="2"/>
  <c r="J619" i="2"/>
  <c r="I619" i="2"/>
  <c r="H619" i="2"/>
  <c r="G619" i="2"/>
  <c r="F619" i="2"/>
  <c r="E619" i="2"/>
  <c r="D619" i="2"/>
  <c r="C619" i="2"/>
  <c r="B619" i="2"/>
  <c r="J618" i="2"/>
  <c r="I618" i="2"/>
  <c r="H618" i="2"/>
  <c r="G618" i="2"/>
  <c r="F618" i="2"/>
  <c r="E618" i="2"/>
  <c r="D618" i="2"/>
  <c r="C618" i="2"/>
  <c r="B618" i="2"/>
  <c r="J617" i="2"/>
  <c r="I617" i="2"/>
  <c r="H617" i="2"/>
  <c r="G617" i="2"/>
  <c r="F617" i="2"/>
  <c r="E617" i="2"/>
  <c r="D617" i="2"/>
  <c r="C617" i="2"/>
  <c r="B617" i="2"/>
  <c r="J616" i="2"/>
  <c r="I616" i="2"/>
  <c r="H616" i="2"/>
  <c r="G616" i="2"/>
  <c r="F616" i="2"/>
  <c r="E616" i="2"/>
  <c r="D616" i="2"/>
  <c r="C616" i="2"/>
  <c r="B616" i="2"/>
  <c r="J615" i="2"/>
  <c r="I615" i="2"/>
  <c r="H615" i="2"/>
  <c r="G615" i="2"/>
  <c r="F615" i="2"/>
  <c r="E615" i="2"/>
  <c r="D615" i="2"/>
  <c r="C615" i="2"/>
  <c r="B615" i="2"/>
  <c r="J614" i="2"/>
  <c r="I614" i="2"/>
  <c r="H614" i="2"/>
  <c r="G614" i="2"/>
  <c r="F614" i="2"/>
  <c r="E614" i="2"/>
  <c r="D614" i="2"/>
  <c r="C614" i="2"/>
  <c r="B614" i="2"/>
  <c r="J613" i="2"/>
  <c r="I613" i="2"/>
  <c r="H613" i="2"/>
  <c r="G613" i="2"/>
  <c r="F613" i="2"/>
  <c r="E613" i="2"/>
  <c r="D613" i="2"/>
  <c r="C613" i="2"/>
  <c r="B613" i="2"/>
  <c r="J612" i="2"/>
  <c r="I612" i="2"/>
  <c r="H612" i="2"/>
  <c r="G612" i="2"/>
  <c r="F612" i="2"/>
  <c r="E612" i="2"/>
  <c r="D612" i="2"/>
  <c r="C612" i="2"/>
  <c r="B612" i="2"/>
  <c r="J611" i="2"/>
  <c r="I611" i="2"/>
  <c r="H611" i="2"/>
  <c r="G611" i="2"/>
  <c r="F611" i="2"/>
  <c r="E611" i="2"/>
  <c r="D611" i="2"/>
  <c r="C611" i="2"/>
  <c r="B611" i="2"/>
  <c r="J610" i="2"/>
  <c r="I610" i="2"/>
  <c r="H610" i="2"/>
  <c r="G610" i="2"/>
  <c r="F610" i="2"/>
  <c r="E610" i="2"/>
  <c r="D610" i="2"/>
  <c r="C610" i="2"/>
  <c r="B610" i="2"/>
  <c r="J609" i="2"/>
  <c r="I609" i="2"/>
  <c r="H609" i="2"/>
  <c r="G609" i="2"/>
  <c r="F609" i="2"/>
  <c r="E609" i="2"/>
  <c r="D609" i="2"/>
  <c r="C609" i="2"/>
  <c r="B609" i="2"/>
  <c r="J608" i="2"/>
  <c r="I608" i="2"/>
  <c r="H608" i="2"/>
  <c r="G608" i="2"/>
  <c r="F608" i="2"/>
  <c r="E608" i="2"/>
  <c r="D608" i="2"/>
  <c r="C608" i="2"/>
  <c r="B608" i="2"/>
  <c r="J607" i="2"/>
  <c r="I607" i="2"/>
  <c r="H607" i="2"/>
  <c r="G607" i="2"/>
  <c r="F607" i="2"/>
  <c r="E607" i="2"/>
  <c r="D607" i="2"/>
  <c r="C607" i="2"/>
  <c r="B607" i="2"/>
  <c r="J606" i="2"/>
  <c r="I606" i="2"/>
  <c r="H606" i="2"/>
  <c r="G606" i="2"/>
  <c r="F606" i="2"/>
  <c r="E606" i="2"/>
  <c r="D606" i="2"/>
  <c r="C606" i="2"/>
  <c r="B606" i="2"/>
  <c r="J605" i="2"/>
  <c r="I605" i="2"/>
  <c r="H605" i="2"/>
  <c r="G605" i="2"/>
  <c r="F605" i="2"/>
  <c r="E605" i="2"/>
  <c r="D605" i="2"/>
  <c r="C605" i="2"/>
  <c r="B605" i="2"/>
  <c r="J604" i="2"/>
  <c r="I604" i="2"/>
  <c r="H604" i="2"/>
  <c r="G604" i="2"/>
  <c r="F604" i="2"/>
  <c r="E604" i="2"/>
  <c r="D604" i="2"/>
  <c r="C604" i="2"/>
  <c r="B604" i="2"/>
  <c r="J603" i="2"/>
  <c r="I603" i="2"/>
  <c r="H603" i="2"/>
  <c r="G603" i="2"/>
  <c r="F603" i="2"/>
  <c r="E603" i="2"/>
  <c r="D603" i="2"/>
  <c r="C603" i="2"/>
  <c r="B603" i="2"/>
  <c r="J602" i="2"/>
  <c r="I602" i="2"/>
  <c r="H602" i="2"/>
  <c r="G602" i="2"/>
  <c r="F602" i="2"/>
  <c r="E602" i="2"/>
  <c r="D602" i="2"/>
  <c r="C602" i="2"/>
  <c r="B602" i="2"/>
  <c r="J601" i="2"/>
  <c r="I601" i="2"/>
  <c r="H601" i="2"/>
  <c r="G601" i="2"/>
  <c r="F601" i="2"/>
  <c r="E601" i="2"/>
  <c r="D601" i="2"/>
  <c r="C601" i="2"/>
  <c r="B601" i="2"/>
  <c r="J600" i="2"/>
  <c r="I600" i="2"/>
  <c r="H600" i="2"/>
  <c r="G600" i="2"/>
  <c r="F600" i="2"/>
  <c r="E600" i="2"/>
  <c r="D600" i="2"/>
  <c r="C600" i="2"/>
  <c r="B600" i="2"/>
  <c r="J599" i="2"/>
  <c r="I599" i="2"/>
  <c r="H599" i="2"/>
  <c r="G599" i="2"/>
  <c r="F599" i="2"/>
  <c r="E599" i="2"/>
  <c r="D599" i="2"/>
  <c r="C599" i="2"/>
  <c r="B599" i="2"/>
  <c r="J598" i="2"/>
  <c r="I598" i="2"/>
  <c r="H598" i="2"/>
  <c r="G598" i="2"/>
  <c r="F598" i="2"/>
  <c r="E598" i="2"/>
  <c r="D598" i="2"/>
  <c r="C598" i="2"/>
  <c r="B598" i="2"/>
  <c r="J597" i="2"/>
  <c r="I597" i="2"/>
  <c r="H597" i="2"/>
  <c r="G597" i="2"/>
  <c r="F597" i="2"/>
  <c r="E597" i="2"/>
  <c r="D597" i="2"/>
  <c r="C597" i="2"/>
  <c r="B597" i="2"/>
  <c r="J596" i="2"/>
  <c r="I596" i="2"/>
  <c r="H596" i="2"/>
  <c r="G596" i="2"/>
  <c r="F596" i="2"/>
  <c r="E596" i="2"/>
  <c r="D596" i="2"/>
  <c r="C596" i="2"/>
  <c r="B596" i="2"/>
  <c r="J595" i="2"/>
  <c r="I595" i="2"/>
  <c r="H595" i="2"/>
  <c r="G595" i="2"/>
  <c r="F595" i="2"/>
  <c r="E595" i="2"/>
  <c r="D595" i="2"/>
  <c r="C595" i="2"/>
  <c r="B595" i="2"/>
  <c r="J594" i="2"/>
  <c r="I594" i="2"/>
  <c r="H594" i="2"/>
  <c r="G594" i="2"/>
  <c r="F594" i="2"/>
  <c r="E594" i="2"/>
  <c r="D594" i="2"/>
  <c r="C594" i="2"/>
  <c r="B594" i="2"/>
  <c r="J593" i="2"/>
  <c r="I593" i="2"/>
  <c r="H593" i="2"/>
  <c r="G593" i="2"/>
  <c r="F593" i="2"/>
  <c r="E593" i="2"/>
  <c r="D593" i="2"/>
  <c r="C593" i="2"/>
  <c r="B593" i="2"/>
  <c r="J592" i="2"/>
  <c r="I592" i="2"/>
  <c r="H592" i="2"/>
  <c r="G592" i="2"/>
  <c r="F592" i="2"/>
  <c r="E592" i="2"/>
  <c r="D592" i="2"/>
  <c r="C592" i="2"/>
  <c r="B592" i="2"/>
  <c r="J591" i="2"/>
  <c r="I591" i="2"/>
  <c r="H591" i="2"/>
  <c r="G591" i="2"/>
  <c r="F591" i="2"/>
  <c r="E591" i="2"/>
  <c r="D591" i="2"/>
  <c r="C591" i="2"/>
  <c r="B591" i="2"/>
  <c r="J590" i="2"/>
  <c r="I590" i="2"/>
  <c r="H590" i="2"/>
  <c r="G590" i="2"/>
  <c r="F590" i="2"/>
  <c r="E590" i="2"/>
  <c r="D590" i="2"/>
  <c r="C590" i="2"/>
  <c r="B590" i="2"/>
  <c r="J589" i="2"/>
  <c r="I589" i="2"/>
  <c r="H589" i="2"/>
  <c r="G589" i="2"/>
  <c r="F589" i="2"/>
  <c r="E589" i="2"/>
  <c r="D589" i="2"/>
  <c r="C589" i="2"/>
  <c r="B589" i="2"/>
  <c r="J588" i="2"/>
  <c r="I588" i="2"/>
  <c r="H588" i="2"/>
  <c r="G588" i="2"/>
  <c r="F588" i="2"/>
  <c r="E588" i="2"/>
  <c r="D588" i="2"/>
  <c r="C588" i="2"/>
  <c r="B588" i="2"/>
  <c r="J587" i="2"/>
  <c r="I587" i="2"/>
  <c r="H587" i="2"/>
  <c r="G587" i="2"/>
  <c r="F587" i="2"/>
  <c r="E587" i="2"/>
  <c r="D587" i="2"/>
  <c r="C587" i="2"/>
  <c r="B587" i="2"/>
  <c r="J586" i="2"/>
  <c r="I586" i="2"/>
  <c r="H586" i="2"/>
  <c r="G586" i="2"/>
  <c r="F586" i="2"/>
  <c r="E586" i="2"/>
  <c r="D586" i="2"/>
  <c r="C586" i="2"/>
  <c r="B586" i="2"/>
  <c r="J585" i="2"/>
  <c r="I585" i="2"/>
  <c r="H585" i="2"/>
  <c r="G585" i="2"/>
  <c r="F585" i="2"/>
  <c r="E585" i="2"/>
  <c r="D585" i="2"/>
  <c r="C585" i="2"/>
  <c r="B585" i="2"/>
  <c r="J584" i="2"/>
  <c r="I584" i="2"/>
  <c r="H584" i="2"/>
  <c r="G584" i="2"/>
  <c r="F584" i="2"/>
  <c r="E584" i="2"/>
  <c r="D584" i="2"/>
  <c r="C584" i="2"/>
  <c r="B584" i="2"/>
  <c r="J583" i="2"/>
  <c r="I583" i="2"/>
  <c r="H583" i="2"/>
  <c r="G583" i="2"/>
  <c r="F583" i="2"/>
  <c r="E583" i="2"/>
  <c r="D583" i="2"/>
  <c r="C583" i="2"/>
  <c r="B583" i="2"/>
  <c r="J582" i="2"/>
  <c r="I582" i="2"/>
  <c r="H582" i="2"/>
  <c r="G582" i="2"/>
  <c r="F582" i="2"/>
  <c r="E582" i="2"/>
  <c r="D582" i="2"/>
  <c r="C582" i="2"/>
  <c r="B582" i="2"/>
  <c r="J581" i="2"/>
  <c r="I581" i="2"/>
  <c r="H581" i="2"/>
  <c r="G581" i="2"/>
  <c r="F581" i="2"/>
  <c r="E581" i="2"/>
  <c r="D581" i="2"/>
  <c r="C581" i="2"/>
  <c r="B581" i="2"/>
  <c r="J580" i="2"/>
  <c r="I580" i="2"/>
  <c r="H580" i="2"/>
  <c r="G580" i="2"/>
  <c r="F580" i="2"/>
  <c r="E580" i="2"/>
  <c r="D580" i="2"/>
  <c r="C580" i="2"/>
  <c r="B580" i="2"/>
  <c r="J579" i="2"/>
  <c r="I579" i="2"/>
  <c r="H579" i="2"/>
  <c r="G579" i="2"/>
  <c r="F579" i="2"/>
  <c r="E579" i="2"/>
  <c r="D579" i="2"/>
  <c r="C579" i="2"/>
  <c r="B579" i="2"/>
  <c r="J578" i="2"/>
  <c r="I578" i="2"/>
  <c r="H578" i="2"/>
  <c r="G578" i="2"/>
  <c r="F578" i="2"/>
  <c r="E578" i="2"/>
  <c r="D578" i="2"/>
  <c r="C578" i="2"/>
  <c r="B578" i="2"/>
  <c r="J577" i="2"/>
  <c r="I577" i="2"/>
  <c r="H577" i="2"/>
  <c r="G577" i="2"/>
  <c r="F577" i="2"/>
  <c r="E577" i="2"/>
  <c r="D577" i="2"/>
  <c r="C577" i="2"/>
  <c r="B577" i="2"/>
  <c r="J576" i="2"/>
  <c r="I576" i="2"/>
  <c r="H576" i="2"/>
  <c r="G576" i="2"/>
  <c r="F576" i="2"/>
  <c r="E576" i="2"/>
  <c r="D576" i="2"/>
  <c r="C576" i="2"/>
  <c r="B576" i="2"/>
  <c r="J575" i="2"/>
  <c r="I575" i="2"/>
  <c r="H575" i="2"/>
  <c r="G575" i="2"/>
  <c r="F575" i="2"/>
  <c r="E575" i="2"/>
  <c r="D575" i="2"/>
  <c r="C575" i="2"/>
  <c r="B575" i="2"/>
  <c r="J574" i="2"/>
  <c r="I574" i="2"/>
  <c r="H574" i="2"/>
  <c r="G574" i="2"/>
  <c r="F574" i="2"/>
  <c r="E574" i="2"/>
  <c r="D574" i="2"/>
  <c r="C574" i="2"/>
  <c r="B574" i="2"/>
  <c r="J573" i="2"/>
  <c r="I573" i="2"/>
  <c r="H573" i="2"/>
  <c r="G573" i="2"/>
  <c r="F573" i="2"/>
  <c r="E573" i="2"/>
  <c r="D573" i="2"/>
  <c r="C573" i="2"/>
  <c r="B573" i="2"/>
  <c r="J572" i="2"/>
  <c r="I572" i="2"/>
  <c r="H572" i="2"/>
  <c r="G572" i="2"/>
  <c r="F572" i="2"/>
  <c r="E572" i="2"/>
  <c r="D572" i="2"/>
  <c r="C572" i="2"/>
  <c r="B572" i="2"/>
  <c r="J571" i="2"/>
  <c r="I571" i="2"/>
  <c r="H571" i="2"/>
  <c r="G571" i="2"/>
  <c r="F571" i="2"/>
  <c r="E571" i="2"/>
  <c r="D571" i="2"/>
  <c r="C571" i="2"/>
  <c r="B571" i="2"/>
  <c r="J570" i="2"/>
  <c r="I570" i="2"/>
  <c r="H570" i="2"/>
  <c r="G570" i="2"/>
  <c r="F570" i="2"/>
  <c r="E570" i="2"/>
  <c r="D570" i="2"/>
  <c r="C570" i="2"/>
  <c r="B570" i="2"/>
  <c r="J569" i="2"/>
  <c r="I569" i="2"/>
  <c r="H569" i="2"/>
  <c r="G569" i="2"/>
  <c r="F569" i="2"/>
  <c r="E569" i="2"/>
  <c r="D569" i="2"/>
  <c r="C569" i="2"/>
  <c r="B569" i="2"/>
  <c r="J568" i="2"/>
  <c r="I568" i="2"/>
  <c r="H568" i="2"/>
  <c r="G568" i="2"/>
  <c r="F568" i="2"/>
  <c r="E568" i="2"/>
  <c r="D568" i="2"/>
  <c r="C568" i="2"/>
  <c r="B568" i="2"/>
  <c r="J567" i="2"/>
  <c r="I567" i="2"/>
  <c r="H567" i="2"/>
  <c r="G567" i="2"/>
  <c r="F567" i="2"/>
  <c r="E567" i="2"/>
  <c r="D567" i="2"/>
  <c r="C567" i="2"/>
  <c r="B567" i="2"/>
  <c r="J566" i="2"/>
  <c r="I566" i="2"/>
  <c r="H566" i="2"/>
  <c r="G566" i="2"/>
  <c r="F566" i="2"/>
  <c r="E566" i="2"/>
  <c r="D566" i="2"/>
  <c r="C566" i="2"/>
  <c r="B566" i="2"/>
  <c r="J565" i="2"/>
  <c r="I565" i="2"/>
  <c r="H565" i="2"/>
  <c r="G565" i="2"/>
  <c r="F565" i="2"/>
  <c r="E565" i="2"/>
  <c r="D565" i="2"/>
  <c r="C565" i="2"/>
  <c r="B565" i="2"/>
  <c r="J564" i="2"/>
  <c r="I564" i="2"/>
  <c r="H564" i="2"/>
  <c r="G564" i="2"/>
  <c r="F564" i="2"/>
  <c r="E564" i="2"/>
  <c r="D564" i="2"/>
  <c r="C564" i="2"/>
  <c r="B564" i="2"/>
  <c r="J563" i="2"/>
  <c r="I563" i="2"/>
  <c r="H563" i="2"/>
  <c r="G563" i="2"/>
  <c r="F563" i="2"/>
  <c r="E563" i="2"/>
  <c r="D563" i="2"/>
  <c r="C563" i="2"/>
  <c r="B563" i="2"/>
  <c r="J562" i="2"/>
  <c r="I562" i="2"/>
  <c r="H562" i="2"/>
  <c r="G562" i="2"/>
  <c r="F562" i="2"/>
  <c r="E562" i="2"/>
  <c r="D562" i="2"/>
  <c r="C562" i="2"/>
  <c r="B562" i="2"/>
  <c r="J561" i="2"/>
  <c r="I561" i="2"/>
  <c r="H561" i="2"/>
  <c r="G561" i="2"/>
  <c r="F561" i="2"/>
  <c r="E561" i="2"/>
  <c r="D561" i="2"/>
  <c r="C561" i="2"/>
  <c r="B561" i="2"/>
  <c r="J560" i="2"/>
  <c r="I560" i="2"/>
  <c r="H560" i="2"/>
  <c r="G560" i="2"/>
  <c r="F560" i="2"/>
  <c r="E560" i="2"/>
  <c r="D560" i="2"/>
  <c r="C560" i="2"/>
  <c r="B560" i="2"/>
  <c r="J559" i="2"/>
  <c r="I559" i="2"/>
  <c r="H559" i="2"/>
  <c r="G559" i="2"/>
  <c r="F559" i="2"/>
  <c r="E559" i="2"/>
  <c r="D559" i="2"/>
  <c r="C559" i="2"/>
  <c r="B559" i="2"/>
  <c r="J558" i="2"/>
  <c r="I558" i="2"/>
  <c r="H558" i="2"/>
  <c r="G558" i="2"/>
  <c r="F558" i="2"/>
  <c r="E558" i="2"/>
  <c r="D558" i="2"/>
  <c r="C558" i="2"/>
  <c r="B558" i="2"/>
  <c r="J557" i="2"/>
  <c r="I557" i="2"/>
  <c r="H557" i="2"/>
  <c r="G557" i="2"/>
  <c r="F557" i="2"/>
  <c r="E557" i="2"/>
  <c r="D557" i="2"/>
  <c r="C557" i="2"/>
  <c r="B557" i="2"/>
  <c r="J556" i="2"/>
  <c r="I556" i="2"/>
  <c r="H556" i="2"/>
  <c r="G556" i="2"/>
  <c r="F556" i="2"/>
  <c r="E556" i="2"/>
  <c r="D556" i="2"/>
  <c r="C556" i="2"/>
  <c r="B556" i="2"/>
  <c r="J555" i="2"/>
  <c r="I555" i="2"/>
  <c r="H555" i="2"/>
  <c r="G555" i="2"/>
  <c r="F555" i="2"/>
  <c r="E555" i="2"/>
  <c r="D555" i="2"/>
  <c r="C555" i="2"/>
  <c r="B555" i="2"/>
  <c r="J554" i="2"/>
  <c r="I554" i="2"/>
  <c r="H554" i="2"/>
  <c r="G554" i="2"/>
  <c r="F554" i="2"/>
  <c r="E554" i="2"/>
  <c r="D554" i="2"/>
  <c r="C554" i="2"/>
  <c r="B554" i="2"/>
  <c r="J553" i="2"/>
  <c r="I553" i="2"/>
  <c r="H553" i="2"/>
  <c r="G553" i="2"/>
  <c r="F553" i="2"/>
  <c r="E553" i="2"/>
  <c r="D553" i="2"/>
  <c r="C553" i="2"/>
  <c r="B553" i="2"/>
  <c r="J552" i="2"/>
  <c r="I552" i="2"/>
  <c r="H552" i="2"/>
  <c r="G552" i="2"/>
  <c r="F552" i="2"/>
  <c r="E552" i="2"/>
  <c r="D552" i="2"/>
  <c r="C552" i="2"/>
  <c r="B552" i="2"/>
  <c r="J551" i="2"/>
  <c r="I551" i="2"/>
  <c r="H551" i="2"/>
  <c r="G551" i="2"/>
  <c r="F551" i="2"/>
  <c r="E551" i="2"/>
  <c r="D551" i="2"/>
  <c r="C551" i="2"/>
  <c r="B551" i="2"/>
  <c r="J550" i="2"/>
  <c r="I550" i="2"/>
  <c r="H550" i="2"/>
  <c r="G550" i="2"/>
  <c r="F550" i="2"/>
  <c r="E550" i="2"/>
  <c r="D550" i="2"/>
  <c r="C550" i="2"/>
  <c r="B550" i="2"/>
  <c r="J549" i="2"/>
  <c r="I549" i="2"/>
  <c r="H549" i="2"/>
  <c r="G549" i="2"/>
  <c r="F549" i="2"/>
  <c r="E549" i="2"/>
  <c r="D549" i="2"/>
  <c r="C549" i="2"/>
  <c r="B549" i="2"/>
  <c r="J548" i="2"/>
  <c r="I548" i="2"/>
  <c r="H548" i="2"/>
  <c r="G548" i="2"/>
  <c r="F548" i="2"/>
  <c r="E548" i="2"/>
  <c r="D548" i="2"/>
  <c r="C548" i="2"/>
  <c r="B548" i="2"/>
  <c r="J547" i="2"/>
  <c r="I547" i="2"/>
  <c r="H547" i="2"/>
  <c r="G547" i="2"/>
  <c r="F547" i="2"/>
  <c r="E547" i="2"/>
  <c r="D547" i="2"/>
  <c r="C547" i="2"/>
  <c r="B547" i="2"/>
  <c r="J546" i="2"/>
  <c r="I546" i="2"/>
  <c r="H546" i="2"/>
  <c r="G546" i="2"/>
  <c r="F546" i="2"/>
  <c r="E546" i="2"/>
  <c r="D546" i="2"/>
  <c r="C546" i="2"/>
  <c r="B546" i="2"/>
  <c r="J545" i="2"/>
  <c r="I545" i="2"/>
  <c r="H545" i="2"/>
  <c r="G545" i="2"/>
  <c r="F545" i="2"/>
  <c r="E545" i="2"/>
  <c r="D545" i="2"/>
  <c r="C545" i="2"/>
  <c r="B545" i="2"/>
  <c r="J544" i="2"/>
  <c r="I544" i="2"/>
  <c r="H544" i="2"/>
  <c r="G544" i="2"/>
  <c r="F544" i="2"/>
  <c r="E544" i="2"/>
  <c r="D544" i="2"/>
  <c r="C544" i="2"/>
  <c r="B544" i="2"/>
  <c r="J543" i="2"/>
  <c r="I543" i="2"/>
  <c r="H543" i="2"/>
  <c r="G543" i="2"/>
  <c r="F543" i="2"/>
  <c r="E543" i="2"/>
  <c r="D543" i="2"/>
  <c r="C543" i="2"/>
  <c r="B543" i="2"/>
  <c r="J542" i="2"/>
  <c r="I542" i="2"/>
  <c r="H542" i="2"/>
  <c r="G542" i="2"/>
  <c r="F542" i="2"/>
  <c r="E542" i="2"/>
  <c r="D542" i="2"/>
  <c r="C542" i="2"/>
  <c r="B542" i="2"/>
  <c r="J541" i="2"/>
  <c r="I541" i="2"/>
  <c r="H541" i="2"/>
  <c r="G541" i="2"/>
  <c r="F541" i="2"/>
  <c r="E541" i="2"/>
  <c r="D541" i="2"/>
  <c r="C541" i="2"/>
  <c r="B541" i="2"/>
  <c r="J540" i="2"/>
  <c r="I540" i="2"/>
  <c r="H540" i="2"/>
  <c r="G540" i="2"/>
  <c r="F540" i="2"/>
  <c r="E540" i="2"/>
  <c r="D540" i="2"/>
  <c r="C540" i="2"/>
  <c r="B540" i="2"/>
  <c r="J539" i="2"/>
  <c r="I539" i="2"/>
  <c r="H539" i="2"/>
  <c r="G539" i="2"/>
  <c r="F539" i="2"/>
  <c r="E539" i="2"/>
  <c r="D539" i="2"/>
  <c r="C539" i="2"/>
  <c r="B539" i="2"/>
  <c r="J538" i="2"/>
  <c r="I538" i="2"/>
  <c r="H538" i="2"/>
  <c r="G538" i="2"/>
  <c r="F538" i="2"/>
  <c r="E538" i="2"/>
  <c r="D538" i="2"/>
  <c r="C538" i="2"/>
  <c r="B538" i="2"/>
  <c r="J537" i="2"/>
  <c r="I537" i="2"/>
  <c r="H537" i="2"/>
  <c r="G537" i="2"/>
  <c r="F537" i="2"/>
  <c r="E537" i="2"/>
  <c r="D537" i="2"/>
  <c r="C537" i="2"/>
  <c r="B537" i="2"/>
  <c r="J536" i="2"/>
  <c r="I536" i="2"/>
  <c r="H536" i="2"/>
  <c r="G536" i="2"/>
  <c r="F536" i="2"/>
  <c r="E536" i="2"/>
  <c r="D536" i="2"/>
  <c r="C536" i="2"/>
  <c r="B536" i="2"/>
  <c r="J535" i="2"/>
  <c r="I535" i="2"/>
  <c r="H535" i="2"/>
  <c r="G535" i="2"/>
  <c r="F535" i="2"/>
  <c r="E535" i="2"/>
  <c r="D535" i="2"/>
  <c r="C535" i="2"/>
  <c r="B535" i="2"/>
  <c r="J534" i="2"/>
  <c r="I534" i="2"/>
  <c r="H534" i="2"/>
  <c r="G534" i="2"/>
  <c r="F534" i="2"/>
  <c r="E534" i="2"/>
  <c r="D534" i="2"/>
  <c r="C534" i="2"/>
  <c r="B534" i="2"/>
  <c r="J533" i="2"/>
  <c r="I533" i="2"/>
  <c r="H533" i="2"/>
  <c r="G533" i="2"/>
  <c r="F533" i="2"/>
  <c r="E533" i="2"/>
  <c r="D533" i="2"/>
  <c r="C533" i="2"/>
  <c r="B533" i="2"/>
  <c r="J532" i="2"/>
  <c r="I532" i="2"/>
  <c r="H532" i="2"/>
  <c r="G532" i="2"/>
  <c r="F532" i="2"/>
  <c r="E532" i="2"/>
  <c r="D532" i="2"/>
  <c r="C532" i="2"/>
  <c r="B532" i="2"/>
  <c r="J531" i="2"/>
  <c r="I531" i="2"/>
  <c r="H531" i="2"/>
  <c r="G531" i="2"/>
  <c r="F531" i="2"/>
  <c r="E531" i="2"/>
  <c r="D531" i="2"/>
  <c r="C531" i="2"/>
  <c r="B531" i="2"/>
  <c r="J530" i="2"/>
  <c r="I530" i="2"/>
  <c r="H530" i="2"/>
  <c r="G530" i="2"/>
  <c r="F530" i="2"/>
  <c r="E530" i="2"/>
  <c r="D530" i="2"/>
  <c r="C530" i="2"/>
  <c r="B530" i="2"/>
  <c r="J529" i="2"/>
  <c r="I529" i="2"/>
  <c r="H529" i="2"/>
  <c r="G529" i="2"/>
  <c r="F529" i="2"/>
  <c r="E529" i="2"/>
  <c r="D529" i="2"/>
  <c r="C529" i="2"/>
  <c r="B529" i="2"/>
  <c r="J528" i="2"/>
  <c r="I528" i="2"/>
  <c r="H528" i="2"/>
  <c r="G528" i="2"/>
  <c r="F528" i="2"/>
  <c r="E528" i="2"/>
  <c r="D528" i="2"/>
  <c r="C528" i="2"/>
  <c r="B528" i="2"/>
  <c r="J527" i="2"/>
  <c r="I527" i="2"/>
  <c r="H527" i="2"/>
  <c r="G527" i="2"/>
  <c r="F527" i="2"/>
  <c r="E527" i="2"/>
  <c r="D527" i="2"/>
  <c r="C527" i="2"/>
  <c r="B527" i="2"/>
  <c r="J526" i="2"/>
  <c r="I526" i="2"/>
  <c r="H526" i="2"/>
  <c r="G526" i="2"/>
  <c r="F526" i="2"/>
  <c r="E526" i="2"/>
  <c r="D526" i="2"/>
  <c r="C526" i="2"/>
  <c r="B526" i="2"/>
  <c r="J525" i="2"/>
  <c r="I525" i="2"/>
  <c r="H525" i="2"/>
  <c r="G525" i="2"/>
  <c r="F525" i="2"/>
  <c r="E525" i="2"/>
  <c r="D525" i="2"/>
  <c r="C525" i="2"/>
  <c r="B525" i="2"/>
  <c r="J524" i="2"/>
  <c r="I524" i="2"/>
  <c r="H524" i="2"/>
  <c r="G524" i="2"/>
  <c r="F524" i="2"/>
  <c r="E524" i="2"/>
  <c r="D524" i="2"/>
  <c r="C524" i="2"/>
  <c r="B524" i="2"/>
  <c r="J523" i="2"/>
  <c r="I523" i="2"/>
  <c r="H523" i="2"/>
  <c r="G523" i="2"/>
  <c r="F523" i="2"/>
  <c r="E523" i="2"/>
  <c r="D523" i="2"/>
  <c r="C523" i="2"/>
  <c r="B523" i="2"/>
  <c r="J522" i="2"/>
  <c r="I522" i="2"/>
  <c r="H522" i="2"/>
  <c r="G522" i="2"/>
  <c r="F522" i="2"/>
  <c r="E522" i="2"/>
  <c r="D522" i="2"/>
  <c r="C522" i="2"/>
  <c r="B522" i="2"/>
  <c r="J521" i="2"/>
  <c r="I521" i="2"/>
  <c r="H521" i="2"/>
  <c r="G521" i="2"/>
  <c r="F521" i="2"/>
  <c r="E521" i="2"/>
  <c r="D521" i="2"/>
  <c r="C521" i="2"/>
  <c r="B521" i="2"/>
  <c r="J520" i="2"/>
  <c r="I520" i="2"/>
  <c r="H520" i="2"/>
  <c r="G520" i="2"/>
  <c r="F520" i="2"/>
  <c r="E520" i="2"/>
  <c r="D520" i="2"/>
  <c r="C520" i="2"/>
  <c r="B520" i="2"/>
  <c r="J519" i="2"/>
  <c r="I519" i="2"/>
  <c r="H519" i="2"/>
  <c r="G519" i="2"/>
  <c r="F519" i="2"/>
  <c r="E519" i="2"/>
  <c r="D519" i="2"/>
  <c r="C519" i="2"/>
  <c r="B519" i="2"/>
  <c r="J518" i="2"/>
  <c r="I518" i="2"/>
  <c r="H518" i="2"/>
  <c r="G518" i="2"/>
  <c r="F518" i="2"/>
  <c r="E518" i="2"/>
  <c r="D518" i="2"/>
  <c r="C518" i="2"/>
  <c r="B518" i="2"/>
  <c r="J517" i="2"/>
  <c r="I517" i="2"/>
  <c r="H517" i="2"/>
  <c r="G517" i="2"/>
  <c r="F517" i="2"/>
  <c r="E517" i="2"/>
  <c r="D517" i="2"/>
  <c r="C517" i="2"/>
  <c r="B517" i="2"/>
  <c r="J516" i="2"/>
  <c r="I516" i="2"/>
  <c r="H516" i="2"/>
  <c r="G516" i="2"/>
  <c r="F516" i="2"/>
  <c r="E516" i="2"/>
  <c r="D516" i="2"/>
  <c r="C516" i="2"/>
  <c r="B516" i="2"/>
  <c r="J515" i="2"/>
  <c r="I515" i="2"/>
  <c r="H515" i="2"/>
  <c r="G515" i="2"/>
  <c r="F515" i="2"/>
  <c r="E515" i="2"/>
  <c r="D515" i="2"/>
  <c r="C515" i="2"/>
  <c r="B515" i="2"/>
  <c r="J514" i="2"/>
  <c r="I514" i="2"/>
  <c r="H514" i="2"/>
  <c r="G514" i="2"/>
  <c r="F514" i="2"/>
  <c r="E514" i="2"/>
  <c r="D514" i="2"/>
  <c r="C514" i="2"/>
  <c r="B514" i="2"/>
  <c r="J513" i="2"/>
  <c r="I513" i="2"/>
  <c r="H513" i="2"/>
  <c r="G513" i="2"/>
  <c r="F513" i="2"/>
  <c r="E513" i="2"/>
  <c r="D513" i="2"/>
  <c r="C513" i="2"/>
  <c r="B513" i="2"/>
  <c r="J512" i="2"/>
  <c r="I512" i="2"/>
  <c r="H512" i="2"/>
  <c r="G512" i="2"/>
  <c r="F512" i="2"/>
  <c r="E512" i="2"/>
  <c r="D512" i="2"/>
  <c r="C512" i="2"/>
  <c r="B512" i="2"/>
  <c r="J511" i="2"/>
  <c r="I511" i="2"/>
  <c r="H511" i="2"/>
  <c r="G511" i="2"/>
  <c r="F511" i="2"/>
  <c r="E511" i="2"/>
  <c r="D511" i="2"/>
  <c r="C511" i="2"/>
  <c r="B511" i="2"/>
  <c r="J510" i="2"/>
  <c r="I510" i="2"/>
  <c r="H510" i="2"/>
  <c r="G510" i="2"/>
  <c r="F510" i="2"/>
  <c r="E510" i="2"/>
  <c r="D510" i="2"/>
  <c r="C510" i="2"/>
  <c r="B510" i="2"/>
  <c r="J509" i="2"/>
  <c r="I509" i="2"/>
  <c r="H509" i="2"/>
  <c r="G509" i="2"/>
  <c r="F509" i="2"/>
  <c r="E509" i="2"/>
  <c r="D509" i="2"/>
  <c r="C509" i="2"/>
  <c r="B509" i="2"/>
  <c r="J508" i="2"/>
  <c r="I508" i="2"/>
  <c r="H508" i="2"/>
  <c r="G508" i="2"/>
  <c r="F508" i="2"/>
  <c r="E508" i="2"/>
  <c r="D508" i="2"/>
  <c r="C508" i="2"/>
  <c r="B508" i="2"/>
  <c r="J507" i="2"/>
  <c r="I507" i="2"/>
  <c r="H507" i="2"/>
  <c r="G507" i="2"/>
  <c r="F507" i="2"/>
  <c r="E507" i="2"/>
  <c r="D507" i="2"/>
  <c r="C507" i="2"/>
  <c r="B507" i="2"/>
  <c r="J506" i="2"/>
  <c r="I506" i="2"/>
  <c r="H506" i="2"/>
  <c r="G506" i="2"/>
  <c r="F506" i="2"/>
  <c r="E506" i="2"/>
  <c r="D506" i="2"/>
  <c r="C506" i="2"/>
  <c r="B506" i="2"/>
  <c r="J505" i="2"/>
  <c r="I505" i="2"/>
  <c r="H505" i="2"/>
  <c r="G505" i="2"/>
  <c r="F505" i="2"/>
  <c r="E505" i="2"/>
  <c r="D505" i="2"/>
  <c r="C505" i="2"/>
  <c r="B505" i="2"/>
  <c r="J504" i="2"/>
  <c r="I504" i="2"/>
  <c r="H504" i="2"/>
  <c r="G504" i="2"/>
  <c r="F504" i="2"/>
  <c r="E504" i="2"/>
  <c r="D504" i="2"/>
  <c r="C504" i="2"/>
  <c r="B504" i="2"/>
  <c r="J503" i="2"/>
  <c r="I503" i="2"/>
  <c r="H503" i="2"/>
  <c r="G503" i="2"/>
  <c r="F503" i="2"/>
  <c r="E503" i="2"/>
  <c r="D503" i="2"/>
  <c r="C503" i="2"/>
  <c r="B503" i="2"/>
  <c r="J502" i="2"/>
  <c r="I502" i="2"/>
  <c r="H502" i="2"/>
  <c r="G502" i="2"/>
  <c r="F502" i="2"/>
  <c r="E502" i="2"/>
  <c r="D502" i="2"/>
  <c r="C502" i="2"/>
  <c r="B502" i="2"/>
  <c r="J501" i="2"/>
  <c r="I501" i="2"/>
  <c r="H501" i="2"/>
  <c r="G501" i="2"/>
  <c r="F501" i="2"/>
  <c r="E501" i="2"/>
  <c r="D501" i="2"/>
  <c r="C501" i="2"/>
  <c r="B501" i="2"/>
  <c r="J500" i="2"/>
  <c r="I500" i="2"/>
  <c r="H500" i="2"/>
  <c r="G500" i="2"/>
  <c r="F500" i="2"/>
  <c r="E500" i="2"/>
  <c r="D500" i="2"/>
  <c r="C500" i="2"/>
  <c r="B500" i="2"/>
  <c r="J499" i="2"/>
  <c r="I499" i="2"/>
  <c r="H499" i="2"/>
  <c r="G499" i="2"/>
  <c r="F499" i="2"/>
  <c r="E499" i="2"/>
  <c r="D499" i="2"/>
  <c r="C499" i="2"/>
  <c r="B499" i="2"/>
  <c r="J498" i="2"/>
  <c r="I498" i="2"/>
  <c r="H498" i="2"/>
  <c r="G498" i="2"/>
  <c r="F498" i="2"/>
  <c r="E498" i="2"/>
  <c r="D498" i="2"/>
  <c r="C498" i="2"/>
  <c r="B498" i="2"/>
  <c r="J497" i="2"/>
  <c r="I497" i="2"/>
  <c r="H497" i="2"/>
  <c r="G497" i="2"/>
  <c r="F497" i="2"/>
  <c r="E497" i="2"/>
  <c r="D497" i="2"/>
  <c r="C497" i="2"/>
  <c r="B497" i="2"/>
  <c r="J496" i="2"/>
  <c r="I496" i="2"/>
  <c r="H496" i="2"/>
  <c r="G496" i="2"/>
  <c r="F496" i="2"/>
  <c r="E496" i="2"/>
  <c r="D496" i="2"/>
  <c r="C496" i="2"/>
  <c r="B496" i="2"/>
  <c r="J495" i="2"/>
  <c r="I495" i="2"/>
  <c r="H495" i="2"/>
  <c r="G495" i="2"/>
  <c r="F495" i="2"/>
  <c r="E495" i="2"/>
  <c r="D495" i="2"/>
  <c r="C495" i="2"/>
  <c r="B495" i="2"/>
  <c r="J494" i="2"/>
  <c r="I494" i="2"/>
  <c r="H494" i="2"/>
  <c r="G494" i="2"/>
  <c r="F494" i="2"/>
  <c r="E494" i="2"/>
  <c r="D494" i="2"/>
  <c r="C494" i="2"/>
  <c r="B494" i="2"/>
  <c r="J493" i="2"/>
  <c r="I493" i="2"/>
  <c r="H493" i="2"/>
  <c r="G493" i="2"/>
  <c r="F493" i="2"/>
  <c r="E493" i="2"/>
  <c r="D493" i="2"/>
  <c r="C493" i="2"/>
  <c r="B493" i="2"/>
  <c r="J492" i="2"/>
  <c r="I492" i="2"/>
  <c r="H492" i="2"/>
  <c r="G492" i="2"/>
  <c r="F492" i="2"/>
  <c r="E492" i="2"/>
  <c r="D492" i="2"/>
  <c r="C492" i="2"/>
  <c r="B492" i="2"/>
  <c r="J491" i="2"/>
  <c r="I491" i="2"/>
  <c r="H491" i="2"/>
  <c r="G491" i="2"/>
  <c r="F491" i="2"/>
  <c r="E491" i="2"/>
  <c r="D491" i="2"/>
  <c r="C491" i="2"/>
  <c r="B491" i="2"/>
  <c r="J490" i="2"/>
  <c r="I490" i="2"/>
  <c r="H490" i="2"/>
  <c r="G490" i="2"/>
  <c r="F490" i="2"/>
  <c r="E490" i="2"/>
  <c r="D490" i="2"/>
  <c r="C490" i="2"/>
  <c r="B490" i="2"/>
  <c r="J489" i="2"/>
  <c r="I489" i="2"/>
  <c r="H489" i="2"/>
  <c r="G489" i="2"/>
  <c r="F489" i="2"/>
  <c r="E489" i="2"/>
  <c r="D489" i="2"/>
  <c r="C489" i="2"/>
  <c r="B489" i="2"/>
  <c r="J488" i="2"/>
  <c r="I488" i="2"/>
  <c r="H488" i="2"/>
  <c r="G488" i="2"/>
  <c r="F488" i="2"/>
  <c r="E488" i="2"/>
  <c r="D488" i="2"/>
  <c r="C488" i="2"/>
  <c r="B488" i="2"/>
  <c r="J487" i="2"/>
  <c r="I487" i="2"/>
  <c r="H487" i="2"/>
  <c r="G487" i="2"/>
  <c r="F487" i="2"/>
  <c r="E487" i="2"/>
  <c r="D487" i="2"/>
  <c r="C487" i="2"/>
  <c r="B487" i="2"/>
  <c r="J486" i="2"/>
  <c r="I486" i="2"/>
  <c r="H486" i="2"/>
  <c r="G486" i="2"/>
  <c r="F486" i="2"/>
  <c r="E486" i="2"/>
  <c r="D486" i="2"/>
  <c r="C486" i="2"/>
  <c r="B486" i="2"/>
  <c r="J485" i="2"/>
  <c r="I485" i="2"/>
  <c r="H485" i="2"/>
  <c r="G485" i="2"/>
  <c r="F485" i="2"/>
  <c r="E485" i="2"/>
  <c r="D485" i="2"/>
  <c r="C485" i="2"/>
  <c r="B485" i="2"/>
  <c r="J484" i="2"/>
  <c r="I484" i="2"/>
  <c r="H484" i="2"/>
  <c r="G484" i="2"/>
  <c r="F484" i="2"/>
  <c r="E484" i="2"/>
  <c r="D484" i="2"/>
  <c r="C484" i="2"/>
  <c r="B484" i="2"/>
  <c r="J483" i="2"/>
  <c r="I483" i="2"/>
  <c r="H483" i="2"/>
  <c r="G483" i="2"/>
  <c r="F483" i="2"/>
  <c r="E483" i="2"/>
  <c r="D483" i="2"/>
  <c r="C483" i="2"/>
  <c r="B483" i="2"/>
  <c r="J482" i="2"/>
  <c r="I482" i="2"/>
  <c r="H482" i="2"/>
  <c r="G482" i="2"/>
  <c r="F482" i="2"/>
  <c r="E482" i="2"/>
  <c r="D482" i="2"/>
  <c r="C482" i="2"/>
  <c r="B482" i="2"/>
  <c r="J481" i="2"/>
  <c r="I481" i="2"/>
  <c r="H481" i="2"/>
  <c r="G481" i="2"/>
  <c r="F481" i="2"/>
  <c r="E481" i="2"/>
  <c r="D481" i="2"/>
  <c r="C481" i="2"/>
  <c r="B481" i="2"/>
  <c r="J480" i="2"/>
  <c r="I480" i="2"/>
  <c r="H480" i="2"/>
  <c r="G480" i="2"/>
  <c r="F480" i="2"/>
  <c r="E480" i="2"/>
  <c r="D480" i="2"/>
  <c r="C480" i="2"/>
  <c r="B480" i="2"/>
  <c r="J479" i="2"/>
  <c r="I479" i="2"/>
  <c r="H479" i="2"/>
  <c r="G479" i="2"/>
  <c r="F479" i="2"/>
  <c r="E479" i="2"/>
  <c r="D479" i="2"/>
  <c r="C479" i="2"/>
  <c r="B479" i="2"/>
  <c r="J478" i="2"/>
  <c r="I478" i="2"/>
  <c r="H478" i="2"/>
  <c r="G478" i="2"/>
  <c r="F478" i="2"/>
  <c r="E478" i="2"/>
  <c r="D478" i="2"/>
  <c r="C478" i="2"/>
  <c r="B478" i="2"/>
  <c r="J477" i="2"/>
  <c r="I477" i="2"/>
  <c r="H477" i="2"/>
  <c r="G477" i="2"/>
  <c r="F477" i="2"/>
  <c r="E477" i="2"/>
  <c r="D477" i="2"/>
  <c r="C477" i="2"/>
  <c r="B477" i="2"/>
  <c r="J476" i="2"/>
  <c r="I476" i="2"/>
  <c r="H476" i="2"/>
  <c r="G476" i="2"/>
  <c r="F476" i="2"/>
  <c r="E476" i="2"/>
  <c r="D476" i="2"/>
  <c r="C476" i="2"/>
  <c r="B476" i="2"/>
  <c r="J475" i="2"/>
  <c r="I475" i="2"/>
  <c r="H475" i="2"/>
  <c r="G475" i="2"/>
  <c r="F475" i="2"/>
  <c r="E475" i="2"/>
  <c r="D475" i="2"/>
  <c r="C475" i="2"/>
  <c r="B475" i="2"/>
  <c r="J474" i="2"/>
  <c r="I474" i="2"/>
  <c r="H474" i="2"/>
  <c r="G474" i="2"/>
  <c r="F474" i="2"/>
  <c r="E474" i="2"/>
  <c r="D474" i="2"/>
  <c r="C474" i="2"/>
  <c r="B474" i="2"/>
  <c r="J473" i="2"/>
  <c r="I473" i="2"/>
  <c r="H473" i="2"/>
  <c r="G473" i="2"/>
  <c r="F473" i="2"/>
  <c r="E473" i="2"/>
  <c r="D473" i="2"/>
  <c r="C473" i="2"/>
  <c r="B473" i="2"/>
  <c r="J472" i="2"/>
  <c r="I472" i="2"/>
  <c r="H472" i="2"/>
  <c r="G472" i="2"/>
  <c r="F472" i="2"/>
  <c r="E472" i="2"/>
  <c r="D472" i="2"/>
  <c r="C472" i="2"/>
  <c r="B472" i="2"/>
  <c r="J471" i="2"/>
  <c r="I471" i="2"/>
  <c r="H471" i="2"/>
  <c r="G471" i="2"/>
  <c r="F471" i="2"/>
  <c r="E471" i="2"/>
  <c r="D471" i="2"/>
  <c r="C471" i="2"/>
  <c r="B471" i="2"/>
  <c r="J470" i="2"/>
  <c r="I470" i="2"/>
  <c r="H470" i="2"/>
  <c r="G470" i="2"/>
  <c r="F470" i="2"/>
  <c r="E470" i="2"/>
  <c r="D470" i="2"/>
  <c r="C470" i="2"/>
  <c r="B470" i="2"/>
  <c r="J469" i="2"/>
  <c r="I469" i="2"/>
  <c r="H469" i="2"/>
  <c r="G469" i="2"/>
  <c r="F469" i="2"/>
  <c r="E469" i="2"/>
  <c r="D469" i="2"/>
  <c r="C469" i="2"/>
  <c r="B469" i="2"/>
  <c r="J468" i="2"/>
  <c r="I468" i="2"/>
  <c r="H468" i="2"/>
  <c r="G468" i="2"/>
  <c r="F468" i="2"/>
  <c r="E468" i="2"/>
  <c r="D468" i="2"/>
  <c r="C468" i="2"/>
  <c r="B468" i="2"/>
  <c r="J467" i="2"/>
  <c r="I467" i="2"/>
  <c r="H467" i="2"/>
  <c r="G467" i="2"/>
  <c r="F467" i="2"/>
  <c r="E467" i="2"/>
  <c r="D467" i="2"/>
  <c r="C467" i="2"/>
  <c r="B467" i="2"/>
  <c r="J466" i="2"/>
  <c r="I466" i="2"/>
  <c r="H466" i="2"/>
  <c r="G466" i="2"/>
  <c r="F466" i="2"/>
  <c r="E466" i="2"/>
  <c r="D466" i="2"/>
  <c r="C466" i="2"/>
  <c r="B466" i="2"/>
  <c r="J465" i="2"/>
  <c r="I465" i="2"/>
  <c r="H465" i="2"/>
  <c r="G465" i="2"/>
  <c r="F465" i="2"/>
  <c r="E465" i="2"/>
  <c r="D465" i="2"/>
  <c r="C465" i="2"/>
  <c r="B465" i="2"/>
  <c r="J464" i="2"/>
  <c r="I464" i="2"/>
  <c r="H464" i="2"/>
  <c r="G464" i="2"/>
  <c r="F464" i="2"/>
  <c r="E464" i="2"/>
  <c r="D464" i="2"/>
  <c r="C464" i="2"/>
  <c r="B464" i="2"/>
  <c r="J463" i="2"/>
  <c r="I463" i="2"/>
  <c r="H463" i="2"/>
  <c r="G463" i="2"/>
  <c r="F463" i="2"/>
  <c r="E463" i="2"/>
  <c r="D463" i="2"/>
  <c r="C463" i="2"/>
  <c r="B463" i="2"/>
  <c r="J462" i="2"/>
  <c r="I462" i="2"/>
  <c r="H462" i="2"/>
  <c r="G462" i="2"/>
  <c r="F462" i="2"/>
  <c r="E462" i="2"/>
  <c r="D462" i="2"/>
  <c r="C462" i="2"/>
  <c r="B462" i="2"/>
  <c r="J461" i="2"/>
  <c r="I461" i="2"/>
  <c r="H461" i="2"/>
  <c r="G461" i="2"/>
  <c r="F461" i="2"/>
  <c r="E461" i="2"/>
  <c r="D461" i="2"/>
  <c r="C461" i="2"/>
  <c r="B461" i="2"/>
  <c r="J460" i="2"/>
  <c r="I460" i="2"/>
  <c r="H460" i="2"/>
  <c r="G460" i="2"/>
  <c r="F460" i="2"/>
  <c r="E460" i="2"/>
  <c r="D460" i="2"/>
  <c r="C460" i="2"/>
  <c r="B460" i="2"/>
  <c r="J459" i="2"/>
  <c r="I459" i="2"/>
  <c r="H459" i="2"/>
  <c r="G459" i="2"/>
  <c r="F459" i="2"/>
  <c r="E459" i="2"/>
  <c r="D459" i="2"/>
  <c r="C459" i="2"/>
  <c r="B459" i="2"/>
  <c r="J458" i="2"/>
  <c r="I458" i="2"/>
  <c r="H458" i="2"/>
  <c r="G458" i="2"/>
  <c r="F458" i="2"/>
  <c r="E458" i="2"/>
  <c r="D458" i="2"/>
  <c r="C458" i="2"/>
  <c r="B458" i="2"/>
  <c r="J457" i="2"/>
  <c r="I457" i="2"/>
  <c r="H457" i="2"/>
  <c r="G457" i="2"/>
  <c r="F457" i="2"/>
  <c r="E457" i="2"/>
  <c r="D457" i="2"/>
  <c r="C457" i="2"/>
  <c r="B457" i="2"/>
  <c r="J456" i="2"/>
  <c r="I456" i="2"/>
  <c r="H456" i="2"/>
  <c r="G456" i="2"/>
  <c r="F456" i="2"/>
  <c r="E456" i="2"/>
  <c r="D456" i="2"/>
  <c r="C456" i="2"/>
  <c r="B456" i="2"/>
  <c r="J455" i="2"/>
  <c r="I455" i="2"/>
  <c r="H455" i="2"/>
  <c r="G455" i="2"/>
  <c r="F455" i="2"/>
  <c r="E455" i="2"/>
  <c r="D455" i="2"/>
  <c r="C455" i="2"/>
  <c r="B455" i="2"/>
  <c r="J454" i="2"/>
  <c r="I454" i="2"/>
  <c r="H454" i="2"/>
  <c r="G454" i="2"/>
  <c r="F454" i="2"/>
  <c r="E454" i="2"/>
  <c r="D454" i="2"/>
  <c r="C454" i="2"/>
  <c r="B454" i="2"/>
  <c r="J453" i="2"/>
  <c r="I453" i="2"/>
  <c r="H453" i="2"/>
  <c r="G453" i="2"/>
  <c r="F453" i="2"/>
  <c r="E453" i="2"/>
  <c r="D453" i="2"/>
  <c r="C453" i="2"/>
  <c r="B453" i="2"/>
  <c r="J452" i="2"/>
  <c r="I452" i="2"/>
  <c r="H452" i="2"/>
  <c r="G452" i="2"/>
  <c r="F452" i="2"/>
  <c r="E452" i="2"/>
  <c r="D452" i="2"/>
  <c r="C452" i="2"/>
  <c r="B452" i="2"/>
  <c r="J451" i="2"/>
  <c r="I451" i="2"/>
  <c r="H451" i="2"/>
  <c r="G451" i="2"/>
  <c r="F451" i="2"/>
  <c r="E451" i="2"/>
  <c r="D451" i="2"/>
  <c r="C451" i="2"/>
  <c r="B451" i="2"/>
  <c r="J450" i="2"/>
  <c r="I450" i="2"/>
  <c r="H450" i="2"/>
  <c r="G450" i="2"/>
  <c r="F450" i="2"/>
  <c r="E450" i="2"/>
  <c r="D450" i="2"/>
  <c r="C450" i="2"/>
  <c r="B450" i="2"/>
  <c r="J449" i="2"/>
  <c r="I449" i="2"/>
  <c r="H449" i="2"/>
  <c r="G449" i="2"/>
  <c r="F449" i="2"/>
  <c r="E449" i="2"/>
  <c r="D449" i="2"/>
  <c r="C449" i="2"/>
  <c r="B449" i="2"/>
  <c r="J448" i="2"/>
  <c r="I448" i="2"/>
  <c r="H448" i="2"/>
  <c r="G448" i="2"/>
  <c r="F448" i="2"/>
  <c r="E448" i="2"/>
  <c r="D448" i="2"/>
  <c r="C448" i="2"/>
  <c r="B448" i="2"/>
  <c r="J447" i="2"/>
  <c r="I447" i="2"/>
  <c r="H447" i="2"/>
  <c r="G447" i="2"/>
  <c r="F447" i="2"/>
  <c r="E447" i="2"/>
  <c r="D447" i="2"/>
  <c r="C447" i="2"/>
  <c r="B447" i="2"/>
  <c r="J446" i="2"/>
  <c r="I446" i="2"/>
  <c r="H446" i="2"/>
  <c r="G446" i="2"/>
  <c r="F446" i="2"/>
  <c r="E446" i="2"/>
  <c r="D446" i="2"/>
  <c r="C446" i="2"/>
  <c r="B446" i="2"/>
  <c r="J445" i="2"/>
  <c r="I445" i="2"/>
  <c r="H445" i="2"/>
  <c r="G445" i="2"/>
  <c r="F445" i="2"/>
  <c r="E445" i="2"/>
  <c r="D445" i="2"/>
  <c r="C445" i="2"/>
  <c r="B445" i="2"/>
  <c r="J444" i="2"/>
  <c r="I444" i="2"/>
  <c r="H444" i="2"/>
  <c r="G444" i="2"/>
  <c r="F444" i="2"/>
  <c r="E444" i="2"/>
  <c r="D444" i="2"/>
  <c r="C444" i="2"/>
  <c r="B444" i="2"/>
  <c r="J443" i="2"/>
  <c r="I443" i="2"/>
  <c r="H443" i="2"/>
  <c r="G443" i="2"/>
  <c r="F443" i="2"/>
  <c r="E443" i="2"/>
  <c r="D443" i="2"/>
  <c r="C443" i="2"/>
  <c r="B443" i="2"/>
  <c r="J442" i="2"/>
  <c r="I442" i="2"/>
  <c r="H442" i="2"/>
  <c r="G442" i="2"/>
  <c r="F442" i="2"/>
  <c r="E442" i="2"/>
  <c r="D442" i="2"/>
  <c r="C442" i="2"/>
  <c r="B442" i="2"/>
  <c r="J441" i="2"/>
  <c r="I441" i="2"/>
  <c r="H441" i="2"/>
  <c r="G441" i="2"/>
  <c r="F441" i="2"/>
  <c r="E441" i="2"/>
  <c r="D441" i="2"/>
  <c r="C441" i="2"/>
  <c r="B441" i="2"/>
  <c r="J440" i="2"/>
  <c r="I440" i="2"/>
  <c r="H440" i="2"/>
  <c r="G440" i="2"/>
  <c r="F440" i="2"/>
  <c r="E440" i="2"/>
  <c r="D440" i="2"/>
  <c r="C440" i="2"/>
  <c r="B440" i="2"/>
  <c r="J439" i="2"/>
  <c r="I439" i="2"/>
  <c r="H439" i="2"/>
  <c r="G439" i="2"/>
  <c r="F439" i="2"/>
  <c r="E439" i="2"/>
  <c r="D439" i="2"/>
  <c r="C439" i="2"/>
  <c r="B439" i="2"/>
  <c r="J438" i="2"/>
  <c r="I438" i="2"/>
  <c r="H438" i="2"/>
  <c r="G438" i="2"/>
  <c r="F438" i="2"/>
  <c r="E438" i="2"/>
  <c r="D438" i="2"/>
  <c r="C438" i="2"/>
  <c r="B438" i="2"/>
  <c r="J437" i="2"/>
  <c r="I437" i="2"/>
  <c r="H437" i="2"/>
  <c r="G437" i="2"/>
  <c r="F437" i="2"/>
  <c r="E437" i="2"/>
  <c r="D437" i="2"/>
  <c r="C437" i="2"/>
  <c r="B437" i="2"/>
  <c r="J436" i="2"/>
  <c r="I436" i="2"/>
  <c r="H436" i="2"/>
  <c r="G436" i="2"/>
  <c r="F436" i="2"/>
  <c r="E436" i="2"/>
  <c r="D436" i="2"/>
  <c r="C436" i="2"/>
  <c r="B436" i="2"/>
  <c r="J435" i="2"/>
  <c r="I435" i="2"/>
  <c r="H435" i="2"/>
  <c r="G435" i="2"/>
  <c r="F435" i="2"/>
  <c r="E435" i="2"/>
  <c r="D435" i="2"/>
  <c r="C435" i="2"/>
  <c r="B435" i="2"/>
  <c r="J434" i="2"/>
  <c r="I434" i="2"/>
  <c r="H434" i="2"/>
  <c r="G434" i="2"/>
  <c r="F434" i="2"/>
  <c r="E434" i="2"/>
  <c r="D434" i="2"/>
  <c r="C434" i="2"/>
  <c r="B434" i="2"/>
  <c r="J433" i="2"/>
  <c r="I433" i="2"/>
  <c r="H433" i="2"/>
  <c r="G433" i="2"/>
  <c r="F433" i="2"/>
  <c r="E433" i="2"/>
  <c r="D433" i="2"/>
  <c r="C433" i="2"/>
  <c r="B433" i="2"/>
  <c r="J432" i="2"/>
  <c r="I432" i="2"/>
  <c r="H432" i="2"/>
  <c r="G432" i="2"/>
  <c r="F432" i="2"/>
  <c r="E432" i="2"/>
  <c r="D432" i="2"/>
  <c r="C432" i="2"/>
  <c r="B432" i="2"/>
  <c r="J431" i="2"/>
  <c r="I431" i="2"/>
  <c r="H431" i="2"/>
  <c r="G431" i="2"/>
  <c r="F431" i="2"/>
  <c r="E431" i="2"/>
  <c r="D431" i="2"/>
  <c r="C431" i="2"/>
  <c r="B431" i="2"/>
  <c r="J430" i="2"/>
  <c r="I430" i="2"/>
  <c r="H430" i="2"/>
  <c r="G430" i="2"/>
  <c r="F430" i="2"/>
  <c r="E430" i="2"/>
  <c r="D430" i="2"/>
  <c r="C430" i="2"/>
  <c r="B430" i="2"/>
  <c r="J429" i="2"/>
  <c r="I429" i="2"/>
  <c r="H429" i="2"/>
  <c r="G429" i="2"/>
  <c r="F429" i="2"/>
  <c r="E429" i="2"/>
  <c r="D429" i="2"/>
  <c r="C429" i="2"/>
  <c r="B429" i="2"/>
  <c r="J428" i="2"/>
  <c r="I428" i="2"/>
  <c r="H428" i="2"/>
  <c r="G428" i="2"/>
  <c r="F428" i="2"/>
  <c r="E428" i="2"/>
  <c r="D428" i="2"/>
  <c r="C428" i="2"/>
  <c r="B428" i="2"/>
  <c r="J427" i="2"/>
  <c r="I427" i="2"/>
  <c r="H427" i="2"/>
  <c r="G427" i="2"/>
  <c r="F427" i="2"/>
  <c r="E427" i="2"/>
  <c r="D427" i="2"/>
  <c r="C427" i="2"/>
  <c r="B427" i="2"/>
  <c r="J426" i="2"/>
  <c r="I426" i="2"/>
  <c r="H426" i="2"/>
  <c r="G426" i="2"/>
  <c r="F426" i="2"/>
  <c r="E426" i="2"/>
  <c r="D426" i="2"/>
  <c r="C426" i="2"/>
  <c r="B426" i="2"/>
  <c r="J425" i="2"/>
  <c r="I425" i="2"/>
  <c r="H425" i="2"/>
  <c r="G425" i="2"/>
  <c r="F425" i="2"/>
  <c r="E425" i="2"/>
  <c r="D425" i="2"/>
  <c r="C425" i="2"/>
  <c r="B425" i="2"/>
  <c r="J424" i="2"/>
  <c r="I424" i="2"/>
  <c r="H424" i="2"/>
  <c r="G424" i="2"/>
  <c r="F424" i="2"/>
  <c r="E424" i="2"/>
  <c r="D424" i="2"/>
  <c r="C424" i="2"/>
  <c r="B424" i="2"/>
  <c r="J423" i="2"/>
  <c r="I423" i="2"/>
  <c r="H423" i="2"/>
  <c r="G423" i="2"/>
  <c r="F423" i="2"/>
  <c r="E423" i="2"/>
  <c r="D423" i="2"/>
  <c r="C423" i="2"/>
  <c r="B423" i="2"/>
  <c r="J422" i="2"/>
  <c r="I422" i="2"/>
  <c r="H422" i="2"/>
  <c r="G422" i="2"/>
  <c r="F422" i="2"/>
  <c r="E422" i="2"/>
  <c r="D422" i="2"/>
  <c r="C422" i="2"/>
  <c r="B422" i="2"/>
  <c r="J421" i="2"/>
  <c r="I421" i="2"/>
  <c r="H421" i="2"/>
  <c r="G421" i="2"/>
  <c r="F421" i="2"/>
  <c r="E421" i="2"/>
  <c r="D421" i="2"/>
  <c r="C421" i="2"/>
  <c r="B421" i="2"/>
  <c r="J420" i="2"/>
  <c r="I420" i="2"/>
  <c r="H420" i="2"/>
  <c r="G420" i="2"/>
  <c r="F420" i="2"/>
  <c r="E420" i="2"/>
  <c r="D420" i="2"/>
  <c r="C420" i="2"/>
  <c r="B420" i="2"/>
  <c r="J419" i="2"/>
  <c r="I419" i="2"/>
  <c r="H419" i="2"/>
  <c r="G419" i="2"/>
  <c r="F419" i="2"/>
  <c r="E419" i="2"/>
  <c r="D419" i="2"/>
  <c r="C419" i="2"/>
  <c r="B419" i="2"/>
  <c r="J418" i="2"/>
  <c r="I418" i="2"/>
  <c r="H418" i="2"/>
  <c r="G418" i="2"/>
  <c r="F418" i="2"/>
  <c r="E418" i="2"/>
  <c r="D418" i="2"/>
  <c r="C418" i="2"/>
  <c r="B418" i="2"/>
  <c r="J417" i="2"/>
  <c r="I417" i="2"/>
  <c r="H417" i="2"/>
  <c r="G417" i="2"/>
  <c r="F417" i="2"/>
  <c r="E417" i="2"/>
  <c r="D417" i="2"/>
  <c r="C417" i="2"/>
  <c r="B417" i="2"/>
  <c r="J416" i="2"/>
  <c r="I416" i="2"/>
  <c r="H416" i="2"/>
  <c r="G416" i="2"/>
  <c r="F416" i="2"/>
  <c r="E416" i="2"/>
  <c r="D416" i="2"/>
  <c r="C416" i="2"/>
  <c r="B416" i="2"/>
  <c r="J415" i="2"/>
  <c r="I415" i="2"/>
  <c r="H415" i="2"/>
  <c r="G415" i="2"/>
  <c r="F415" i="2"/>
  <c r="E415" i="2"/>
  <c r="D415" i="2"/>
  <c r="C415" i="2"/>
  <c r="B415" i="2"/>
  <c r="J414" i="2"/>
  <c r="I414" i="2"/>
  <c r="H414" i="2"/>
  <c r="G414" i="2"/>
  <c r="F414" i="2"/>
  <c r="E414" i="2"/>
  <c r="D414" i="2"/>
  <c r="C414" i="2"/>
  <c r="B414" i="2"/>
  <c r="J413" i="2"/>
  <c r="I413" i="2"/>
  <c r="H413" i="2"/>
  <c r="G413" i="2"/>
  <c r="F413" i="2"/>
  <c r="E413" i="2"/>
  <c r="D413" i="2"/>
  <c r="C413" i="2"/>
  <c r="B413" i="2"/>
  <c r="J412" i="2"/>
  <c r="I412" i="2"/>
  <c r="H412" i="2"/>
  <c r="G412" i="2"/>
  <c r="F412" i="2"/>
  <c r="E412" i="2"/>
  <c r="D412" i="2"/>
  <c r="C412" i="2"/>
  <c r="B412" i="2"/>
  <c r="J411" i="2"/>
  <c r="I411" i="2"/>
  <c r="H411" i="2"/>
  <c r="G411" i="2"/>
  <c r="F411" i="2"/>
  <c r="E411" i="2"/>
  <c r="D411" i="2"/>
  <c r="C411" i="2"/>
  <c r="B411" i="2"/>
  <c r="J410" i="2"/>
  <c r="I410" i="2"/>
  <c r="H410" i="2"/>
  <c r="G410" i="2"/>
  <c r="F410" i="2"/>
  <c r="E410" i="2"/>
  <c r="D410" i="2"/>
  <c r="C410" i="2"/>
  <c r="B410" i="2"/>
  <c r="J409" i="2"/>
  <c r="I409" i="2"/>
  <c r="H409" i="2"/>
  <c r="G409" i="2"/>
  <c r="F409" i="2"/>
  <c r="E409" i="2"/>
  <c r="D409" i="2"/>
  <c r="C409" i="2"/>
  <c r="B409" i="2"/>
  <c r="J408" i="2"/>
  <c r="I408" i="2"/>
  <c r="H408" i="2"/>
  <c r="G408" i="2"/>
  <c r="F408" i="2"/>
  <c r="E408" i="2"/>
  <c r="D408" i="2"/>
  <c r="C408" i="2"/>
  <c r="B408" i="2"/>
  <c r="J407" i="2"/>
  <c r="I407" i="2"/>
  <c r="H407" i="2"/>
  <c r="G407" i="2"/>
  <c r="F407" i="2"/>
  <c r="E407" i="2"/>
  <c r="D407" i="2"/>
  <c r="C407" i="2"/>
  <c r="B407" i="2"/>
  <c r="J406" i="2"/>
  <c r="I406" i="2"/>
  <c r="H406" i="2"/>
  <c r="G406" i="2"/>
  <c r="F406" i="2"/>
  <c r="E406" i="2"/>
  <c r="D406" i="2"/>
  <c r="C406" i="2"/>
  <c r="B406" i="2"/>
  <c r="J405" i="2"/>
  <c r="I405" i="2"/>
  <c r="H405" i="2"/>
  <c r="G405" i="2"/>
  <c r="F405" i="2"/>
  <c r="E405" i="2"/>
  <c r="D405" i="2"/>
  <c r="C405" i="2"/>
  <c r="B405" i="2"/>
  <c r="J404" i="2"/>
  <c r="I404" i="2"/>
  <c r="H404" i="2"/>
  <c r="G404" i="2"/>
  <c r="F404" i="2"/>
  <c r="E404" i="2"/>
  <c r="D404" i="2"/>
  <c r="C404" i="2"/>
  <c r="B404" i="2"/>
  <c r="J403" i="2"/>
  <c r="I403" i="2"/>
  <c r="H403" i="2"/>
  <c r="G403" i="2"/>
  <c r="F403" i="2"/>
  <c r="E403" i="2"/>
  <c r="D403" i="2"/>
  <c r="C403" i="2"/>
  <c r="B403" i="2"/>
  <c r="J402" i="2"/>
  <c r="I402" i="2"/>
  <c r="H402" i="2"/>
  <c r="G402" i="2"/>
  <c r="F402" i="2"/>
  <c r="E402" i="2"/>
  <c r="D402" i="2"/>
  <c r="C402" i="2"/>
  <c r="B402" i="2"/>
  <c r="J401" i="2"/>
  <c r="I401" i="2"/>
  <c r="H401" i="2"/>
  <c r="G401" i="2"/>
  <c r="F401" i="2"/>
  <c r="E401" i="2"/>
  <c r="D401" i="2"/>
  <c r="C401" i="2"/>
  <c r="B401" i="2"/>
  <c r="J400" i="2"/>
  <c r="I400" i="2"/>
  <c r="H400" i="2"/>
  <c r="G400" i="2"/>
  <c r="F400" i="2"/>
  <c r="E400" i="2"/>
  <c r="D400" i="2"/>
  <c r="C400" i="2"/>
  <c r="B400" i="2"/>
  <c r="J399" i="2"/>
  <c r="I399" i="2"/>
  <c r="H399" i="2"/>
  <c r="G399" i="2"/>
  <c r="F399" i="2"/>
  <c r="E399" i="2"/>
  <c r="D399" i="2"/>
  <c r="C399" i="2"/>
  <c r="B399" i="2"/>
  <c r="J398" i="2"/>
  <c r="I398" i="2"/>
  <c r="H398" i="2"/>
  <c r="G398" i="2"/>
  <c r="F398" i="2"/>
  <c r="E398" i="2"/>
  <c r="D398" i="2"/>
  <c r="C398" i="2"/>
  <c r="B398" i="2"/>
  <c r="J397" i="2"/>
  <c r="I397" i="2"/>
  <c r="H397" i="2"/>
  <c r="G397" i="2"/>
  <c r="F397" i="2"/>
  <c r="E397" i="2"/>
  <c r="D397" i="2"/>
  <c r="C397" i="2"/>
  <c r="B397" i="2"/>
  <c r="J396" i="2"/>
  <c r="I396" i="2"/>
  <c r="H396" i="2"/>
  <c r="G396" i="2"/>
  <c r="F396" i="2"/>
  <c r="E396" i="2"/>
  <c r="D396" i="2"/>
  <c r="C396" i="2"/>
  <c r="B396" i="2"/>
  <c r="J395" i="2"/>
  <c r="I395" i="2"/>
  <c r="H395" i="2"/>
  <c r="G395" i="2"/>
  <c r="F395" i="2"/>
  <c r="E395" i="2"/>
  <c r="D395" i="2"/>
  <c r="C395" i="2"/>
  <c r="B395" i="2"/>
  <c r="J394" i="2"/>
  <c r="I394" i="2"/>
  <c r="H394" i="2"/>
  <c r="G394" i="2"/>
  <c r="F394" i="2"/>
  <c r="E394" i="2"/>
  <c r="D394" i="2"/>
  <c r="C394" i="2"/>
  <c r="B394" i="2"/>
  <c r="J393" i="2"/>
  <c r="I393" i="2"/>
  <c r="H393" i="2"/>
  <c r="G393" i="2"/>
  <c r="F393" i="2"/>
  <c r="E393" i="2"/>
  <c r="D393" i="2"/>
  <c r="C393" i="2"/>
  <c r="B393" i="2"/>
  <c r="J392" i="2"/>
  <c r="I392" i="2"/>
  <c r="H392" i="2"/>
  <c r="G392" i="2"/>
  <c r="F392" i="2"/>
  <c r="E392" i="2"/>
  <c r="D392" i="2"/>
  <c r="C392" i="2"/>
  <c r="B392" i="2"/>
  <c r="J391" i="2"/>
  <c r="I391" i="2"/>
  <c r="H391" i="2"/>
  <c r="G391" i="2"/>
  <c r="F391" i="2"/>
  <c r="E391" i="2"/>
  <c r="D391" i="2"/>
  <c r="C391" i="2"/>
  <c r="B391" i="2"/>
  <c r="J390" i="2"/>
  <c r="I390" i="2"/>
  <c r="H390" i="2"/>
  <c r="G390" i="2"/>
  <c r="F390" i="2"/>
  <c r="E390" i="2"/>
  <c r="D390" i="2"/>
  <c r="C390" i="2"/>
  <c r="B390" i="2"/>
  <c r="J389" i="2"/>
  <c r="I389" i="2"/>
  <c r="H389" i="2"/>
  <c r="G389" i="2"/>
  <c r="F389" i="2"/>
  <c r="E389" i="2"/>
  <c r="D389" i="2"/>
  <c r="C389" i="2"/>
  <c r="B389" i="2"/>
  <c r="J388" i="2"/>
  <c r="I388" i="2"/>
  <c r="H388" i="2"/>
  <c r="G388" i="2"/>
  <c r="F388" i="2"/>
  <c r="E388" i="2"/>
  <c r="D388" i="2"/>
  <c r="C388" i="2"/>
  <c r="B388" i="2"/>
  <c r="J387" i="2"/>
  <c r="I387" i="2"/>
  <c r="H387" i="2"/>
  <c r="G387" i="2"/>
  <c r="F387" i="2"/>
  <c r="E387" i="2"/>
  <c r="D387" i="2"/>
  <c r="C387" i="2"/>
  <c r="B387" i="2"/>
  <c r="J386" i="2"/>
  <c r="I386" i="2"/>
  <c r="H386" i="2"/>
  <c r="G386" i="2"/>
  <c r="F386" i="2"/>
  <c r="E386" i="2"/>
  <c r="D386" i="2"/>
  <c r="C386" i="2"/>
  <c r="B386" i="2"/>
  <c r="J385" i="2"/>
  <c r="I385" i="2"/>
  <c r="H385" i="2"/>
  <c r="G385" i="2"/>
  <c r="F385" i="2"/>
  <c r="E385" i="2"/>
  <c r="D385" i="2"/>
  <c r="C385" i="2"/>
  <c r="B385" i="2"/>
  <c r="J384" i="2"/>
  <c r="I384" i="2"/>
  <c r="H384" i="2"/>
  <c r="G384" i="2"/>
  <c r="F384" i="2"/>
  <c r="E384" i="2"/>
  <c r="D384" i="2"/>
  <c r="C384" i="2"/>
  <c r="B384" i="2"/>
  <c r="J383" i="2"/>
  <c r="I383" i="2"/>
  <c r="H383" i="2"/>
  <c r="G383" i="2"/>
  <c r="F383" i="2"/>
  <c r="E383" i="2"/>
  <c r="D383" i="2"/>
  <c r="C383" i="2"/>
  <c r="B383" i="2"/>
  <c r="J382" i="2"/>
  <c r="I382" i="2"/>
  <c r="H382" i="2"/>
  <c r="G382" i="2"/>
  <c r="F382" i="2"/>
  <c r="E382" i="2"/>
  <c r="D382" i="2"/>
  <c r="C382" i="2"/>
  <c r="B382" i="2"/>
  <c r="J381" i="2"/>
  <c r="I381" i="2"/>
  <c r="H381" i="2"/>
  <c r="G381" i="2"/>
  <c r="F381" i="2"/>
  <c r="E381" i="2"/>
  <c r="D381" i="2"/>
  <c r="C381" i="2"/>
  <c r="B381" i="2"/>
  <c r="J380" i="2"/>
  <c r="I380" i="2"/>
  <c r="H380" i="2"/>
  <c r="G380" i="2"/>
  <c r="F380" i="2"/>
  <c r="E380" i="2"/>
  <c r="D380" i="2"/>
  <c r="C380" i="2"/>
  <c r="B380" i="2"/>
  <c r="J379" i="2"/>
  <c r="I379" i="2"/>
  <c r="H379" i="2"/>
  <c r="G379" i="2"/>
  <c r="F379" i="2"/>
  <c r="E379" i="2"/>
  <c r="D379" i="2"/>
  <c r="C379" i="2"/>
  <c r="B379" i="2"/>
  <c r="J378" i="2"/>
  <c r="I378" i="2"/>
  <c r="H378" i="2"/>
  <c r="G378" i="2"/>
  <c r="F378" i="2"/>
  <c r="E378" i="2"/>
  <c r="D378" i="2"/>
  <c r="C378" i="2"/>
  <c r="B378" i="2"/>
  <c r="J377" i="2"/>
  <c r="I377" i="2"/>
  <c r="H377" i="2"/>
  <c r="G377" i="2"/>
  <c r="F377" i="2"/>
  <c r="E377" i="2"/>
  <c r="D377" i="2"/>
  <c r="C377" i="2"/>
  <c r="B377" i="2"/>
  <c r="J376" i="2"/>
  <c r="I376" i="2"/>
  <c r="H376" i="2"/>
  <c r="G376" i="2"/>
  <c r="F376" i="2"/>
  <c r="E376" i="2"/>
  <c r="D376" i="2"/>
  <c r="C376" i="2"/>
  <c r="B376" i="2"/>
  <c r="J375" i="2"/>
  <c r="I375" i="2"/>
  <c r="H375" i="2"/>
  <c r="G375" i="2"/>
  <c r="F375" i="2"/>
  <c r="E375" i="2"/>
  <c r="D375" i="2"/>
  <c r="C375" i="2"/>
  <c r="B375" i="2"/>
  <c r="J374" i="2"/>
  <c r="I374" i="2"/>
  <c r="H374" i="2"/>
  <c r="G374" i="2"/>
  <c r="F374" i="2"/>
  <c r="E374" i="2"/>
  <c r="D374" i="2"/>
  <c r="C374" i="2"/>
  <c r="B374" i="2"/>
  <c r="J373" i="2"/>
  <c r="I373" i="2"/>
  <c r="H373" i="2"/>
  <c r="G373" i="2"/>
  <c r="F373" i="2"/>
  <c r="E373" i="2"/>
  <c r="D373" i="2"/>
  <c r="C373" i="2"/>
  <c r="B373" i="2"/>
  <c r="J372" i="2"/>
  <c r="I372" i="2"/>
  <c r="H372" i="2"/>
  <c r="G372" i="2"/>
  <c r="F372" i="2"/>
  <c r="E372" i="2"/>
  <c r="D372" i="2"/>
  <c r="C372" i="2"/>
  <c r="B372" i="2"/>
  <c r="J371" i="2"/>
  <c r="I371" i="2"/>
  <c r="H371" i="2"/>
  <c r="G371" i="2"/>
  <c r="F371" i="2"/>
  <c r="E371" i="2"/>
  <c r="D371" i="2"/>
  <c r="C371" i="2"/>
  <c r="B371" i="2"/>
  <c r="J370" i="2"/>
  <c r="I370" i="2"/>
  <c r="H370" i="2"/>
  <c r="G370" i="2"/>
  <c r="F370" i="2"/>
  <c r="E370" i="2"/>
  <c r="D370" i="2"/>
  <c r="C370" i="2"/>
  <c r="B370" i="2"/>
  <c r="J369" i="2"/>
  <c r="I369" i="2"/>
  <c r="H369" i="2"/>
  <c r="G369" i="2"/>
  <c r="F369" i="2"/>
  <c r="E369" i="2"/>
  <c r="D369" i="2"/>
  <c r="C369" i="2"/>
  <c r="B369" i="2"/>
  <c r="J368" i="2"/>
  <c r="I368" i="2"/>
  <c r="H368" i="2"/>
  <c r="G368" i="2"/>
  <c r="F368" i="2"/>
  <c r="E368" i="2"/>
  <c r="D368" i="2"/>
  <c r="C368" i="2"/>
  <c r="B368" i="2"/>
  <c r="J367" i="2"/>
  <c r="I367" i="2"/>
  <c r="H367" i="2"/>
  <c r="G367" i="2"/>
  <c r="F367" i="2"/>
  <c r="E367" i="2"/>
  <c r="D367" i="2"/>
  <c r="C367" i="2"/>
  <c r="B367" i="2"/>
  <c r="J366" i="2"/>
  <c r="I366" i="2"/>
  <c r="H366" i="2"/>
  <c r="G366" i="2"/>
  <c r="F366" i="2"/>
  <c r="E366" i="2"/>
  <c r="D366" i="2"/>
  <c r="C366" i="2"/>
  <c r="B366" i="2"/>
  <c r="J365" i="2"/>
  <c r="I365" i="2"/>
  <c r="H365" i="2"/>
  <c r="G365" i="2"/>
  <c r="F365" i="2"/>
  <c r="E365" i="2"/>
  <c r="D365" i="2"/>
  <c r="C365" i="2"/>
  <c r="B365" i="2"/>
  <c r="J364" i="2"/>
  <c r="I364" i="2"/>
  <c r="H364" i="2"/>
  <c r="G364" i="2"/>
  <c r="F364" i="2"/>
  <c r="E364" i="2"/>
  <c r="D364" i="2"/>
  <c r="C364" i="2"/>
  <c r="B364" i="2"/>
  <c r="J363" i="2"/>
  <c r="I363" i="2"/>
  <c r="H363" i="2"/>
  <c r="G363" i="2"/>
  <c r="F363" i="2"/>
  <c r="E363" i="2"/>
  <c r="D363" i="2"/>
  <c r="C363" i="2"/>
  <c r="B363" i="2"/>
  <c r="J362" i="2"/>
  <c r="I362" i="2"/>
  <c r="H362" i="2"/>
  <c r="G362" i="2"/>
  <c r="F362" i="2"/>
  <c r="E362" i="2"/>
  <c r="D362" i="2"/>
  <c r="C362" i="2"/>
  <c r="B362" i="2"/>
  <c r="J361" i="2"/>
  <c r="I361" i="2"/>
  <c r="H361" i="2"/>
  <c r="G361" i="2"/>
  <c r="F361" i="2"/>
  <c r="E361" i="2"/>
  <c r="D361" i="2"/>
  <c r="C361" i="2"/>
  <c r="B361" i="2"/>
  <c r="J360" i="2"/>
  <c r="I360" i="2"/>
  <c r="H360" i="2"/>
  <c r="G360" i="2"/>
  <c r="F360" i="2"/>
  <c r="E360" i="2"/>
  <c r="D360" i="2"/>
  <c r="C360" i="2"/>
  <c r="B360" i="2"/>
  <c r="J359" i="2"/>
  <c r="I359" i="2"/>
  <c r="H359" i="2"/>
  <c r="G359" i="2"/>
  <c r="F359" i="2"/>
  <c r="E359" i="2"/>
  <c r="D359" i="2"/>
  <c r="C359" i="2"/>
  <c r="B359" i="2"/>
  <c r="J358" i="2"/>
  <c r="I358" i="2"/>
  <c r="H358" i="2"/>
  <c r="G358" i="2"/>
  <c r="F358" i="2"/>
  <c r="E358" i="2"/>
  <c r="D358" i="2"/>
  <c r="C358" i="2"/>
  <c r="B358" i="2"/>
  <c r="J357" i="2"/>
  <c r="I357" i="2"/>
  <c r="H357" i="2"/>
  <c r="G357" i="2"/>
  <c r="F357" i="2"/>
  <c r="E357" i="2"/>
  <c r="D357" i="2"/>
  <c r="C357" i="2"/>
  <c r="B357" i="2"/>
  <c r="J356" i="2"/>
  <c r="I356" i="2"/>
  <c r="H356" i="2"/>
  <c r="G356" i="2"/>
  <c r="F356" i="2"/>
  <c r="E356" i="2"/>
  <c r="D356" i="2"/>
  <c r="C356" i="2"/>
  <c r="B356" i="2"/>
  <c r="J355" i="2"/>
  <c r="I355" i="2"/>
  <c r="H355" i="2"/>
  <c r="G355" i="2"/>
  <c r="F355" i="2"/>
  <c r="E355" i="2"/>
  <c r="D355" i="2"/>
  <c r="C355" i="2"/>
  <c r="B355" i="2"/>
  <c r="J354" i="2"/>
  <c r="I354" i="2"/>
  <c r="H354" i="2"/>
  <c r="G354" i="2"/>
  <c r="F354" i="2"/>
  <c r="E354" i="2"/>
  <c r="D354" i="2"/>
  <c r="C354" i="2"/>
  <c r="B354" i="2"/>
  <c r="J353" i="2"/>
  <c r="I353" i="2"/>
  <c r="H353" i="2"/>
  <c r="G353" i="2"/>
  <c r="F353" i="2"/>
  <c r="E353" i="2"/>
  <c r="D353" i="2"/>
  <c r="C353" i="2"/>
  <c r="B353" i="2"/>
  <c r="J352" i="2"/>
  <c r="I352" i="2"/>
  <c r="H352" i="2"/>
  <c r="G352" i="2"/>
  <c r="F352" i="2"/>
  <c r="E352" i="2"/>
  <c r="D352" i="2"/>
  <c r="C352" i="2"/>
  <c r="B352" i="2"/>
  <c r="J351" i="2"/>
  <c r="I351" i="2"/>
  <c r="H351" i="2"/>
  <c r="G351" i="2"/>
  <c r="F351" i="2"/>
  <c r="E351" i="2"/>
  <c r="D351" i="2"/>
  <c r="C351" i="2"/>
  <c r="B351" i="2"/>
  <c r="J350" i="2"/>
  <c r="I350" i="2"/>
  <c r="H350" i="2"/>
  <c r="G350" i="2"/>
  <c r="F350" i="2"/>
  <c r="E350" i="2"/>
  <c r="D350" i="2"/>
  <c r="C350" i="2"/>
  <c r="B350" i="2"/>
  <c r="J349" i="2"/>
  <c r="I349" i="2"/>
  <c r="H349" i="2"/>
  <c r="G349" i="2"/>
  <c r="F349" i="2"/>
  <c r="E349" i="2"/>
  <c r="D349" i="2"/>
  <c r="C349" i="2"/>
  <c r="B349" i="2"/>
  <c r="J348" i="2"/>
  <c r="I348" i="2"/>
  <c r="H348" i="2"/>
  <c r="G348" i="2"/>
  <c r="F348" i="2"/>
  <c r="E348" i="2"/>
  <c r="D348" i="2"/>
  <c r="C348" i="2"/>
  <c r="B348" i="2"/>
  <c r="J347" i="2"/>
  <c r="I347" i="2"/>
  <c r="H347" i="2"/>
  <c r="G347" i="2"/>
  <c r="F347" i="2"/>
  <c r="E347" i="2"/>
  <c r="D347" i="2"/>
  <c r="C347" i="2"/>
  <c r="B347" i="2"/>
  <c r="J346" i="2"/>
  <c r="I346" i="2"/>
  <c r="H346" i="2"/>
  <c r="G346" i="2"/>
  <c r="F346" i="2"/>
  <c r="E346" i="2"/>
  <c r="D346" i="2"/>
  <c r="C346" i="2"/>
  <c r="B346" i="2"/>
  <c r="J345" i="2"/>
  <c r="I345" i="2"/>
  <c r="H345" i="2"/>
  <c r="G345" i="2"/>
  <c r="F345" i="2"/>
  <c r="E345" i="2"/>
  <c r="D345" i="2"/>
  <c r="C345" i="2"/>
  <c r="B345" i="2"/>
  <c r="J344" i="2"/>
  <c r="I344" i="2"/>
  <c r="H344" i="2"/>
  <c r="G344" i="2"/>
  <c r="F344" i="2"/>
  <c r="E344" i="2"/>
  <c r="D344" i="2"/>
  <c r="C344" i="2"/>
  <c r="B344" i="2"/>
  <c r="J343" i="2"/>
  <c r="I343" i="2"/>
  <c r="H343" i="2"/>
  <c r="G343" i="2"/>
  <c r="F343" i="2"/>
  <c r="E343" i="2"/>
  <c r="D343" i="2"/>
  <c r="C343" i="2"/>
  <c r="B343" i="2"/>
  <c r="J342" i="2"/>
  <c r="I342" i="2"/>
  <c r="H342" i="2"/>
  <c r="G342" i="2"/>
  <c r="F342" i="2"/>
  <c r="E342" i="2"/>
  <c r="D342" i="2"/>
  <c r="C342" i="2"/>
  <c r="B342" i="2"/>
  <c r="J341" i="2"/>
  <c r="I341" i="2"/>
  <c r="H341" i="2"/>
  <c r="G341" i="2"/>
  <c r="F341" i="2"/>
  <c r="E341" i="2"/>
  <c r="D341" i="2"/>
  <c r="C341" i="2"/>
  <c r="B341" i="2"/>
  <c r="J340" i="2"/>
  <c r="I340" i="2"/>
  <c r="H340" i="2"/>
  <c r="G340" i="2"/>
  <c r="F340" i="2"/>
  <c r="E340" i="2"/>
  <c r="D340" i="2"/>
  <c r="C340" i="2"/>
  <c r="B340" i="2"/>
  <c r="J339" i="2"/>
  <c r="I339" i="2"/>
  <c r="H339" i="2"/>
  <c r="G339" i="2"/>
  <c r="F339" i="2"/>
  <c r="E339" i="2"/>
  <c r="D339" i="2"/>
  <c r="C339" i="2"/>
  <c r="B339" i="2"/>
  <c r="J338" i="2"/>
  <c r="I338" i="2"/>
  <c r="H338" i="2"/>
  <c r="G338" i="2"/>
  <c r="F338" i="2"/>
  <c r="E338" i="2"/>
  <c r="D338" i="2"/>
  <c r="C338" i="2"/>
  <c r="B338" i="2"/>
  <c r="J337" i="2"/>
  <c r="I337" i="2"/>
  <c r="H337" i="2"/>
  <c r="G337" i="2"/>
  <c r="F337" i="2"/>
  <c r="E337" i="2"/>
  <c r="D337" i="2"/>
  <c r="C337" i="2"/>
  <c r="B337" i="2"/>
  <c r="J336" i="2"/>
  <c r="I336" i="2"/>
  <c r="H336" i="2"/>
  <c r="G336" i="2"/>
  <c r="F336" i="2"/>
  <c r="E336" i="2"/>
  <c r="D336" i="2"/>
  <c r="C336" i="2"/>
  <c r="B336" i="2"/>
  <c r="J335" i="2"/>
  <c r="I335" i="2"/>
  <c r="H335" i="2"/>
  <c r="G335" i="2"/>
  <c r="F335" i="2"/>
  <c r="E335" i="2"/>
  <c r="D335" i="2"/>
  <c r="C335" i="2"/>
  <c r="B335" i="2"/>
  <c r="J334" i="2"/>
  <c r="I334" i="2"/>
  <c r="H334" i="2"/>
  <c r="G334" i="2"/>
  <c r="F334" i="2"/>
  <c r="E334" i="2"/>
  <c r="D334" i="2"/>
  <c r="C334" i="2"/>
  <c r="B334" i="2"/>
  <c r="J333" i="2"/>
  <c r="I333" i="2"/>
  <c r="H333" i="2"/>
  <c r="G333" i="2"/>
  <c r="F333" i="2"/>
  <c r="E333" i="2"/>
  <c r="D333" i="2"/>
  <c r="C333" i="2"/>
  <c r="B333" i="2"/>
  <c r="J332" i="2"/>
  <c r="I332" i="2"/>
  <c r="H332" i="2"/>
  <c r="G332" i="2"/>
  <c r="F332" i="2"/>
  <c r="E332" i="2"/>
  <c r="D332" i="2"/>
  <c r="C332" i="2"/>
  <c r="B332" i="2"/>
  <c r="J331" i="2"/>
  <c r="I331" i="2"/>
  <c r="H331" i="2"/>
  <c r="G331" i="2"/>
  <c r="F331" i="2"/>
  <c r="E331" i="2"/>
  <c r="D331" i="2"/>
  <c r="C331" i="2"/>
  <c r="B331" i="2"/>
  <c r="J330" i="2"/>
  <c r="I330" i="2"/>
  <c r="H330" i="2"/>
  <c r="G330" i="2"/>
  <c r="F330" i="2"/>
  <c r="E330" i="2"/>
  <c r="D330" i="2"/>
  <c r="C330" i="2"/>
  <c r="B330" i="2"/>
  <c r="J329" i="2"/>
  <c r="I329" i="2"/>
  <c r="H329" i="2"/>
  <c r="G329" i="2"/>
  <c r="F329" i="2"/>
  <c r="E329" i="2"/>
  <c r="D329" i="2"/>
  <c r="C329" i="2"/>
  <c r="B329" i="2"/>
  <c r="J328" i="2"/>
  <c r="I328" i="2"/>
  <c r="H328" i="2"/>
  <c r="G328" i="2"/>
  <c r="F328" i="2"/>
  <c r="E328" i="2"/>
  <c r="D328" i="2"/>
  <c r="C328" i="2"/>
  <c r="B328" i="2"/>
  <c r="J327" i="2"/>
  <c r="I327" i="2"/>
  <c r="H327" i="2"/>
  <c r="G327" i="2"/>
  <c r="F327" i="2"/>
  <c r="E327" i="2"/>
  <c r="D327" i="2"/>
  <c r="C327" i="2"/>
  <c r="B327" i="2"/>
  <c r="J326" i="2"/>
  <c r="I326" i="2"/>
  <c r="H326" i="2"/>
  <c r="G326" i="2"/>
  <c r="F326" i="2"/>
  <c r="E326" i="2"/>
  <c r="D326" i="2"/>
  <c r="C326" i="2"/>
  <c r="B326" i="2"/>
  <c r="J325" i="2"/>
  <c r="I325" i="2"/>
  <c r="H325" i="2"/>
  <c r="G325" i="2"/>
  <c r="F325" i="2"/>
  <c r="E325" i="2"/>
  <c r="D325" i="2"/>
  <c r="C325" i="2"/>
  <c r="B325" i="2"/>
  <c r="J324" i="2"/>
  <c r="I324" i="2"/>
  <c r="H324" i="2"/>
  <c r="G324" i="2"/>
  <c r="F324" i="2"/>
  <c r="E324" i="2"/>
  <c r="D324" i="2"/>
  <c r="C324" i="2"/>
  <c r="B324" i="2"/>
  <c r="J323" i="2"/>
  <c r="I323" i="2"/>
  <c r="H323" i="2"/>
  <c r="G323" i="2"/>
  <c r="F323" i="2"/>
  <c r="E323" i="2"/>
  <c r="D323" i="2"/>
  <c r="C323" i="2"/>
  <c r="B323" i="2"/>
  <c r="J322" i="2"/>
  <c r="I322" i="2"/>
  <c r="H322" i="2"/>
  <c r="G322" i="2"/>
  <c r="F322" i="2"/>
  <c r="E322" i="2"/>
  <c r="D322" i="2"/>
  <c r="C322" i="2"/>
  <c r="B322" i="2"/>
  <c r="J321" i="2"/>
  <c r="I321" i="2"/>
  <c r="H321" i="2"/>
  <c r="G321" i="2"/>
  <c r="F321" i="2"/>
  <c r="E321" i="2"/>
  <c r="D321" i="2"/>
  <c r="C321" i="2"/>
  <c r="B321" i="2"/>
  <c r="J320" i="2"/>
  <c r="I320" i="2"/>
  <c r="H320" i="2"/>
  <c r="G320" i="2"/>
  <c r="F320" i="2"/>
  <c r="E320" i="2"/>
  <c r="D320" i="2"/>
  <c r="C320" i="2"/>
  <c r="B320" i="2"/>
  <c r="J319" i="2"/>
  <c r="I319" i="2"/>
  <c r="H319" i="2"/>
  <c r="G319" i="2"/>
  <c r="F319" i="2"/>
  <c r="E319" i="2"/>
  <c r="D319" i="2"/>
  <c r="C319" i="2"/>
  <c r="B319" i="2"/>
  <c r="J318" i="2"/>
  <c r="I318" i="2"/>
  <c r="H318" i="2"/>
  <c r="G318" i="2"/>
  <c r="F318" i="2"/>
  <c r="E318" i="2"/>
  <c r="D318" i="2"/>
  <c r="C318" i="2"/>
  <c r="B318" i="2"/>
  <c r="J317" i="2"/>
  <c r="I317" i="2"/>
  <c r="H317" i="2"/>
  <c r="G317" i="2"/>
  <c r="F317" i="2"/>
  <c r="E317" i="2"/>
  <c r="D317" i="2"/>
  <c r="C317" i="2"/>
  <c r="B317" i="2"/>
  <c r="J316" i="2"/>
  <c r="I316" i="2"/>
  <c r="H316" i="2"/>
  <c r="G316" i="2"/>
  <c r="F316" i="2"/>
  <c r="E316" i="2"/>
  <c r="D316" i="2"/>
  <c r="C316" i="2"/>
  <c r="B316" i="2"/>
  <c r="J315" i="2"/>
  <c r="I315" i="2"/>
  <c r="H315" i="2"/>
  <c r="G315" i="2"/>
  <c r="F315" i="2"/>
  <c r="E315" i="2"/>
  <c r="D315" i="2"/>
  <c r="C315" i="2"/>
  <c r="B315" i="2"/>
  <c r="J314" i="2"/>
  <c r="I314" i="2"/>
  <c r="H314" i="2"/>
  <c r="G314" i="2"/>
  <c r="F314" i="2"/>
  <c r="E314" i="2"/>
  <c r="D314" i="2"/>
  <c r="C314" i="2"/>
  <c r="B314" i="2"/>
  <c r="J313" i="2"/>
  <c r="I313" i="2"/>
  <c r="H313" i="2"/>
  <c r="G313" i="2"/>
  <c r="F313" i="2"/>
  <c r="E313" i="2"/>
  <c r="D313" i="2"/>
  <c r="C313" i="2"/>
  <c r="B313" i="2"/>
  <c r="J312" i="2"/>
  <c r="I312" i="2"/>
  <c r="H312" i="2"/>
  <c r="G312" i="2"/>
  <c r="F312" i="2"/>
  <c r="E312" i="2"/>
  <c r="D312" i="2"/>
  <c r="C312" i="2"/>
  <c r="B312" i="2"/>
  <c r="J311" i="2"/>
  <c r="I311" i="2"/>
  <c r="H311" i="2"/>
  <c r="G311" i="2"/>
  <c r="F311" i="2"/>
  <c r="E311" i="2"/>
  <c r="D311" i="2"/>
  <c r="C311" i="2"/>
  <c r="B311" i="2"/>
  <c r="J310" i="2"/>
  <c r="I310" i="2"/>
  <c r="H310" i="2"/>
  <c r="G310" i="2"/>
  <c r="F310" i="2"/>
  <c r="E310" i="2"/>
  <c r="D310" i="2"/>
  <c r="C310" i="2"/>
  <c r="B310" i="2"/>
  <c r="J309" i="2"/>
  <c r="I309" i="2"/>
  <c r="H309" i="2"/>
  <c r="G309" i="2"/>
  <c r="F309" i="2"/>
  <c r="E309" i="2"/>
  <c r="D309" i="2"/>
  <c r="C309" i="2"/>
  <c r="B309" i="2"/>
  <c r="J308" i="2"/>
  <c r="I308" i="2"/>
  <c r="H308" i="2"/>
  <c r="G308" i="2"/>
  <c r="F308" i="2"/>
  <c r="E308" i="2"/>
  <c r="D308" i="2"/>
  <c r="C308" i="2"/>
  <c r="B308" i="2"/>
  <c r="J307" i="2"/>
  <c r="I307" i="2"/>
  <c r="H307" i="2"/>
  <c r="G307" i="2"/>
  <c r="F307" i="2"/>
  <c r="E307" i="2"/>
  <c r="D307" i="2"/>
  <c r="C307" i="2"/>
  <c r="B307" i="2"/>
  <c r="J306" i="2"/>
  <c r="I306" i="2"/>
  <c r="H306" i="2"/>
  <c r="G306" i="2"/>
  <c r="F306" i="2"/>
  <c r="E306" i="2"/>
  <c r="D306" i="2"/>
  <c r="C306" i="2"/>
  <c r="B306" i="2"/>
  <c r="J305" i="2"/>
  <c r="I305" i="2"/>
  <c r="H305" i="2"/>
  <c r="G305" i="2"/>
  <c r="F305" i="2"/>
  <c r="E305" i="2"/>
  <c r="D305" i="2"/>
  <c r="C305" i="2"/>
  <c r="B305" i="2"/>
  <c r="J304" i="2"/>
  <c r="I304" i="2"/>
  <c r="H304" i="2"/>
  <c r="G304" i="2"/>
  <c r="F304" i="2"/>
  <c r="E304" i="2"/>
  <c r="D304" i="2"/>
  <c r="C304" i="2"/>
  <c r="B304" i="2"/>
  <c r="J303" i="2"/>
  <c r="I303" i="2"/>
  <c r="H303" i="2"/>
  <c r="G303" i="2"/>
  <c r="F303" i="2"/>
  <c r="E303" i="2"/>
  <c r="D303" i="2"/>
  <c r="C303" i="2"/>
  <c r="B303" i="2"/>
  <c r="J302" i="2"/>
  <c r="I302" i="2"/>
  <c r="H302" i="2"/>
  <c r="G302" i="2"/>
  <c r="F302" i="2"/>
  <c r="E302" i="2"/>
  <c r="D302" i="2"/>
  <c r="C302" i="2"/>
  <c r="B302" i="2"/>
  <c r="J301" i="2"/>
  <c r="I301" i="2"/>
  <c r="H301" i="2"/>
  <c r="G301" i="2"/>
  <c r="F301" i="2"/>
  <c r="E301" i="2"/>
  <c r="D301" i="2"/>
  <c r="C301" i="2"/>
  <c r="B301" i="2"/>
  <c r="J300" i="2"/>
  <c r="I300" i="2"/>
  <c r="H300" i="2"/>
  <c r="G300" i="2"/>
  <c r="F300" i="2"/>
  <c r="E300" i="2"/>
  <c r="D300" i="2"/>
  <c r="C300" i="2"/>
  <c r="B300" i="2"/>
  <c r="J299" i="2"/>
  <c r="I299" i="2"/>
  <c r="H299" i="2"/>
  <c r="G299" i="2"/>
  <c r="F299" i="2"/>
  <c r="E299" i="2"/>
  <c r="D299" i="2"/>
  <c r="C299" i="2"/>
  <c r="B299" i="2"/>
  <c r="J298" i="2"/>
  <c r="I298" i="2"/>
  <c r="H298" i="2"/>
  <c r="G298" i="2"/>
  <c r="F298" i="2"/>
  <c r="E298" i="2"/>
  <c r="D298" i="2"/>
  <c r="C298" i="2"/>
  <c r="B298" i="2"/>
  <c r="J297" i="2"/>
  <c r="I297" i="2"/>
  <c r="H297" i="2"/>
  <c r="G297" i="2"/>
  <c r="F297" i="2"/>
  <c r="E297" i="2"/>
  <c r="D297" i="2"/>
  <c r="C297" i="2"/>
  <c r="B297" i="2"/>
  <c r="J296" i="2"/>
  <c r="I296" i="2"/>
  <c r="H296" i="2"/>
  <c r="G296" i="2"/>
  <c r="F296" i="2"/>
  <c r="E296" i="2"/>
  <c r="D296" i="2"/>
  <c r="C296" i="2"/>
  <c r="B296" i="2"/>
  <c r="J295" i="2"/>
  <c r="I295" i="2"/>
  <c r="H295" i="2"/>
  <c r="G295" i="2"/>
  <c r="F295" i="2"/>
  <c r="E295" i="2"/>
  <c r="D295" i="2"/>
  <c r="C295" i="2"/>
  <c r="B295" i="2"/>
  <c r="J294" i="2"/>
  <c r="I294" i="2"/>
  <c r="H294" i="2"/>
  <c r="G294" i="2"/>
  <c r="F294" i="2"/>
  <c r="E294" i="2"/>
  <c r="D294" i="2"/>
  <c r="C294" i="2"/>
  <c r="B294" i="2"/>
  <c r="J293" i="2"/>
  <c r="I293" i="2"/>
  <c r="H293" i="2"/>
  <c r="G293" i="2"/>
  <c r="F293" i="2"/>
  <c r="E293" i="2"/>
  <c r="D293" i="2"/>
  <c r="C293" i="2"/>
  <c r="B293" i="2"/>
  <c r="J292" i="2"/>
  <c r="I292" i="2"/>
  <c r="H292" i="2"/>
  <c r="G292" i="2"/>
  <c r="F292" i="2"/>
  <c r="E292" i="2"/>
  <c r="D292" i="2"/>
  <c r="C292" i="2"/>
  <c r="B292" i="2"/>
  <c r="J291" i="2"/>
  <c r="I291" i="2"/>
  <c r="H291" i="2"/>
  <c r="G291" i="2"/>
  <c r="F291" i="2"/>
  <c r="E291" i="2"/>
  <c r="D291" i="2"/>
  <c r="C291" i="2"/>
  <c r="B291" i="2"/>
  <c r="J290" i="2"/>
  <c r="I290" i="2"/>
  <c r="H290" i="2"/>
  <c r="G290" i="2"/>
  <c r="F290" i="2"/>
  <c r="E290" i="2"/>
  <c r="D290" i="2"/>
  <c r="C290" i="2"/>
  <c r="B290" i="2"/>
  <c r="J289" i="2"/>
  <c r="I289" i="2"/>
  <c r="H289" i="2"/>
  <c r="G289" i="2"/>
  <c r="F289" i="2"/>
  <c r="E289" i="2"/>
  <c r="D289" i="2"/>
  <c r="C289" i="2"/>
  <c r="B289" i="2"/>
  <c r="J288" i="2"/>
  <c r="I288" i="2"/>
  <c r="H288" i="2"/>
  <c r="G288" i="2"/>
  <c r="F288" i="2"/>
  <c r="E288" i="2"/>
  <c r="D288" i="2"/>
  <c r="C288" i="2"/>
  <c r="B288" i="2"/>
  <c r="J287" i="2"/>
  <c r="I287" i="2"/>
  <c r="H287" i="2"/>
  <c r="G287" i="2"/>
  <c r="F287" i="2"/>
  <c r="E287" i="2"/>
  <c r="D287" i="2"/>
  <c r="C287" i="2"/>
  <c r="B287" i="2"/>
  <c r="J286" i="2"/>
  <c r="I286" i="2"/>
  <c r="H286" i="2"/>
  <c r="G286" i="2"/>
  <c r="F286" i="2"/>
  <c r="E286" i="2"/>
  <c r="D286" i="2"/>
  <c r="C286" i="2"/>
  <c r="B286" i="2"/>
  <c r="J285" i="2"/>
  <c r="I285" i="2"/>
  <c r="H285" i="2"/>
  <c r="G285" i="2"/>
  <c r="F285" i="2"/>
  <c r="E285" i="2"/>
  <c r="D285" i="2"/>
  <c r="C285" i="2"/>
  <c r="B285" i="2"/>
  <c r="J284" i="2"/>
  <c r="I284" i="2"/>
  <c r="H284" i="2"/>
  <c r="G284" i="2"/>
  <c r="F284" i="2"/>
  <c r="E284" i="2"/>
  <c r="D284" i="2"/>
  <c r="C284" i="2"/>
  <c r="B284" i="2"/>
  <c r="J283" i="2"/>
  <c r="I283" i="2"/>
  <c r="H283" i="2"/>
  <c r="G283" i="2"/>
  <c r="F283" i="2"/>
  <c r="E283" i="2"/>
  <c r="D283" i="2"/>
  <c r="C283" i="2"/>
  <c r="B283" i="2"/>
  <c r="J282" i="2"/>
  <c r="I282" i="2"/>
  <c r="H282" i="2"/>
  <c r="G282" i="2"/>
  <c r="F282" i="2"/>
  <c r="E282" i="2"/>
  <c r="D282" i="2"/>
  <c r="C282" i="2"/>
  <c r="B282" i="2"/>
  <c r="J281" i="2"/>
  <c r="I281" i="2"/>
  <c r="H281" i="2"/>
  <c r="G281" i="2"/>
  <c r="F281" i="2"/>
  <c r="E281" i="2"/>
  <c r="D281" i="2"/>
  <c r="C281" i="2"/>
  <c r="B281" i="2"/>
  <c r="J280" i="2"/>
  <c r="I280" i="2"/>
  <c r="H280" i="2"/>
  <c r="G280" i="2"/>
  <c r="F280" i="2"/>
  <c r="E280" i="2"/>
  <c r="D280" i="2"/>
  <c r="C280" i="2"/>
  <c r="B280" i="2"/>
  <c r="J279" i="2"/>
  <c r="I279" i="2"/>
  <c r="H279" i="2"/>
  <c r="G279" i="2"/>
  <c r="F279" i="2"/>
  <c r="E279" i="2"/>
  <c r="D279" i="2"/>
  <c r="C279" i="2"/>
  <c r="B279" i="2"/>
  <c r="J278" i="2"/>
  <c r="I278" i="2"/>
  <c r="H278" i="2"/>
  <c r="G278" i="2"/>
  <c r="F278" i="2"/>
  <c r="E278" i="2"/>
  <c r="D278" i="2"/>
  <c r="C278" i="2"/>
  <c r="B278" i="2"/>
  <c r="J277" i="2"/>
  <c r="I277" i="2"/>
  <c r="H277" i="2"/>
  <c r="G277" i="2"/>
  <c r="F277" i="2"/>
  <c r="E277" i="2"/>
  <c r="D277" i="2"/>
  <c r="C277" i="2"/>
  <c r="B277" i="2"/>
  <c r="J276" i="2"/>
  <c r="I276" i="2"/>
  <c r="H276" i="2"/>
  <c r="G276" i="2"/>
  <c r="F276" i="2"/>
  <c r="E276" i="2"/>
  <c r="D276" i="2"/>
  <c r="C276" i="2"/>
  <c r="B276" i="2"/>
  <c r="J275" i="2"/>
  <c r="I275" i="2"/>
  <c r="H275" i="2"/>
  <c r="G275" i="2"/>
  <c r="F275" i="2"/>
  <c r="E275" i="2"/>
  <c r="D275" i="2"/>
  <c r="C275" i="2"/>
  <c r="B275" i="2"/>
  <c r="J274" i="2"/>
  <c r="I274" i="2"/>
  <c r="H274" i="2"/>
  <c r="G274" i="2"/>
  <c r="F274" i="2"/>
  <c r="E274" i="2"/>
  <c r="D274" i="2"/>
  <c r="C274" i="2"/>
  <c r="B274" i="2"/>
  <c r="J273" i="2"/>
  <c r="I273" i="2"/>
  <c r="H273" i="2"/>
  <c r="G273" i="2"/>
  <c r="F273" i="2"/>
  <c r="E273" i="2"/>
  <c r="D273" i="2"/>
  <c r="C273" i="2"/>
  <c r="B273" i="2"/>
  <c r="J272" i="2"/>
  <c r="I272" i="2"/>
  <c r="H272" i="2"/>
  <c r="G272" i="2"/>
  <c r="F272" i="2"/>
  <c r="E272" i="2"/>
  <c r="D272" i="2"/>
  <c r="C272" i="2"/>
  <c r="B272" i="2"/>
  <c r="J271" i="2"/>
  <c r="I271" i="2"/>
  <c r="H271" i="2"/>
  <c r="G271" i="2"/>
  <c r="F271" i="2"/>
  <c r="E271" i="2"/>
  <c r="D271" i="2"/>
  <c r="C271" i="2"/>
  <c r="B271" i="2"/>
  <c r="J270" i="2"/>
  <c r="I270" i="2"/>
  <c r="H270" i="2"/>
  <c r="G270" i="2"/>
  <c r="F270" i="2"/>
  <c r="E270" i="2"/>
  <c r="D270" i="2"/>
  <c r="C270" i="2"/>
  <c r="B270" i="2"/>
  <c r="J269" i="2"/>
  <c r="I269" i="2"/>
  <c r="H269" i="2"/>
  <c r="G269" i="2"/>
  <c r="F269" i="2"/>
  <c r="E269" i="2"/>
  <c r="D269" i="2"/>
  <c r="C269" i="2"/>
  <c r="B269" i="2"/>
  <c r="J268" i="2"/>
  <c r="I268" i="2"/>
  <c r="H268" i="2"/>
  <c r="G268" i="2"/>
  <c r="F268" i="2"/>
  <c r="E268" i="2"/>
  <c r="D268" i="2"/>
  <c r="C268" i="2"/>
  <c r="B268" i="2"/>
  <c r="J267" i="2"/>
  <c r="I267" i="2"/>
  <c r="H267" i="2"/>
  <c r="G267" i="2"/>
  <c r="F267" i="2"/>
  <c r="E267" i="2"/>
  <c r="D267" i="2"/>
  <c r="C267" i="2"/>
  <c r="B267" i="2"/>
  <c r="J266" i="2"/>
  <c r="I266" i="2"/>
  <c r="H266" i="2"/>
  <c r="G266" i="2"/>
  <c r="F266" i="2"/>
  <c r="E266" i="2"/>
  <c r="D266" i="2"/>
  <c r="C266" i="2"/>
  <c r="B266" i="2"/>
  <c r="J265" i="2"/>
  <c r="I265" i="2"/>
  <c r="H265" i="2"/>
  <c r="G265" i="2"/>
  <c r="F265" i="2"/>
  <c r="E265" i="2"/>
  <c r="D265" i="2"/>
  <c r="C265" i="2"/>
  <c r="B265" i="2"/>
  <c r="J264" i="2"/>
  <c r="I264" i="2"/>
  <c r="H264" i="2"/>
  <c r="G264" i="2"/>
  <c r="F264" i="2"/>
  <c r="E264" i="2"/>
  <c r="D264" i="2"/>
  <c r="C264" i="2"/>
  <c r="B264" i="2"/>
  <c r="J263" i="2"/>
  <c r="I263" i="2"/>
  <c r="H263" i="2"/>
  <c r="G263" i="2"/>
  <c r="F263" i="2"/>
  <c r="E263" i="2"/>
  <c r="D263" i="2"/>
  <c r="C263" i="2"/>
  <c r="B263" i="2"/>
  <c r="J262" i="2"/>
  <c r="I262" i="2"/>
  <c r="H262" i="2"/>
  <c r="G262" i="2"/>
  <c r="F262" i="2"/>
  <c r="E262" i="2"/>
  <c r="D262" i="2"/>
  <c r="C262" i="2"/>
  <c r="B262" i="2"/>
  <c r="J261" i="2"/>
  <c r="I261" i="2"/>
  <c r="H261" i="2"/>
  <c r="G261" i="2"/>
  <c r="F261" i="2"/>
  <c r="E261" i="2"/>
  <c r="D261" i="2"/>
  <c r="C261" i="2"/>
  <c r="B261" i="2"/>
  <c r="J260" i="2"/>
  <c r="I260" i="2"/>
  <c r="H260" i="2"/>
  <c r="G260" i="2"/>
  <c r="F260" i="2"/>
  <c r="E260" i="2"/>
  <c r="D260" i="2"/>
  <c r="C260" i="2"/>
  <c r="B260" i="2"/>
  <c r="J259" i="2"/>
  <c r="I259" i="2"/>
  <c r="H259" i="2"/>
  <c r="G259" i="2"/>
  <c r="F259" i="2"/>
  <c r="E259" i="2"/>
  <c r="D259" i="2"/>
  <c r="C259" i="2"/>
  <c r="B259" i="2"/>
  <c r="J258" i="2"/>
  <c r="I258" i="2"/>
  <c r="H258" i="2"/>
  <c r="G258" i="2"/>
  <c r="F258" i="2"/>
  <c r="E258" i="2"/>
  <c r="D258" i="2"/>
  <c r="C258" i="2"/>
  <c r="B258" i="2"/>
  <c r="J257" i="2"/>
  <c r="I257" i="2"/>
  <c r="H257" i="2"/>
  <c r="G257" i="2"/>
  <c r="F257" i="2"/>
  <c r="E257" i="2"/>
  <c r="D257" i="2"/>
  <c r="C257" i="2"/>
  <c r="B257" i="2"/>
  <c r="J256" i="2"/>
  <c r="I256" i="2"/>
  <c r="H256" i="2"/>
  <c r="G256" i="2"/>
  <c r="F256" i="2"/>
  <c r="E256" i="2"/>
  <c r="D256" i="2"/>
  <c r="C256" i="2"/>
  <c r="B256" i="2"/>
  <c r="J255" i="2"/>
  <c r="I255" i="2"/>
  <c r="H255" i="2"/>
  <c r="G255" i="2"/>
  <c r="F255" i="2"/>
  <c r="E255" i="2"/>
  <c r="D255" i="2"/>
  <c r="C255" i="2"/>
  <c r="B255" i="2"/>
  <c r="J254" i="2"/>
  <c r="I254" i="2"/>
  <c r="H254" i="2"/>
  <c r="G254" i="2"/>
  <c r="F254" i="2"/>
  <c r="E254" i="2"/>
  <c r="D254" i="2"/>
  <c r="C254" i="2"/>
  <c r="B254" i="2"/>
  <c r="J253" i="2"/>
  <c r="I253" i="2"/>
  <c r="H253" i="2"/>
  <c r="G253" i="2"/>
  <c r="F253" i="2"/>
  <c r="E253" i="2"/>
  <c r="D253" i="2"/>
  <c r="C253" i="2"/>
  <c r="B253" i="2"/>
  <c r="J252" i="2"/>
  <c r="I252" i="2"/>
  <c r="H252" i="2"/>
  <c r="G252" i="2"/>
  <c r="F252" i="2"/>
  <c r="E252" i="2"/>
  <c r="D252" i="2"/>
  <c r="C252" i="2"/>
  <c r="B252" i="2"/>
  <c r="J251" i="2"/>
  <c r="I251" i="2"/>
  <c r="H251" i="2"/>
  <c r="G251" i="2"/>
  <c r="F251" i="2"/>
  <c r="E251" i="2"/>
  <c r="D251" i="2"/>
  <c r="C251" i="2"/>
  <c r="B251" i="2"/>
  <c r="J250" i="2"/>
  <c r="I250" i="2"/>
  <c r="H250" i="2"/>
  <c r="G250" i="2"/>
  <c r="F250" i="2"/>
  <c r="E250" i="2"/>
  <c r="D250" i="2"/>
  <c r="C250" i="2"/>
  <c r="B250" i="2"/>
  <c r="J249" i="2"/>
  <c r="I249" i="2"/>
  <c r="H249" i="2"/>
  <c r="G249" i="2"/>
  <c r="F249" i="2"/>
  <c r="E249" i="2"/>
  <c r="D249" i="2"/>
  <c r="C249" i="2"/>
  <c r="B249" i="2"/>
  <c r="J248" i="2"/>
  <c r="I248" i="2"/>
  <c r="H248" i="2"/>
  <c r="G248" i="2"/>
  <c r="F248" i="2"/>
  <c r="E248" i="2"/>
  <c r="D248" i="2"/>
  <c r="C248" i="2"/>
  <c r="B248" i="2"/>
  <c r="J247" i="2"/>
  <c r="I247" i="2"/>
  <c r="H247" i="2"/>
  <c r="G247" i="2"/>
  <c r="F247" i="2"/>
  <c r="E247" i="2"/>
  <c r="D247" i="2"/>
  <c r="C247" i="2"/>
  <c r="B247" i="2"/>
  <c r="J246" i="2"/>
  <c r="I246" i="2"/>
  <c r="H246" i="2"/>
  <c r="G246" i="2"/>
  <c r="F246" i="2"/>
  <c r="E246" i="2"/>
  <c r="D246" i="2"/>
  <c r="C246" i="2"/>
  <c r="B246" i="2"/>
  <c r="J245" i="2"/>
  <c r="I245" i="2"/>
  <c r="H245" i="2"/>
  <c r="G245" i="2"/>
  <c r="F245" i="2"/>
  <c r="E245" i="2"/>
  <c r="D245" i="2"/>
  <c r="C245" i="2"/>
  <c r="B245" i="2"/>
  <c r="J244" i="2"/>
  <c r="I244" i="2"/>
  <c r="H244" i="2"/>
  <c r="G244" i="2"/>
  <c r="F244" i="2"/>
  <c r="E244" i="2"/>
  <c r="D244" i="2"/>
  <c r="C244" i="2"/>
  <c r="B244" i="2"/>
  <c r="J243" i="2"/>
  <c r="I243" i="2"/>
  <c r="H243" i="2"/>
  <c r="G243" i="2"/>
  <c r="F243" i="2"/>
  <c r="E243" i="2"/>
  <c r="D243" i="2"/>
  <c r="C243" i="2"/>
  <c r="B243" i="2"/>
  <c r="J242" i="2"/>
  <c r="I242" i="2"/>
  <c r="H242" i="2"/>
  <c r="G242" i="2"/>
  <c r="F242" i="2"/>
  <c r="E242" i="2"/>
  <c r="D242" i="2"/>
  <c r="C242" i="2"/>
  <c r="B242" i="2"/>
  <c r="J241" i="2"/>
  <c r="I241" i="2"/>
  <c r="H241" i="2"/>
  <c r="G241" i="2"/>
  <c r="F241" i="2"/>
  <c r="E241" i="2"/>
  <c r="D241" i="2"/>
  <c r="C241" i="2"/>
  <c r="B241" i="2"/>
  <c r="J240" i="2"/>
  <c r="I240" i="2"/>
  <c r="H240" i="2"/>
  <c r="G240" i="2"/>
  <c r="F240" i="2"/>
  <c r="E240" i="2"/>
  <c r="D240" i="2"/>
  <c r="C240" i="2"/>
  <c r="B240" i="2"/>
  <c r="J239" i="2"/>
  <c r="I239" i="2"/>
  <c r="H239" i="2"/>
  <c r="G239" i="2"/>
  <c r="F239" i="2"/>
  <c r="E239" i="2"/>
  <c r="D239" i="2"/>
  <c r="C239" i="2"/>
  <c r="B239" i="2"/>
  <c r="J238" i="2"/>
  <c r="I238" i="2"/>
  <c r="H238" i="2"/>
  <c r="G238" i="2"/>
  <c r="F238" i="2"/>
  <c r="E238" i="2"/>
  <c r="D238" i="2"/>
  <c r="C238" i="2"/>
  <c r="B238" i="2"/>
  <c r="J237" i="2"/>
  <c r="I237" i="2"/>
  <c r="H237" i="2"/>
  <c r="G237" i="2"/>
  <c r="F237" i="2"/>
  <c r="E237" i="2"/>
  <c r="D237" i="2"/>
  <c r="C237" i="2"/>
  <c r="B237" i="2"/>
  <c r="J236" i="2"/>
  <c r="I236" i="2"/>
  <c r="H236" i="2"/>
  <c r="G236" i="2"/>
  <c r="F236" i="2"/>
  <c r="E236" i="2"/>
  <c r="D236" i="2"/>
  <c r="C236" i="2"/>
  <c r="B236" i="2"/>
  <c r="J235" i="2"/>
  <c r="I235" i="2"/>
  <c r="H235" i="2"/>
  <c r="G235" i="2"/>
  <c r="F235" i="2"/>
  <c r="E235" i="2"/>
  <c r="D235" i="2"/>
  <c r="C235" i="2"/>
  <c r="B235" i="2"/>
  <c r="J234" i="2"/>
  <c r="I234" i="2"/>
  <c r="H234" i="2"/>
  <c r="G234" i="2"/>
  <c r="F234" i="2"/>
  <c r="E234" i="2"/>
  <c r="D234" i="2"/>
  <c r="C234" i="2"/>
  <c r="B234" i="2"/>
  <c r="J233" i="2"/>
  <c r="I233" i="2"/>
  <c r="H233" i="2"/>
  <c r="G233" i="2"/>
  <c r="F233" i="2"/>
  <c r="E233" i="2"/>
  <c r="D233" i="2"/>
  <c r="C233" i="2"/>
  <c r="B233" i="2"/>
  <c r="J232" i="2"/>
  <c r="I232" i="2"/>
  <c r="H232" i="2"/>
  <c r="G232" i="2"/>
  <c r="F232" i="2"/>
  <c r="E232" i="2"/>
  <c r="D232" i="2"/>
  <c r="C232" i="2"/>
  <c r="B232" i="2"/>
  <c r="J231" i="2"/>
  <c r="I231" i="2"/>
  <c r="H231" i="2"/>
  <c r="G231" i="2"/>
  <c r="F231" i="2"/>
  <c r="E231" i="2"/>
  <c r="D231" i="2"/>
  <c r="C231" i="2"/>
  <c r="B231" i="2"/>
  <c r="J230" i="2"/>
  <c r="I230" i="2"/>
  <c r="H230" i="2"/>
  <c r="G230" i="2"/>
  <c r="F230" i="2"/>
  <c r="E230" i="2"/>
  <c r="D230" i="2"/>
  <c r="C230" i="2"/>
  <c r="B230" i="2"/>
  <c r="J229" i="2"/>
  <c r="I229" i="2"/>
  <c r="H229" i="2"/>
  <c r="G229" i="2"/>
  <c r="F229" i="2"/>
  <c r="E229" i="2"/>
  <c r="D229" i="2"/>
  <c r="C229" i="2"/>
  <c r="B229" i="2"/>
  <c r="J228" i="2"/>
  <c r="I228" i="2"/>
  <c r="H228" i="2"/>
  <c r="G228" i="2"/>
  <c r="F228" i="2"/>
  <c r="E228" i="2"/>
  <c r="D228" i="2"/>
  <c r="C228" i="2"/>
  <c r="B228" i="2"/>
  <c r="J227" i="2"/>
  <c r="I227" i="2"/>
  <c r="H227" i="2"/>
  <c r="G227" i="2"/>
  <c r="F227" i="2"/>
  <c r="E227" i="2"/>
  <c r="D227" i="2"/>
  <c r="C227" i="2"/>
  <c r="B227" i="2"/>
  <c r="J226" i="2"/>
  <c r="I226" i="2"/>
  <c r="H226" i="2"/>
  <c r="G226" i="2"/>
  <c r="F226" i="2"/>
  <c r="E226" i="2"/>
  <c r="D226" i="2"/>
  <c r="C226" i="2"/>
  <c r="B226" i="2"/>
  <c r="J225" i="2"/>
  <c r="I225" i="2"/>
  <c r="H225" i="2"/>
  <c r="G225" i="2"/>
  <c r="F225" i="2"/>
  <c r="E225" i="2"/>
  <c r="D225" i="2"/>
  <c r="C225" i="2"/>
  <c r="B225" i="2"/>
  <c r="J224" i="2"/>
  <c r="I224" i="2"/>
  <c r="H224" i="2"/>
  <c r="G224" i="2"/>
  <c r="F224" i="2"/>
  <c r="E224" i="2"/>
  <c r="D224" i="2"/>
  <c r="C224" i="2"/>
  <c r="B224" i="2"/>
  <c r="J223" i="2"/>
  <c r="I223" i="2"/>
  <c r="H223" i="2"/>
  <c r="G223" i="2"/>
  <c r="F223" i="2"/>
  <c r="E223" i="2"/>
  <c r="D223" i="2"/>
  <c r="C223" i="2"/>
  <c r="B223" i="2"/>
  <c r="J222" i="2"/>
  <c r="I222" i="2"/>
  <c r="H222" i="2"/>
  <c r="G222" i="2"/>
  <c r="F222" i="2"/>
  <c r="E222" i="2"/>
  <c r="D222" i="2"/>
  <c r="C222" i="2"/>
  <c r="B222" i="2"/>
  <c r="J221" i="2"/>
  <c r="I221" i="2"/>
  <c r="H221" i="2"/>
  <c r="G221" i="2"/>
  <c r="F221" i="2"/>
  <c r="E221" i="2"/>
  <c r="D221" i="2"/>
  <c r="C221" i="2"/>
  <c r="B221" i="2"/>
  <c r="J220" i="2"/>
  <c r="I220" i="2"/>
  <c r="H220" i="2"/>
  <c r="G220" i="2"/>
  <c r="F220" i="2"/>
  <c r="E220" i="2"/>
  <c r="D220" i="2"/>
  <c r="C220" i="2"/>
  <c r="B220" i="2"/>
  <c r="J219" i="2"/>
  <c r="I219" i="2"/>
  <c r="H219" i="2"/>
  <c r="G219" i="2"/>
  <c r="F219" i="2"/>
  <c r="E219" i="2"/>
  <c r="D219" i="2"/>
  <c r="C219" i="2"/>
  <c r="B219" i="2"/>
  <c r="J218" i="2"/>
  <c r="I218" i="2"/>
  <c r="H218" i="2"/>
  <c r="G218" i="2"/>
  <c r="F218" i="2"/>
  <c r="E218" i="2"/>
  <c r="D218" i="2"/>
  <c r="C218" i="2"/>
  <c r="B218" i="2"/>
  <c r="J217" i="2"/>
  <c r="I217" i="2"/>
  <c r="H217" i="2"/>
  <c r="G217" i="2"/>
  <c r="F217" i="2"/>
  <c r="E217" i="2"/>
  <c r="D217" i="2"/>
  <c r="C217" i="2"/>
  <c r="B217" i="2"/>
  <c r="J216" i="2"/>
  <c r="I216" i="2"/>
  <c r="H216" i="2"/>
  <c r="G216" i="2"/>
  <c r="F216" i="2"/>
  <c r="E216" i="2"/>
  <c r="D216" i="2"/>
  <c r="C216" i="2"/>
  <c r="B216" i="2"/>
  <c r="J215" i="2"/>
  <c r="I215" i="2"/>
  <c r="H215" i="2"/>
  <c r="G215" i="2"/>
  <c r="F215" i="2"/>
  <c r="E215" i="2"/>
  <c r="D215" i="2"/>
  <c r="C215" i="2"/>
  <c r="B215" i="2"/>
  <c r="J214" i="2"/>
  <c r="I214" i="2"/>
  <c r="H214" i="2"/>
  <c r="G214" i="2"/>
  <c r="F214" i="2"/>
  <c r="E214" i="2"/>
  <c r="D214" i="2"/>
  <c r="C214" i="2"/>
  <c r="B214" i="2"/>
  <c r="J213" i="2"/>
  <c r="I213" i="2"/>
  <c r="H213" i="2"/>
  <c r="G213" i="2"/>
  <c r="F213" i="2"/>
  <c r="E213" i="2"/>
  <c r="D213" i="2"/>
  <c r="C213" i="2"/>
  <c r="B213" i="2"/>
  <c r="J212" i="2"/>
  <c r="I212" i="2"/>
  <c r="H212" i="2"/>
  <c r="G212" i="2"/>
  <c r="F212" i="2"/>
  <c r="E212" i="2"/>
  <c r="D212" i="2"/>
  <c r="C212" i="2"/>
  <c r="B212" i="2"/>
  <c r="J211" i="2"/>
  <c r="I211" i="2"/>
  <c r="H211" i="2"/>
  <c r="G211" i="2"/>
  <c r="F211" i="2"/>
  <c r="E211" i="2"/>
  <c r="D211" i="2"/>
  <c r="C211" i="2"/>
  <c r="B211" i="2"/>
  <c r="J210" i="2"/>
  <c r="I210" i="2"/>
  <c r="H210" i="2"/>
  <c r="G210" i="2"/>
  <c r="F210" i="2"/>
  <c r="E210" i="2"/>
  <c r="D210" i="2"/>
  <c r="C210" i="2"/>
  <c r="B210" i="2"/>
  <c r="J209" i="2"/>
  <c r="I209" i="2"/>
  <c r="H209" i="2"/>
  <c r="G209" i="2"/>
  <c r="F209" i="2"/>
  <c r="E209" i="2"/>
  <c r="D209" i="2"/>
  <c r="C209" i="2"/>
  <c r="B209" i="2"/>
  <c r="J208" i="2"/>
  <c r="I208" i="2"/>
  <c r="H208" i="2"/>
  <c r="G208" i="2"/>
  <c r="F208" i="2"/>
  <c r="E208" i="2"/>
  <c r="D208" i="2"/>
  <c r="C208" i="2"/>
  <c r="B208" i="2"/>
  <c r="J207" i="2"/>
  <c r="I207" i="2"/>
  <c r="H207" i="2"/>
  <c r="G207" i="2"/>
  <c r="F207" i="2"/>
  <c r="E207" i="2"/>
  <c r="D207" i="2"/>
  <c r="C207" i="2"/>
  <c r="B207" i="2"/>
  <c r="J206" i="2"/>
  <c r="I206" i="2"/>
  <c r="H206" i="2"/>
  <c r="G206" i="2"/>
  <c r="F206" i="2"/>
  <c r="E206" i="2"/>
  <c r="D206" i="2"/>
  <c r="C206" i="2"/>
  <c r="B206" i="2"/>
  <c r="J205" i="2"/>
  <c r="I205" i="2"/>
  <c r="H205" i="2"/>
  <c r="G205" i="2"/>
  <c r="F205" i="2"/>
  <c r="E205" i="2"/>
  <c r="D205" i="2"/>
  <c r="C205" i="2"/>
  <c r="B205" i="2"/>
  <c r="J204" i="2"/>
  <c r="I204" i="2"/>
  <c r="H204" i="2"/>
  <c r="G204" i="2"/>
  <c r="F204" i="2"/>
  <c r="E204" i="2"/>
  <c r="D204" i="2"/>
  <c r="C204" i="2"/>
  <c r="B204" i="2"/>
  <c r="J203" i="2"/>
  <c r="I203" i="2"/>
  <c r="H203" i="2"/>
  <c r="G203" i="2"/>
  <c r="F203" i="2"/>
  <c r="E203" i="2"/>
  <c r="D203" i="2"/>
  <c r="C203" i="2"/>
  <c r="B203" i="2"/>
  <c r="J202" i="2"/>
  <c r="I202" i="2"/>
  <c r="H202" i="2"/>
  <c r="G202" i="2"/>
  <c r="F202" i="2"/>
  <c r="E202" i="2"/>
  <c r="D202" i="2"/>
  <c r="C202" i="2"/>
  <c r="B202" i="2"/>
  <c r="J201" i="2"/>
  <c r="I201" i="2"/>
  <c r="H201" i="2"/>
  <c r="G201" i="2"/>
  <c r="F201" i="2"/>
  <c r="E201" i="2"/>
  <c r="D201" i="2"/>
  <c r="C201" i="2"/>
  <c r="B201" i="2"/>
  <c r="J200" i="2"/>
  <c r="I200" i="2"/>
  <c r="H200" i="2"/>
  <c r="G200" i="2"/>
  <c r="F200" i="2"/>
  <c r="E200" i="2"/>
  <c r="D200" i="2"/>
  <c r="C200" i="2"/>
  <c r="B200" i="2"/>
  <c r="J199" i="2"/>
  <c r="I199" i="2"/>
  <c r="H199" i="2"/>
  <c r="G199" i="2"/>
  <c r="F199" i="2"/>
  <c r="E199" i="2"/>
  <c r="D199" i="2"/>
  <c r="C199" i="2"/>
  <c r="B199" i="2"/>
  <c r="J198" i="2"/>
  <c r="I198" i="2"/>
  <c r="H198" i="2"/>
  <c r="G198" i="2"/>
  <c r="F198" i="2"/>
  <c r="E198" i="2"/>
  <c r="D198" i="2"/>
  <c r="C198" i="2"/>
  <c r="B198" i="2"/>
  <c r="J197" i="2"/>
  <c r="I197" i="2"/>
  <c r="H197" i="2"/>
  <c r="G197" i="2"/>
  <c r="F197" i="2"/>
  <c r="E197" i="2"/>
  <c r="D197" i="2"/>
  <c r="C197" i="2"/>
  <c r="B197" i="2"/>
  <c r="J196" i="2"/>
  <c r="I196" i="2"/>
  <c r="H196" i="2"/>
  <c r="G196" i="2"/>
  <c r="F196" i="2"/>
  <c r="E196" i="2"/>
  <c r="D196" i="2"/>
  <c r="C196" i="2"/>
  <c r="B196" i="2"/>
  <c r="J195" i="2"/>
  <c r="I195" i="2"/>
  <c r="H195" i="2"/>
  <c r="G195" i="2"/>
  <c r="F195" i="2"/>
  <c r="E195" i="2"/>
  <c r="D195" i="2"/>
  <c r="C195" i="2"/>
  <c r="B195" i="2"/>
  <c r="J194" i="2"/>
  <c r="I194" i="2"/>
  <c r="H194" i="2"/>
  <c r="G194" i="2"/>
  <c r="F194" i="2"/>
  <c r="E194" i="2"/>
  <c r="D194" i="2"/>
  <c r="C194" i="2"/>
  <c r="B194" i="2"/>
  <c r="J193" i="2"/>
  <c r="I193" i="2"/>
  <c r="H193" i="2"/>
  <c r="G193" i="2"/>
  <c r="F193" i="2"/>
  <c r="E193" i="2"/>
  <c r="D193" i="2"/>
  <c r="C193" i="2"/>
  <c r="B193" i="2"/>
  <c r="J192" i="2"/>
  <c r="I192" i="2"/>
  <c r="H192" i="2"/>
  <c r="G192" i="2"/>
  <c r="F192" i="2"/>
  <c r="E192" i="2"/>
  <c r="D192" i="2"/>
  <c r="C192" i="2"/>
  <c r="B192" i="2"/>
  <c r="J191" i="2"/>
  <c r="I191" i="2"/>
  <c r="H191" i="2"/>
  <c r="G191" i="2"/>
  <c r="F191" i="2"/>
  <c r="E191" i="2"/>
  <c r="D191" i="2"/>
  <c r="C191" i="2"/>
  <c r="B191" i="2"/>
  <c r="J190" i="2"/>
  <c r="I190" i="2"/>
  <c r="H190" i="2"/>
  <c r="G190" i="2"/>
  <c r="F190" i="2"/>
  <c r="E190" i="2"/>
  <c r="D190" i="2"/>
  <c r="C190" i="2"/>
  <c r="B190" i="2"/>
  <c r="J189" i="2"/>
  <c r="I189" i="2"/>
  <c r="H189" i="2"/>
  <c r="G189" i="2"/>
  <c r="F189" i="2"/>
  <c r="E189" i="2"/>
  <c r="D189" i="2"/>
  <c r="C189" i="2"/>
  <c r="B189" i="2"/>
  <c r="J188" i="2"/>
  <c r="I188" i="2"/>
  <c r="H188" i="2"/>
  <c r="G188" i="2"/>
  <c r="F188" i="2"/>
  <c r="E188" i="2"/>
  <c r="D188" i="2"/>
  <c r="C188" i="2"/>
  <c r="B188" i="2"/>
  <c r="J187" i="2"/>
  <c r="I187" i="2"/>
  <c r="H187" i="2"/>
  <c r="G187" i="2"/>
  <c r="F187" i="2"/>
  <c r="E187" i="2"/>
  <c r="D187" i="2"/>
  <c r="C187" i="2"/>
  <c r="B187" i="2"/>
  <c r="J186" i="2"/>
  <c r="I186" i="2"/>
  <c r="H186" i="2"/>
  <c r="G186" i="2"/>
  <c r="F186" i="2"/>
  <c r="E186" i="2"/>
  <c r="D186" i="2"/>
  <c r="C186" i="2"/>
  <c r="B186" i="2"/>
  <c r="J185" i="2"/>
  <c r="I185" i="2"/>
  <c r="H185" i="2"/>
  <c r="G185" i="2"/>
  <c r="F185" i="2"/>
  <c r="E185" i="2"/>
  <c r="D185" i="2"/>
  <c r="C185" i="2"/>
  <c r="B185" i="2"/>
  <c r="J184" i="2"/>
  <c r="I184" i="2"/>
  <c r="H184" i="2"/>
  <c r="G184" i="2"/>
  <c r="F184" i="2"/>
  <c r="E184" i="2"/>
  <c r="D184" i="2"/>
  <c r="C184" i="2"/>
  <c r="B184" i="2"/>
  <c r="J183" i="2"/>
  <c r="I183" i="2"/>
  <c r="H183" i="2"/>
  <c r="G183" i="2"/>
  <c r="F183" i="2"/>
  <c r="E183" i="2"/>
  <c r="D183" i="2"/>
  <c r="C183" i="2"/>
  <c r="B183" i="2"/>
  <c r="J182" i="2"/>
  <c r="I182" i="2"/>
  <c r="H182" i="2"/>
  <c r="G182" i="2"/>
  <c r="F182" i="2"/>
  <c r="E182" i="2"/>
  <c r="D182" i="2"/>
  <c r="C182" i="2"/>
  <c r="B182" i="2"/>
  <c r="J181" i="2"/>
  <c r="I181" i="2"/>
  <c r="H181" i="2"/>
  <c r="G181" i="2"/>
  <c r="F181" i="2"/>
  <c r="E181" i="2"/>
  <c r="D181" i="2"/>
  <c r="C181" i="2"/>
  <c r="B181" i="2"/>
  <c r="J180" i="2"/>
  <c r="I180" i="2"/>
  <c r="H180" i="2"/>
  <c r="G180" i="2"/>
  <c r="F180" i="2"/>
  <c r="E180" i="2"/>
  <c r="D180" i="2"/>
  <c r="C180" i="2"/>
  <c r="B180" i="2"/>
  <c r="J179" i="2"/>
  <c r="I179" i="2"/>
  <c r="H179" i="2"/>
  <c r="G179" i="2"/>
  <c r="F179" i="2"/>
  <c r="E179" i="2"/>
  <c r="D179" i="2"/>
  <c r="C179" i="2"/>
  <c r="B179" i="2"/>
  <c r="J178" i="2"/>
  <c r="I178" i="2"/>
  <c r="H178" i="2"/>
  <c r="G178" i="2"/>
  <c r="F178" i="2"/>
  <c r="E178" i="2"/>
  <c r="D178" i="2"/>
  <c r="C178" i="2"/>
  <c r="B178" i="2"/>
  <c r="J177" i="2"/>
  <c r="I177" i="2"/>
  <c r="H177" i="2"/>
  <c r="G177" i="2"/>
  <c r="F177" i="2"/>
  <c r="E177" i="2"/>
  <c r="D177" i="2"/>
  <c r="C177" i="2"/>
  <c r="B177" i="2"/>
  <c r="J176" i="2"/>
  <c r="I176" i="2"/>
  <c r="H176" i="2"/>
  <c r="G176" i="2"/>
  <c r="F176" i="2"/>
  <c r="E176" i="2"/>
  <c r="D176" i="2"/>
  <c r="C176" i="2"/>
  <c r="B176" i="2"/>
  <c r="J175" i="2"/>
  <c r="I175" i="2"/>
  <c r="H175" i="2"/>
  <c r="G175" i="2"/>
  <c r="F175" i="2"/>
  <c r="E175" i="2"/>
  <c r="D175" i="2"/>
  <c r="C175" i="2"/>
  <c r="B175" i="2"/>
  <c r="J174" i="2"/>
  <c r="I174" i="2"/>
  <c r="H174" i="2"/>
  <c r="G174" i="2"/>
  <c r="F174" i="2"/>
  <c r="E174" i="2"/>
  <c r="D174" i="2"/>
  <c r="C174" i="2"/>
  <c r="B174" i="2"/>
  <c r="J173" i="2"/>
  <c r="I173" i="2"/>
  <c r="H173" i="2"/>
  <c r="G173" i="2"/>
  <c r="F173" i="2"/>
  <c r="E173" i="2"/>
  <c r="D173" i="2"/>
  <c r="C173" i="2"/>
  <c r="B173" i="2"/>
  <c r="J172" i="2"/>
  <c r="I172" i="2"/>
  <c r="H172" i="2"/>
  <c r="G172" i="2"/>
  <c r="F172" i="2"/>
  <c r="E172" i="2"/>
  <c r="D172" i="2"/>
  <c r="C172" i="2"/>
  <c r="B172" i="2"/>
  <c r="J171" i="2"/>
  <c r="I171" i="2"/>
  <c r="H171" i="2"/>
  <c r="G171" i="2"/>
  <c r="F171" i="2"/>
  <c r="E171" i="2"/>
  <c r="D171" i="2"/>
  <c r="C171" i="2"/>
  <c r="B171" i="2"/>
  <c r="J170" i="2"/>
  <c r="I170" i="2"/>
  <c r="H170" i="2"/>
  <c r="G170" i="2"/>
  <c r="F170" i="2"/>
  <c r="E170" i="2"/>
  <c r="D170" i="2"/>
  <c r="C170" i="2"/>
  <c r="B170" i="2"/>
  <c r="J169" i="2"/>
  <c r="I169" i="2"/>
  <c r="H169" i="2"/>
  <c r="G169" i="2"/>
  <c r="F169" i="2"/>
  <c r="E169" i="2"/>
  <c r="D169" i="2"/>
  <c r="C169" i="2"/>
  <c r="B169" i="2"/>
  <c r="J168" i="2"/>
  <c r="I168" i="2"/>
  <c r="H168" i="2"/>
  <c r="G168" i="2"/>
  <c r="F168" i="2"/>
  <c r="E168" i="2"/>
  <c r="D168" i="2"/>
  <c r="C168" i="2"/>
  <c r="B168" i="2"/>
  <c r="J167" i="2"/>
  <c r="I167" i="2"/>
  <c r="H167" i="2"/>
  <c r="G167" i="2"/>
  <c r="F167" i="2"/>
  <c r="E167" i="2"/>
  <c r="D167" i="2"/>
  <c r="C167" i="2"/>
  <c r="B167" i="2"/>
  <c r="J166" i="2"/>
  <c r="I166" i="2"/>
  <c r="H166" i="2"/>
  <c r="G166" i="2"/>
  <c r="F166" i="2"/>
  <c r="E166" i="2"/>
  <c r="D166" i="2"/>
  <c r="C166" i="2"/>
  <c r="B166" i="2"/>
  <c r="J165" i="2"/>
  <c r="I165" i="2"/>
  <c r="H165" i="2"/>
  <c r="G165" i="2"/>
  <c r="F165" i="2"/>
  <c r="E165" i="2"/>
  <c r="D165" i="2"/>
  <c r="C165" i="2"/>
  <c r="B165" i="2"/>
  <c r="J164" i="2"/>
  <c r="I164" i="2"/>
  <c r="H164" i="2"/>
  <c r="G164" i="2"/>
  <c r="F164" i="2"/>
  <c r="E164" i="2"/>
  <c r="D164" i="2"/>
  <c r="C164" i="2"/>
  <c r="B164" i="2"/>
  <c r="J163" i="2"/>
  <c r="I163" i="2"/>
  <c r="H163" i="2"/>
  <c r="G163" i="2"/>
  <c r="F163" i="2"/>
  <c r="E163" i="2"/>
  <c r="D163" i="2"/>
  <c r="C163" i="2"/>
  <c r="B163" i="2"/>
  <c r="J162" i="2"/>
  <c r="I162" i="2"/>
  <c r="H162" i="2"/>
  <c r="G162" i="2"/>
  <c r="F162" i="2"/>
  <c r="E162" i="2"/>
  <c r="D162" i="2"/>
  <c r="C162" i="2"/>
  <c r="B162" i="2"/>
  <c r="J161" i="2"/>
  <c r="I161" i="2"/>
  <c r="H161" i="2"/>
  <c r="G161" i="2"/>
  <c r="F161" i="2"/>
  <c r="E161" i="2"/>
  <c r="D161" i="2"/>
  <c r="C161" i="2"/>
  <c r="B161" i="2"/>
  <c r="J160" i="2"/>
  <c r="I160" i="2"/>
  <c r="H160" i="2"/>
  <c r="G160" i="2"/>
  <c r="F160" i="2"/>
  <c r="E160" i="2"/>
  <c r="D160" i="2"/>
  <c r="C160" i="2"/>
  <c r="B160" i="2"/>
  <c r="J159" i="2"/>
  <c r="I159" i="2"/>
  <c r="H159" i="2"/>
  <c r="G159" i="2"/>
  <c r="F159" i="2"/>
  <c r="E159" i="2"/>
  <c r="D159" i="2"/>
  <c r="C159" i="2"/>
  <c r="B159" i="2"/>
  <c r="J158" i="2"/>
  <c r="I158" i="2"/>
  <c r="H158" i="2"/>
  <c r="G158" i="2"/>
  <c r="F158" i="2"/>
  <c r="E158" i="2"/>
  <c r="D158" i="2"/>
  <c r="C158" i="2"/>
  <c r="B158" i="2"/>
  <c r="J157" i="2"/>
  <c r="I157" i="2"/>
  <c r="H157" i="2"/>
  <c r="G157" i="2"/>
  <c r="F157" i="2"/>
  <c r="E157" i="2"/>
  <c r="D157" i="2"/>
  <c r="C157" i="2"/>
  <c r="B157" i="2"/>
  <c r="J156" i="2"/>
  <c r="I156" i="2"/>
  <c r="H156" i="2"/>
  <c r="G156" i="2"/>
  <c r="F156" i="2"/>
  <c r="E156" i="2"/>
  <c r="D156" i="2"/>
  <c r="C156" i="2"/>
  <c r="B156" i="2"/>
  <c r="J155" i="2"/>
  <c r="I155" i="2"/>
  <c r="H155" i="2"/>
  <c r="G155" i="2"/>
  <c r="F155" i="2"/>
  <c r="E155" i="2"/>
  <c r="D155" i="2"/>
  <c r="C155" i="2"/>
  <c r="B155" i="2"/>
  <c r="J154" i="2"/>
  <c r="I154" i="2"/>
  <c r="H154" i="2"/>
  <c r="G154" i="2"/>
  <c r="F154" i="2"/>
  <c r="E154" i="2"/>
  <c r="D154" i="2"/>
  <c r="C154" i="2"/>
  <c r="B154" i="2"/>
  <c r="J153" i="2"/>
  <c r="I153" i="2"/>
  <c r="H153" i="2"/>
  <c r="G153" i="2"/>
  <c r="F153" i="2"/>
  <c r="E153" i="2"/>
  <c r="D153" i="2"/>
  <c r="C153" i="2"/>
  <c r="B153" i="2"/>
  <c r="J152" i="2"/>
  <c r="I152" i="2"/>
  <c r="H152" i="2"/>
  <c r="G152" i="2"/>
  <c r="F152" i="2"/>
  <c r="E152" i="2"/>
  <c r="D152" i="2"/>
  <c r="C152" i="2"/>
  <c r="B152" i="2"/>
  <c r="J151" i="2"/>
  <c r="I151" i="2"/>
  <c r="H151" i="2"/>
  <c r="G151" i="2"/>
  <c r="F151" i="2"/>
  <c r="E151" i="2"/>
  <c r="D151" i="2"/>
  <c r="C151" i="2"/>
  <c r="B151" i="2"/>
  <c r="J150" i="2"/>
  <c r="I150" i="2"/>
  <c r="H150" i="2"/>
  <c r="G150" i="2"/>
  <c r="F150" i="2"/>
  <c r="E150" i="2"/>
  <c r="D150" i="2"/>
  <c r="C150" i="2"/>
  <c r="B150" i="2"/>
  <c r="J149" i="2"/>
  <c r="I149" i="2"/>
  <c r="H149" i="2"/>
  <c r="G149" i="2"/>
  <c r="F149" i="2"/>
  <c r="E149" i="2"/>
  <c r="D149" i="2"/>
  <c r="C149" i="2"/>
  <c r="B149" i="2"/>
  <c r="J148" i="2"/>
  <c r="I148" i="2"/>
  <c r="H148" i="2"/>
  <c r="G148" i="2"/>
  <c r="F148" i="2"/>
  <c r="E148" i="2"/>
  <c r="D148" i="2"/>
  <c r="C148" i="2"/>
  <c r="B148" i="2"/>
  <c r="J147" i="2"/>
  <c r="I147" i="2"/>
  <c r="H147" i="2"/>
  <c r="G147" i="2"/>
  <c r="F147" i="2"/>
  <c r="E147" i="2"/>
  <c r="D147" i="2"/>
  <c r="C147" i="2"/>
  <c r="B147" i="2"/>
  <c r="J146" i="2"/>
  <c r="I146" i="2"/>
  <c r="H146" i="2"/>
  <c r="G146" i="2"/>
  <c r="F146" i="2"/>
  <c r="E146" i="2"/>
  <c r="D146" i="2"/>
  <c r="C146" i="2"/>
  <c r="B146" i="2"/>
  <c r="J145" i="2"/>
  <c r="I145" i="2"/>
  <c r="H145" i="2"/>
  <c r="G145" i="2"/>
  <c r="F145" i="2"/>
  <c r="E145" i="2"/>
  <c r="D145" i="2"/>
  <c r="C145" i="2"/>
  <c r="B145" i="2"/>
  <c r="J144" i="2"/>
  <c r="I144" i="2"/>
  <c r="H144" i="2"/>
  <c r="G144" i="2"/>
  <c r="F144" i="2"/>
  <c r="E144" i="2"/>
  <c r="D144" i="2"/>
  <c r="C144" i="2"/>
  <c r="B144" i="2"/>
  <c r="J143" i="2"/>
  <c r="I143" i="2"/>
  <c r="H143" i="2"/>
  <c r="G143" i="2"/>
  <c r="F143" i="2"/>
  <c r="E143" i="2"/>
  <c r="D143" i="2"/>
  <c r="C143" i="2"/>
  <c r="B143" i="2"/>
  <c r="J142" i="2"/>
  <c r="I142" i="2"/>
  <c r="H142" i="2"/>
  <c r="G142" i="2"/>
  <c r="F142" i="2"/>
  <c r="E142" i="2"/>
  <c r="D142" i="2"/>
  <c r="C142" i="2"/>
  <c r="B142" i="2"/>
  <c r="J141" i="2"/>
  <c r="I141" i="2"/>
  <c r="H141" i="2"/>
  <c r="G141" i="2"/>
  <c r="F141" i="2"/>
  <c r="E141" i="2"/>
  <c r="D141" i="2"/>
  <c r="C141" i="2"/>
  <c r="B141" i="2"/>
  <c r="J140" i="2"/>
  <c r="I140" i="2"/>
  <c r="H140" i="2"/>
  <c r="G140" i="2"/>
  <c r="F140" i="2"/>
  <c r="E140" i="2"/>
  <c r="D140" i="2"/>
  <c r="C140" i="2"/>
  <c r="B140" i="2"/>
  <c r="J139" i="2"/>
  <c r="I139" i="2"/>
  <c r="H139" i="2"/>
  <c r="G139" i="2"/>
  <c r="F139" i="2"/>
  <c r="E139" i="2"/>
  <c r="D139" i="2"/>
  <c r="C139" i="2"/>
  <c r="B139" i="2"/>
  <c r="J138" i="2"/>
  <c r="I138" i="2"/>
  <c r="H138" i="2"/>
  <c r="G138" i="2"/>
  <c r="F138" i="2"/>
  <c r="E138" i="2"/>
  <c r="D138" i="2"/>
  <c r="C138" i="2"/>
  <c r="B138" i="2"/>
  <c r="J137" i="2"/>
  <c r="I137" i="2"/>
  <c r="H137" i="2"/>
  <c r="G137" i="2"/>
  <c r="F137" i="2"/>
  <c r="E137" i="2"/>
  <c r="D137" i="2"/>
  <c r="C137" i="2"/>
  <c r="B137" i="2"/>
  <c r="J136" i="2"/>
  <c r="I136" i="2"/>
  <c r="H136" i="2"/>
  <c r="G136" i="2"/>
  <c r="F136" i="2"/>
  <c r="E136" i="2"/>
  <c r="D136" i="2"/>
  <c r="C136" i="2"/>
  <c r="B136" i="2"/>
  <c r="J135" i="2"/>
  <c r="I135" i="2"/>
  <c r="H135" i="2"/>
  <c r="G135" i="2"/>
  <c r="F135" i="2"/>
  <c r="E135" i="2"/>
  <c r="D135" i="2"/>
  <c r="C135" i="2"/>
  <c r="B135" i="2"/>
  <c r="J134" i="2"/>
  <c r="I134" i="2"/>
  <c r="H134" i="2"/>
  <c r="G134" i="2"/>
  <c r="F134" i="2"/>
  <c r="E134" i="2"/>
  <c r="D134" i="2"/>
  <c r="C134" i="2"/>
  <c r="B134" i="2"/>
  <c r="J133" i="2"/>
  <c r="I133" i="2"/>
  <c r="H133" i="2"/>
  <c r="G133" i="2"/>
  <c r="F133" i="2"/>
  <c r="E133" i="2"/>
  <c r="D133" i="2"/>
  <c r="C133" i="2"/>
  <c r="B133" i="2"/>
  <c r="J132" i="2"/>
  <c r="I132" i="2"/>
  <c r="H132" i="2"/>
  <c r="G132" i="2"/>
  <c r="F132" i="2"/>
  <c r="E132" i="2"/>
  <c r="D132" i="2"/>
  <c r="C132" i="2"/>
  <c r="B132" i="2"/>
  <c r="J131" i="2"/>
  <c r="I131" i="2"/>
  <c r="H131" i="2"/>
  <c r="G131" i="2"/>
  <c r="F131" i="2"/>
  <c r="E131" i="2"/>
  <c r="D131" i="2"/>
  <c r="C131" i="2"/>
  <c r="B131" i="2"/>
  <c r="J130" i="2"/>
  <c r="I130" i="2"/>
  <c r="H130" i="2"/>
  <c r="G130" i="2"/>
  <c r="F130" i="2"/>
  <c r="E130" i="2"/>
  <c r="D130" i="2"/>
  <c r="C130" i="2"/>
  <c r="B130" i="2"/>
  <c r="J129" i="2"/>
  <c r="I129" i="2"/>
  <c r="H129" i="2"/>
  <c r="G129" i="2"/>
  <c r="F129" i="2"/>
  <c r="E129" i="2"/>
  <c r="D129" i="2"/>
  <c r="C129" i="2"/>
  <c r="B129" i="2"/>
  <c r="J128" i="2"/>
  <c r="I128" i="2"/>
  <c r="H128" i="2"/>
  <c r="G128" i="2"/>
  <c r="F128" i="2"/>
  <c r="E128" i="2"/>
  <c r="D128" i="2"/>
  <c r="C128" i="2"/>
  <c r="B128" i="2"/>
  <c r="J127" i="2"/>
  <c r="I127" i="2"/>
  <c r="H127" i="2"/>
  <c r="G127" i="2"/>
  <c r="F127" i="2"/>
  <c r="E127" i="2"/>
  <c r="D127" i="2"/>
  <c r="C127" i="2"/>
  <c r="B127" i="2"/>
  <c r="J126" i="2"/>
  <c r="I126" i="2"/>
  <c r="H126" i="2"/>
  <c r="G126" i="2"/>
  <c r="F126" i="2"/>
  <c r="E126" i="2"/>
  <c r="D126" i="2"/>
  <c r="C126" i="2"/>
  <c r="B126" i="2"/>
  <c r="J125" i="2"/>
  <c r="I125" i="2"/>
  <c r="H125" i="2"/>
  <c r="G125" i="2"/>
  <c r="F125" i="2"/>
  <c r="E125" i="2"/>
  <c r="D125" i="2"/>
  <c r="C125" i="2"/>
  <c r="B125" i="2"/>
  <c r="J124" i="2"/>
  <c r="I124" i="2"/>
  <c r="H124" i="2"/>
  <c r="G124" i="2"/>
  <c r="F124" i="2"/>
  <c r="E124" i="2"/>
  <c r="D124" i="2"/>
  <c r="C124" i="2"/>
  <c r="B124" i="2"/>
  <c r="J123" i="2"/>
  <c r="I123" i="2"/>
  <c r="H123" i="2"/>
  <c r="G123" i="2"/>
  <c r="F123" i="2"/>
  <c r="E123" i="2"/>
  <c r="D123" i="2"/>
  <c r="C123" i="2"/>
  <c r="B123" i="2"/>
  <c r="J122" i="2"/>
  <c r="I122" i="2"/>
  <c r="H122" i="2"/>
  <c r="G122" i="2"/>
  <c r="F122" i="2"/>
  <c r="E122" i="2"/>
  <c r="D122" i="2"/>
  <c r="C122" i="2"/>
  <c r="B122" i="2"/>
  <c r="J121" i="2"/>
  <c r="I121" i="2"/>
  <c r="H121" i="2"/>
  <c r="G121" i="2"/>
  <c r="F121" i="2"/>
  <c r="E121" i="2"/>
  <c r="D121" i="2"/>
  <c r="C121" i="2"/>
  <c r="B121" i="2"/>
  <c r="J120" i="2"/>
  <c r="I120" i="2"/>
  <c r="H120" i="2"/>
  <c r="G120" i="2"/>
  <c r="F120" i="2"/>
  <c r="E120" i="2"/>
  <c r="D120" i="2"/>
  <c r="C120" i="2"/>
  <c r="B120" i="2"/>
  <c r="J119" i="2"/>
  <c r="I119" i="2"/>
  <c r="H119" i="2"/>
  <c r="G119" i="2"/>
  <c r="F119" i="2"/>
  <c r="E119" i="2"/>
  <c r="D119" i="2"/>
  <c r="C119" i="2"/>
  <c r="B119" i="2"/>
  <c r="J118" i="2"/>
  <c r="I118" i="2"/>
  <c r="H118" i="2"/>
  <c r="G118" i="2"/>
  <c r="F118" i="2"/>
  <c r="E118" i="2"/>
  <c r="D118" i="2"/>
  <c r="C118" i="2"/>
  <c r="B118" i="2"/>
  <c r="J117" i="2"/>
  <c r="I117" i="2"/>
  <c r="H117" i="2"/>
  <c r="G117" i="2"/>
  <c r="F117" i="2"/>
  <c r="E117" i="2"/>
  <c r="D117" i="2"/>
  <c r="C117" i="2"/>
  <c r="B117" i="2"/>
  <c r="J116" i="2"/>
  <c r="I116" i="2"/>
  <c r="H116" i="2"/>
  <c r="G116" i="2"/>
  <c r="F116" i="2"/>
  <c r="E116" i="2"/>
  <c r="D116" i="2"/>
  <c r="C116" i="2"/>
  <c r="B116" i="2"/>
  <c r="J115" i="2"/>
  <c r="I115" i="2"/>
  <c r="H115" i="2"/>
  <c r="G115" i="2"/>
  <c r="F115" i="2"/>
  <c r="E115" i="2"/>
  <c r="D115" i="2"/>
  <c r="C115" i="2"/>
  <c r="B115" i="2"/>
  <c r="J114" i="2"/>
  <c r="I114" i="2"/>
  <c r="H114" i="2"/>
  <c r="G114" i="2"/>
  <c r="F114" i="2"/>
  <c r="E114" i="2"/>
  <c r="D114" i="2"/>
  <c r="C114" i="2"/>
  <c r="B114" i="2"/>
  <c r="J113" i="2"/>
  <c r="I113" i="2"/>
  <c r="H113" i="2"/>
  <c r="G113" i="2"/>
  <c r="F113" i="2"/>
  <c r="E113" i="2"/>
  <c r="D113" i="2"/>
  <c r="C113" i="2"/>
  <c r="B113" i="2"/>
  <c r="J112" i="2"/>
  <c r="I112" i="2"/>
  <c r="H112" i="2"/>
  <c r="G112" i="2"/>
  <c r="F112" i="2"/>
  <c r="E112" i="2"/>
  <c r="D112" i="2"/>
  <c r="C112" i="2"/>
  <c r="B112" i="2"/>
  <c r="J111" i="2"/>
  <c r="I111" i="2"/>
  <c r="H111" i="2"/>
  <c r="G111" i="2"/>
  <c r="F111" i="2"/>
  <c r="E111" i="2"/>
  <c r="D111" i="2"/>
  <c r="C111" i="2"/>
  <c r="B111" i="2"/>
  <c r="J110" i="2"/>
  <c r="I110" i="2"/>
  <c r="H110" i="2"/>
  <c r="G110" i="2"/>
  <c r="F110" i="2"/>
  <c r="E110" i="2"/>
  <c r="D110" i="2"/>
  <c r="C110" i="2"/>
  <c r="B110" i="2"/>
  <c r="J109" i="2"/>
  <c r="I109" i="2"/>
  <c r="H109" i="2"/>
  <c r="G109" i="2"/>
  <c r="F109" i="2"/>
  <c r="E109" i="2"/>
  <c r="D109" i="2"/>
  <c r="C109" i="2"/>
  <c r="B109" i="2"/>
  <c r="J108" i="2"/>
  <c r="I108" i="2"/>
  <c r="H108" i="2"/>
  <c r="G108" i="2"/>
  <c r="F108" i="2"/>
  <c r="E108" i="2"/>
  <c r="D108" i="2"/>
  <c r="C108" i="2"/>
  <c r="B108" i="2"/>
  <c r="J107" i="2"/>
  <c r="I107" i="2"/>
  <c r="H107" i="2"/>
  <c r="G107" i="2"/>
  <c r="F107" i="2"/>
  <c r="E107" i="2"/>
  <c r="D107" i="2"/>
  <c r="C107" i="2"/>
  <c r="B107" i="2"/>
  <c r="J106" i="2"/>
  <c r="I106" i="2"/>
  <c r="H106" i="2"/>
  <c r="G106" i="2"/>
  <c r="F106" i="2"/>
  <c r="E106" i="2"/>
  <c r="D106" i="2"/>
  <c r="C106" i="2"/>
  <c r="B106" i="2"/>
  <c r="J105" i="2"/>
  <c r="I105" i="2"/>
  <c r="H105" i="2"/>
  <c r="G105" i="2"/>
  <c r="F105" i="2"/>
  <c r="E105" i="2"/>
  <c r="D105" i="2"/>
  <c r="C105" i="2"/>
  <c r="B105" i="2"/>
  <c r="J104" i="2"/>
  <c r="I104" i="2"/>
  <c r="H104" i="2"/>
  <c r="G104" i="2"/>
  <c r="F104" i="2"/>
  <c r="E104" i="2"/>
  <c r="D104" i="2"/>
  <c r="C104" i="2"/>
  <c r="B104" i="2"/>
  <c r="J103" i="2"/>
  <c r="I103" i="2"/>
  <c r="H103" i="2"/>
  <c r="G103" i="2"/>
  <c r="F103" i="2"/>
  <c r="E103" i="2"/>
  <c r="D103" i="2"/>
  <c r="C103" i="2"/>
  <c r="B103" i="2"/>
  <c r="J102" i="2"/>
  <c r="I102" i="2"/>
  <c r="H102" i="2"/>
  <c r="G102" i="2"/>
  <c r="F102" i="2"/>
  <c r="E102" i="2"/>
  <c r="D102" i="2"/>
  <c r="C102" i="2"/>
  <c r="B102" i="2"/>
  <c r="J101" i="2"/>
  <c r="I101" i="2"/>
  <c r="H101" i="2"/>
  <c r="G101" i="2"/>
  <c r="F101" i="2"/>
  <c r="E101" i="2"/>
  <c r="D101" i="2"/>
  <c r="C101" i="2"/>
  <c r="B101" i="2"/>
  <c r="J100" i="2"/>
  <c r="I100" i="2"/>
  <c r="H100" i="2"/>
  <c r="G100" i="2"/>
  <c r="F100" i="2"/>
  <c r="E100" i="2"/>
  <c r="D100" i="2"/>
  <c r="C100" i="2"/>
  <c r="B100" i="2"/>
  <c r="J99" i="2"/>
  <c r="I99" i="2"/>
  <c r="H99" i="2"/>
  <c r="G99" i="2"/>
  <c r="F99" i="2"/>
  <c r="E99" i="2"/>
  <c r="D99" i="2"/>
  <c r="C99" i="2"/>
  <c r="B99" i="2"/>
  <c r="J98" i="2"/>
  <c r="I98" i="2"/>
  <c r="H98" i="2"/>
  <c r="G98" i="2"/>
  <c r="F98" i="2"/>
  <c r="E98" i="2"/>
  <c r="D98" i="2"/>
  <c r="C98" i="2"/>
  <c r="B98" i="2"/>
  <c r="J97" i="2"/>
  <c r="I97" i="2"/>
  <c r="H97" i="2"/>
  <c r="G97" i="2"/>
  <c r="F97" i="2"/>
  <c r="E97" i="2"/>
  <c r="D97" i="2"/>
  <c r="C97" i="2"/>
  <c r="B97" i="2"/>
  <c r="J96" i="2"/>
  <c r="I96" i="2"/>
  <c r="H96" i="2"/>
  <c r="G96" i="2"/>
  <c r="F96" i="2"/>
  <c r="E96" i="2"/>
  <c r="D96" i="2"/>
  <c r="C96" i="2"/>
  <c r="B96" i="2"/>
  <c r="J95" i="2"/>
  <c r="I95" i="2"/>
  <c r="H95" i="2"/>
  <c r="G95" i="2"/>
  <c r="F95" i="2"/>
  <c r="E95" i="2"/>
  <c r="D95" i="2"/>
  <c r="C95" i="2"/>
  <c r="B95" i="2"/>
  <c r="J94" i="2"/>
  <c r="I94" i="2"/>
  <c r="H94" i="2"/>
  <c r="G94" i="2"/>
  <c r="F94" i="2"/>
  <c r="E94" i="2"/>
  <c r="D94" i="2"/>
  <c r="C94" i="2"/>
  <c r="B94" i="2"/>
  <c r="J93" i="2"/>
  <c r="I93" i="2"/>
  <c r="H93" i="2"/>
  <c r="G93" i="2"/>
  <c r="F93" i="2"/>
  <c r="E93" i="2"/>
  <c r="D93" i="2"/>
  <c r="C93" i="2"/>
  <c r="B93" i="2"/>
  <c r="J92" i="2"/>
  <c r="I92" i="2"/>
  <c r="H92" i="2"/>
  <c r="G92" i="2"/>
  <c r="F92" i="2"/>
  <c r="E92" i="2"/>
  <c r="D92" i="2"/>
  <c r="C92" i="2"/>
  <c r="B92" i="2"/>
  <c r="J91" i="2"/>
  <c r="I91" i="2"/>
  <c r="H91" i="2"/>
  <c r="G91" i="2"/>
  <c r="F91" i="2"/>
  <c r="E91" i="2"/>
  <c r="D91" i="2"/>
  <c r="C91" i="2"/>
  <c r="B91" i="2"/>
  <c r="J90" i="2"/>
  <c r="I90" i="2"/>
  <c r="H90" i="2"/>
  <c r="G90" i="2"/>
  <c r="F90" i="2"/>
  <c r="E90" i="2"/>
  <c r="D90" i="2"/>
  <c r="C90" i="2"/>
  <c r="B90" i="2"/>
  <c r="J89" i="2"/>
  <c r="I89" i="2"/>
  <c r="H89" i="2"/>
  <c r="G89" i="2"/>
  <c r="F89" i="2"/>
  <c r="E89" i="2"/>
  <c r="D89" i="2"/>
  <c r="C89" i="2"/>
  <c r="B89" i="2"/>
  <c r="J88" i="2"/>
  <c r="I88" i="2"/>
  <c r="H88" i="2"/>
  <c r="G88" i="2"/>
  <c r="F88" i="2"/>
  <c r="E88" i="2"/>
  <c r="D88" i="2"/>
  <c r="C88" i="2"/>
  <c r="B88" i="2"/>
  <c r="J87" i="2"/>
  <c r="I87" i="2"/>
  <c r="H87" i="2"/>
  <c r="G87" i="2"/>
  <c r="F87" i="2"/>
  <c r="E87" i="2"/>
  <c r="D87" i="2"/>
  <c r="C87" i="2"/>
  <c r="B87" i="2"/>
  <c r="J86" i="2"/>
  <c r="I86" i="2"/>
  <c r="H86" i="2"/>
  <c r="G86" i="2"/>
  <c r="F86" i="2"/>
  <c r="E86" i="2"/>
  <c r="D86" i="2"/>
  <c r="C86" i="2"/>
  <c r="B86" i="2"/>
  <c r="J85" i="2"/>
  <c r="I85" i="2"/>
  <c r="H85" i="2"/>
  <c r="G85" i="2"/>
  <c r="F85" i="2"/>
  <c r="E85" i="2"/>
  <c r="D85" i="2"/>
  <c r="C85" i="2"/>
  <c r="B85" i="2"/>
  <c r="J84" i="2"/>
  <c r="I84" i="2"/>
  <c r="H84" i="2"/>
  <c r="G84" i="2"/>
  <c r="F84" i="2"/>
  <c r="E84" i="2"/>
  <c r="D84" i="2"/>
  <c r="C84" i="2"/>
  <c r="B84" i="2"/>
  <c r="J83" i="2"/>
  <c r="I83" i="2"/>
  <c r="H83" i="2"/>
  <c r="G83" i="2"/>
  <c r="F83" i="2"/>
  <c r="E83" i="2"/>
  <c r="D83" i="2"/>
  <c r="C83" i="2"/>
  <c r="B83" i="2"/>
  <c r="J82" i="2"/>
  <c r="I82" i="2"/>
  <c r="H82" i="2"/>
  <c r="G82" i="2"/>
  <c r="F82" i="2"/>
  <c r="E82" i="2"/>
  <c r="D82" i="2"/>
  <c r="C82" i="2"/>
  <c r="B82" i="2"/>
  <c r="J81" i="2"/>
  <c r="I81" i="2"/>
  <c r="H81" i="2"/>
  <c r="G81" i="2"/>
  <c r="F81" i="2"/>
  <c r="E81" i="2"/>
  <c r="D81" i="2"/>
  <c r="C81" i="2"/>
  <c r="B81" i="2"/>
  <c r="J80" i="2"/>
  <c r="I80" i="2"/>
  <c r="H80" i="2"/>
  <c r="G80" i="2"/>
  <c r="F80" i="2"/>
  <c r="E80" i="2"/>
  <c r="D80" i="2"/>
  <c r="C80" i="2"/>
  <c r="B80" i="2"/>
  <c r="J79" i="2"/>
  <c r="I79" i="2"/>
  <c r="H79" i="2"/>
  <c r="G79" i="2"/>
  <c r="F79" i="2"/>
  <c r="E79" i="2"/>
  <c r="D79" i="2"/>
  <c r="C79" i="2"/>
  <c r="B79" i="2"/>
  <c r="J78" i="2"/>
  <c r="I78" i="2"/>
  <c r="H78" i="2"/>
  <c r="G78" i="2"/>
  <c r="F78" i="2"/>
  <c r="E78" i="2"/>
  <c r="D78" i="2"/>
  <c r="C78" i="2"/>
  <c r="B78" i="2"/>
  <c r="J77" i="2"/>
  <c r="I77" i="2"/>
  <c r="H77" i="2"/>
  <c r="G77" i="2"/>
  <c r="F77" i="2"/>
  <c r="E77" i="2"/>
  <c r="D77" i="2"/>
  <c r="C77" i="2"/>
  <c r="B77" i="2"/>
  <c r="J76" i="2"/>
  <c r="I76" i="2"/>
  <c r="H76" i="2"/>
  <c r="G76" i="2"/>
  <c r="F76" i="2"/>
  <c r="E76" i="2"/>
  <c r="D76" i="2"/>
  <c r="C76" i="2"/>
  <c r="B76" i="2"/>
  <c r="J75" i="2"/>
  <c r="I75" i="2"/>
  <c r="H75" i="2"/>
  <c r="G75" i="2"/>
  <c r="F75" i="2"/>
  <c r="E75" i="2"/>
  <c r="D75" i="2"/>
  <c r="C75" i="2"/>
  <c r="B75" i="2"/>
  <c r="J74" i="2"/>
  <c r="I74" i="2"/>
  <c r="H74" i="2"/>
  <c r="G74" i="2"/>
  <c r="F74" i="2"/>
  <c r="E74" i="2"/>
  <c r="D74" i="2"/>
  <c r="C74" i="2"/>
  <c r="B74" i="2"/>
  <c r="J73" i="2"/>
  <c r="I73" i="2"/>
  <c r="H73" i="2"/>
  <c r="G73" i="2"/>
  <c r="F73" i="2"/>
  <c r="E73" i="2"/>
  <c r="D73" i="2"/>
  <c r="C73" i="2"/>
  <c r="B73" i="2"/>
  <c r="J72" i="2"/>
  <c r="I72" i="2"/>
  <c r="H72" i="2"/>
  <c r="G72" i="2"/>
  <c r="F72" i="2"/>
  <c r="E72" i="2"/>
  <c r="D72" i="2"/>
  <c r="C72" i="2"/>
  <c r="B72" i="2"/>
  <c r="J71" i="2"/>
  <c r="I71" i="2"/>
  <c r="H71" i="2"/>
  <c r="G71" i="2"/>
  <c r="F71" i="2"/>
  <c r="E71" i="2"/>
  <c r="D71" i="2"/>
  <c r="C71" i="2"/>
  <c r="B71" i="2"/>
  <c r="J70" i="2"/>
  <c r="I70" i="2"/>
  <c r="H70" i="2"/>
  <c r="G70" i="2"/>
  <c r="F70" i="2"/>
  <c r="E70" i="2"/>
  <c r="D70" i="2"/>
  <c r="C70" i="2"/>
  <c r="B70" i="2"/>
  <c r="J69" i="2"/>
  <c r="I69" i="2"/>
  <c r="H69" i="2"/>
  <c r="G69" i="2"/>
  <c r="F69" i="2"/>
  <c r="E69" i="2"/>
  <c r="D69" i="2"/>
  <c r="C69" i="2"/>
  <c r="B69" i="2"/>
  <c r="J68" i="2"/>
  <c r="I68" i="2"/>
  <c r="H68" i="2"/>
  <c r="G68" i="2"/>
  <c r="F68" i="2"/>
  <c r="E68" i="2"/>
  <c r="D68" i="2"/>
  <c r="C68" i="2"/>
  <c r="B68" i="2"/>
  <c r="J67" i="2"/>
  <c r="I67" i="2"/>
  <c r="H67" i="2"/>
  <c r="G67" i="2"/>
  <c r="F67" i="2"/>
  <c r="E67" i="2"/>
  <c r="D67" i="2"/>
  <c r="C67" i="2"/>
  <c r="B67" i="2"/>
  <c r="J66" i="2"/>
  <c r="I66" i="2"/>
  <c r="H66" i="2"/>
  <c r="G66" i="2"/>
  <c r="F66" i="2"/>
  <c r="E66" i="2"/>
  <c r="D66" i="2"/>
  <c r="C66" i="2"/>
  <c r="B66" i="2"/>
  <c r="J65" i="2"/>
  <c r="I65" i="2"/>
  <c r="H65" i="2"/>
  <c r="G65" i="2"/>
  <c r="F65" i="2"/>
  <c r="E65" i="2"/>
  <c r="D65" i="2"/>
  <c r="C65" i="2"/>
  <c r="B65" i="2"/>
  <c r="J64" i="2"/>
  <c r="I64" i="2"/>
  <c r="H64" i="2"/>
  <c r="G64" i="2"/>
  <c r="F64" i="2"/>
  <c r="E64" i="2"/>
  <c r="D64" i="2"/>
  <c r="C64" i="2"/>
  <c r="B64" i="2"/>
  <c r="J63" i="2"/>
  <c r="I63" i="2"/>
  <c r="H63" i="2"/>
  <c r="G63" i="2"/>
  <c r="F63" i="2"/>
  <c r="E63" i="2"/>
  <c r="D63" i="2"/>
  <c r="C63" i="2"/>
  <c r="B63" i="2"/>
  <c r="J62" i="2"/>
  <c r="I62" i="2"/>
  <c r="H62" i="2"/>
  <c r="G62" i="2"/>
  <c r="F62" i="2"/>
  <c r="E62" i="2"/>
  <c r="D62" i="2"/>
  <c r="C62" i="2"/>
  <c r="B62" i="2"/>
  <c r="J61" i="2"/>
  <c r="I61" i="2"/>
  <c r="H61" i="2"/>
  <c r="G61" i="2"/>
  <c r="F61" i="2"/>
  <c r="E61" i="2"/>
  <c r="D61" i="2"/>
  <c r="C61" i="2"/>
  <c r="B61" i="2"/>
  <c r="J60" i="2"/>
  <c r="I60" i="2"/>
  <c r="H60" i="2"/>
  <c r="G60" i="2"/>
  <c r="F60" i="2"/>
  <c r="E60" i="2"/>
  <c r="D60" i="2"/>
  <c r="C60" i="2"/>
  <c r="B60" i="2"/>
  <c r="J59" i="2"/>
  <c r="I59" i="2"/>
  <c r="H59" i="2"/>
  <c r="G59" i="2"/>
  <c r="F59" i="2"/>
  <c r="E59" i="2"/>
  <c r="D59" i="2"/>
  <c r="C59" i="2"/>
  <c r="B59" i="2"/>
  <c r="J58" i="2"/>
  <c r="I58" i="2"/>
  <c r="H58" i="2"/>
  <c r="G58" i="2"/>
  <c r="F58" i="2"/>
  <c r="E58" i="2"/>
  <c r="D58" i="2"/>
  <c r="C58" i="2"/>
  <c r="B58" i="2"/>
  <c r="J57" i="2"/>
  <c r="I57" i="2"/>
  <c r="H57" i="2"/>
  <c r="G57" i="2"/>
  <c r="F57" i="2"/>
  <c r="E57" i="2"/>
  <c r="D57" i="2"/>
  <c r="C57" i="2"/>
  <c r="B57" i="2"/>
  <c r="J56" i="2"/>
  <c r="I56" i="2"/>
  <c r="H56" i="2"/>
  <c r="G56" i="2"/>
  <c r="F56" i="2"/>
  <c r="E56" i="2"/>
  <c r="D56" i="2"/>
  <c r="C56" i="2"/>
  <c r="B56" i="2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E1" i="2"/>
  <c r="C1" i="2"/>
  <c r="D1" i="2" s="1"/>
  <c r="J1" i="2" s="1"/>
  <c r="B1" i="2"/>
  <c r="G1" i="2" s="1"/>
  <c r="F1" i="2" l="1"/>
  <c r="H1" i="2" s="1"/>
  <c r="I1" i="2" s="1"/>
  <c r="S1138" i="4"/>
  <c r="U1137" i="4"/>
  <c r="S926" i="4"/>
  <c r="U925" i="4"/>
  <c r="S1107" i="4"/>
  <c r="U1106" i="4"/>
  <c r="S894" i="4"/>
  <c r="U893" i="4"/>
  <c r="S1656" i="4"/>
  <c r="U1655" i="4"/>
  <c r="S1171" i="4"/>
  <c r="U1170" i="4"/>
  <c r="U987" i="4"/>
  <c r="S988" i="4"/>
  <c r="S1322" i="4"/>
  <c r="U1321" i="4"/>
  <c r="S1200" i="4"/>
  <c r="U1199" i="4"/>
  <c r="S1505" i="4"/>
  <c r="U1504" i="4"/>
  <c r="U1443" i="4"/>
  <c r="S1444" i="4"/>
  <c r="S1717" i="4"/>
  <c r="U1716" i="4"/>
  <c r="S864" i="4"/>
  <c r="U863" i="4"/>
  <c r="S1687" i="4"/>
  <c r="U1686" i="4"/>
  <c r="S1017" i="4"/>
  <c r="U1016" i="4"/>
  <c r="S1047" i="4"/>
  <c r="U1046" i="4"/>
  <c r="S1078" i="4"/>
  <c r="U1077" i="4"/>
  <c r="S1260" i="4"/>
  <c r="U1259" i="4"/>
  <c r="S1594" i="4"/>
  <c r="U1593" i="4"/>
  <c r="U1471" i="4"/>
  <c r="S1472" i="4"/>
  <c r="S1382" i="4"/>
  <c r="U1381" i="4"/>
  <c r="S1565" i="4"/>
  <c r="U1564" i="4"/>
  <c r="S851" i="4"/>
  <c r="U850" i="4"/>
  <c r="S1414" i="4"/>
  <c r="U1413" i="4"/>
  <c r="S1749" i="4"/>
  <c r="U1748" i="4"/>
  <c r="S955" i="4"/>
  <c r="U954" i="4"/>
  <c r="S1535" i="4"/>
  <c r="U1534" i="4"/>
  <c r="S1231" i="4"/>
  <c r="U1230" i="4"/>
  <c r="S1355" i="4"/>
  <c r="U1354" i="4"/>
  <c r="S1626" i="4"/>
  <c r="U1625" i="4"/>
  <c r="S1291" i="4"/>
  <c r="U1290" i="4"/>
  <c r="A720" i="5"/>
  <c r="C719" i="5"/>
  <c r="H1148" i="4"/>
  <c r="H1084" i="4"/>
  <c r="H965" i="4"/>
  <c r="H999" i="4"/>
  <c r="H593" i="4"/>
  <c r="H592" i="4"/>
  <c r="H417" i="4"/>
  <c r="H401" i="4"/>
  <c r="H433" i="4"/>
  <c r="H130" i="4"/>
  <c r="H208" i="4"/>
  <c r="H1092" i="4"/>
  <c r="H1142" i="4"/>
  <c r="H1116" i="4"/>
  <c r="H1126" i="4"/>
  <c r="H1055" i="4"/>
  <c r="H993" i="4"/>
  <c r="H1011" i="4"/>
  <c r="H1014" i="4"/>
  <c r="H1091" i="4"/>
  <c r="H992" i="4"/>
  <c r="H947" i="4"/>
  <c r="H861" i="4"/>
  <c r="H1021" i="4"/>
  <c r="H953" i="4"/>
  <c r="H810" i="4"/>
  <c r="H830" i="4"/>
  <c r="H759" i="4"/>
  <c r="H747" i="4"/>
  <c r="H795" i="4"/>
  <c r="H683" i="4"/>
  <c r="H519" i="4"/>
  <c r="H755" i="4"/>
  <c r="H638" i="4"/>
  <c r="H511" i="4"/>
  <c r="H662" i="4"/>
  <c r="H533" i="4"/>
  <c r="H363" i="4"/>
  <c r="H504" i="4"/>
  <c r="H348" i="4"/>
  <c r="H646" i="4"/>
  <c r="H85" i="4"/>
  <c r="H21" i="4"/>
  <c r="H296" i="4"/>
  <c r="H146" i="4"/>
  <c r="H196" i="4"/>
  <c r="H44" i="4"/>
  <c r="H549" i="4"/>
  <c r="H557" i="4"/>
  <c r="H311" i="4"/>
  <c r="H242" i="4"/>
  <c r="H248" i="4"/>
  <c r="H258" i="4"/>
  <c r="H1156" i="4"/>
  <c r="H1049" i="4"/>
  <c r="H969" i="4"/>
  <c r="H1150" i="4"/>
  <c r="H1027" i="4"/>
  <c r="H1018" i="4"/>
  <c r="H922" i="4"/>
  <c r="H730" i="4"/>
  <c r="H580" i="4"/>
  <c r="H738" i="4"/>
  <c r="H495" i="4"/>
  <c r="H489" i="4"/>
  <c r="H645" i="4"/>
  <c r="H529" i="4"/>
  <c r="H207" i="4"/>
  <c r="H29" i="4"/>
  <c r="H364" i="4"/>
  <c r="H1136" i="4"/>
  <c r="H1152" i="4"/>
  <c r="H1108" i="4"/>
  <c r="H1066" i="4"/>
  <c r="H1067" i="4"/>
  <c r="H1022" i="4"/>
  <c r="H957" i="4"/>
  <c r="H1088" i="4"/>
  <c r="H839" i="4"/>
  <c r="H981" i="4"/>
  <c r="H794" i="4"/>
  <c r="H792" i="4"/>
  <c r="H694" i="4"/>
  <c r="H789" i="4"/>
  <c r="H714" i="4"/>
  <c r="H634" i="4"/>
  <c r="H669" i="4"/>
  <c r="H503" i="4"/>
  <c r="H636" i="4"/>
  <c r="H360" i="4"/>
  <c r="H561" i="4"/>
  <c r="H420" i="4"/>
  <c r="H402" i="4"/>
  <c r="H351" i="4"/>
  <c r="H481" i="4"/>
  <c r="H129" i="4"/>
  <c r="H92" i="4"/>
  <c r="H45" i="4"/>
  <c r="H553" i="4"/>
  <c r="H124" i="4"/>
  <c r="H41" i="4"/>
  <c r="H455" i="4"/>
  <c r="H290" i="4"/>
  <c r="H182" i="4"/>
  <c r="H1051" i="4"/>
  <c r="H995" i="4"/>
  <c r="H1016" i="4"/>
  <c r="H955" i="4"/>
  <c r="H845" i="4"/>
  <c r="H847" i="4"/>
  <c r="H741" i="4"/>
  <c r="H766" i="4"/>
  <c r="H701" i="4"/>
  <c r="H698" i="4"/>
  <c r="H418" i="4"/>
  <c r="H695" i="4"/>
  <c r="H652" i="4"/>
  <c r="H359" i="4"/>
  <c r="H297" i="4"/>
  <c r="H520" i="4"/>
  <c r="H326" i="4"/>
  <c r="H69" i="4"/>
  <c r="H943" i="4"/>
  <c r="H343" i="4"/>
  <c r="H543" i="4"/>
  <c r="H97" i="4"/>
  <c r="H206" i="4"/>
  <c r="H162" i="4"/>
  <c r="H1118" i="4"/>
  <c r="H1128" i="4"/>
  <c r="H1047" i="4"/>
  <c r="H991" i="4"/>
  <c r="H1007" i="4"/>
  <c r="H987" i="4"/>
  <c r="H886" i="4"/>
  <c r="H1056" i="4"/>
  <c r="H793" i="4"/>
  <c r="H879" i="4"/>
  <c r="H834" i="4"/>
  <c r="H589" i="4"/>
  <c r="H591" i="4"/>
  <c r="H709" i="4"/>
  <c r="H805" i="4"/>
  <c r="H424" i="4"/>
  <c r="H469" i="4"/>
  <c r="H441" i="4"/>
  <c r="H527" i="4"/>
  <c r="H734" i="4"/>
  <c r="H416" i="4"/>
  <c r="H604" i="4"/>
  <c r="H352" i="4"/>
  <c r="H369" i="4"/>
  <c r="H121" i="4"/>
  <c r="H106" i="4"/>
  <c r="H190" i="4"/>
  <c r="H321" i="4"/>
  <c r="H188" i="4"/>
  <c r="H286" i="4"/>
  <c r="H154" i="4"/>
  <c r="H355" i="4"/>
  <c r="H428" i="4"/>
  <c r="H145" i="4"/>
  <c r="H310" i="4"/>
  <c r="H264" i="4"/>
  <c r="H114" i="4"/>
  <c r="H1090" i="4"/>
  <c r="H1120" i="4"/>
  <c r="H1024" i="4"/>
  <c r="H1023" i="4"/>
  <c r="H949" i="4"/>
  <c r="H809" i="4"/>
  <c r="H685" i="4"/>
  <c r="H556" i="4"/>
  <c r="H851" i="4"/>
  <c r="H606" i="4"/>
  <c r="H594" i="4"/>
  <c r="H536" i="4"/>
  <c r="H471" i="4"/>
  <c r="H644" i="4"/>
  <c r="H449" i="4"/>
  <c r="H353" i="4"/>
  <c r="H349" i="4"/>
  <c r="H524" i="4"/>
  <c r="H266" i="4"/>
  <c r="H232" i="4"/>
  <c r="H137" i="4"/>
  <c r="H708" i="4"/>
  <c r="H93" i="4"/>
  <c r="B734" i="5" l="1"/>
  <c r="E734" i="5" s="1"/>
  <c r="B738" i="5"/>
  <c r="E738" i="5" s="1"/>
  <c r="B745" i="5"/>
  <c r="E745" i="5" s="1"/>
  <c r="B749" i="5"/>
  <c r="E749" i="5" s="1"/>
  <c r="B785" i="5"/>
  <c r="E785" i="5" s="1"/>
  <c r="B788" i="5"/>
  <c r="E788" i="5" s="1"/>
  <c r="B792" i="5"/>
  <c r="E792" i="5" s="1"/>
  <c r="B799" i="5"/>
  <c r="E799" i="5" s="1"/>
  <c r="B803" i="5"/>
  <c r="E803" i="5" s="1"/>
  <c r="B807" i="5"/>
  <c r="E807" i="5" s="1"/>
  <c r="B811" i="5"/>
  <c r="E811" i="5" s="1"/>
  <c r="B815" i="5"/>
  <c r="E815" i="5" s="1"/>
  <c r="B829" i="5"/>
  <c r="E829" i="5" s="1"/>
  <c r="B866" i="5"/>
  <c r="E866" i="5" s="1"/>
  <c r="B880" i="5"/>
  <c r="E880" i="5" s="1"/>
  <c r="B884" i="5"/>
  <c r="E884" i="5" s="1"/>
  <c r="B919" i="5"/>
  <c r="E919" i="5" s="1"/>
  <c r="B923" i="5"/>
  <c r="E923" i="5" s="1"/>
  <c r="B937" i="5"/>
  <c r="E937" i="5" s="1"/>
  <c r="B941" i="5"/>
  <c r="E941" i="5" s="1"/>
  <c r="B951" i="5"/>
  <c r="E951" i="5" s="1"/>
  <c r="B955" i="5"/>
  <c r="E955" i="5" s="1"/>
  <c r="B958" i="5"/>
  <c r="E958" i="5" s="1"/>
  <c r="B962" i="5"/>
  <c r="E962" i="5" s="1"/>
  <c r="B980" i="5"/>
  <c r="E980" i="5" s="1"/>
  <c r="B984" i="5"/>
  <c r="E984" i="5" s="1"/>
  <c r="B988" i="5"/>
  <c r="E988" i="5" s="1"/>
  <c r="B992" i="5"/>
  <c r="E992" i="5" s="1"/>
  <c r="B999" i="5"/>
  <c r="E999" i="5" s="1"/>
  <c r="B1003" i="5"/>
  <c r="E1003" i="5" s="1"/>
  <c r="B1007" i="5"/>
  <c r="E1007" i="5" s="1"/>
  <c r="B1011" i="5"/>
  <c r="E1011" i="5" s="1"/>
  <c r="B1015" i="5"/>
  <c r="E1015" i="5" s="1"/>
  <c r="B1019" i="5"/>
  <c r="E1019" i="5" s="1"/>
  <c r="B1023" i="5"/>
  <c r="E1023" i="5" s="1"/>
  <c r="B1027" i="5"/>
  <c r="E1027" i="5" s="1"/>
  <c r="B1030" i="5"/>
  <c r="E1030" i="5" s="1"/>
  <c r="B1034" i="5"/>
  <c r="E1034" i="5" s="1"/>
  <c r="B1037" i="5"/>
  <c r="E1037" i="5" s="1"/>
  <c r="B1041" i="5"/>
  <c r="E1041" i="5" s="1"/>
  <c r="B1045" i="5"/>
  <c r="E1045" i="5" s="1"/>
  <c r="B1049" i="5"/>
  <c r="E1049" i="5" s="1"/>
  <c r="B1053" i="5"/>
  <c r="E1053" i="5" s="1"/>
  <c r="B1057" i="5"/>
  <c r="E1057" i="5" s="1"/>
  <c r="B1061" i="5"/>
  <c r="E1061" i="5" s="1"/>
  <c r="B1080" i="5"/>
  <c r="E1080" i="5" s="1"/>
  <c r="B1084" i="5"/>
  <c r="E1084" i="5" s="1"/>
  <c r="B1087" i="5"/>
  <c r="E1087" i="5" s="1"/>
  <c r="B1091" i="5"/>
  <c r="E1091" i="5" s="1"/>
  <c r="B1109" i="5"/>
  <c r="E1109" i="5" s="1"/>
  <c r="B1113" i="5"/>
  <c r="E1113" i="5" s="1"/>
  <c r="B1124" i="5"/>
  <c r="E1124" i="5" s="1"/>
  <c r="B1127" i="5"/>
  <c r="E1127" i="5" s="1"/>
  <c r="B1131" i="5"/>
  <c r="E1131" i="5" s="1"/>
  <c r="B1138" i="5"/>
  <c r="E1138" i="5" s="1"/>
  <c r="B1142" i="5"/>
  <c r="E1142" i="5" s="1"/>
  <c r="B1146" i="5"/>
  <c r="E1146" i="5" s="1"/>
  <c r="B1153" i="5"/>
  <c r="E1153" i="5" s="1"/>
  <c r="B1157" i="5"/>
  <c r="E1157" i="5" s="1"/>
  <c r="B1164" i="5"/>
  <c r="E1164" i="5" s="1"/>
  <c r="B753" i="5"/>
  <c r="E753" i="5" s="1"/>
  <c r="B757" i="5"/>
  <c r="E757" i="5" s="1"/>
  <c r="B761" i="5"/>
  <c r="E761" i="5" s="1"/>
  <c r="B768" i="5"/>
  <c r="E768" i="5" s="1"/>
  <c r="B772" i="5"/>
  <c r="E772" i="5" s="1"/>
  <c r="B775" i="5"/>
  <c r="E775" i="5" s="1"/>
  <c r="B782" i="5"/>
  <c r="E782" i="5" s="1"/>
  <c r="B796" i="5"/>
  <c r="E796" i="5" s="1"/>
  <c r="B819" i="5"/>
  <c r="E819" i="5" s="1"/>
  <c r="B822" i="5"/>
  <c r="E822" i="5" s="1"/>
  <c r="B826" i="5"/>
  <c r="E826" i="5" s="1"/>
  <c r="B833" i="5"/>
  <c r="E833" i="5" s="1"/>
  <c r="B837" i="5"/>
  <c r="E837" i="5" s="1"/>
  <c r="B841" i="5"/>
  <c r="E841" i="5" s="1"/>
  <c r="B845" i="5"/>
  <c r="E845" i="5" s="1"/>
  <c r="B855" i="5"/>
  <c r="E855" i="5" s="1"/>
  <c r="B859" i="5"/>
  <c r="E859" i="5" s="1"/>
  <c r="B863" i="5"/>
  <c r="E863" i="5" s="1"/>
  <c r="B870" i="5"/>
  <c r="E870" i="5" s="1"/>
  <c r="B874" i="5"/>
  <c r="E874" i="5" s="1"/>
  <c r="B877" i="5"/>
  <c r="E877" i="5" s="1"/>
  <c r="B888" i="5"/>
  <c r="E888" i="5" s="1"/>
  <c r="B892" i="5"/>
  <c r="E892" i="5" s="1"/>
  <c r="B896" i="5"/>
  <c r="E896" i="5" s="1"/>
  <c r="B900" i="5"/>
  <c r="E900" i="5" s="1"/>
  <c r="B904" i="5"/>
  <c r="E904" i="5" s="1"/>
  <c r="B908" i="5"/>
  <c r="E908" i="5" s="1"/>
  <c r="B912" i="5"/>
  <c r="E912" i="5" s="1"/>
  <c r="B916" i="5"/>
  <c r="E916" i="5" s="1"/>
  <c r="B927" i="5"/>
  <c r="E927" i="5" s="1"/>
  <c r="B931" i="5"/>
  <c r="E931" i="5" s="1"/>
  <c r="B945" i="5"/>
  <c r="E945" i="5" s="1"/>
  <c r="B948" i="5"/>
  <c r="E948" i="5" s="1"/>
  <c r="B966" i="5"/>
  <c r="E966" i="5" s="1"/>
  <c r="B970" i="5"/>
  <c r="E970" i="5" s="1"/>
  <c r="B973" i="5"/>
  <c r="E973" i="5" s="1"/>
  <c r="B977" i="5"/>
  <c r="E977" i="5" s="1"/>
  <c r="B996" i="5"/>
  <c r="E996" i="5" s="1"/>
  <c r="B1065" i="5"/>
  <c r="E1065" i="5" s="1"/>
  <c r="B1069" i="5"/>
  <c r="E1069" i="5" s="1"/>
  <c r="B1073" i="5"/>
  <c r="E1073" i="5" s="1"/>
  <c r="B1095" i="5"/>
  <c r="E1095" i="5" s="1"/>
  <c r="B1102" i="5"/>
  <c r="E1102" i="5" s="1"/>
  <c r="B1106" i="5"/>
  <c r="E1106" i="5" s="1"/>
  <c r="B1117" i="5"/>
  <c r="E1117" i="5" s="1"/>
  <c r="B1121" i="5"/>
  <c r="E1121" i="5" s="1"/>
  <c r="B1135" i="5"/>
  <c r="E1135" i="5" s="1"/>
  <c r="B1161" i="5"/>
  <c r="E1161" i="5" s="1"/>
  <c r="B1168" i="5"/>
  <c r="E1168" i="5" s="1"/>
  <c r="B1171" i="5"/>
  <c r="E1171" i="5" s="1"/>
  <c r="B1186" i="5"/>
  <c r="E1186" i="5" s="1"/>
  <c r="B1193" i="5"/>
  <c r="E1193" i="5" s="1"/>
  <c r="B1207" i="5"/>
  <c r="E1207" i="5" s="1"/>
  <c r="B1211" i="5"/>
  <c r="E1211" i="5" s="1"/>
  <c r="B1215" i="5"/>
  <c r="E1215" i="5" s="1"/>
  <c r="B736" i="5"/>
  <c r="E736" i="5" s="1"/>
  <c r="B740" i="5"/>
  <c r="E740" i="5" s="1"/>
  <c r="B743" i="5"/>
  <c r="E743" i="5" s="1"/>
  <c r="B747" i="5"/>
  <c r="E747" i="5" s="1"/>
  <c r="B751" i="5"/>
  <c r="E751" i="5" s="1"/>
  <c r="B773" i="5"/>
  <c r="E773" i="5" s="1"/>
  <c r="B780" i="5"/>
  <c r="E780" i="5" s="1"/>
  <c r="B790" i="5"/>
  <c r="E790" i="5" s="1"/>
  <c r="B794" i="5"/>
  <c r="E794" i="5" s="1"/>
  <c r="B797" i="5"/>
  <c r="E797" i="5" s="1"/>
  <c r="B801" i="5"/>
  <c r="E801" i="5" s="1"/>
  <c r="B805" i="5"/>
  <c r="E805" i="5" s="1"/>
  <c r="B809" i="5"/>
  <c r="E809" i="5" s="1"/>
  <c r="B813" i="5"/>
  <c r="E813" i="5" s="1"/>
  <c r="B817" i="5"/>
  <c r="E817" i="5" s="1"/>
  <c r="B850" i="5"/>
  <c r="E850" i="5" s="1"/>
  <c r="B868" i="5"/>
  <c r="E868" i="5" s="1"/>
  <c r="B875" i="5"/>
  <c r="E875" i="5" s="1"/>
  <c r="B878" i="5"/>
  <c r="E878" i="5" s="1"/>
  <c r="B882" i="5"/>
  <c r="E882" i="5" s="1"/>
  <c r="B917" i="5"/>
  <c r="E917" i="5" s="1"/>
  <c r="B921" i="5"/>
  <c r="E921" i="5" s="1"/>
  <c r="B932" i="5"/>
  <c r="E932" i="5" s="1"/>
  <c r="B935" i="5"/>
  <c r="E935" i="5" s="1"/>
  <c r="B939" i="5"/>
  <c r="E939" i="5" s="1"/>
  <c r="B943" i="5"/>
  <c r="E943" i="5" s="1"/>
  <c r="B949" i="5"/>
  <c r="E949" i="5" s="1"/>
  <c r="B953" i="5"/>
  <c r="E953" i="5" s="1"/>
  <c r="B960" i="5"/>
  <c r="E960" i="5" s="1"/>
  <c r="B964" i="5"/>
  <c r="E964" i="5" s="1"/>
  <c r="B971" i="5"/>
  <c r="E971" i="5" s="1"/>
  <c r="B982" i="5"/>
  <c r="E982" i="5" s="1"/>
  <c r="B986" i="5"/>
  <c r="E986" i="5" s="1"/>
  <c r="B990" i="5"/>
  <c r="E990" i="5" s="1"/>
  <c r="B997" i="5"/>
  <c r="E997" i="5" s="1"/>
  <c r="B1001" i="5"/>
  <c r="E1001" i="5" s="1"/>
  <c r="B1005" i="5"/>
  <c r="E1005" i="5" s="1"/>
  <c r="B1009" i="5"/>
  <c r="E1009" i="5" s="1"/>
  <c r="B1013" i="5"/>
  <c r="E1013" i="5" s="1"/>
  <c r="B1017" i="5"/>
  <c r="E1017" i="5" s="1"/>
  <c r="B1021" i="5"/>
  <c r="E1021" i="5" s="1"/>
  <c r="B1025" i="5"/>
  <c r="E1025" i="5" s="1"/>
  <c r="B1032" i="5"/>
  <c r="E1032" i="5" s="1"/>
  <c r="B1039" i="5"/>
  <c r="E1039" i="5" s="1"/>
  <c r="B1043" i="5"/>
  <c r="E1043" i="5" s="1"/>
  <c r="B1047" i="5"/>
  <c r="E1047" i="5" s="1"/>
  <c r="B1051" i="5"/>
  <c r="E1051" i="5" s="1"/>
  <c r="B1055" i="5"/>
  <c r="E1055" i="5" s="1"/>
  <c r="B1059" i="5"/>
  <c r="E1059" i="5" s="1"/>
  <c r="B1078" i="5"/>
  <c r="E1078" i="5" s="1"/>
  <c r="B1082" i="5"/>
  <c r="E1082" i="5" s="1"/>
  <c r="B1089" i="5"/>
  <c r="E1089" i="5" s="1"/>
  <c r="B1093" i="5"/>
  <c r="E1093" i="5" s="1"/>
  <c r="B1100" i="5"/>
  <c r="E1100" i="5" s="1"/>
  <c r="B1107" i="5"/>
  <c r="E1107" i="5" s="1"/>
  <c r="B1111" i="5"/>
  <c r="E1111" i="5" s="1"/>
  <c r="B1115" i="5"/>
  <c r="E1115" i="5" s="1"/>
  <c r="B1129" i="5"/>
  <c r="E1129" i="5" s="1"/>
  <c r="B1140" i="5"/>
  <c r="E1140" i="5" s="1"/>
  <c r="B1144" i="5"/>
  <c r="E1144" i="5" s="1"/>
  <c r="B1148" i="5"/>
  <c r="E1148" i="5" s="1"/>
  <c r="B1151" i="5"/>
  <c r="E1151" i="5" s="1"/>
  <c r="B1155" i="5"/>
  <c r="E1155" i="5" s="1"/>
  <c r="B1169" i="5"/>
  <c r="E1169" i="5" s="1"/>
  <c r="B1172" i="5"/>
  <c r="E1172" i="5" s="1"/>
  <c r="B733" i="5"/>
  <c r="E733" i="5" s="1"/>
  <c r="B737" i="5"/>
  <c r="E737" i="5" s="1"/>
  <c r="B744" i="5"/>
  <c r="E744" i="5" s="1"/>
  <c r="B748" i="5"/>
  <c r="E748" i="5" s="1"/>
  <c r="B752" i="5"/>
  <c r="E752" i="5" s="1"/>
  <c r="B791" i="5"/>
  <c r="E791" i="5" s="1"/>
  <c r="B798" i="5"/>
  <c r="E798" i="5" s="1"/>
  <c r="B802" i="5"/>
  <c r="E802" i="5" s="1"/>
  <c r="B806" i="5"/>
  <c r="E806" i="5" s="1"/>
  <c r="B810" i="5"/>
  <c r="E810" i="5" s="1"/>
  <c r="B814" i="5"/>
  <c r="E814" i="5" s="1"/>
  <c r="B818" i="5"/>
  <c r="E818" i="5" s="1"/>
  <c r="B821" i="5"/>
  <c r="E821" i="5" s="1"/>
  <c r="B865" i="5"/>
  <c r="E865" i="5" s="1"/>
  <c r="B869" i="5"/>
  <c r="E869" i="5" s="1"/>
  <c r="B876" i="5"/>
  <c r="E876" i="5" s="1"/>
  <c r="B879" i="5"/>
  <c r="E879" i="5" s="1"/>
  <c r="B883" i="5"/>
  <c r="E883" i="5" s="1"/>
  <c r="B918" i="5"/>
  <c r="E918" i="5" s="1"/>
  <c r="B922" i="5"/>
  <c r="E922" i="5" s="1"/>
  <c r="B936" i="5"/>
  <c r="E936" i="5" s="1"/>
  <c r="B940" i="5"/>
  <c r="E940" i="5" s="1"/>
  <c r="B944" i="5"/>
  <c r="E944" i="5" s="1"/>
  <c r="B947" i="5"/>
  <c r="E947" i="5" s="1"/>
  <c r="B950" i="5"/>
  <c r="E950" i="5" s="1"/>
  <c r="B954" i="5"/>
  <c r="E954" i="5" s="1"/>
  <c r="B961" i="5"/>
  <c r="E961" i="5" s="1"/>
  <c r="B965" i="5"/>
  <c r="E965" i="5" s="1"/>
  <c r="B972" i="5"/>
  <c r="E972" i="5" s="1"/>
  <c r="B979" i="5"/>
  <c r="E979" i="5" s="1"/>
  <c r="B983" i="5"/>
  <c r="E983" i="5" s="1"/>
  <c r="B987" i="5"/>
  <c r="E987" i="5" s="1"/>
  <c r="B991" i="5"/>
  <c r="E991" i="5" s="1"/>
  <c r="B998" i="5"/>
  <c r="E998" i="5" s="1"/>
  <c r="B1002" i="5"/>
  <c r="E1002" i="5" s="1"/>
  <c r="B1006" i="5"/>
  <c r="E1006" i="5" s="1"/>
  <c r="B1010" i="5"/>
  <c r="E1010" i="5" s="1"/>
  <c r="B1014" i="5"/>
  <c r="E1014" i="5" s="1"/>
  <c r="B1018" i="5"/>
  <c r="E1018" i="5" s="1"/>
  <c r="B1022" i="5"/>
  <c r="E1022" i="5" s="1"/>
  <c r="B1026" i="5"/>
  <c r="E1026" i="5" s="1"/>
  <c r="B1033" i="5"/>
  <c r="E1033" i="5" s="1"/>
  <c r="B1040" i="5"/>
  <c r="E1040" i="5" s="1"/>
  <c r="B1044" i="5"/>
  <c r="E1044" i="5" s="1"/>
  <c r="B1048" i="5"/>
  <c r="E1048" i="5" s="1"/>
  <c r="B1052" i="5"/>
  <c r="E1052" i="5" s="1"/>
  <c r="B1056" i="5"/>
  <c r="E1056" i="5" s="1"/>
  <c r="B1060" i="5"/>
  <c r="E1060" i="5" s="1"/>
  <c r="B1079" i="5"/>
  <c r="E1079" i="5" s="1"/>
  <c r="B1083" i="5"/>
  <c r="E1083" i="5" s="1"/>
  <c r="B1086" i="5"/>
  <c r="E1086" i="5" s="1"/>
  <c r="B1090" i="5"/>
  <c r="E1090" i="5" s="1"/>
  <c r="B1108" i="5"/>
  <c r="E1108" i="5" s="1"/>
  <c r="B1112" i="5"/>
  <c r="E1112" i="5" s="1"/>
  <c r="B1116" i="5"/>
  <c r="E1116" i="5" s="1"/>
  <c r="B1126" i="5"/>
  <c r="E1126" i="5" s="1"/>
  <c r="B1130" i="5"/>
  <c r="E1130" i="5" s="1"/>
  <c r="B1137" i="5"/>
  <c r="E1137" i="5" s="1"/>
  <c r="B1141" i="5"/>
  <c r="E1141" i="5" s="1"/>
  <c r="B1145" i="5"/>
  <c r="E1145" i="5" s="1"/>
  <c r="B1152" i="5"/>
  <c r="E1152" i="5" s="1"/>
  <c r="B1156" i="5"/>
  <c r="E1156" i="5" s="1"/>
  <c r="B1163" i="5"/>
  <c r="E1163" i="5" s="1"/>
  <c r="B1170" i="5"/>
  <c r="E1170" i="5" s="1"/>
  <c r="B735" i="5"/>
  <c r="E735" i="5" s="1"/>
  <c r="B741" i="5"/>
  <c r="E741" i="5" s="1"/>
  <c r="B758" i="5"/>
  <c r="E758" i="5" s="1"/>
  <c r="B771" i="5"/>
  <c r="E771" i="5" s="1"/>
  <c r="B776" i="5"/>
  <c r="E776" i="5" s="1"/>
  <c r="B789" i="5"/>
  <c r="E789" i="5" s="1"/>
  <c r="B795" i="5"/>
  <c r="E795" i="5" s="1"/>
  <c r="B820" i="5"/>
  <c r="E820" i="5" s="1"/>
  <c r="B842" i="5"/>
  <c r="E842" i="5" s="1"/>
  <c r="B851" i="5"/>
  <c r="E851" i="5" s="1"/>
  <c r="B860" i="5"/>
  <c r="E860" i="5" s="1"/>
  <c r="B881" i="5"/>
  <c r="E881" i="5" s="1"/>
  <c r="B891" i="5"/>
  <c r="E891" i="5" s="1"/>
  <c r="B905" i="5"/>
  <c r="E905" i="5" s="1"/>
  <c r="B914" i="5"/>
  <c r="E914" i="5" s="1"/>
  <c r="B925" i="5"/>
  <c r="E925" i="5" s="1"/>
  <c r="B934" i="5"/>
  <c r="E934" i="5" s="1"/>
  <c r="B952" i="5"/>
  <c r="E952" i="5" s="1"/>
  <c r="B963" i="5"/>
  <c r="E963" i="5" s="1"/>
  <c r="B974" i="5"/>
  <c r="E974" i="5" s="1"/>
  <c r="B995" i="5"/>
  <c r="E995" i="5" s="1"/>
  <c r="B1020" i="5"/>
  <c r="E1020" i="5" s="1"/>
  <c r="B1031" i="5"/>
  <c r="E1031" i="5" s="1"/>
  <c r="B1036" i="5"/>
  <c r="E1036" i="5" s="1"/>
  <c r="B1054" i="5"/>
  <c r="E1054" i="5" s="1"/>
  <c r="B1074" i="5"/>
  <c r="E1074" i="5" s="1"/>
  <c r="B1110" i="5"/>
  <c r="E1110" i="5" s="1"/>
  <c r="B1125" i="5"/>
  <c r="E1125" i="5" s="1"/>
  <c r="B1147" i="5"/>
  <c r="E1147" i="5" s="1"/>
  <c r="B1158" i="5"/>
  <c r="E1158" i="5" s="1"/>
  <c r="B1176" i="5"/>
  <c r="E1176" i="5" s="1"/>
  <c r="B1180" i="5"/>
  <c r="E1180" i="5" s="1"/>
  <c r="B1184" i="5"/>
  <c r="E1184" i="5" s="1"/>
  <c r="B1188" i="5"/>
  <c r="E1188" i="5" s="1"/>
  <c r="B1191" i="5"/>
  <c r="E1191" i="5" s="1"/>
  <c r="B1195" i="5"/>
  <c r="E1195" i="5" s="1"/>
  <c r="B1198" i="5"/>
  <c r="E1198" i="5" s="1"/>
  <c r="B1202" i="5"/>
  <c r="E1202" i="5" s="1"/>
  <c r="B1210" i="5"/>
  <c r="E1210" i="5" s="1"/>
  <c r="B1219" i="5"/>
  <c r="E1219" i="5" s="1"/>
  <c r="B1222" i="5"/>
  <c r="E1222" i="5" s="1"/>
  <c r="B1226" i="5"/>
  <c r="E1226" i="5" s="1"/>
  <c r="B1229" i="5"/>
  <c r="E1229" i="5" s="1"/>
  <c r="B1233" i="5"/>
  <c r="E1233" i="5" s="1"/>
  <c r="B1240" i="5"/>
  <c r="E1240" i="5" s="1"/>
  <c r="B1244" i="5"/>
  <c r="E1244" i="5" s="1"/>
  <c r="B1266" i="5"/>
  <c r="E1266" i="5" s="1"/>
  <c r="B1270" i="5"/>
  <c r="E1270" i="5" s="1"/>
  <c r="B1274" i="5"/>
  <c r="E1274" i="5" s="1"/>
  <c r="B1278" i="5"/>
  <c r="E1278" i="5" s="1"/>
  <c r="B1282" i="5"/>
  <c r="E1282" i="5" s="1"/>
  <c r="B1297" i="5"/>
  <c r="E1297" i="5" s="1"/>
  <c r="B1301" i="5"/>
  <c r="E1301" i="5" s="1"/>
  <c r="B1308" i="5"/>
  <c r="E1308" i="5" s="1"/>
  <c r="B1319" i="5"/>
  <c r="E1319" i="5" s="1"/>
  <c r="B1323" i="5"/>
  <c r="E1323" i="5" s="1"/>
  <c r="B1327" i="5"/>
  <c r="E1327" i="5" s="1"/>
  <c r="B1331" i="5"/>
  <c r="E1331" i="5" s="1"/>
  <c r="B1342" i="5"/>
  <c r="E1342" i="5" s="1"/>
  <c r="B1346" i="5"/>
  <c r="E1346" i="5" s="1"/>
  <c r="B1353" i="5"/>
  <c r="E1353" i="5" s="1"/>
  <c r="B1364" i="5"/>
  <c r="E1364" i="5" s="1"/>
  <c r="B1371" i="5"/>
  <c r="E1371" i="5" s="1"/>
  <c r="B1392" i="5"/>
  <c r="E1392" i="5" s="1"/>
  <c r="B1396" i="5"/>
  <c r="E1396" i="5" s="1"/>
  <c r="B1399" i="5"/>
  <c r="E1399" i="5" s="1"/>
  <c r="B1403" i="5"/>
  <c r="E1403" i="5" s="1"/>
  <c r="B1407" i="5"/>
  <c r="E1407" i="5" s="1"/>
  <c r="B754" i="5"/>
  <c r="E754" i="5" s="1"/>
  <c r="B763" i="5"/>
  <c r="E763" i="5" s="1"/>
  <c r="B767" i="5"/>
  <c r="E767" i="5" s="1"/>
  <c r="B781" i="5"/>
  <c r="E781" i="5" s="1"/>
  <c r="B808" i="5"/>
  <c r="E808" i="5" s="1"/>
  <c r="B825" i="5"/>
  <c r="E825" i="5" s="1"/>
  <c r="B838" i="5"/>
  <c r="E838" i="5" s="1"/>
  <c r="B847" i="5"/>
  <c r="E847" i="5" s="1"/>
  <c r="B856" i="5"/>
  <c r="E856" i="5" s="1"/>
  <c r="B871" i="5"/>
  <c r="E871" i="5" s="1"/>
  <c r="B887" i="5"/>
  <c r="E887" i="5" s="1"/>
  <c r="B901" i="5"/>
  <c r="E901" i="5" s="1"/>
  <c r="B910" i="5"/>
  <c r="E910" i="5" s="1"/>
  <c r="B920" i="5"/>
  <c r="E920" i="5" s="1"/>
  <c r="B930" i="5"/>
  <c r="E930" i="5" s="1"/>
  <c r="B969" i="5"/>
  <c r="E969" i="5" s="1"/>
  <c r="B985" i="5"/>
  <c r="E985" i="5" s="1"/>
  <c r="B1008" i="5"/>
  <c r="E1008" i="5" s="1"/>
  <c r="B1042" i="5"/>
  <c r="E1042" i="5" s="1"/>
  <c r="B1070" i="5"/>
  <c r="E1070" i="5" s="1"/>
  <c r="B1085" i="5"/>
  <c r="E1085" i="5" s="1"/>
  <c r="B1096" i="5"/>
  <c r="E1096" i="5" s="1"/>
  <c r="B1105" i="5"/>
  <c r="E1105" i="5" s="1"/>
  <c r="B1122" i="5"/>
  <c r="E1122" i="5" s="1"/>
  <c r="B1136" i="5"/>
  <c r="E1136" i="5" s="1"/>
  <c r="B1167" i="5"/>
  <c r="E1167" i="5" s="1"/>
  <c r="B1206" i="5"/>
  <c r="E1206" i="5" s="1"/>
  <c r="B1248" i="5"/>
  <c r="E1248" i="5" s="1"/>
  <c r="B1255" i="5"/>
  <c r="E1255" i="5" s="1"/>
  <c r="B1259" i="5"/>
  <c r="E1259" i="5" s="1"/>
  <c r="B1263" i="5"/>
  <c r="E1263" i="5" s="1"/>
  <c r="B1286" i="5"/>
  <c r="E1286" i="5" s="1"/>
  <c r="B1290" i="5"/>
  <c r="E1290" i="5" s="1"/>
  <c r="B1294" i="5"/>
  <c r="E1294" i="5" s="1"/>
  <c r="B1305" i="5"/>
  <c r="E1305" i="5" s="1"/>
  <c r="B1312" i="5"/>
  <c r="E1312" i="5" s="1"/>
  <c r="B1316" i="5"/>
  <c r="E1316" i="5" s="1"/>
  <c r="B1335" i="5"/>
  <c r="E1335" i="5" s="1"/>
  <c r="B1339" i="5"/>
  <c r="E1339" i="5" s="1"/>
  <c r="B750" i="5"/>
  <c r="E750" i="5" s="1"/>
  <c r="B760" i="5"/>
  <c r="E760" i="5" s="1"/>
  <c r="B769" i="5"/>
  <c r="E769" i="5" s="1"/>
  <c r="B778" i="5"/>
  <c r="E778" i="5" s="1"/>
  <c r="B783" i="5"/>
  <c r="E783" i="5" s="1"/>
  <c r="B787" i="5"/>
  <c r="E787" i="5" s="1"/>
  <c r="B804" i="5"/>
  <c r="E804" i="5" s="1"/>
  <c r="B827" i="5"/>
  <c r="E827" i="5" s="1"/>
  <c r="B835" i="5"/>
  <c r="E835" i="5" s="1"/>
  <c r="B844" i="5"/>
  <c r="E844" i="5" s="1"/>
  <c r="B853" i="5"/>
  <c r="E853" i="5" s="1"/>
  <c r="B862" i="5"/>
  <c r="E862" i="5" s="1"/>
  <c r="B867" i="5"/>
  <c r="E867" i="5" s="1"/>
  <c r="B889" i="5"/>
  <c r="E889" i="5" s="1"/>
  <c r="B898" i="5"/>
  <c r="E898" i="5" s="1"/>
  <c r="B907" i="5"/>
  <c r="E907" i="5" s="1"/>
  <c r="B976" i="5"/>
  <c r="E976" i="5" s="1"/>
  <c r="B981" i="5"/>
  <c r="E981" i="5" s="1"/>
  <c r="B993" i="5"/>
  <c r="E993" i="5" s="1"/>
  <c r="B1004" i="5"/>
  <c r="E1004" i="5" s="1"/>
  <c r="B1029" i="5"/>
  <c r="E1029" i="5" s="1"/>
  <c r="B1038" i="5"/>
  <c r="E1038" i="5" s="1"/>
  <c r="B1067" i="5"/>
  <c r="E1067" i="5" s="1"/>
  <c r="B1076" i="5"/>
  <c r="E1076" i="5" s="1"/>
  <c r="B1119" i="5"/>
  <c r="E1119" i="5" s="1"/>
  <c r="B1133" i="5"/>
  <c r="E1133" i="5" s="1"/>
  <c r="B1160" i="5"/>
  <c r="E1160" i="5" s="1"/>
  <c r="B1174" i="5"/>
  <c r="E1174" i="5" s="1"/>
  <c r="B1178" i="5"/>
  <c r="E1178" i="5" s="1"/>
  <c r="B1182" i="5"/>
  <c r="E1182" i="5" s="1"/>
  <c r="B1200" i="5"/>
  <c r="E1200" i="5" s="1"/>
  <c r="B1204" i="5"/>
  <c r="E1204" i="5" s="1"/>
  <c r="B1208" i="5"/>
  <c r="E1208" i="5" s="1"/>
  <c r="B1217" i="5"/>
  <c r="E1217" i="5" s="1"/>
  <c r="B1224" i="5"/>
  <c r="E1224" i="5" s="1"/>
  <c r="B1231" i="5"/>
  <c r="E1231" i="5" s="1"/>
  <c r="B1238" i="5"/>
  <c r="E1238" i="5" s="1"/>
  <c r="B1242" i="5"/>
  <c r="E1242" i="5" s="1"/>
  <c r="B1253" i="5"/>
  <c r="E1253" i="5" s="1"/>
  <c r="B1268" i="5"/>
  <c r="E1268" i="5" s="1"/>
  <c r="B1272" i="5"/>
  <c r="E1272" i="5" s="1"/>
  <c r="B1276" i="5"/>
  <c r="E1276" i="5" s="1"/>
  <c r="B1280" i="5"/>
  <c r="E1280" i="5" s="1"/>
  <c r="B1284" i="5"/>
  <c r="E1284" i="5" s="1"/>
  <c r="B1299" i="5"/>
  <c r="E1299" i="5" s="1"/>
  <c r="B1303" i="5"/>
  <c r="E1303" i="5" s="1"/>
  <c r="B1317" i="5"/>
  <c r="E1317" i="5" s="1"/>
  <c r="B1321" i="5"/>
  <c r="E1321" i="5" s="1"/>
  <c r="B1325" i="5"/>
  <c r="E1325" i="5" s="1"/>
  <c r="B1329" i="5"/>
  <c r="E1329" i="5" s="1"/>
  <c r="B1344" i="5"/>
  <c r="E1344" i="5" s="1"/>
  <c r="B1348" i="5"/>
  <c r="E1348" i="5" s="1"/>
  <c r="B1351" i="5"/>
  <c r="E1351" i="5" s="1"/>
  <c r="B1355" i="5"/>
  <c r="E1355" i="5" s="1"/>
  <c r="B1387" i="5"/>
  <c r="E1387" i="5" s="1"/>
  <c r="B1390" i="5"/>
  <c r="E1390" i="5" s="1"/>
  <c r="B770" i="5"/>
  <c r="E770" i="5" s="1"/>
  <c r="B779" i="5"/>
  <c r="E779" i="5" s="1"/>
  <c r="B784" i="5"/>
  <c r="E784" i="5" s="1"/>
  <c r="B812" i="5"/>
  <c r="E812" i="5" s="1"/>
  <c r="B828" i="5"/>
  <c r="E828" i="5" s="1"/>
  <c r="B836" i="5"/>
  <c r="E836" i="5" s="1"/>
  <c r="B854" i="5"/>
  <c r="E854" i="5" s="1"/>
  <c r="B890" i="5"/>
  <c r="E890" i="5" s="1"/>
  <c r="B899" i="5"/>
  <c r="E899" i="5" s="1"/>
  <c r="B913" i="5"/>
  <c r="E913" i="5" s="1"/>
  <c r="B924" i="5"/>
  <c r="E924" i="5" s="1"/>
  <c r="B933" i="5"/>
  <c r="E933" i="5" s="1"/>
  <c r="B989" i="5"/>
  <c r="E989" i="5" s="1"/>
  <c r="B994" i="5"/>
  <c r="E994" i="5" s="1"/>
  <c r="B1012" i="5"/>
  <c r="E1012" i="5" s="1"/>
  <c r="B1035" i="5"/>
  <c r="E1035" i="5" s="1"/>
  <c r="B1046" i="5"/>
  <c r="E1046" i="5" s="1"/>
  <c r="B1068" i="5"/>
  <c r="E1068" i="5" s="1"/>
  <c r="B1077" i="5"/>
  <c r="E1077" i="5" s="1"/>
  <c r="B1088" i="5"/>
  <c r="E1088" i="5" s="1"/>
  <c r="B1094" i="5"/>
  <c r="E1094" i="5" s="1"/>
  <c r="B1120" i="5"/>
  <c r="E1120" i="5" s="1"/>
  <c r="B1134" i="5"/>
  <c r="E1134" i="5" s="1"/>
  <c r="B1139" i="5"/>
  <c r="E1139" i="5" s="1"/>
  <c r="B1175" i="5"/>
  <c r="E1175" i="5" s="1"/>
  <c r="B1179" i="5"/>
  <c r="E1179" i="5" s="1"/>
  <c r="B1183" i="5"/>
  <c r="E1183" i="5" s="1"/>
  <c r="B1187" i="5"/>
  <c r="E1187" i="5" s="1"/>
  <c r="B1190" i="5"/>
  <c r="E1190" i="5" s="1"/>
  <c r="B1201" i="5"/>
  <c r="E1201" i="5" s="1"/>
  <c r="B1205" i="5"/>
  <c r="E1205" i="5" s="1"/>
  <c r="B1209" i="5"/>
  <c r="E1209" i="5" s="1"/>
  <c r="B1218" i="5"/>
  <c r="E1218" i="5" s="1"/>
  <c r="B1225" i="5"/>
  <c r="E1225" i="5" s="1"/>
  <c r="B1232" i="5"/>
  <c r="E1232" i="5" s="1"/>
  <c r="B1239" i="5"/>
  <c r="E1239" i="5" s="1"/>
  <c r="B1243" i="5"/>
  <c r="E1243" i="5" s="1"/>
  <c r="B1265" i="5"/>
  <c r="E1265" i="5" s="1"/>
  <c r="B1269" i="5"/>
  <c r="E1269" i="5" s="1"/>
  <c r="B1273" i="5"/>
  <c r="E1273" i="5" s="1"/>
  <c r="B1277" i="5"/>
  <c r="E1277" i="5" s="1"/>
  <c r="B1281" i="5"/>
  <c r="E1281" i="5" s="1"/>
  <c r="B1300" i="5"/>
  <c r="E1300" i="5" s="1"/>
  <c r="B1304" i="5"/>
  <c r="E1304" i="5" s="1"/>
  <c r="B1318" i="5"/>
  <c r="E1318" i="5" s="1"/>
  <c r="B1322" i="5"/>
  <c r="E1322" i="5" s="1"/>
  <c r="B1326" i="5"/>
  <c r="E1326" i="5" s="1"/>
  <c r="B1330" i="5"/>
  <c r="E1330" i="5" s="1"/>
  <c r="B1345" i="5"/>
  <c r="E1345" i="5" s="1"/>
  <c r="B1352" i="5"/>
  <c r="E1352" i="5" s="1"/>
  <c r="B1356" i="5"/>
  <c r="E1356" i="5" s="1"/>
  <c r="B1363" i="5"/>
  <c r="E1363" i="5" s="1"/>
  <c r="B1381" i="5"/>
  <c r="E1381" i="5" s="1"/>
  <c r="B1388" i="5"/>
  <c r="E1388" i="5" s="1"/>
  <c r="B1391" i="5"/>
  <c r="E1391" i="5" s="1"/>
  <c r="B1395" i="5"/>
  <c r="E1395" i="5" s="1"/>
  <c r="B1398" i="5"/>
  <c r="E1398" i="5" s="1"/>
  <c r="B1402" i="5"/>
  <c r="E1402" i="5" s="1"/>
  <c r="B1406" i="5"/>
  <c r="E1406" i="5" s="1"/>
  <c r="B742" i="5"/>
  <c r="E742" i="5" s="1"/>
  <c r="B766" i="5"/>
  <c r="E766" i="5" s="1"/>
  <c r="B786" i="5"/>
  <c r="E786" i="5" s="1"/>
  <c r="B793" i="5"/>
  <c r="E793" i="5" s="1"/>
  <c r="B843" i="5"/>
  <c r="E843" i="5" s="1"/>
  <c r="B873" i="5"/>
  <c r="E873" i="5" s="1"/>
  <c r="B929" i="5"/>
  <c r="E929" i="5" s="1"/>
  <c r="B1071" i="5"/>
  <c r="E1071" i="5" s="1"/>
  <c r="B1097" i="5"/>
  <c r="E1097" i="5" s="1"/>
  <c r="B1132" i="5"/>
  <c r="E1132" i="5" s="1"/>
  <c r="B1197" i="5"/>
  <c r="E1197" i="5" s="1"/>
  <c r="B1235" i="5"/>
  <c r="E1235" i="5" s="1"/>
  <c r="B1250" i="5"/>
  <c r="E1250" i="5" s="1"/>
  <c r="B1264" i="5"/>
  <c r="E1264" i="5" s="1"/>
  <c r="B1292" i="5"/>
  <c r="E1292" i="5" s="1"/>
  <c r="B1302" i="5"/>
  <c r="E1302" i="5" s="1"/>
  <c r="B1311" i="5"/>
  <c r="E1311" i="5" s="1"/>
  <c r="B1328" i="5"/>
  <c r="E1328" i="5" s="1"/>
  <c r="B1333" i="5"/>
  <c r="E1333" i="5" s="1"/>
  <c r="B1358" i="5"/>
  <c r="E1358" i="5" s="1"/>
  <c r="B1362" i="5"/>
  <c r="E1362" i="5" s="1"/>
  <c r="B1366" i="5"/>
  <c r="E1366" i="5" s="1"/>
  <c r="B1370" i="5"/>
  <c r="E1370" i="5" s="1"/>
  <c r="B1374" i="5"/>
  <c r="E1374" i="5" s="1"/>
  <c r="B1378" i="5"/>
  <c r="E1378" i="5" s="1"/>
  <c r="B1382" i="5"/>
  <c r="E1382" i="5" s="1"/>
  <c r="B1386" i="5"/>
  <c r="E1386" i="5" s="1"/>
  <c r="B1414" i="5"/>
  <c r="E1414" i="5" s="1"/>
  <c r="B1418" i="5"/>
  <c r="E1418" i="5" s="1"/>
  <c r="B1421" i="5"/>
  <c r="E1421" i="5" s="1"/>
  <c r="B1431" i="5"/>
  <c r="E1431" i="5" s="1"/>
  <c r="B1438" i="5"/>
  <c r="E1438" i="5" s="1"/>
  <c r="B1452" i="5"/>
  <c r="E1452" i="5" s="1"/>
  <c r="B1456" i="5"/>
  <c r="E1456" i="5" s="1"/>
  <c r="B1459" i="5"/>
  <c r="E1459" i="5" s="1"/>
  <c r="B1463" i="5"/>
  <c r="E1463" i="5" s="1"/>
  <c r="B1466" i="5"/>
  <c r="E1466" i="5" s="1"/>
  <c r="B1469" i="5"/>
  <c r="E1469" i="5" s="1"/>
  <c r="B1476" i="5"/>
  <c r="E1476" i="5" s="1"/>
  <c r="B1480" i="5"/>
  <c r="E1480" i="5" s="1"/>
  <c r="B1483" i="5"/>
  <c r="E1483" i="5" s="1"/>
  <c r="B1487" i="5"/>
  <c r="E1487" i="5" s="1"/>
  <c r="B1494" i="5"/>
  <c r="E1494" i="5" s="1"/>
  <c r="B1498" i="5"/>
  <c r="E1498" i="5" s="1"/>
  <c r="B1501" i="5"/>
  <c r="E1501" i="5" s="1"/>
  <c r="B1505" i="5"/>
  <c r="E1505" i="5" s="1"/>
  <c r="B1508" i="5"/>
  <c r="E1508" i="5" s="1"/>
  <c r="B1512" i="5"/>
  <c r="E1512" i="5" s="1"/>
  <c r="B1519" i="5"/>
  <c r="E1519" i="5" s="1"/>
  <c r="B1526" i="5"/>
  <c r="E1526" i="5" s="1"/>
  <c r="B1530" i="5"/>
  <c r="E1530" i="5" s="1"/>
  <c r="B756" i="5"/>
  <c r="E756" i="5" s="1"/>
  <c r="B762" i="5"/>
  <c r="E762" i="5" s="1"/>
  <c r="B800" i="5"/>
  <c r="E800" i="5" s="1"/>
  <c r="B832" i="5"/>
  <c r="E832" i="5" s="1"/>
  <c r="B849" i="5"/>
  <c r="E849" i="5" s="1"/>
  <c r="B861" i="5"/>
  <c r="E861" i="5" s="1"/>
  <c r="B894" i="5"/>
  <c r="E894" i="5" s="1"/>
  <c r="B911" i="5"/>
  <c r="E911" i="5" s="1"/>
  <c r="B957" i="5"/>
  <c r="E957" i="5" s="1"/>
  <c r="B1177" i="5"/>
  <c r="E1177" i="5" s="1"/>
  <c r="B1203" i="5"/>
  <c r="E1203" i="5" s="1"/>
  <c r="B1221" i="5"/>
  <c r="E1221" i="5" s="1"/>
  <c r="B1230" i="5"/>
  <c r="E1230" i="5" s="1"/>
  <c r="B1241" i="5"/>
  <c r="E1241" i="5" s="1"/>
  <c r="B1246" i="5"/>
  <c r="E1246" i="5" s="1"/>
  <c r="B1260" i="5"/>
  <c r="E1260" i="5" s="1"/>
  <c r="B1283" i="5"/>
  <c r="E1283" i="5" s="1"/>
  <c r="B1288" i="5"/>
  <c r="E1288" i="5" s="1"/>
  <c r="B1338" i="5"/>
  <c r="E1338" i="5" s="1"/>
  <c r="B1401" i="5"/>
  <c r="E1401" i="5" s="1"/>
  <c r="B1411" i="5"/>
  <c r="E1411" i="5" s="1"/>
  <c r="B1425" i="5"/>
  <c r="E1425" i="5" s="1"/>
  <c r="B1442" i="5"/>
  <c r="E1442" i="5" s="1"/>
  <c r="B1446" i="5"/>
  <c r="E1446" i="5" s="1"/>
  <c r="B1449" i="5"/>
  <c r="E1449" i="5" s="1"/>
  <c r="B1473" i="5"/>
  <c r="E1473" i="5" s="1"/>
  <c r="B1537" i="5"/>
  <c r="E1537" i="5" s="1"/>
  <c r="B1544" i="5"/>
  <c r="E1544" i="5" s="1"/>
  <c r="B1548" i="5"/>
  <c r="E1548" i="5" s="1"/>
  <c r="B1552" i="5"/>
  <c r="E1552" i="5" s="1"/>
  <c r="B1555" i="5"/>
  <c r="E1555" i="5" s="1"/>
  <c r="B1559" i="5"/>
  <c r="E1559" i="5" s="1"/>
  <c r="B1586" i="5"/>
  <c r="E1586" i="5" s="1"/>
  <c r="B1589" i="5"/>
  <c r="E1589" i="5" s="1"/>
  <c r="B1595" i="5"/>
  <c r="E1595" i="5" s="1"/>
  <c r="B1599" i="5"/>
  <c r="E1599" i="5" s="1"/>
  <c r="B1612" i="5"/>
  <c r="E1612" i="5" s="1"/>
  <c r="B746" i="5"/>
  <c r="E746" i="5" s="1"/>
  <c r="B759" i="5"/>
  <c r="E759" i="5" s="1"/>
  <c r="B824" i="5"/>
  <c r="E824" i="5" s="1"/>
  <c r="B830" i="5"/>
  <c r="E830" i="5" s="1"/>
  <c r="B852" i="5"/>
  <c r="E852" i="5" s="1"/>
  <c r="B858" i="5"/>
  <c r="E858" i="5" s="1"/>
  <c r="B864" i="5"/>
  <c r="E864" i="5" s="1"/>
  <c r="B885" i="5"/>
  <c r="E885" i="5" s="1"/>
  <c r="B967" i="5"/>
  <c r="E967" i="5" s="1"/>
  <c r="B1016" i="5"/>
  <c r="E1016" i="5" s="1"/>
  <c r="B1058" i="5"/>
  <c r="E1058" i="5" s="1"/>
  <c r="B1063" i="5"/>
  <c r="E1063" i="5" s="1"/>
  <c r="B1081" i="5"/>
  <c r="E1081" i="5" s="1"/>
  <c r="B1143" i="5"/>
  <c r="E1143" i="5" s="1"/>
  <c r="B1213" i="5"/>
  <c r="E1213" i="5" s="1"/>
  <c r="B1223" i="5"/>
  <c r="E1223" i="5" s="1"/>
  <c r="B1228" i="5"/>
  <c r="E1228" i="5" s="1"/>
  <c r="B1262" i="5"/>
  <c r="E1262" i="5" s="1"/>
  <c r="B1267" i="5"/>
  <c r="E1267" i="5" s="1"/>
  <c r="B1295" i="5"/>
  <c r="E1295" i="5" s="1"/>
  <c r="B1306" i="5"/>
  <c r="E1306" i="5" s="1"/>
  <c r="B1314" i="5"/>
  <c r="E1314" i="5" s="1"/>
  <c r="B1336" i="5"/>
  <c r="E1336" i="5" s="1"/>
  <c r="B1350" i="5"/>
  <c r="E1350" i="5" s="1"/>
  <c r="B1389" i="5"/>
  <c r="E1389" i="5" s="1"/>
  <c r="B1394" i="5"/>
  <c r="E1394" i="5" s="1"/>
  <c r="B1404" i="5"/>
  <c r="E1404" i="5" s="1"/>
  <c r="B1409" i="5"/>
  <c r="E1409" i="5" s="1"/>
  <c r="B1440" i="5"/>
  <c r="E1440" i="5" s="1"/>
  <c r="B1444" i="5"/>
  <c r="E1444" i="5" s="1"/>
  <c r="B1451" i="5"/>
  <c r="E1451" i="5" s="1"/>
  <c r="B1458" i="5"/>
  <c r="E1458" i="5" s="1"/>
  <c r="B1465" i="5"/>
  <c r="E1465" i="5" s="1"/>
  <c r="B1475" i="5"/>
  <c r="E1475" i="5" s="1"/>
  <c r="B1489" i="5"/>
  <c r="E1489" i="5" s="1"/>
  <c r="B1507" i="5"/>
  <c r="E1507" i="5" s="1"/>
  <c r="B1514" i="5"/>
  <c r="E1514" i="5" s="1"/>
  <c r="B1539" i="5"/>
  <c r="E1539" i="5" s="1"/>
  <c r="B1546" i="5"/>
  <c r="E1546" i="5" s="1"/>
  <c r="B1550" i="5"/>
  <c r="E1550" i="5" s="1"/>
  <c r="B1557" i="5"/>
  <c r="E1557" i="5" s="1"/>
  <c r="B1561" i="5"/>
  <c r="E1561" i="5" s="1"/>
  <c r="B1570" i="5"/>
  <c r="E1570" i="5" s="1"/>
  <c r="B1584" i="5"/>
  <c r="E1584" i="5" s="1"/>
  <c r="B1597" i="5"/>
  <c r="E1597" i="5" s="1"/>
  <c r="B1604" i="5"/>
  <c r="E1604" i="5" s="1"/>
  <c r="B1607" i="5"/>
  <c r="E1607" i="5" s="1"/>
  <c r="B1614" i="5"/>
  <c r="E1614" i="5" s="1"/>
  <c r="B1621" i="5"/>
  <c r="E1621" i="5" s="1"/>
  <c r="B1627" i="5"/>
  <c r="E1627" i="5" s="1"/>
  <c r="B1631" i="5"/>
  <c r="E1631" i="5" s="1"/>
  <c r="B1644" i="5"/>
  <c r="E1644" i="5" s="1"/>
  <c r="B1651" i="5"/>
  <c r="E1651" i="5" s="1"/>
  <c r="B1661" i="5"/>
  <c r="E1661" i="5" s="1"/>
  <c r="B1668" i="5"/>
  <c r="E1668" i="5" s="1"/>
  <c r="B765" i="5"/>
  <c r="E765" i="5" s="1"/>
  <c r="B777" i="5"/>
  <c r="E777" i="5" s="1"/>
  <c r="B872" i="5"/>
  <c r="E872" i="5" s="1"/>
  <c r="B897" i="5"/>
  <c r="E897" i="5" s="1"/>
  <c r="B903" i="5"/>
  <c r="E903" i="5" s="1"/>
  <c r="B909" i="5"/>
  <c r="E909" i="5" s="1"/>
  <c r="B915" i="5"/>
  <c r="E915" i="5" s="1"/>
  <c r="B928" i="5"/>
  <c r="E928" i="5" s="1"/>
  <c r="B1024" i="5"/>
  <c r="E1024" i="5" s="1"/>
  <c r="B1075" i="5"/>
  <c r="E1075" i="5" s="1"/>
  <c r="B1150" i="5"/>
  <c r="E1150" i="5" s="1"/>
  <c r="B1162" i="5"/>
  <c r="E1162" i="5" s="1"/>
  <c r="B1181" i="5"/>
  <c r="E1181" i="5" s="1"/>
  <c r="B1196" i="5"/>
  <c r="E1196" i="5" s="1"/>
  <c r="B1234" i="5"/>
  <c r="E1234" i="5" s="1"/>
  <c r="B1249" i="5"/>
  <c r="E1249" i="5" s="1"/>
  <c r="B1258" i="5"/>
  <c r="E1258" i="5" s="1"/>
  <c r="B1291" i="5"/>
  <c r="E1291" i="5" s="1"/>
  <c r="B1310" i="5"/>
  <c r="E1310" i="5" s="1"/>
  <c r="B1320" i="5"/>
  <c r="E1320" i="5" s="1"/>
  <c r="B1332" i="5"/>
  <c r="E1332" i="5" s="1"/>
  <c r="B1341" i="5"/>
  <c r="E1341" i="5" s="1"/>
  <c r="B1357" i="5"/>
  <c r="E1357" i="5" s="1"/>
  <c r="B1361" i="5"/>
  <c r="E1361" i="5" s="1"/>
  <c r="B1365" i="5"/>
  <c r="E1365" i="5" s="1"/>
  <c r="B1369" i="5"/>
  <c r="E1369" i="5" s="1"/>
  <c r="B1373" i="5"/>
  <c r="E1373" i="5" s="1"/>
  <c r="B1377" i="5"/>
  <c r="E1377" i="5" s="1"/>
  <c r="B1385" i="5"/>
  <c r="E1385" i="5" s="1"/>
  <c r="B1413" i="5"/>
  <c r="E1413" i="5" s="1"/>
  <c r="B1417" i="5"/>
  <c r="E1417" i="5" s="1"/>
  <c r="B1420" i="5"/>
  <c r="E1420" i="5" s="1"/>
  <c r="B1430" i="5"/>
  <c r="E1430" i="5" s="1"/>
  <c r="B1437" i="5"/>
  <c r="E1437" i="5" s="1"/>
  <c r="B1448" i="5"/>
  <c r="E1448" i="5" s="1"/>
  <c r="B1455" i="5"/>
  <c r="E1455" i="5" s="1"/>
  <c r="B1462" i="5"/>
  <c r="E1462" i="5" s="1"/>
  <c r="B1468" i="5"/>
  <c r="E1468" i="5" s="1"/>
  <c r="B1479" i="5"/>
  <c r="E1479" i="5" s="1"/>
  <c r="B1482" i="5"/>
  <c r="E1482" i="5" s="1"/>
  <c r="B1486" i="5"/>
  <c r="E1486" i="5" s="1"/>
  <c r="B1493" i="5"/>
  <c r="E1493" i="5" s="1"/>
  <c r="B1497" i="5"/>
  <c r="E1497" i="5" s="1"/>
  <c r="B1500" i="5"/>
  <c r="E1500" i="5" s="1"/>
  <c r="B1504" i="5"/>
  <c r="E1504" i="5" s="1"/>
  <c r="B1511" i="5"/>
  <c r="E1511" i="5" s="1"/>
  <c r="B1518" i="5"/>
  <c r="E1518" i="5" s="1"/>
  <c r="B1525" i="5"/>
  <c r="E1525" i="5" s="1"/>
  <c r="B1529" i="5"/>
  <c r="E1529" i="5" s="1"/>
  <c r="B1532" i="5"/>
  <c r="E1532" i="5" s="1"/>
  <c r="B1536" i="5"/>
  <c r="E1536" i="5" s="1"/>
  <c r="B1543" i="5"/>
  <c r="E1543" i="5" s="1"/>
  <c r="B1564" i="5"/>
  <c r="E1564" i="5" s="1"/>
  <c r="B1567" i="5"/>
  <c r="E1567" i="5" s="1"/>
  <c r="B1574" i="5"/>
  <c r="E1574" i="5" s="1"/>
  <c r="B1577" i="5"/>
  <c r="E1577" i="5" s="1"/>
  <c r="B1581" i="5"/>
  <c r="E1581" i="5" s="1"/>
  <c r="B1594" i="5"/>
  <c r="E1594" i="5" s="1"/>
  <c r="B1601" i="5"/>
  <c r="E1601" i="5" s="1"/>
  <c r="B1618" i="5"/>
  <c r="E1618" i="5" s="1"/>
  <c r="B1624" i="5"/>
  <c r="E1624" i="5" s="1"/>
  <c r="B1638" i="5"/>
  <c r="E1638" i="5" s="1"/>
  <c r="B1641" i="5"/>
  <c r="E1641" i="5" s="1"/>
  <c r="B1648" i="5"/>
  <c r="E1648" i="5" s="1"/>
  <c r="B1658" i="5"/>
  <c r="E1658" i="5" s="1"/>
  <c r="B1665" i="5"/>
  <c r="E1665" i="5" s="1"/>
  <c r="B839" i="5"/>
  <c r="E839" i="5" s="1"/>
  <c r="B946" i="5"/>
  <c r="E946" i="5" s="1"/>
  <c r="B1062" i="5"/>
  <c r="E1062" i="5" s="1"/>
  <c r="B1214" i="5"/>
  <c r="E1214" i="5" s="1"/>
  <c r="B1220" i="5"/>
  <c r="E1220" i="5" s="1"/>
  <c r="B1245" i="5"/>
  <c r="E1245" i="5" s="1"/>
  <c r="B1251" i="5"/>
  <c r="E1251" i="5" s="1"/>
  <c r="B1256" i="5"/>
  <c r="E1256" i="5" s="1"/>
  <c r="B1275" i="5"/>
  <c r="E1275" i="5" s="1"/>
  <c r="B1307" i="5"/>
  <c r="E1307" i="5" s="1"/>
  <c r="B1368" i="5"/>
  <c r="E1368" i="5" s="1"/>
  <c r="B1379" i="5"/>
  <c r="E1379" i="5" s="1"/>
  <c r="B1384" i="5"/>
  <c r="E1384" i="5" s="1"/>
  <c r="B1408" i="5"/>
  <c r="E1408" i="5" s="1"/>
  <c r="B1423" i="5"/>
  <c r="E1423" i="5" s="1"/>
  <c r="B1427" i="5"/>
  <c r="E1427" i="5" s="1"/>
  <c r="B1432" i="5"/>
  <c r="E1432" i="5" s="1"/>
  <c r="B1436" i="5"/>
  <c r="E1436" i="5" s="1"/>
  <c r="B1441" i="5"/>
  <c r="E1441" i="5" s="1"/>
  <c r="B1457" i="5"/>
  <c r="E1457" i="5" s="1"/>
  <c r="B1461" i="5"/>
  <c r="E1461" i="5" s="1"/>
  <c r="B1485" i="5"/>
  <c r="E1485" i="5" s="1"/>
  <c r="B1490" i="5"/>
  <c r="E1490" i="5" s="1"/>
  <c r="B1495" i="5"/>
  <c r="E1495" i="5" s="1"/>
  <c r="B1538" i="5"/>
  <c r="E1538" i="5" s="1"/>
  <c r="B1542" i="5"/>
  <c r="E1542" i="5" s="1"/>
  <c r="B1547" i="5"/>
  <c r="E1547" i="5" s="1"/>
  <c r="B1573" i="5"/>
  <c r="E1573" i="5" s="1"/>
  <c r="B1582" i="5"/>
  <c r="E1582" i="5" s="1"/>
  <c r="B1590" i="5"/>
  <c r="E1590" i="5" s="1"/>
  <c r="B1603" i="5"/>
  <c r="E1603" i="5" s="1"/>
  <c r="B1611" i="5"/>
  <c r="E1611" i="5" s="1"/>
  <c r="B1616" i="5"/>
  <c r="E1616" i="5" s="1"/>
  <c r="B1620" i="5"/>
  <c r="E1620" i="5" s="1"/>
  <c r="B1628" i="5"/>
  <c r="E1628" i="5" s="1"/>
  <c r="B1632" i="5"/>
  <c r="E1632" i="5" s="1"/>
  <c r="B1636" i="5"/>
  <c r="E1636" i="5" s="1"/>
  <c r="B1671" i="5"/>
  <c r="E1671" i="5" s="1"/>
  <c r="B1678" i="5"/>
  <c r="E1678" i="5" s="1"/>
  <c r="B1685" i="5"/>
  <c r="E1685" i="5" s="1"/>
  <c r="B1691" i="5"/>
  <c r="E1691" i="5" s="1"/>
  <c r="B1695" i="5"/>
  <c r="E1695" i="5" s="1"/>
  <c r="B1708" i="5"/>
  <c r="E1708" i="5" s="1"/>
  <c r="B1715" i="5"/>
  <c r="E1715" i="5" s="1"/>
  <c r="B1725" i="5"/>
  <c r="E1725" i="5" s="1"/>
  <c r="B1732" i="5"/>
  <c r="E1732" i="5" s="1"/>
  <c r="B1735" i="5"/>
  <c r="E1735" i="5" s="1"/>
  <c r="B1742" i="5"/>
  <c r="E1742" i="5" s="1"/>
  <c r="B1749" i="5"/>
  <c r="E1749" i="5" s="1"/>
  <c r="B1755" i="5"/>
  <c r="E1755" i="5" s="1"/>
  <c r="B1759" i="5"/>
  <c r="E1759" i="5" s="1"/>
  <c r="B840" i="5"/>
  <c r="E840" i="5" s="1"/>
  <c r="B1050" i="5"/>
  <c r="E1050" i="5" s="1"/>
  <c r="B1103" i="5"/>
  <c r="E1103" i="5" s="1"/>
  <c r="B1185" i="5"/>
  <c r="E1185" i="5" s="1"/>
  <c r="B1252" i="5"/>
  <c r="E1252" i="5" s="1"/>
  <c r="B1289" i="5"/>
  <c r="E1289" i="5" s="1"/>
  <c r="B1334" i="5"/>
  <c r="E1334" i="5" s="1"/>
  <c r="B1375" i="5"/>
  <c r="E1375" i="5" s="1"/>
  <c r="B1424" i="5"/>
  <c r="E1424" i="5" s="1"/>
  <c r="B1428" i="5"/>
  <c r="E1428" i="5" s="1"/>
  <c r="B1453" i="5"/>
  <c r="E1453" i="5" s="1"/>
  <c r="B1491" i="5"/>
  <c r="E1491" i="5" s="1"/>
  <c r="B1558" i="5"/>
  <c r="E1558" i="5" s="1"/>
  <c r="B1566" i="5"/>
  <c r="E1566" i="5" s="1"/>
  <c r="B1583" i="5"/>
  <c r="E1583" i="5" s="1"/>
  <c r="B1591" i="5"/>
  <c r="E1591" i="5" s="1"/>
  <c r="B1617" i="5"/>
  <c r="E1617" i="5" s="1"/>
  <c r="B774" i="5"/>
  <c r="E774" i="5" s="1"/>
  <c r="B846" i="5"/>
  <c r="E846" i="5" s="1"/>
  <c r="B926" i="5"/>
  <c r="E926" i="5" s="1"/>
  <c r="B968" i="5"/>
  <c r="E968" i="5" s="1"/>
  <c r="B975" i="5"/>
  <c r="E975" i="5" s="1"/>
  <c r="B1128" i="5"/>
  <c r="E1128" i="5" s="1"/>
  <c r="B1313" i="5"/>
  <c r="E1313" i="5" s="1"/>
  <c r="B1397" i="5"/>
  <c r="E1397" i="5" s="1"/>
  <c r="B1447" i="5"/>
  <c r="E1447" i="5" s="1"/>
  <c r="B1471" i="5"/>
  <c r="E1471" i="5" s="1"/>
  <c r="B1506" i="5"/>
  <c r="E1506" i="5" s="1"/>
  <c r="B1510" i="5"/>
  <c r="E1510" i="5" s="1"/>
  <c r="B1515" i="5"/>
  <c r="E1515" i="5" s="1"/>
  <c r="B1520" i="5"/>
  <c r="E1520" i="5" s="1"/>
  <c r="B1524" i="5"/>
  <c r="E1524" i="5" s="1"/>
  <c r="B1534" i="5"/>
  <c r="E1534" i="5" s="1"/>
  <c r="B1562" i="5"/>
  <c r="E1562" i="5" s="1"/>
  <c r="B1578" i="5"/>
  <c r="E1578" i="5" s="1"/>
  <c r="B1640" i="5"/>
  <c r="E1640" i="5" s="1"/>
  <c r="B1649" i="5"/>
  <c r="E1649" i="5" s="1"/>
  <c r="B1653" i="5"/>
  <c r="E1653" i="5" s="1"/>
  <c r="B1656" i="5"/>
  <c r="E1656" i="5" s="1"/>
  <c r="B1660" i="5"/>
  <c r="E1660" i="5" s="1"/>
  <c r="B1664" i="5"/>
  <c r="E1664" i="5" s="1"/>
  <c r="B1682" i="5"/>
  <c r="E1682" i="5" s="1"/>
  <c r="B1688" i="5"/>
  <c r="E1688" i="5" s="1"/>
  <c r="B1702" i="5"/>
  <c r="E1702" i="5" s="1"/>
  <c r="B1705" i="5"/>
  <c r="E1705" i="5" s="1"/>
  <c r="B1712" i="5"/>
  <c r="E1712" i="5" s="1"/>
  <c r="B1722" i="5"/>
  <c r="E1722" i="5" s="1"/>
  <c r="B1729" i="5"/>
  <c r="E1729" i="5" s="1"/>
  <c r="B1746" i="5"/>
  <c r="E1746" i="5" s="1"/>
  <c r="B1752" i="5"/>
  <c r="E1752" i="5" s="1"/>
  <c r="B1766" i="5"/>
  <c r="E1766" i="5" s="1"/>
  <c r="B1769" i="5"/>
  <c r="E1769" i="5" s="1"/>
  <c r="B834" i="5"/>
  <c r="E834" i="5" s="1"/>
  <c r="B1028" i="5"/>
  <c r="E1028" i="5" s="1"/>
  <c r="B1098" i="5"/>
  <c r="E1098" i="5" s="1"/>
  <c r="B1123" i="5"/>
  <c r="E1123" i="5" s="1"/>
  <c r="B1165" i="5"/>
  <c r="E1165" i="5" s="1"/>
  <c r="B1227" i="5"/>
  <c r="E1227" i="5" s="1"/>
  <c r="B1257" i="5"/>
  <c r="E1257" i="5" s="1"/>
  <c r="B1340" i="5"/>
  <c r="E1340" i="5" s="1"/>
  <c r="B1380" i="5"/>
  <c r="E1380" i="5" s="1"/>
  <c r="B1419" i="5"/>
  <c r="E1419" i="5" s="1"/>
  <c r="B1433" i="5"/>
  <c r="E1433" i="5" s="1"/>
  <c r="B1481" i="5"/>
  <c r="E1481" i="5" s="1"/>
  <c r="B1496" i="5"/>
  <c r="E1496" i="5" s="1"/>
  <c r="B1553" i="5"/>
  <c r="E1553" i="5" s="1"/>
  <c r="B1587" i="5"/>
  <c r="E1587" i="5" s="1"/>
  <c r="B1600" i="5"/>
  <c r="E1600" i="5" s="1"/>
  <c r="B1608" i="5"/>
  <c r="E1608" i="5" s="1"/>
  <c r="B978" i="5"/>
  <c r="E978" i="5" s="1"/>
  <c r="B1000" i="5"/>
  <c r="E1000" i="5" s="1"/>
  <c r="B1072" i="5"/>
  <c r="E1072" i="5" s="1"/>
  <c r="B1154" i="5"/>
  <c r="E1154" i="5" s="1"/>
  <c r="B1212" i="5"/>
  <c r="E1212" i="5" s="1"/>
  <c r="B1236" i="5"/>
  <c r="E1236" i="5" s="1"/>
  <c r="B1254" i="5"/>
  <c r="E1254" i="5" s="1"/>
  <c r="B1279" i="5"/>
  <c r="E1279" i="5" s="1"/>
  <c r="B1354" i="5"/>
  <c r="E1354" i="5" s="1"/>
  <c r="B1360" i="5"/>
  <c r="E1360" i="5" s="1"/>
  <c r="B1416" i="5"/>
  <c r="E1416" i="5" s="1"/>
  <c r="B1450" i="5"/>
  <c r="E1450" i="5" s="1"/>
  <c r="B1464" i="5"/>
  <c r="E1464" i="5" s="1"/>
  <c r="B1478" i="5"/>
  <c r="E1478" i="5" s="1"/>
  <c r="B1503" i="5"/>
  <c r="E1503" i="5" s="1"/>
  <c r="B1517" i="5"/>
  <c r="E1517" i="5" s="1"/>
  <c r="B1522" i="5"/>
  <c r="E1522" i="5" s="1"/>
  <c r="B1527" i="5"/>
  <c r="E1527" i="5" s="1"/>
  <c r="B1545" i="5"/>
  <c r="E1545" i="5" s="1"/>
  <c r="B1560" i="5"/>
  <c r="E1560" i="5" s="1"/>
  <c r="B1568" i="5"/>
  <c r="E1568" i="5" s="1"/>
  <c r="B1580" i="5"/>
  <c r="E1580" i="5" s="1"/>
  <c r="B1602" i="5"/>
  <c r="E1602" i="5" s="1"/>
  <c r="B1606" i="5"/>
  <c r="E1606" i="5" s="1"/>
  <c r="B1670" i="5"/>
  <c r="E1670" i="5" s="1"/>
  <c r="B1673" i="5"/>
  <c r="E1673" i="5" s="1"/>
  <c r="B1680" i="5"/>
  <c r="E1680" i="5" s="1"/>
  <c r="B1690" i="5"/>
  <c r="E1690" i="5" s="1"/>
  <c r="B1697" i="5"/>
  <c r="E1697" i="5" s="1"/>
  <c r="B1714" i="5"/>
  <c r="E1714" i="5" s="1"/>
  <c r="B1720" i="5"/>
  <c r="E1720" i="5" s="1"/>
  <c r="B1734" i="5"/>
  <c r="E1734" i="5" s="1"/>
  <c r="B1737" i="5"/>
  <c r="E1737" i="5" s="1"/>
  <c r="B1744" i="5"/>
  <c r="E1744" i="5" s="1"/>
  <c r="B1754" i="5"/>
  <c r="E1754" i="5" s="1"/>
  <c r="B1761" i="5"/>
  <c r="E1761" i="5" s="1"/>
  <c r="B895" i="5"/>
  <c r="E895" i="5" s="1"/>
  <c r="B1101" i="5"/>
  <c r="E1101" i="5" s="1"/>
  <c r="B1114" i="5"/>
  <c r="E1114" i="5" s="1"/>
  <c r="B1194" i="5"/>
  <c r="E1194" i="5" s="1"/>
  <c r="B1199" i="5"/>
  <c r="E1199" i="5" s="1"/>
  <c r="B1237" i="5"/>
  <c r="E1237" i="5" s="1"/>
  <c r="B1293" i="5"/>
  <c r="E1293" i="5" s="1"/>
  <c r="B1412" i="5"/>
  <c r="E1412" i="5" s="1"/>
  <c r="B1470" i="5"/>
  <c r="E1470" i="5" s="1"/>
  <c r="B1509" i="5"/>
  <c r="E1509" i="5" s="1"/>
  <c r="B1523" i="5"/>
  <c r="E1523" i="5" s="1"/>
  <c r="B1556" i="5"/>
  <c r="E1556" i="5" s="1"/>
  <c r="B1569" i="5"/>
  <c r="E1569" i="5" s="1"/>
  <c r="B1643" i="5"/>
  <c r="E1643" i="5" s="1"/>
  <c r="B1659" i="5"/>
  <c r="E1659" i="5" s="1"/>
  <c r="B764" i="5"/>
  <c r="E764" i="5" s="1"/>
  <c r="B831" i="5"/>
  <c r="E831" i="5" s="1"/>
  <c r="B857" i="5"/>
  <c r="E857" i="5" s="1"/>
  <c r="B938" i="5"/>
  <c r="E938" i="5" s="1"/>
  <c r="B1066" i="5"/>
  <c r="E1066" i="5" s="1"/>
  <c r="B1298" i="5"/>
  <c r="E1298" i="5" s="1"/>
  <c r="B1337" i="5"/>
  <c r="E1337" i="5" s="1"/>
  <c r="B1343" i="5"/>
  <c r="E1343" i="5" s="1"/>
  <c r="B1349" i="5"/>
  <c r="E1349" i="5" s="1"/>
  <c r="B1367" i="5"/>
  <c r="E1367" i="5" s="1"/>
  <c r="B1372" i="5"/>
  <c r="E1372" i="5" s="1"/>
  <c r="B1383" i="5"/>
  <c r="E1383" i="5" s="1"/>
  <c r="B1400" i="5"/>
  <c r="E1400" i="5" s="1"/>
  <c r="B1422" i="5"/>
  <c r="E1422" i="5" s="1"/>
  <c r="B1426" i="5"/>
  <c r="E1426" i="5" s="1"/>
  <c r="B1435" i="5"/>
  <c r="E1435" i="5" s="1"/>
  <c r="B1445" i="5"/>
  <c r="E1445" i="5" s="1"/>
  <c r="B1460" i="5"/>
  <c r="E1460" i="5" s="1"/>
  <c r="B1474" i="5"/>
  <c r="E1474" i="5" s="1"/>
  <c r="B1484" i="5"/>
  <c r="E1484" i="5" s="1"/>
  <c r="B1513" i="5"/>
  <c r="E1513" i="5" s="1"/>
  <c r="B1541" i="5"/>
  <c r="E1541" i="5" s="1"/>
  <c r="B1551" i="5"/>
  <c r="E1551" i="5" s="1"/>
  <c r="B1572" i="5"/>
  <c r="E1572" i="5" s="1"/>
  <c r="B1576" i="5"/>
  <c r="E1576" i="5" s="1"/>
  <c r="B1585" i="5"/>
  <c r="E1585" i="5" s="1"/>
  <c r="B1593" i="5"/>
  <c r="E1593" i="5" s="1"/>
  <c r="B1598" i="5"/>
  <c r="E1598" i="5" s="1"/>
  <c r="B1610" i="5"/>
  <c r="E1610" i="5" s="1"/>
  <c r="B1615" i="5"/>
  <c r="E1615" i="5" s="1"/>
  <c r="B1619" i="5"/>
  <c r="E1619" i="5" s="1"/>
  <c r="B1635" i="5"/>
  <c r="E1635" i="5" s="1"/>
  <c r="B1639" i="5"/>
  <c r="E1639" i="5" s="1"/>
  <c r="B1647" i="5"/>
  <c r="E1647" i="5" s="1"/>
  <c r="B1655" i="5"/>
  <c r="E1655" i="5" s="1"/>
  <c r="B1663" i="5"/>
  <c r="E1663" i="5" s="1"/>
  <c r="B1677" i="5"/>
  <c r="E1677" i="5" s="1"/>
  <c r="B1684" i="5"/>
  <c r="E1684" i="5" s="1"/>
  <c r="B1687" i="5"/>
  <c r="E1687" i="5" s="1"/>
  <c r="B1694" i="5"/>
  <c r="E1694" i="5" s="1"/>
  <c r="B1701" i="5"/>
  <c r="E1701" i="5" s="1"/>
  <c r="B1707" i="5"/>
  <c r="E1707" i="5" s="1"/>
  <c r="B1711" i="5"/>
  <c r="E1711" i="5" s="1"/>
  <c r="B1724" i="5"/>
  <c r="E1724" i="5" s="1"/>
  <c r="B1731" i="5"/>
  <c r="E1731" i="5" s="1"/>
  <c r="B1741" i="5"/>
  <c r="E1741" i="5" s="1"/>
  <c r="B1748" i="5"/>
  <c r="E1748" i="5" s="1"/>
  <c r="B1751" i="5"/>
  <c r="E1751" i="5" s="1"/>
  <c r="B1758" i="5"/>
  <c r="E1758" i="5" s="1"/>
  <c r="B1765" i="5"/>
  <c r="E1765" i="5" s="1"/>
  <c r="B1771" i="5"/>
  <c r="E1771" i="5" s="1"/>
  <c r="B902" i="5"/>
  <c r="E902" i="5" s="1"/>
  <c r="B959" i="5"/>
  <c r="E959" i="5" s="1"/>
  <c r="B1149" i="5"/>
  <c r="E1149" i="5" s="1"/>
  <c r="B1189" i="5"/>
  <c r="E1189" i="5" s="1"/>
  <c r="B1261" i="5"/>
  <c r="E1261" i="5" s="1"/>
  <c r="B1287" i="5"/>
  <c r="E1287" i="5" s="1"/>
  <c r="B1324" i="5"/>
  <c r="E1324" i="5" s="1"/>
  <c r="B1499" i="5"/>
  <c r="E1499" i="5" s="1"/>
  <c r="B1528" i="5"/>
  <c r="E1528" i="5" s="1"/>
  <c r="B1533" i="5"/>
  <c r="E1533" i="5" s="1"/>
  <c r="B1565" i="5"/>
  <c r="E1565" i="5" s="1"/>
  <c r="B1623" i="5"/>
  <c r="E1623" i="5" s="1"/>
  <c r="B1652" i="5"/>
  <c r="E1652" i="5" s="1"/>
  <c r="B1667" i="5"/>
  <c r="E1667" i="5" s="1"/>
  <c r="B1285" i="5"/>
  <c r="E1285" i="5" s="1"/>
  <c r="B1359" i="5"/>
  <c r="E1359" i="5" s="1"/>
  <c r="B1415" i="5"/>
  <c r="E1415" i="5" s="1"/>
  <c r="B1443" i="5"/>
  <c r="E1443" i="5" s="1"/>
  <c r="B1477" i="5"/>
  <c r="E1477" i="5" s="1"/>
  <c r="B1571" i="5"/>
  <c r="E1571" i="5" s="1"/>
  <c r="B1629" i="5"/>
  <c r="E1629" i="5" s="1"/>
  <c r="B1634" i="5"/>
  <c r="E1634" i="5" s="1"/>
  <c r="B1646" i="5"/>
  <c r="E1646" i="5" s="1"/>
  <c r="B1689" i="5"/>
  <c r="E1689" i="5" s="1"/>
  <c r="B1703" i="5"/>
  <c r="E1703" i="5" s="1"/>
  <c r="B1718" i="5"/>
  <c r="E1718" i="5" s="1"/>
  <c r="B1727" i="5"/>
  <c r="E1727" i="5" s="1"/>
  <c r="B1736" i="5"/>
  <c r="E1736" i="5" s="1"/>
  <c r="B1750" i="5"/>
  <c r="E1750" i="5" s="1"/>
  <c r="B1760" i="5"/>
  <c r="E1760" i="5" s="1"/>
  <c r="B739" i="5"/>
  <c r="E739" i="5" s="1"/>
  <c r="B1738" i="5"/>
  <c r="E1738" i="5" s="1"/>
  <c r="B886" i="5"/>
  <c r="E886" i="5" s="1"/>
  <c r="B1296" i="5"/>
  <c r="E1296" i="5" s="1"/>
  <c r="B1454" i="5"/>
  <c r="E1454" i="5" s="1"/>
  <c r="B1467" i="5"/>
  <c r="E1467" i="5" s="1"/>
  <c r="B1502" i="5"/>
  <c r="E1502" i="5" s="1"/>
  <c r="B1626" i="5"/>
  <c r="E1626" i="5" s="1"/>
  <c r="B1672" i="5"/>
  <c r="E1672" i="5" s="1"/>
  <c r="B1753" i="5"/>
  <c r="E1753" i="5" s="1"/>
  <c r="B848" i="5"/>
  <c r="E848" i="5" s="1"/>
  <c r="B1192" i="5"/>
  <c r="E1192" i="5" s="1"/>
  <c r="B1434" i="5"/>
  <c r="E1434" i="5" s="1"/>
  <c r="B1549" i="5"/>
  <c r="E1549" i="5" s="1"/>
  <c r="B1575" i="5"/>
  <c r="E1575" i="5" s="1"/>
  <c r="B1588" i="5"/>
  <c r="E1588" i="5" s="1"/>
  <c r="B1650" i="5"/>
  <c r="E1650" i="5" s="1"/>
  <c r="B1662" i="5"/>
  <c r="E1662" i="5" s="1"/>
  <c r="B1692" i="5"/>
  <c r="E1692" i="5" s="1"/>
  <c r="B1706" i="5"/>
  <c r="E1706" i="5" s="1"/>
  <c r="B1730" i="5"/>
  <c r="E1730" i="5" s="1"/>
  <c r="B1739" i="5"/>
  <c r="E1739" i="5" s="1"/>
  <c r="B1763" i="5"/>
  <c r="E1763" i="5" s="1"/>
  <c r="B1092" i="5"/>
  <c r="E1092" i="5" s="1"/>
  <c r="B1099" i="5"/>
  <c r="E1099" i="5" s="1"/>
  <c r="B1159" i="5"/>
  <c r="E1159" i="5" s="1"/>
  <c r="B1166" i="5"/>
  <c r="E1166" i="5" s="1"/>
  <c r="B1173" i="5"/>
  <c r="E1173" i="5" s="1"/>
  <c r="B1271" i="5"/>
  <c r="E1271" i="5" s="1"/>
  <c r="B1492" i="5"/>
  <c r="E1492" i="5" s="1"/>
  <c r="B1605" i="5"/>
  <c r="E1605" i="5" s="1"/>
  <c r="B1675" i="5"/>
  <c r="E1675" i="5" s="1"/>
  <c r="B1699" i="5"/>
  <c r="E1699" i="5" s="1"/>
  <c r="B1709" i="5"/>
  <c r="E1709" i="5" s="1"/>
  <c r="B1733" i="5"/>
  <c r="E1733" i="5" s="1"/>
  <c r="B1756" i="5"/>
  <c r="E1756" i="5" s="1"/>
  <c r="B1770" i="5"/>
  <c r="E1770" i="5" s="1"/>
  <c r="B816" i="5"/>
  <c r="E816" i="5" s="1"/>
  <c r="B823" i="5"/>
  <c r="E823" i="5" s="1"/>
  <c r="B906" i="5"/>
  <c r="E906" i="5" s="1"/>
  <c r="B1315" i="5"/>
  <c r="E1315" i="5" s="1"/>
  <c r="B1410" i="5"/>
  <c r="E1410" i="5" s="1"/>
  <c r="B1472" i="5"/>
  <c r="E1472" i="5" s="1"/>
  <c r="B1521" i="5"/>
  <c r="E1521" i="5" s="1"/>
  <c r="B1540" i="5"/>
  <c r="E1540" i="5" s="1"/>
  <c r="B1579" i="5"/>
  <c r="E1579" i="5" s="1"/>
  <c r="B1592" i="5"/>
  <c r="E1592" i="5" s="1"/>
  <c r="B1625" i="5"/>
  <c r="E1625" i="5" s="1"/>
  <c r="B1630" i="5"/>
  <c r="E1630" i="5" s="1"/>
  <c r="B1642" i="5"/>
  <c r="E1642" i="5" s="1"/>
  <c r="B1666" i="5"/>
  <c r="E1666" i="5" s="1"/>
  <c r="B1704" i="5"/>
  <c r="E1704" i="5" s="1"/>
  <c r="B1719" i="5"/>
  <c r="E1719" i="5" s="1"/>
  <c r="B1723" i="5"/>
  <c r="E1723" i="5" s="1"/>
  <c r="B1728" i="5"/>
  <c r="E1728" i="5" s="1"/>
  <c r="B732" i="5"/>
  <c r="E732" i="5" s="1"/>
  <c r="B1064" i="5"/>
  <c r="E1064" i="5" s="1"/>
  <c r="B1309" i="5"/>
  <c r="E1309" i="5" s="1"/>
  <c r="B1347" i="5"/>
  <c r="E1347" i="5" s="1"/>
  <c r="B1376" i="5"/>
  <c r="E1376" i="5" s="1"/>
  <c r="B1439" i="5"/>
  <c r="E1439" i="5" s="1"/>
  <c r="B1535" i="5"/>
  <c r="E1535" i="5" s="1"/>
  <c r="B1554" i="5"/>
  <c r="E1554" i="5" s="1"/>
  <c r="B1613" i="5"/>
  <c r="E1613" i="5" s="1"/>
  <c r="B1654" i="5"/>
  <c r="E1654" i="5" s="1"/>
  <c r="B1676" i="5"/>
  <c r="E1676" i="5" s="1"/>
  <c r="B1681" i="5"/>
  <c r="E1681" i="5" s="1"/>
  <c r="B1700" i="5"/>
  <c r="E1700" i="5" s="1"/>
  <c r="B1710" i="5"/>
  <c r="E1710" i="5" s="1"/>
  <c r="B1743" i="5"/>
  <c r="E1743" i="5" s="1"/>
  <c r="B1747" i="5"/>
  <c r="E1747" i="5" s="1"/>
  <c r="B1757" i="5"/>
  <c r="E1757" i="5" s="1"/>
  <c r="B1762" i="5"/>
  <c r="E1762" i="5" s="1"/>
  <c r="B755" i="5"/>
  <c r="E755" i="5" s="1"/>
  <c r="B893" i="5"/>
  <c r="E893" i="5" s="1"/>
  <c r="B1405" i="5"/>
  <c r="E1405" i="5" s="1"/>
  <c r="B1488" i="5"/>
  <c r="E1488" i="5" s="1"/>
  <c r="B1516" i="5"/>
  <c r="E1516" i="5" s="1"/>
  <c r="B1686" i="5"/>
  <c r="E1686" i="5" s="1"/>
  <c r="B1696" i="5"/>
  <c r="E1696" i="5" s="1"/>
  <c r="B1716" i="5"/>
  <c r="E1716" i="5" s="1"/>
  <c r="B1767" i="5"/>
  <c r="E1767" i="5" s="1"/>
  <c r="B956" i="5"/>
  <c r="E956" i="5" s="1"/>
  <c r="B1118" i="5"/>
  <c r="E1118" i="5" s="1"/>
  <c r="B1216" i="5"/>
  <c r="E1216" i="5" s="1"/>
  <c r="B1393" i="5"/>
  <c r="E1393" i="5" s="1"/>
  <c r="B1531" i="5"/>
  <c r="E1531" i="5" s="1"/>
  <c r="B1563" i="5"/>
  <c r="E1563" i="5" s="1"/>
  <c r="B1609" i="5"/>
  <c r="E1609" i="5" s="1"/>
  <c r="B1622" i="5"/>
  <c r="E1622" i="5" s="1"/>
  <c r="B1633" i="5"/>
  <c r="E1633" i="5" s="1"/>
  <c r="B1645" i="5"/>
  <c r="E1645" i="5" s="1"/>
  <c r="B1669" i="5"/>
  <c r="E1669" i="5" s="1"/>
  <c r="B1717" i="5"/>
  <c r="E1717" i="5" s="1"/>
  <c r="B1721" i="5"/>
  <c r="E1721" i="5" s="1"/>
  <c r="B1726" i="5"/>
  <c r="E1726" i="5" s="1"/>
  <c r="B1768" i="5"/>
  <c r="E1768" i="5" s="1"/>
  <c r="B942" i="5"/>
  <c r="E942" i="5" s="1"/>
  <c r="B1104" i="5"/>
  <c r="E1104" i="5" s="1"/>
  <c r="B1247" i="5"/>
  <c r="E1247" i="5" s="1"/>
  <c r="B1429" i="5"/>
  <c r="E1429" i="5" s="1"/>
  <c r="B1596" i="5"/>
  <c r="E1596" i="5" s="1"/>
  <c r="B1657" i="5"/>
  <c r="E1657" i="5" s="1"/>
  <c r="B1674" i="5"/>
  <c r="E1674" i="5" s="1"/>
  <c r="B1679" i="5"/>
  <c r="E1679" i="5" s="1"/>
  <c r="B1683" i="5"/>
  <c r="E1683" i="5" s="1"/>
  <c r="B1693" i="5"/>
  <c r="E1693" i="5" s="1"/>
  <c r="B1698" i="5"/>
  <c r="E1698" i="5" s="1"/>
  <c r="B1713" i="5"/>
  <c r="E1713" i="5" s="1"/>
  <c r="B1740" i="5"/>
  <c r="E1740" i="5" s="1"/>
  <c r="B1745" i="5"/>
  <c r="E1745" i="5" s="1"/>
  <c r="B1764" i="5"/>
  <c r="E1764" i="5" s="1"/>
  <c r="B1637" i="5"/>
  <c r="E1637" i="5" s="1"/>
  <c r="B35" i="5"/>
  <c r="E35" i="5" s="1"/>
  <c r="B43" i="5"/>
  <c r="E43" i="5" s="1"/>
  <c r="B51" i="5"/>
  <c r="E51" i="5" s="1"/>
  <c r="B59" i="5"/>
  <c r="E59" i="5" s="1"/>
  <c r="B67" i="5"/>
  <c r="E67" i="5" s="1"/>
  <c r="B75" i="5"/>
  <c r="E75" i="5" s="1"/>
  <c r="B83" i="5"/>
  <c r="E83" i="5" s="1"/>
  <c r="B91" i="5"/>
  <c r="E91" i="5" s="1"/>
  <c r="B99" i="5"/>
  <c r="E99" i="5" s="1"/>
  <c r="B107" i="5"/>
  <c r="E107" i="5" s="1"/>
  <c r="B115" i="5"/>
  <c r="E115" i="5" s="1"/>
  <c r="B123" i="5"/>
  <c r="E123" i="5" s="1"/>
  <c r="B131" i="5"/>
  <c r="E131" i="5" s="1"/>
  <c r="B139" i="5"/>
  <c r="E139" i="5" s="1"/>
  <c r="B147" i="5"/>
  <c r="E147" i="5" s="1"/>
  <c r="B155" i="5"/>
  <c r="E155" i="5" s="1"/>
  <c r="B163" i="5"/>
  <c r="E163" i="5" s="1"/>
  <c r="B171" i="5"/>
  <c r="E171" i="5" s="1"/>
  <c r="B179" i="5"/>
  <c r="E179" i="5" s="1"/>
  <c r="B187" i="5"/>
  <c r="E187" i="5" s="1"/>
  <c r="B195" i="5"/>
  <c r="E195" i="5" s="1"/>
  <c r="B203" i="5"/>
  <c r="E203" i="5" s="1"/>
  <c r="B211" i="5"/>
  <c r="E211" i="5" s="1"/>
  <c r="B219" i="5"/>
  <c r="E219" i="5" s="1"/>
  <c r="B227" i="5"/>
  <c r="E227" i="5" s="1"/>
  <c r="B235" i="5"/>
  <c r="E235" i="5" s="1"/>
  <c r="B243" i="5"/>
  <c r="E243" i="5" s="1"/>
  <c r="B251" i="5"/>
  <c r="E251" i="5" s="1"/>
  <c r="B259" i="5"/>
  <c r="E259" i="5" s="1"/>
  <c r="B267" i="5"/>
  <c r="E267" i="5" s="1"/>
  <c r="B275" i="5"/>
  <c r="E275" i="5" s="1"/>
  <c r="B283" i="5"/>
  <c r="E283" i="5" s="1"/>
  <c r="B291" i="5"/>
  <c r="E291" i="5" s="1"/>
  <c r="B299" i="5"/>
  <c r="E299" i="5" s="1"/>
  <c r="B307" i="5"/>
  <c r="E307" i="5" s="1"/>
  <c r="B315" i="5"/>
  <c r="E315" i="5" s="1"/>
  <c r="B323" i="5"/>
  <c r="E323" i="5" s="1"/>
  <c r="B331" i="5"/>
  <c r="E331" i="5" s="1"/>
  <c r="B339" i="5"/>
  <c r="E339" i="5" s="1"/>
  <c r="B347" i="5"/>
  <c r="E347" i="5" s="1"/>
  <c r="B355" i="5"/>
  <c r="E355" i="5" s="1"/>
  <c r="B363" i="5"/>
  <c r="E363" i="5" s="1"/>
  <c r="B371" i="5"/>
  <c r="E371" i="5" s="1"/>
  <c r="B379" i="5"/>
  <c r="E379" i="5" s="1"/>
  <c r="B387" i="5"/>
  <c r="E387" i="5" s="1"/>
  <c r="B395" i="5"/>
  <c r="E395" i="5" s="1"/>
  <c r="B403" i="5"/>
  <c r="E403" i="5" s="1"/>
  <c r="B411" i="5"/>
  <c r="E411" i="5" s="1"/>
  <c r="B419" i="5"/>
  <c r="E419" i="5" s="1"/>
  <c r="B427" i="5"/>
  <c r="E427" i="5" s="1"/>
  <c r="B435" i="5"/>
  <c r="E435" i="5" s="1"/>
  <c r="B443" i="5"/>
  <c r="E443" i="5" s="1"/>
  <c r="B451" i="5"/>
  <c r="E451" i="5" s="1"/>
  <c r="B459" i="5"/>
  <c r="E459" i="5" s="1"/>
  <c r="B467" i="5"/>
  <c r="E467" i="5" s="1"/>
  <c r="B475" i="5"/>
  <c r="E475" i="5" s="1"/>
  <c r="B483" i="5"/>
  <c r="E483" i="5" s="1"/>
  <c r="B491" i="5"/>
  <c r="E491" i="5" s="1"/>
  <c r="B499" i="5"/>
  <c r="E499" i="5" s="1"/>
  <c r="B507" i="5"/>
  <c r="E507" i="5" s="1"/>
  <c r="B515" i="5"/>
  <c r="E515" i="5" s="1"/>
  <c r="B523" i="5"/>
  <c r="E523" i="5" s="1"/>
  <c r="B531" i="5"/>
  <c r="E531" i="5" s="1"/>
  <c r="B539" i="5"/>
  <c r="E539" i="5" s="1"/>
  <c r="B547" i="5"/>
  <c r="E547" i="5" s="1"/>
  <c r="B555" i="5"/>
  <c r="E555" i="5" s="1"/>
  <c r="B563" i="5"/>
  <c r="E563" i="5" s="1"/>
  <c r="B571" i="5"/>
  <c r="E571" i="5" s="1"/>
  <c r="B579" i="5"/>
  <c r="E579" i="5" s="1"/>
  <c r="B587" i="5"/>
  <c r="E587" i="5" s="1"/>
  <c r="B595" i="5"/>
  <c r="E595" i="5" s="1"/>
  <c r="B603" i="5"/>
  <c r="E603" i="5" s="1"/>
  <c r="B611" i="5"/>
  <c r="E611" i="5" s="1"/>
  <c r="B619" i="5"/>
  <c r="E619" i="5" s="1"/>
  <c r="B627" i="5"/>
  <c r="E627" i="5" s="1"/>
  <c r="B635" i="5"/>
  <c r="E635" i="5" s="1"/>
  <c r="B643" i="5"/>
  <c r="E643" i="5" s="1"/>
  <c r="B651" i="5"/>
  <c r="E651" i="5" s="1"/>
  <c r="B659" i="5"/>
  <c r="E659" i="5" s="1"/>
  <c r="B667" i="5"/>
  <c r="E667" i="5" s="1"/>
  <c r="B675" i="5"/>
  <c r="E675" i="5" s="1"/>
  <c r="B4" i="5"/>
  <c r="E4" i="5" s="1"/>
  <c r="B14" i="5"/>
  <c r="E14" i="5" s="1"/>
  <c r="B22" i="5"/>
  <c r="E22" i="5" s="1"/>
  <c r="B30" i="5"/>
  <c r="E30" i="5" s="1"/>
  <c r="B36" i="5"/>
  <c r="E36" i="5" s="1"/>
  <c r="B44" i="5"/>
  <c r="E44" i="5" s="1"/>
  <c r="B52" i="5"/>
  <c r="E52" i="5" s="1"/>
  <c r="B60" i="5"/>
  <c r="E60" i="5" s="1"/>
  <c r="B68" i="5"/>
  <c r="E68" i="5" s="1"/>
  <c r="B76" i="5"/>
  <c r="E76" i="5" s="1"/>
  <c r="B84" i="5"/>
  <c r="E84" i="5" s="1"/>
  <c r="B92" i="5"/>
  <c r="E92" i="5" s="1"/>
  <c r="B100" i="5"/>
  <c r="E100" i="5" s="1"/>
  <c r="B108" i="5"/>
  <c r="E108" i="5" s="1"/>
  <c r="B116" i="5"/>
  <c r="E116" i="5" s="1"/>
  <c r="B124" i="5"/>
  <c r="E124" i="5" s="1"/>
  <c r="B132" i="5"/>
  <c r="E132" i="5" s="1"/>
  <c r="B140" i="5"/>
  <c r="E140" i="5" s="1"/>
  <c r="B148" i="5"/>
  <c r="E148" i="5" s="1"/>
  <c r="B156" i="5"/>
  <c r="E156" i="5" s="1"/>
  <c r="B164" i="5"/>
  <c r="E164" i="5" s="1"/>
  <c r="B172" i="5"/>
  <c r="E172" i="5" s="1"/>
  <c r="B180" i="5"/>
  <c r="E180" i="5" s="1"/>
  <c r="B188" i="5"/>
  <c r="E188" i="5" s="1"/>
  <c r="B196" i="5"/>
  <c r="E196" i="5" s="1"/>
  <c r="B204" i="5"/>
  <c r="E204" i="5" s="1"/>
  <c r="B212" i="5"/>
  <c r="E212" i="5" s="1"/>
  <c r="B220" i="5"/>
  <c r="E220" i="5" s="1"/>
  <c r="B228" i="5"/>
  <c r="E228" i="5" s="1"/>
  <c r="B236" i="5"/>
  <c r="E236" i="5" s="1"/>
  <c r="B244" i="5"/>
  <c r="E244" i="5" s="1"/>
  <c r="B252" i="5"/>
  <c r="E252" i="5" s="1"/>
  <c r="B260" i="5"/>
  <c r="E260" i="5" s="1"/>
  <c r="B268" i="5"/>
  <c r="E268" i="5" s="1"/>
  <c r="B276" i="5"/>
  <c r="E276" i="5" s="1"/>
  <c r="B284" i="5"/>
  <c r="E284" i="5" s="1"/>
  <c r="B292" i="5"/>
  <c r="E292" i="5" s="1"/>
  <c r="B300" i="5"/>
  <c r="E300" i="5" s="1"/>
  <c r="B308" i="5"/>
  <c r="E308" i="5" s="1"/>
  <c r="B316" i="5"/>
  <c r="E316" i="5" s="1"/>
  <c r="B324" i="5"/>
  <c r="E324" i="5" s="1"/>
  <c r="B332" i="5"/>
  <c r="E332" i="5" s="1"/>
  <c r="B340" i="5"/>
  <c r="E340" i="5" s="1"/>
  <c r="B348" i="5"/>
  <c r="E348" i="5" s="1"/>
  <c r="B356" i="5"/>
  <c r="E356" i="5" s="1"/>
  <c r="B364" i="5"/>
  <c r="E364" i="5" s="1"/>
  <c r="B372" i="5"/>
  <c r="E372" i="5" s="1"/>
  <c r="B380" i="5"/>
  <c r="E380" i="5" s="1"/>
  <c r="B388" i="5"/>
  <c r="E388" i="5" s="1"/>
  <c r="B396" i="5"/>
  <c r="E396" i="5" s="1"/>
  <c r="B404" i="5"/>
  <c r="E404" i="5" s="1"/>
  <c r="B412" i="5"/>
  <c r="E412" i="5" s="1"/>
  <c r="B420" i="5"/>
  <c r="E420" i="5" s="1"/>
  <c r="B428" i="5"/>
  <c r="E428" i="5" s="1"/>
  <c r="B436" i="5"/>
  <c r="E436" i="5" s="1"/>
  <c r="B444" i="5"/>
  <c r="E444" i="5" s="1"/>
  <c r="B452" i="5"/>
  <c r="E452" i="5" s="1"/>
  <c r="B460" i="5"/>
  <c r="E460" i="5" s="1"/>
  <c r="B468" i="5"/>
  <c r="E468" i="5" s="1"/>
  <c r="B476" i="5"/>
  <c r="E476" i="5" s="1"/>
  <c r="B484" i="5"/>
  <c r="E484" i="5" s="1"/>
  <c r="B492" i="5"/>
  <c r="E492" i="5" s="1"/>
  <c r="B500" i="5"/>
  <c r="E500" i="5" s="1"/>
  <c r="B508" i="5"/>
  <c r="E508" i="5" s="1"/>
  <c r="B516" i="5"/>
  <c r="E516" i="5" s="1"/>
  <c r="B524" i="5"/>
  <c r="E524" i="5" s="1"/>
  <c r="B532" i="5"/>
  <c r="E532" i="5" s="1"/>
  <c r="B540" i="5"/>
  <c r="E540" i="5" s="1"/>
  <c r="B548" i="5"/>
  <c r="E548" i="5" s="1"/>
  <c r="B556" i="5"/>
  <c r="E556" i="5" s="1"/>
  <c r="B564" i="5"/>
  <c r="E564" i="5" s="1"/>
  <c r="B572" i="5"/>
  <c r="E572" i="5" s="1"/>
  <c r="B580" i="5"/>
  <c r="E580" i="5" s="1"/>
  <c r="B588" i="5"/>
  <c r="E588" i="5" s="1"/>
  <c r="B596" i="5"/>
  <c r="E596" i="5" s="1"/>
  <c r="B604" i="5"/>
  <c r="E604" i="5" s="1"/>
  <c r="B612" i="5"/>
  <c r="E612" i="5" s="1"/>
  <c r="B620" i="5"/>
  <c r="E620" i="5" s="1"/>
  <c r="B628" i="5"/>
  <c r="E628" i="5" s="1"/>
  <c r="B636" i="5"/>
  <c r="E636" i="5" s="1"/>
  <c r="B644" i="5"/>
  <c r="E644" i="5" s="1"/>
  <c r="B652" i="5"/>
  <c r="E652" i="5" s="1"/>
  <c r="B660" i="5"/>
  <c r="E660" i="5" s="1"/>
  <c r="B668" i="5"/>
  <c r="E668" i="5" s="1"/>
  <c r="B676" i="5"/>
  <c r="E676" i="5" s="1"/>
  <c r="B5" i="5"/>
  <c r="E5" i="5" s="1"/>
  <c r="B15" i="5"/>
  <c r="E15" i="5" s="1"/>
  <c r="B23" i="5"/>
  <c r="E23" i="5" s="1"/>
  <c r="B31" i="5"/>
  <c r="E31" i="5" s="1"/>
  <c r="B37" i="5"/>
  <c r="E37" i="5" s="1"/>
  <c r="B45" i="5"/>
  <c r="E45" i="5" s="1"/>
  <c r="B53" i="5"/>
  <c r="E53" i="5" s="1"/>
  <c r="B61" i="5"/>
  <c r="E61" i="5" s="1"/>
  <c r="B69" i="5"/>
  <c r="E69" i="5" s="1"/>
  <c r="B77" i="5"/>
  <c r="E77" i="5" s="1"/>
  <c r="B85" i="5"/>
  <c r="E85" i="5" s="1"/>
  <c r="B93" i="5"/>
  <c r="E93" i="5" s="1"/>
  <c r="B101" i="5"/>
  <c r="E101" i="5" s="1"/>
  <c r="B109" i="5"/>
  <c r="E109" i="5" s="1"/>
  <c r="B117" i="5"/>
  <c r="E117" i="5" s="1"/>
  <c r="B125" i="5"/>
  <c r="E125" i="5" s="1"/>
  <c r="B133" i="5"/>
  <c r="E133" i="5" s="1"/>
  <c r="B141" i="5"/>
  <c r="E141" i="5" s="1"/>
  <c r="B149" i="5"/>
  <c r="E149" i="5" s="1"/>
  <c r="B157" i="5"/>
  <c r="E157" i="5" s="1"/>
  <c r="B165" i="5"/>
  <c r="E165" i="5" s="1"/>
  <c r="B173" i="5"/>
  <c r="E173" i="5" s="1"/>
  <c r="B181" i="5"/>
  <c r="E181" i="5" s="1"/>
  <c r="B189" i="5"/>
  <c r="E189" i="5" s="1"/>
  <c r="B197" i="5"/>
  <c r="E197" i="5" s="1"/>
  <c r="B205" i="5"/>
  <c r="E205" i="5" s="1"/>
  <c r="B213" i="5"/>
  <c r="E213" i="5" s="1"/>
  <c r="B221" i="5"/>
  <c r="E221" i="5" s="1"/>
  <c r="B229" i="5"/>
  <c r="E229" i="5" s="1"/>
  <c r="B237" i="5"/>
  <c r="E237" i="5" s="1"/>
  <c r="B245" i="5"/>
  <c r="E245" i="5" s="1"/>
  <c r="B253" i="5"/>
  <c r="E253" i="5" s="1"/>
  <c r="B261" i="5"/>
  <c r="E261" i="5" s="1"/>
  <c r="B269" i="5"/>
  <c r="E269" i="5" s="1"/>
  <c r="B277" i="5"/>
  <c r="E277" i="5" s="1"/>
  <c r="B285" i="5"/>
  <c r="E285" i="5" s="1"/>
  <c r="B293" i="5"/>
  <c r="E293" i="5" s="1"/>
  <c r="B301" i="5"/>
  <c r="E301" i="5" s="1"/>
  <c r="B309" i="5"/>
  <c r="E309" i="5" s="1"/>
  <c r="B317" i="5"/>
  <c r="E317" i="5" s="1"/>
  <c r="B325" i="5"/>
  <c r="E325" i="5" s="1"/>
  <c r="B333" i="5"/>
  <c r="E333" i="5" s="1"/>
  <c r="B341" i="5"/>
  <c r="E341" i="5" s="1"/>
  <c r="B349" i="5"/>
  <c r="E349" i="5" s="1"/>
  <c r="B357" i="5"/>
  <c r="E357" i="5" s="1"/>
  <c r="B365" i="5"/>
  <c r="E365" i="5" s="1"/>
  <c r="B373" i="5"/>
  <c r="E373" i="5" s="1"/>
  <c r="B381" i="5"/>
  <c r="E381" i="5" s="1"/>
  <c r="B389" i="5"/>
  <c r="E389" i="5" s="1"/>
  <c r="B397" i="5"/>
  <c r="E397" i="5" s="1"/>
  <c r="B405" i="5"/>
  <c r="E405" i="5" s="1"/>
  <c r="B413" i="5"/>
  <c r="E413" i="5" s="1"/>
  <c r="B421" i="5"/>
  <c r="E421" i="5" s="1"/>
  <c r="B429" i="5"/>
  <c r="E429" i="5" s="1"/>
  <c r="B437" i="5"/>
  <c r="E437" i="5" s="1"/>
  <c r="B445" i="5"/>
  <c r="E445" i="5" s="1"/>
  <c r="B453" i="5"/>
  <c r="E453" i="5" s="1"/>
  <c r="B461" i="5"/>
  <c r="E461" i="5" s="1"/>
  <c r="B469" i="5"/>
  <c r="E469" i="5" s="1"/>
  <c r="B477" i="5"/>
  <c r="E477" i="5" s="1"/>
  <c r="B485" i="5"/>
  <c r="E485" i="5" s="1"/>
  <c r="B493" i="5"/>
  <c r="E493" i="5" s="1"/>
  <c r="B501" i="5"/>
  <c r="E501" i="5" s="1"/>
  <c r="B509" i="5"/>
  <c r="E509" i="5" s="1"/>
  <c r="B517" i="5"/>
  <c r="E517" i="5" s="1"/>
  <c r="B525" i="5"/>
  <c r="E525" i="5" s="1"/>
  <c r="B533" i="5"/>
  <c r="E533" i="5" s="1"/>
  <c r="B541" i="5"/>
  <c r="E541" i="5" s="1"/>
  <c r="B549" i="5"/>
  <c r="E549" i="5" s="1"/>
  <c r="B557" i="5"/>
  <c r="E557" i="5" s="1"/>
  <c r="B565" i="5"/>
  <c r="E565" i="5" s="1"/>
  <c r="B573" i="5"/>
  <c r="E573" i="5" s="1"/>
  <c r="B581" i="5"/>
  <c r="E581" i="5" s="1"/>
  <c r="B589" i="5"/>
  <c r="E589" i="5" s="1"/>
  <c r="B597" i="5"/>
  <c r="E597" i="5" s="1"/>
  <c r="B605" i="5"/>
  <c r="E605" i="5" s="1"/>
  <c r="B613" i="5"/>
  <c r="E613" i="5" s="1"/>
  <c r="B621" i="5"/>
  <c r="E621" i="5" s="1"/>
  <c r="B629" i="5"/>
  <c r="E629" i="5" s="1"/>
  <c r="B637" i="5"/>
  <c r="E637" i="5" s="1"/>
  <c r="B645" i="5"/>
  <c r="E645" i="5" s="1"/>
  <c r="B653" i="5"/>
  <c r="E653" i="5" s="1"/>
  <c r="B661" i="5"/>
  <c r="E661" i="5" s="1"/>
  <c r="B669" i="5"/>
  <c r="E669" i="5" s="1"/>
  <c r="B680" i="5"/>
  <c r="E680" i="5" s="1"/>
  <c r="B6" i="5"/>
  <c r="E6" i="5" s="1"/>
  <c r="B16" i="5"/>
  <c r="E16" i="5" s="1"/>
  <c r="B24" i="5"/>
  <c r="E24" i="5" s="1"/>
  <c r="B32" i="5"/>
  <c r="E32" i="5" s="1"/>
  <c r="B2" i="5"/>
  <c r="E2" i="5" s="1"/>
  <c r="B41" i="5"/>
  <c r="E41" i="5" s="1"/>
  <c r="B49" i="5"/>
  <c r="E49" i="5" s="1"/>
  <c r="B57" i="5"/>
  <c r="E57" i="5" s="1"/>
  <c r="B65" i="5"/>
  <c r="E65" i="5" s="1"/>
  <c r="B73" i="5"/>
  <c r="E73" i="5" s="1"/>
  <c r="B81" i="5"/>
  <c r="E81" i="5" s="1"/>
  <c r="B89" i="5"/>
  <c r="E89" i="5" s="1"/>
  <c r="B97" i="5"/>
  <c r="E97" i="5" s="1"/>
  <c r="B105" i="5"/>
  <c r="E105" i="5" s="1"/>
  <c r="B113" i="5"/>
  <c r="E113" i="5" s="1"/>
  <c r="B121" i="5"/>
  <c r="E121" i="5" s="1"/>
  <c r="B129" i="5"/>
  <c r="E129" i="5" s="1"/>
  <c r="B137" i="5"/>
  <c r="E137" i="5" s="1"/>
  <c r="B145" i="5"/>
  <c r="E145" i="5" s="1"/>
  <c r="B153" i="5"/>
  <c r="E153" i="5" s="1"/>
  <c r="B161" i="5"/>
  <c r="E161" i="5" s="1"/>
  <c r="B169" i="5"/>
  <c r="E169" i="5" s="1"/>
  <c r="B177" i="5"/>
  <c r="E177" i="5" s="1"/>
  <c r="B185" i="5"/>
  <c r="E185" i="5" s="1"/>
  <c r="B193" i="5"/>
  <c r="E193" i="5" s="1"/>
  <c r="B201" i="5"/>
  <c r="E201" i="5" s="1"/>
  <c r="B209" i="5"/>
  <c r="E209" i="5" s="1"/>
  <c r="B217" i="5"/>
  <c r="E217" i="5" s="1"/>
  <c r="B225" i="5"/>
  <c r="E225" i="5" s="1"/>
  <c r="B233" i="5"/>
  <c r="E233" i="5" s="1"/>
  <c r="B241" i="5"/>
  <c r="E241" i="5" s="1"/>
  <c r="B249" i="5"/>
  <c r="E249" i="5" s="1"/>
  <c r="B257" i="5"/>
  <c r="E257" i="5" s="1"/>
  <c r="B265" i="5"/>
  <c r="E265" i="5" s="1"/>
  <c r="B273" i="5"/>
  <c r="E273" i="5" s="1"/>
  <c r="B281" i="5"/>
  <c r="E281" i="5" s="1"/>
  <c r="B289" i="5"/>
  <c r="E289" i="5" s="1"/>
  <c r="B297" i="5"/>
  <c r="E297" i="5" s="1"/>
  <c r="B305" i="5"/>
  <c r="E305" i="5" s="1"/>
  <c r="B313" i="5"/>
  <c r="E313" i="5" s="1"/>
  <c r="B321" i="5"/>
  <c r="E321" i="5" s="1"/>
  <c r="B329" i="5"/>
  <c r="E329" i="5" s="1"/>
  <c r="B337" i="5"/>
  <c r="E337" i="5" s="1"/>
  <c r="B345" i="5"/>
  <c r="E345" i="5" s="1"/>
  <c r="B353" i="5"/>
  <c r="E353" i="5" s="1"/>
  <c r="B361" i="5"/>
  <c r="E361" i="5" s="1"/>
  <c r="B369" i="5"/>
  <c r="E369" i="5" s="1"/>
  <c r="B377" i="5"/>
  <c r="E377" i="5" s="1"/>
  <c r="B385" i="5"/>
  <c r="E385" i="5" s="1"/>
  <c r="B393" i="5"/>
  <c r="E393" i="5" s="1"/>
  <c r="B401" i="5"/>
  <c r="E401" i="5" s="1"/>
  <c r="B409" i="5"/>
  <c r="E409" i="5" s="1"/>
  <c r="B417" i="5"/>
  <c r="E417" i="5" s="1"/>
  <c r="B425" i="5"/>
  <c r="E425" i="5" s="1"/>
  <c r="B433" i="5"/>
  <c r="E433" i="5" s="1"/>
  <c r="B441" i="5"/>
  <c r="E441" i="5" s="1"/>
  <c r="B449" i="5"/>
  <c r="E449" i="5" s="1"/>
  <c r="B457" i="5"/>
  <c r="E457" i="5" s="1"/>
  <c r="B465" i="5"/>
  <c r="E465" i="5" s="1"/>
  <c r="B473" i="5"/>
  <c r="E473" i="5" s="1"/>
  <c r="B481" i="5"/>
  <c r="E481" i="5" s="1"/>
  <c r="B489" i="5"/>
  <c r="E489" i="5" s="1"/>
  <c r="B497" i="5"/>
  <c r="E497" i="5" s="1"/>
  <c r="B505" i="5"/>
  <c r="E505" i="5" s="1"/>
  <c r="B513" i="5"/>
  <c r="E513" i="5" s="1"/>
  <c r="B521" i="5"/>
  <c r="E521" i="5" s="1"/>
  <c r="B529" i="5"/>
  <c r="E529" i="5" s="1"/>
  <c r="B537" i="5"/>
  <c r="E537" i="5" s="1"/>
  <c r="B545" i="5"/>
  <c r="E545" i="5" s="1"/>
  <c r="B553" i="5"/>
  <c r="E553" i="5" s="1"/>
  <c r="B561" i="5"/>
  <c r="E561" i="5" s="1"/>
  <c r="B569" i="5"/>
  <c r="E569" i="5" s="1"/>
  <c r="B577" i="5"/>
  <c r="E577" i="5" s="1"/>
  <c r="B585" i="5"/>
  <c r="E585" i="5" s="1"/>
  <c r="B593" i="5"/>
  <c r="E593" i="5" s="1"/>
  <c r="B601" i="5"/>
  <c r="E601" i="5" s="1"/>
  <c r="B609" i="5"/>
  <c r="E609" i="5" s="1"/>
  <c r="B617" i="5"/>
  <c r="E617" i="5" s="1"/>
  <c r="B625" i="5"/>
  <c r="E625" i="5" s="1"/>
  <c r="B633" i="5"/>
  <c r="E633" i="5" s="1"/>
  <c r="B641" i="5"/>
  <c r="E641" i="5" s="1"/>
  <c r="B649" i="5"/>
  <c r="E649" i="5" s="1"/>
  <c r="B657" i="5"/>
  <c r="E657" i="5" s="1"/>
  <c r="B665" i="5"/>
  <c r="E665" i="5" s="1"/>
  <c r="B673" i="5"/>
  <c r="E673" i="5" s="1"/>
  <c r="B712" i="5"/>
  <c r="E712" i="5" s="1"/>
  <c r="B12" i="5"/>
  <c r="E12" i="5" s="1"/>
  <c r="B20" i="5"/>
  <c r="E20" i="5" s="1"/>
  <c r="B28" i="5"/>
  <c r="E28" i="5" s="1"/>
  <c r="B39" i="5"/>
  <c r="E39" i="5" s="1"/>
  <c r="B55" i="5"/>
  <c r="E55" i="5" s="1"/>
  <c r="B71" i="5"/>
  <c r="E71" i="5" s="1"/>
  <c r="B87" i="5"/>
  <c r="E87" i="5" s="1"/>
  <c r="B103" i="5"/>
  <c r="E103" i="5" s="1"/>
  <c r="B119" i="5"/>
  <c r="E119" i="5" s="1"/>
  <c r="B135" i="5"/>
  <c r="E135" i="5" s="1"/>
  <c r="B151" i="5"/>
  <c r="E151" i="5" s="1"/>
  <c r="B167" i="5"/>
  <c r="E167" i="5" s="1"/>
  <c r="B183" i="5"/>
  <c r="E183" i="5" s="1"/>
  <c r="B199" i="5"/>
  <c r="E199" i="5" s="1"/>
  <c r="B215" i="5"/>
  <c r="E215" i="5" s="1"/>
  <c r="B231" i="5"/>
  <c r="E231" i="5" s="1"/>
  <c r="B247" i="5"/>
  <c r="E247" i="5" s="1"/>
  <c r="B263" i="5"/>
  <c r="E263" i="5" s="1"/>
  <c r="B279" i="5"/>
  <c r="E279" i="5" s="1"/>
  <c r="B295" i="5"/>
  <c r="E295" i="5" s="1"/>
  <c r="B311" i="5"/>
  <c r="E311" i="5" s="1"/>
  <c r="B327" i="5"/>
  <c r="E327" i="5" s="1"/>
  <c r="B343" i="5"/>
  <c r="E343" i="5" s="1"/>
  <c r="B359" i="5"/>
  <c r="E359" i="5" s="1"/>
  <c r="B375" i="5"/>
  <c r="E375" i="5" s="1"/>
  <c r="B391" i="5"/>
  <c r="E391" i="5" s="1"/>
  <c r="B407" i="5"/>
  <c r="E407" i="5" s="1"/>
  <c r="B423" i="5"/>
  <c r="E423" i="5" s="1"/>
  <c r="B439" i="5"/>
  <c r="E439" i="5" s="1"/>
  <c r="B455" i="5"/>
  <c r="E455" i="5" s="1"/>
  <c r="B471" i="5"/>
  <c r="E471" i="5" s="1"/>
  <c r="B487" i="5"/>
  <c r="E487" i="5" s="1"/>
  <c r="B503" i="5"/>
  <c r="E503" i="5" s="1"/>
  <c r="B519" i="5"/>
  <c r="E519" i="5" s="1"/>
  <c r="B535" i="5"/>
  <c r="E535" i="5" s="1"/>
  <c r="B551" i="5"/>
  <c r="E551" i="5" s="1"/>
  <c r="B567" i="5"/>
  <c r="E567" i="5" s="1"/>
  <c r="B583" i="5"/>
  <c r="E583" i="5" s="1"/>
  <c r="B599" i="5"/>
  <c r="E599" i="5" s="1"/>
  <c r="B615" i="5"/>
  <c r="E615" i="5" s="1"/>
  <c r="B631" i="5"/>
  <c r="E631" i="5" s="1"/>
  <c r="B647" i="5"/>
  <c r="E647" i="5" s="1"/>
  <c r="B663" i="5"/>
  <c r="E663" i="5" s="1"/>
  <c r="B696" i="5"/>
  <c r="E696" i="5" s="1"/>
  <c r="B18" i="5"/>
  <c r="E18" i="5" s="1"/>
  <c r="B10" i="5"/>
  <c r="E10" i="5" s="1"/>
  <c r="B78" i="5"/>
  <c r="E78" i="5" s="1"/>
  <c r="B94" i="5"/>
  <c r="E94" i="5" s="1"/>
  <c r="B126" i="5"/>
  <c r="E126" i="5" s="1"/>
  <c r="B174" i="5"/>
  <c r="E174" i="5" s="1"/>
  <c r="B222" i="5"/>
  <c r="E222" i="5" s="1"/>
  <c r="B270" i="5"/>
  <c r="E270" i="5" s="1"/>
  <c r="B318" i="5"/>
  <c r="E318" i="5" s="1"/>
  <c r="B366" i="5"/>
  <c r="E366" i="5" s="1"/>
  <c r="B414" i="5"/>
  <c r="E414" i="5" s="1"/>
  <c r="B462" i="5"/>
  <c r="E462" i="5" s="1"/>
  <c r="B510" i="5"/>
  <c r="E510" i="5" s="1"/>
  <c r="B558" i="5"/>
  <c r="E558" i="5" s="1"/>
  <c r="B606" i="5"/>
  <c r="E606" i="5" s="1"/>
  <c r="B638" i="5"/>
  <c r="E638" i="5" s="1"/>
  <c r="B7" i="5"/>
  <c r="E7" i="5" s="1"/>
  <c r="B63" i="5"/>
  <c r="E63" i="5" s="1"/>
  <c r="B111" i="5"/>
  <c r="E111" i="5" s="1"/>
  <c r="B159" i="5"/>
  <c r="E159" i="5" s="1"/>
  <c r="B191" i="5"/>
  <c r="E191" i="5" s="1"/>
  <c r="B239" i="5"/>
  <c r="E239" i="5" s="1"/>
  <c r="B287" i="5"/>
  <c r="E287" i="5" s="1"/>
  <c r="B319" i="5"/>
  <c r="E319" i="5" s="1"/>
  <c r="B367" i="5"/>
  <c r="E367" i="5" s="1"/>
  <c r="B431" i="5"/>
  <c r="E431" i="5" s="1"/>
  <c r="B479" i="5"/>
  <c r="E479" i="5" s="1"/>
  <c r="B543" i="5"/>
  <c r="E543" i="5" s="1"/>
  <c r="B591" i="5"/>
  <c r="E591" i="5" s="1"/>
  <c r="B623" i="5"/>
  <c r="E623" i="5" s="1"/>
  <c r="B671" i="5"/>
  <c r="E671" i="5" s="1"/>
  <c r="B96" i="5"/>
  <c r="E96" i="5" s="1"/>
  <c r="B144" i="5"/>
  <c r="E144" i="5" s="1"/>
  <c r="B208" i="5"/>
  <c r="E208" i="5" s="1"/>
  <c r="B256" i="5"/>
  <c r="E256" i="5" s="1"/>
  <c r="B320" i="5"/>
  <c r="E320" i="5" s="1"/>
  <c r="B384" i="5"/>
  <c r="E384" i="5" s="1"/>
  <c r="B448" i="5"/>
  <c r="E448" i="5" s="1"/>
  <c r="B512" i="5"/>
  <c r="E512" i="5" s="1"/>
  <c r="B592" i="5"/>
  <c r="E592" i="5" s="1"/>
  <c r="B656" i="5"/>
  <c r="E656" i="5" s="1"/>
  <c r="B40" i="5"/>
  <c r="E40" i="5" s="1"/>
  <c r="B56" i="5"/>
  <c r="E56" i="5" s="1"/>
  <c r="B72" i="5"/>
  <c r="E72" i="5" s="1"/>
  <c r="B88" i="5"/>
  <c r="E88" i="5" s="1"/>
  <c r="B104" i="5"/>
  <c r="E104" i="5" s="1"/>
  <c r="B120" i="5"/>
  <c r="E120" i="5" s="1"/>
  <c r="B136" i="5"/>
  <c r="E136" i="5" s="1"/>
  <c r="B152" i="5"/>
  <c r="E152" i="5" s="1"/>
  <c r="B168" i="5"/>
  <c r="E168" i="5" s="1"/>
  <c r="B184" i="5"/>
  <c r="E184" i="5" s="1"/>
  <c r="B200" i="5"/>
  <c r="E200" i="5" s="1"/>
  <c r="B216" i="5"/>
  <c r="E216" i="5" s="1"/>
  <c r="B232" i="5"/>
  <c r="E232" i="5" s="1"/>
  <c r="B248" i="5"/>
  <c r="E248" i="5" s="1"/>
  <c r="B264" i="5"/>
  <c r="E264" i="5" s="1"/>
  <c r="B280" i="5"/>
  <c r="E280" i="5" s="1"/>
  <c r="B296" i="5"/>
  <c r="E296" i="5" s="1"/>
  <c r="B312" i="5"/>
  <c r="E312" i="5" s="1"/>
  <c r="B328" i="5"/>
  <c r="E328" i="5" s="1"/>
  <c r="B344" i="5"/>
  <c r="E344" i="5" s="1"/>
  <c r="B360" i="5"/>
  <c r="E360" i="5" s="1"/>
  <c r="B376" i="5"/>
  <c r="E376" i="5" s="1"/>
  <c r="B392" i="5"/>
  <c r="E392" i="5" s="1"/>
  <c r="B408" i="5"/>
  <c r="E408" i="5" s="1"/>
  <c r="B424" i="5"/>
  <c r="E424" i="5" s="1"/>
  <c r="B440" i="5"/>
  <c r="E440" i="5" s="1"/>
  <c r="B456" i="5"/>
  <c r="E456" i="5" s="1"/>
  <c r="B472" i="5"/>
  <c r="E472" i="5" s="1"/>
  <c r="B488" i="5"/>
  <c r="E488" i="5" s="1"/>
  <c r="B504" i="5"/>
  <c r="E504" i="5" s="1"/>
  <c r="B520" i="5"/>
  <c r="E520" i="5" s="1"/>
  <c r="B536" i="5"/>
  <c r="E536" i="5" s="1"/>
  <c r="B552" i="5"/>
  <c r="E552" i="5" s="1"/>
  <c r="B568" i="5"/>
  <c r="E568" i="5" s="1"/>
  <c r="B584" i="5"/>
  <c r="E584" i="5" s="1"/>
  <c r="B600" i="5"/>
  <c r="E600" i="5" s="1"/>
  <c r="B616" i="5"/>
  <c r="E616" i="5" s="1"/>
  <c r="B632" i="5"/>
  <c r="E632" i="5" s="1"/>
  <c r="B648" i="5"/>
  <c r="E648" i="5" s="1"/>
  <c r="B664" i="5"/>
  <c r="E664" i="5" s="1"/>
  <c r="B704" i="5"/>
  <c r="E704" i="5" s="1"/>
  <c r="B19" i="5"/>
  <c r="E19" i="5" s="1"/>
  <c r="B9" i="5"/>
  <c r="E9" i="5" s="1"/>
  <c r="B62" i="5"/>
  <c r="E62" i="5" s="1"/>
  <c r="B110" i="5"/>
  <c r="E110" i="5" s="1"/>
  <c r="B158" i="5"/>
  <c r="E158" i="5" s="1"/>
  <c r="B190" i="5"/>
  <c r="E190" i="5" s="1"/>
  <c r="B238" i="5"/>
  <c r="E238" i="5" s="1"/>
  <c r="B286" i="5"/>
  <c r="E286" i="5" s="1"/>
  <c r="B334" i="5"/>
  <c r="E334" i="5" s="1"/>
  <c r="B382" i="5"/>
  <c r="E382" i="5" s="1"/>
  <c r="B430" i="5"/>
  <c r="E430" i="5" s="1"/>
  <c r="B478" i="5"/>
  <c r="E478" i="5" s="1"/>
  <c r="B526" i="5"/>
  <c r="E526" i="5" s="1"/>
  <c r="B574" i="5"/>
  <c r="E574" i="5" s="1"/>
  <c r="B622" i="5"/>
  <c r="E622" i="5" s="1"/>
  <c r="B670" i="5"/>
  <c r="E670" i="5" s="1"/>
  <c r="B79" i="5"/>
  <c r="E79" i="5" s="1"/>
  <c r="B143" i="5"/>
  <c r="E143" i="5" s="1"/>
  <c r="B207" i="5"/>
  <c r="E207" i="5" s="1"/>
  <c r="B255" i="5"/>
  <c r="E255" i="5" s="1"/>
  <c r="B303" i="5"/>
  <c r="E303" i="5" s="1"/>
  <c r="B351" i="5"/>
  <c r="E351" i="5" s="1"/>
  <c r="B383" i="5"/>
  <c r="E383" i="5" s="1"/>
  <c r="B415" i="5"/>
  <c r="E415" i="5" s="1"/>
  <c r="B463" i="5"/>
  <c r="E463" i="5" s="1"/>
  <c r="B511" i="5"/>
  <c r="E511" i="5" s="1"/>
  <c r="B575" i="5"/>
  <c r="E575" i="5" s="1"/>
  <c r="B639" i="5"/>
  <c r="E639" i="5" s="1"/>
  <c r="B8" i="5"/>
  <c r="E8" i="5" s="1"/>
  <c r="B48" i="5"/>
  <c r="E48" i="5" s="1"/>
  <c r="B128" i="5"/>
  <c r="E128" i="5" s="1"/>
  <c r="B176" i="5"/>
  <c r="E176" i="5" s="1"/>
  <c r="B240" i="5"/>
  <c r="E240" i="5" s="1"/>
  <c r="B304" i="5"/>
  <c r="E304" i="5" s="1"/>
  <c r="B368" i="5"/>
  <c r="E368" i="5" s="1"/>
  <c r="B416" i="5"/>
  <c r="E416" i="5" s="1"/>
  <c r="B464" i="5"/>
  <c r="E464" i="5" s="1"/>
  <c r="B528" i="5"/>
  <c r="E528" i="5" s="1"/>
  <c r="B576" i="5"/>
  <c r="E576" i="5" s="1"/>
  <c r="B640" i="5"/>
  <c r="E640" i="5" s="1"/>
  <c r="B27" i="5"/>
  <c r="E27" i="5" s="1"/>
  <c r="B42" i="5"/>
  <c r="E42" i="5" s="1"/>
  <c r="B58" i="5"/>
  <c r="E58" i="5" s="1"/>
  <c r="B74" i="5"/>
  <c r="E74" i="5" s="1"/>
  <c r="B90" i="5"/>
  <c r="E90" i="5" s="1"/>
  <c r="B106" i="5"/>
  <c r="E106" i="5" s="1"/>
  <c r="B122" i="5"/>
  <c r="E122" i="5" s="1"/>
  <c r="B138" i="5"/>
  <c r="E138" i="5" s="1"/>
  <c r="B154" i="5"/>
  <c r="E154" i="5" s="1"/>
  <c r="B170" i="5"/>
  <c r="E170" i="5" s="1"/>
  <c r="B186" i="5"/>
  <c r="E186" i="5" s="1"/>
  <c r="B202" i="5"/>
  <c r="E202" i="5" s="1"/>
  <c r="B218" i="5"/>
  <c r="E218" i="5" s="1"/>
  <c r="B234" i="5"/>
  <c r="E234" i="5" s="1"/>
  <c r="B250" i="5"/>
  <c r="E250" i="5" s="1"/>
  <c r="B266" i="5"/>
  <c r="E266" i="5" s="1"/>
  <c r="B282" i="5"/>
  <c r="E282" i="5" s="1"/>
  <c r="B298" i="5"/>
  <c r="E298" i="5" s="1"/>
  <c r="B314" i="5"/>
  <c r="E314" i="5" s="1"/>
  <c r="B330" i="5"/>
  <c r="E330" i="5" s="1"/>
  <c r="B346" i="5"/>
  <c r="E346" i="5" s="1"/>
  <c r="B362" i="5"/>
  <c r="E362" i="5" s="1"/>
  <c r="B378" i="5"/>
  <c r="E378" i="5" s="1"/>
  <c r="B394" i="5"/>
  <c r="E394" i="5" s="1"/>
  <c r="B410" i="5"/>
  <c r="E410" i="5" s="1"/>
  <c r="B426" i="5"/>
  <c r="E426" i="5" s="1"/>
  <c r="B442" i="5"/>
  <c r="E442" i="5" s="1"/>
  <c r="B458" i="5"/>
  <c r="E458" i="5" s="1"/>
  <c r="B474" i="5"/>
  <c r="E474" i="5" s="1"/>
  <c r="B490" i="5"/>
  <c r="E490" i="5" s="1"/>
  <c r="B506" i="5"/>
  <c r="E506" i="5" s="1"/>
  <c r="B522" i="5"/>
  <c r="E522" i="5" s="1"/>
  <c r="B538" i="5"/>
  <c r="E538" i="5" s="1"/>
  <c r="B554" i="5"/>
  <c r="E554" i="5" s="1"/>
  <c r="B570" i="5"/>
  <c r="E570" i="5" s="1"/>
  <c r="B586" i="5"/>
  <c r="E586" i="5" s="1"/>
  <c r="B602" i="5"/>
  <c r="E602" i="5" s="1"/>
  <c r="B618" i="5"/>
  <c r="E618" i="5" s="1"/>
  <c r="B634" i="5"/>
  <c r="E634" i="5" s="1"/>
  <c r="B650" i="5"/>
  <c r="E650" i="5" s="1"/>
  <c r="B666" i="5"/>
  <c r="E666" i="5" s="1"/>
  <c r="B3" i="5"/>
  <c r="E3" i="5" s="1"/>
  <c r="B21" i="5"/>
  <c r="E21" i="5" s="1"/>
  <c r="B46" i="5"/>
  <c r="E46" i="5" s="1"/>
  <c r="B142" i="5"/>
  <c r="E142" i="5" s="1"/>
  <c r="B206" i="5"/>
  <c r="E206" i="5" s="1"/>
  <c r="B254" i="5"/>
  <c r="E254" i="5" s="1"/>
  <c r="B302" i="5"/>
  <c r="E302" i="5" s="1"/>
  <c r="B350" i="5"/>
  <c r="E350" i="5" s="1"/>
  <c r="B398" i="5"/>
  <c r="E398" i="5" s="1"/>
  <c r="B446" i="5"/>
  <c r="E446" i="5" s="1"/>
  <c r="B494" i="5"/>
  <c r="E494" i="5" s="1"/>
  <c r="B542" i="5"/>
  <c r="E542" i="5" s="1"/>
  <c r="B590" i="5"/>
  <c r="E590" i="5" s="1"/>
  <c r="B654" i="5"/>
  <c r="E654" i="5" s="1"/>
  <c r="B25" i="5"/>
  <c r="E25" i="5" s="1"/>
  <c r="B47" i="5"/>
  <c r="E47" i="5" s="1"/>
  <c r="B95" i="5"/>
  <c r="E95" i="5" s="1"/>
  <c r="B127" i="5"/>
  <c r="E127" i="5" s="1"/>
  <c r="B175" i="5"/>
  <c r="E175" i="5" s="1"/>
  <c r="B223" i="5"/>
  <c r="E223" i="5" s="1"/>
  <c r="B271" i="5"/>
  <c r="E271" i="5" s="1"/>
  <c r="B335" i="5"/>
  <c r="E335" i="5" s="1"/>
  <c r="B399" i="5"/>
  <c r="E399" i="5" s="1"/>
  <c r="B447" i="5"/>
  <c r="E447" i="5" s="1"/>
  <c r="B495" i="5"/>
  <c r="E495" i="5" s="1"/>
  <c r="B559" i="5"/>
  <c r="E559" i="5" s="1"/>
  <c r="B607" i="5"/>
  <c r="E607" i="5" s="1"/>
  <c r="B655" i="5"/>
  <c r="E655" i="5" s="1"/>
  <c r="B26" i="5"/>
  <c r="E26" i="5" s="1"/>
  <c r="B64" i="5"/>
  <c r="E64" i="5" s="1"/>
  <c r="B112" i="5"/>
  <c r="E112" i="5" s="1"/>
  <c r="B160" i="5"/>
  <c r="E160" i="5" s="1"/>
  <c r="B224" i="5"/>
  <c r="E224" i="5" s="1"/>
  <c r="B288" i="5"/>
  <c r="E288" i="5" s="1"/>
  <c r="B352" i="5"/>
  <c r="E352" i="5" s="1"/>
  <c r="B432" i="5"/>
  <c r="E432" i="5" s="1"/>
  <c r="B496" i="5"/>
  <c r="E496" i="5" s="1"/>
  <c r="B560" i="5"/>
  <c r="E560" i="5" s="1"/>
  <c r="B624" i="5"/>
  <c r="E624" i="5" s="1"/>
  <c r="B672" i="5"/>
  <c r="E672" i="5" s="1"/>
  <c r="B34" i="5"/>
  <c r="E34" i="5" s="1"/>
  <c r="B50" i="5"/>
  <c r="E50" i="5" s="1"/>
  <c r="B66" i="5"/>
  <c r="E66" i="5" s="1"/>
  <c r="B82" i="5"/>
  <c r="E82" i="5" s="1"/>
  <c r="B98" i="5"/>
  <c r="E98" i="5" s="1"/>
  <c r="B114" i="5"/>
  <c r="E114" i="5" s="1"/>
  <c r="B130" i="5"/>
  <c r="E130" i="5" s="1"/>
  <c r="B146" i="5"/>
  <c r="E146" i="5" s="1"/>
  <c r="B162" i="5"/>
  <c r="E162" i="5" s="1"/>
  <c r="B178" i="5"/>
  <c r="E178" i="5" s="1"/>
  <c r="B194" i="5"/>
  <c r="E194" i="5" s="1"/>
  <c r="B210" i="5"/>
  <c r="E210" i="5" s="1"/>
  <c r="B226" i="5"/>
  <c r="E226" i="5" s="1"/>
  <c r="B242" i="5"/>
  <c r="E242" i="5" s="1"/>
  <c r="B258" i="5"/>
  <c r="E258" i="5" s="1"/>
  <c r="B274" i="5"/>
  <c r="E274" i="5" s="1"/>
  <c r="B290" i="5"/>
  <c r="E290" i="5" s="1"/>
  <c r="B306" i="5"/>
  <c r="E306" i="5" s="1"/>
  <c r="B322" i="5"/>
  <c r="E322" i="5" s="1"/>
  <c r="B338" i="5"/>
  <c r="E338" i="5" s="1"/>
  <c r="B354" i="5"/>
  <c r="E354" i="5" s="1"/>
  <c r="B370" i="5"/>
  <c r="E370" i="5" s="1"/>
  <c r="B386" i="5"/>
  <c r="E386" i="5" s="1"/>
  <c r="B402" i="5"/>
  <c r="E402" i="5" s="1"/>
  <c r="B418" i="5"/>
  <c r="E418" i="5" s="1"/>
  <c r="B434" i="5"/>
  <c r="E434" i="5" s="1"/>
  <c r="B450" i="5"/>
  <c r="E450" i="5" s="1"/>
  <c r="B466" i="5"/>
  <c r="E466" i="5" s="1"/>
  <c r="B482" i="5"/>
  <c r="E482" i="5" s="1"/>
  <c r="B498" i="5"/>
  <c r="E498" i="5" s="1"/>
  <c r="B514" i="5"/>
  <c r="E514" i="5" s="1"/>
  <c r="B530" i="5"/>
  <c r="E530" i="5" s="1"/>
  <c r="B546" i="5"/>
  <c r="E546" i="5" s="1"/>
  <c r="B562" i="5"/>
  <c r="E562" i="5" s="1"/>
  <c r="B578" i="5"/>
  <c r="E578" i="5" s="1"/>
  <c r="B594" i="5"/>
  <c r="E594" i="5" s="1"/>
  <c r="B610" i="5"/>
  <c r="E610" i="5" s="1"/>
  <c r="B626" i="5"/>
  <c r="E626" i="5" s="1"/>
  <c r="B642" i="5"/>
  <c r="E642" i="5" s="1"/>
  <c r="B658" i="5"/>
  <c r="E658" i="5" s="1"/>
  <c r="B674" i="5"/>
  <c r="E674" i="5" s="1"/>
  <c r="B13" i="5"/>
  <c r="E13" i="5" s="1"/>
  <c r="B29" i="5"/>
  <c r="E29" i="5" s="1"/>
  <c r="B38" i="5"/>
  <c r="E38" i="5" s="1"/>
  <c r="B54" i="5"/>
  <c r="E54" i="5" s="1"/>
  <c r="B70" i="5"/>
  <c r="E70" i="5" s="1"/>
  <c r="B86" i="5"/>
  <c r="E86" i="5" s="1"/>
  <c r="B102" i="5"/>
  <c r="E102" i="5" s="1"/>
  <c r="B118" i="5"/>
  <c r="E118" i="5" s="1"/>
  <c r="B134" i="5"/>
  <c r="E134" i="5" s="1"/>
  <c r="B150" i="5"/>
  <c r="E150" i="5" s="1"/>
  <c r="B166" i="5"/>
  <c r="E166" i="5" s="1"/>
  <c r="B182" i="5"/>
  <c r="E182" i="5" s="1"/>
  <c r="B198" i="5"/>
  <c r="E198" i="5" s="1"/>
  <c r="B214" i="5"/>
  <c r="E214" i="5" s="1"/>
  <c r="B230" i="5"/>
  <c r="E230" i="5" s="1"/>
  <c r="B246" i="5"/>
  <c r="E246" i="5" s="1"/>
  <c r="B262" i="5"/>
  <c r="E262" i="5" s="1"/>
  <c r="B278" i="5"/>
  <c r="E278" i="5" s="1"/>
  <c r="B294" i="5"/>
  <c r="E294" i="5" s="1"/>
  <c r="B310" i="5"/>
  <c r="E310" i="5" s="1"/>
  <c r="B326" i="5"/>
  <c r="E326" i="5" s="1"/>
  <c r="B342" i="5"/>
  <c r="E342" i="5" s="1"/>
  <c r="B358" i="5"/>
  <c r="E358" i="5" s="1"/>
  <c r="B374" i="5"/>
  <c r="E374" i="5" s="1"/>
  <c r="B390" i="5"/>
  <c r="E390" i="5" s="1"/>
  <c r="B406" i="5"/>
  <c r="E406" i="5" s="1"/>
  <c r="B422" i="5"/>
  <c r="E422" i="5" s="1"/>
  <c r="B438" i="5"/>
  <c r="E438" i="5" s="1"/>
  <c r="B454" i="5"/>
  <c r="E454" i="5" s="1"/>
  <c r="B470" i="5"/>
  <c r="E470" i="5" s="1"/>
  <c r="B486" i="5"/>
  <c r="E486" i="5" s="1"/>
  <c r="B502" i="5"/>
  <c r="E502" i="5" s="1"/>
  <c r="B518" i="5"/>
  <c r="E518" i="5" s="1"/>
  <c r="B534" i="5"/>
  <c r="E534" i="5" s="1"/>
  <c r="B550" i="5"/>
  <c r="E550" i="5" s="1"/>
  <c r="B566" i="5"/>
  <c r="E566" i="5" s="1"/>
  <c r="B582" i="5"/>
  <c r="E582" i="5" s="1"/>
  <c r="B598" i="5"/>
  <c r="E598" i="5" s="1"/>
  <c r="B614" i="5"/>
  <c r="E614" i="5" s="1"/>
  <c r="B630" i="5"/>
  <c r="E630" i="5" s="1"/>
  <c r="B646" i="5"/>
  <c r="E646" i="5" s="1"/>
  <c r="B662" i="5"/>
  <c r="E662" i="5" s="1"/>
  <c r="B688" i="5"/>
  <c r="E688" i="5" s="1"/>
  <c r="B17" i="5"/>
  <c r="E17" i="5" s="1"/>
  <c r="B33" i="5"/>
  <c r="E33" i="5" s="1"/>
  <c r="B527" i="5"/>
  <c r="E527" i="5" s="1"/>
  <c r="B80" i="5"/>
  <c r="E80" i="5" s="1"/>
  <c r="B192" i="5"/>
  <c r="E192" i="5" s="1"/>
  <c r="B272" i="5"/>
  <c r="E272" i="5" s="1"/>
  <c r="B336" i="5"/>
  <c r="E336" i="5" s="1"/>
  <c r="B400" i="5"/>
  <c r="E400" i="5" s="1"/>
  <c r="B480" i="5"/>
  <c r="E480" i="5" s="1"/>
  <c r="B544" i="5"/>
  <c r="E544" i="5" s="1"/>
  <c r="B608" i="5"/>
  <c r="E608" i="5" s="1"/>
  <c r="B11" i="5"/>
  <c r="E11" i="5" s="1"/>
  <c r="B714" i="5"/>
  <c r="E714" i="5" s="1"/>
  <c r="B690" i="5"/>
  <c r="E690" i="5" s="1"/>
  <c r="B705" i="5"/>
  <c r="E705" i="5" s="1"/>
  <c r="B678" i="5"/>
  <c r="E678" i="5" s="1"/>
  <c r="B701" i="5"/>
  <c r="E701" i="5" s="1"/>
  <c r="B682" i="5"/>
  <c r="E682" i="5" s="1"/>
  <c r="B697" i="5"/>
  <c r="E697" i="5" s="1"/>
  <c r="B693" i="5"/>
  <c r="E693" i="5" s="1"/>
  <c r="B716" i="5"/>
  <c r="E716" i="5" s="1"/>
  <c r="B706" i="5"/>
  <c r="E706" i="5" s="1"/>
  <c r="B689" i="5"/>
  <c r="E689" i="5" s="1"/>
  <c r="B711" i="5"/>
  <c r="E711" i="5" s="1"/>
  <c r="B691" i="5"/>
  <c r="E691" i="5" s="1"/>
  <c r="B695" i="5"/>
  <c r="E695" i="5" s="1"/>
  <c r="B694" i="5"/>
  <c r="E694" i="5" s="1"/>
  <c r="B698" i="5"/>
  <c r="E698" i="5" s="1"/>
  <c r="B681" i="5"/>
  <c r="E681" i="5" s="1"/>
  <c r="B703" i="5"/>
  <c r="E703" i="5" s="1"/>
  <c r="B683" i="5"/>
  <c r="E683" i="5" s="1"/>
  <c r="B710" i="5"/>
  <c r="E710" i="5" s="1"/>
  <c r="B687" i="5"/>
  <c r="E687" i="5" s="1"/>
  <c r="B717" i="5"/>
  <c r="E717" i="5" s="1"/>
  <c r="B708" i="5"/>
  <c r="E708" i="5" s="1"/>
  <c r="B686" i="5"/>
  <c r="E686" i="5" s="1"/>
  <c r="B685" i="5"/>
  <c r="E685" i="5" s="1"/>
  <c r="B700" i="5"/>
  <c r="E700" i="5" s="1"/>
  <c r="B715" i="5"/>
  <c r="E715" i="5" s="1"/>
  <c r="B702" i="5"/>
  <c r="E702" i="5" s="1"/>
  <c r="B709" i="5"/>
  <c r="E709" i="5" s="1"/>
  <c r="B718" i="5"/>
  <c r="E718" i="5" s="1"/>
  <c r="B677" i="5"/>
  <c r="E677" i="5" s="1"/>
  <c r="B692" i="5"/>
  <c r="E692" i="5" s="1"/>
  <c r="B707" i="5"/>
  <c r="E707" i="5" s="1"/>
  <c r="B713" i="5"/>
  <c r="E713" i="5" s="1"/>
  <c r="B684" i="5"/>
  <c r="E684" i="5" s="1"/>
  <c r="B699" i="5"/>
  <c r="E699" i="5" s="1"/>
  <c r="B679" i="5"/>
  <c r="E679" i="5" s="1"/>
  <c r="B719" i="5"/>
  <c r="U1444" i="4"/>
  <c r="S1445" i="4"/>
  <c r="S989" i="4"/>
  <c r="U988" i="4"/>
  <c r="S1292" i="4"/>
  <c r="U1291" i="4"/>
  <c r="S1536" i="4"/>
  <c r="U1535" i="4"/>
  <c r="S852" i="4"/>
  <c r="U851" i="4"/>
  <c r="S1595" i="4"/>
  <c r="U1594" i="4"/>
  <c r="S1018" i="4"/>
  <c r="U1017" i="4"/>
  <c r="S1108" i="4"/>
  <c r="U1107" i="4"/>
  <c r="S1627" i="4"/>
  <c r="U1626" i="4"/>
  <c r="S956" i="4"/>
  <c r="U955" i="4"/>
  <c r="S1566" i="4"/>
  <c r="U1565" i="4"/>
  <c r="U1260" i="4"/>
  <c r="S1261" i="4"/>
  <c r="S1688" i="4"/>
  <c r="U1687" i="4"/>
  <c r="S1506" i="4"/>
  <c r="U1505" i="4"/>
  <c r="S1172" i="4"/>
  <c r="U1171" i="4"/>
  <c r="S927" i="4"/>
  <c r="U926" i="4"/>
  <c r="S1356" i="4"/>
  <c r="U1355" i="4"/>
  <c r="S1750" i="4"/>
  <c r="U1749" i="4"/>
  <c r="S1383" i="4"/>
  <c r="U1382" i="4"/>
  <c r="S1079" i="4"/>
  <c r="U1078" i="4"/>
  <c r="S865" i="4"/>
  <c r="U864" i="4"/>
  <c r="S1201" i="4"/>
  <c r="U1200" i="4"/>
  <c r="S1657" i="4"/>
  <c r="U1656" i="4"/>
  <c r="S1139" i="4"/>
  <c r="U1138" i="4"/>
  <c r="S1473" i="4"/>
  <c r="U1472" i="4"/>
  <c r="S1232" i="4"/>
  <c r="U1231" i="4"/>
  <c r="S1415" i="4"/>
  <c r="U1414" i="4"/>
  <c r="U1047" i="4"/>
  <c r="S1048" i="4"/>
  <c r="S1718" i="4"/>
  <c r="U1717" i="4"/>
  <c r="S1323" i="4"/>
  <c r="U1322" i="4"/>
  <c r="S895" i="4"/>
  <c r="U894" i="4"/>
  <c r="E719" i="5"/>
  <c r="A721" i="5"/>
  <c r="C720" i="5"/>
  <c r="B720" i="5"/>
  <c r="S1719" i="4" l="1"/>
  <c r="U1718" i="4"/>
  <c r="S1474" i="4"/>
  <c r="U1473" i="4"/>
  <c r="S866" i="4"/>
  <c r="U865" i="4"/>
  <c r="S1357" i="4"/>
  <c r="U1356" i="4"/>
  <c r="S1689" i="4"/>
  <c r="U1688" i="4"/>
  <c r="S1628" i="4"/>
  <c r="U1627" i="4"/>
  <c r="S853" i="4"/>
  <c r="U852" i="4"/>
  <c r="S1049" i="4"/>
  <c r="U1048" i="4"/>
  <c r="S1262" i="4"/>
  <c r="U1261" i="4"/>
  <c r="S1140" i="4"/>
  <c r="U1139" i="4"/>
  <c r="S1080" i="4"/>
  <c r="U1079" i="4"/>
  <c r="S928" i="4"/>
  <c r="U927" i="4"/>
  <c r="S1109" i="4"/>
  <c r="U1108" i="4"/>
  <c r="S1537" i="4"/>
  <c r="U1536" i="4"/>
  <c r="S896" i="4"/>
  <c r="U895" i="4"/>
  <c r="S1416" i="4"/>
  <c r="U1415" i="4"/>
  <c r="S1658" i="4"/>
  <c r="U1657" i="4"/>
  <c r="S1384" i="4"/>
  <c r="U1383" i="4"/>
  <c r="S1173" i="4"/>
  <c r="U1172" i="4"/>
  <c r="S1567" i="4"/>
  <c r="U1566" i="4"/>
  <c r="S1019" i="4"/>
  <c r="U1018" i="4"/>
  <c r="S1293" i="4"/>
  <c r="U1292" i="4"/>
  <c r="S1324" i="4"/>
  <c r="U1323" i="4"/>
  <c r="S1233" i="4"/>
  <c r="U1232" i="4"/>
  <c r="S1202" i="4"/>
  <c r="U1201" i="4"/>
  <c r="S1751" i="4"/>
  <c r="U1750" i="4"/>
  <c r="S1507" i="4"/>
  <c r="U1506" i="4"/>
  <c r="S957" i="4"/>
  <c r="U956" i="4"/>
  <c r="S1596" i="4"/>
  <c r="U1595" i="4"/>
  <c r="S990" i="4"/>
  <c r="U989" i="4"/>
  <c r="S1446" i="4"/>
  <c r="U1445" i="4"/>
  <c r="E720" i="5"/>
  <c r="A722" i="5"/>
  <c r="C721" i="5"/>
  <c r="B721" i="5"/>
  <c r="U990" i="4" l="1"/>
  <c r="S991" i="4"/>
  <c r="S1752" i="4"/>
  <c r="U1751" i="4"/>
  <c r="S1294" i="4"/>
  <c r="U1293" i="4"/>
  <c r="S1385" i="4"/>
  <c r="U1384" i="4"/>
  <c r="S1538" i="4"/>
  <c r="U1537" i="4"/>
  <c r="S1141" i="4"/>
  <c r="U1140" i="4"/>
  <c r="S1629" i="4"/>
  <c r="U1628" i="4"/>
  <c r="S1475" i="4"/>
  <c r="U1474" i="4"/>
  <c r="S1597" i="4"/>
  <c r="U1596" i="4"/>
  <c r="S1203" i="4"/>
  <c r="U1202" i="4"/>
  <c r="S1020" i="4"/>
  <c r="U1019" i="4"/>
  <c r="S1659" i="4"/>
  <c r="U1658" i="4"/>
  <c r="S1110" i="4"/>
  <c r="U1109" i="4"/>
  <c r="S1263" i="4"/>
  <c r="U1262" i="4"/>
  <c r="S1690" i="4"/>
  <c r="U1689" i="4"/>
  <c r="S1720" i="4"/>
  <c r="U1719" i="4"/>
  <c r="S958" i="4"/>
  <c r="U957" i="4"/>
  <c r="S1234" i="4"/>
  <c r="U1233" i="4"/>
  <c r="S1568" i="4"/>
  <c r="U1567" i="4"/>
  <c r="S1417" i="4"/>
  <c r="U1416" i="4"/>
  <c r="S929" i="4"/>
  <c r="U928" i="4"/>
  <c r="S1050" i="4"/>
  <c r="U1049" i="4"/>
  <c r="S1358" i="4"/>
  <c r="U1357" i="4"/>
  <c r="U1446" i="4"/>
  <c r="S1447" i="4"/>
  <c r="S1508" i="4"/>
  <c r="U1507" i="4"/>
  <c r="S1325" i="4"/>
  <c r="U1324" i="4"/>
  <c r="S1174" i="4"/>
  <c r="U1173" i="4"/>
  <c r="S897" i="4"/>
  <c r="U896" i="4"/>
  <c r="S1081" i="4"/>
  <c r="U1080" i="4"/>
  <c r="S854" i="4"/>
  <c r="U853" i="4"/>
  <c r="S867" i="4"/>
  <c r="U866" i="4"/>
  <c r="E721" i="5"/>
  <c r="A723" i="5"/>
  <c r="C722" i="5"/>
  <c r="B722" i="5"/>
  <c r="S855" i="4" l="1"/>
  <c r="U854" i="4"/>
  <c r="S1326" i="4"/>
  <c r="U1325" i="4"/>
  <c r="S1051" i="4"/>
  <c r="U1050" i="4"/>
  <c r="S1235" i="4"/>
  <c r="U1234" i="4"/>
  <c r="S1264" i="4"/>
  <c r="U1263" i="4"/>
  <c r="S1204" i="4"/>
  <c r="U1203" i="4"/>
  <c r="S1142" i="4"/>
  <c r="U1141" i="4"/>
  <c r="S1753" i="4"/>
  <c r="U1752" i="4"/>
  <c r="S992" i="4"/>
  <c r="U991" i="4"/>
  <c r="S1082" i="4"/>
  <c r="U1081" i="4"/>
  <c r="S1509" i="4"/>
  <c r="U1508" i="4"/>
  <c r="S930" i="4"/>
  <c r="U929" i="4"/>
  <c r="S959" i="4"/>
  <c r="U958" i="4"/>
  <c r="S1111" i="4"/>
  <c r="U1110" i="4"/>
  <c r="S1598" i="4"/>
  <c r="U1597" i="4"/>
  <c r="S1539" i="4"/>
  <c r="U1538" i="4"/>
  <c r="S1448" i="4"/>
  <c r="U1447" i="4"/>
  <c r="S898" i="4"/>
  <c r="U897" i="4"/>
  <c r="S1418" i="4"/>
  <c r="U1417" i="4"/>
  <c r="S1721" i="4"/>
  <c r="U1720" i="4"/>
  <c r="S1660" i="4"/>
  <c r="U1659" i="4"/>
  <c r="S1476" i="4"/>
  <c r="U1475" i="4"/>
  <c r="S1386" i="4"/>
  <c r="U1385" i="4"/>
  <c r="S868" i="4"/>
  <c r="U867" i="4"/>
  <c r="S1175" i="4"/>
  <c r="U1174" i="4"/>
  <c r="S1359" i="4"/>
  <c r="U1358" i="4"/>
  <c r="S1569" i="4"/>
  <c r="U1568" i="4"/>
  <c r="S1691" i="4"/>
  <c r="U1690" i="4"/>
  <c r="S1021" i="4"/>
  <c r="U1020" i="4"/>
  <c r="S1630" i="4"/>
  <c r="U1629" i="4"/>
  <c r="S1295" i="4"/>
  <c r="U1294" i="4"/>
  <c r="E722" i="5"/>
  <c r="A724" i="5"/>
  <c r="B723" i="5"/>
  <c r="C723" i="5"/>
  <c r="S1296" i="4" l="1"/>
  <c r="U1295" i="4"/>
  <c r="S1387" i="4"/>
  <c r="U1386" i="4"/>
  <c r="S1419" i="4"/>
  <c r="U1418" i="4"/>
  <c r="S1599" i="4"/>
  <c r="U1598" i="4"/>
  <c r="S1510" i="4"/>
  <c r="U1509" i="4"/>
  <c r="S1143" i="4"/>
  <c r="U1142" i="4"/>
  <c r="S1052" i="4"/>
  <c r="U1051" i="4"/>
  <c r="S1631" i="4"/>
  <c r="U1630" i="4"/>
  <c r="S1360" i="4"/>
  <c r="U1359" i="4"/>
  <c r="S1477" i="4"/>
  <c r="U1476" i="4"/>
  <c r="S899" i="4"/>
  <c r="U898" i="4"/>
  <c r="S1112" i="4"/>
  <c r="U1111" i="4"/>
  <c r="S1083" i="4"/>
  <c r="U1082" i="4"/>
  <c r="S1205" i="4"/>
  <c r="U1204" i="4"/>
  <c r="S1327" i="4"/>
  <c r="U1326" i="4"/>
  <c r="S1022" i="4"/>
  <c r="U1021" i="4"/>
  <c r="S1176" i="4"/>
  <c r="U1175" i="4"/>
  <c r="S1661" i="4"/>
  <c r="U1660" i="4"/>
  <c r="S1449" i="4"/>
  <c r="U1448" i="4"/>
  <c r="S960" i="4"/>
  <c r="U959" i="4"/>
  <c r="S993" i="4"/>
  <c r="U992" i="4"/>
  <c r="S1265" i="4"/>
  <c r="U1264" i="4"/>
  <c r="S856" i="4"/>
  <c r="U856" i="4" s="1"/>
  <c r="K11" i="8" s="1"/>
  <c r="U855" i="4"/>
  <c r="S1692" i="4"/>
  <c r="U1691" i="4"/>
  <c r="S869" i="4"/>
  <c r="U868" i="4"/>
  <c r="S1722" i="4"/>
  <c r="U1721" i="4"/>
  <c r="S1540" i="4"/>
  <c r="U1539" i="4"/>
  <c r="S931" i="4"/>
  <c r="U930" i="4"/>
  <c r="S1754" i="4"/>
  <c r="U1753" i="4"/>
  <c r="S1236" i="4"/>
  <c r="U1235" i="4"/>
  <c r="S1570" i="4"/>
  <c r="U1569" i="4"/>
  <c r="E723" i="5"/>
  <c r="A725" i="5"/>
  <c r="B724" i="5"/>
  <c r="C724" i="5"/>
  <c r="E724" i="5" l="1"/>
  <c r="S1450" i="4"/>
  <c r="U1449" i="4"/>
  <c r="S900" i="4"/>
  <c r="U899" i="4"/>
  <c r="S1420" i="4"/>
  <c r="U1419" i="4"/>
  <c r="S1237" i="4"/>
  <c r="U1236" i="4"/>
  <c r="S1723" i="4"/>
  <c r="U1722" i="4"/>
  <c r="S1266" i="4"/>
  <c r="U1265" i="4"/>
  <c r="S1662" i="4"/>
  <c r="U1661" i="4"/>
  <c r="S1478" i="4"/>
  <c r="U1477" i="4"/>
  <c r="S1144" i="4"/>
  <c r="U1143" i="4"/>
  <c r="S1388" i="4"/>
  <c r="U1387" i="4"/>
  <c r="S1755" i="4"/>
  <c r="U1754" i="4"/>
  <c r="S870" i="4"/>
  <c r="U869" i="4"/>
  <c r="S994" i="4"/>
  <c r="U993" i="4"/>
  <c r="S1177" i="4"/>
  <c r="U1176" i="4"/>
  <c r="S1084" i="4"/>
  <c r="U1083" i="4"/>
  <c r="S1361" i="4"/>
  <c r="U1360" i="4"/>
  <c r="S1511" i="4"/>
  <c r="U1510" i="4"/>
  <c r="S1297" i="4"/>
  <c r="U1296" i="4"/>
  <c r="S932" i="4"/>
  <c r="U931" i="4"/>
  <c r="S1693" i="4"/>
  <c r="U1692" i="4"/>
  <c r="S961" i="4"/>
  <c r="U960" i="4"/>
  <c r="S1023" i="4"/>
  <c r="U1022" i="4"/>
  <c r="S1113" i="4"/>
  <c r="U1112" i="4"/>
  <c r="S1632" i="4"/>
  <c r="U1631" i="4"/>
  <c r="S1600" i="4"/>
  <c r="U1599" i="4"/>
  <c r="S1571" i="4"/>
  <c r="U1570" i="4"/>
  <c r="S1541" i="4"/>
  <c r="U1540" i="4"/>
  <c r="S1328" i="4"/>
  <c r="U1327" i="4"/>
  <c r="S1053" i="4"/>
  <c r="U1052" i="4"/>
  <c r="S1206" i="4"/>
  <c r="U1205" i="4"/>
  <c r="A726" i="5"/>
  <c r="B725" i="5"/>
  <c r="C725" i="5"/>
  <c r="S1542" i="4" l="1"/>
  <c r="U1541" i="4"/>
  <c r="S933" i="4"/>
  <c r="U932" i="4"/>
  <c r="S1756" i="4"/>
  <c r="U1755" i="4"/>
  <c r="S1421" i="4"/>
  <c r="U1420" i="4"/>
  <c r="S1207" i="4"/>
  <c r="U1206" i="4"/>
  <c r="S1024" i="4"/>
  <c r="U1023" i="4"/>
  <c r="S1329" i="4"/>
  <c r="U1328" i="4"/>
  <c r="S1633" i="4"/>
  <c r="U1632" i="4"/>
  <c r="S1694" i="4"/>
  <c r="U1693" i="4"/>
  <c r="S1362" i="4"/>
  <c r="U1361" i="4"/>
  <c r="S871" i="4"/>
  <c r="U870" i="4"/>
  <c r="S1479" i="4"/>
  <c r="U1478" i="4"/>
  <c r="S1238" i="4"/>
  <c r="U1237" i="4"/>
  <c r="S1114" i="4"/>
  <c r="U1113" i="4"/>
  <c r="S1085" i="4"/>
  <c r="U1084" i="4"/>
  <c r="S1663" i="4"/>
  <c r="U1662" i="4"/>
  <c r="S1572" i="4"/>
  <c r="U1571" i="4"/>
  <c r="S1298" i="4"/>
  <c r="U1297" i="4"/>
  <c r="S1178" i="4"/>
  <c r="U1177" i="4"/>
  <c r="S1389" i="4"/>
  <c r="U1388" i="4"/>
  <c r="S1267" i="4"/>
  <c r="U1266" i="4"/>
  <c r="S901" i="4"/>
  <c r="U900" i="4"/>
  <c r="S1054" i="4"/>
  <c r="U1053" i="4"/>
  <c r="S1601" i="4"/>
  <c r="U1600" i="4"/>
  <c r="S962" i="4"/>
  <c r="U961" i="4"/>
  <c r="S1512" i="4"/>
  <c r="U1511" i="4"/>
  <c r="S995" i="4"/>
  <c r="U994" i="4"/>
  <c r="S1145" i="4"/>
  <c r="U1144" i="4"/>
  <c r="S1724" i="4"/>
  <c r="U1723" i="4"/>
  <c r="S1451" i="4"/>
  <c r="U1450" i="4"/>
  <c r="E725" i="5"/>
  <c r="A727" i="5"/>
  <c r="B726" i="5"/>
  <c r="C726" i="5"/>
  <c r="S1055" i="4" l="1"/>
  <c r="U1054" i="4"/>
  <c r="S1086" i="4"/>
  <c r="U1085" i="4"/>
  <c r="S1330" i="4"/>
  <c r="U1329" i="4"/>
  <c r="S1146" i="4"/>
  <c r="U1145" i="4"/>
  <c r="S1602" i="4"/>
  <c r="U1601" i="4"/>
  <c r="S1390" i="4"/>
  <c r="U1389" i="4"/>
  <c r="S1664" i="4"/>
  <c r="U1663" i="4"/>
  <c r="S1480" i="4"/>
  <c r="U1479" i="4"/>
  <c r="S1634" i="4"/>
  <c r="U1633" i="4"/>
  <c r="S1422" i="4"/>
  <c r="U1421" i="4"/>
  <c r="S996" i="4"/>
  <c r="U995" i="4"/>
  <c r="S1179" i="4"/>
  <c r="U1178" i="4"/>
  <c r="S872" i="4"/>
  <c r="U871" i="4"/>
  <c r="S1757" i="4"/>
  <c r="U1756" i="4"/>
  <c r="S1452" i="4"/>
  <c r="U1451" i="4"/>
  <c r="S1513" i="4"/>
  <c r="U1512" i="4"/>
  <c r="S902" i="4"/>
  <c r="U901" i="4"/>
  <c r="S1299" i="4"/>
  <c r="U1298" i="4"/>
  <c r="S1115" i="4"/>
  <c r="U1114" i="4"/>
  <c r="S1363" i="4"/>
  <c r="U1362" i="4"/>
  <c r="S1025" i="4"/>
  <c r="U1024" i="4"/>
  <c r="S934" i="4"/>
  <c r="U933" i="4"/>
  <c r="S1725" i="4"/>
  <c r="U1724" i="4"/>
  <c r="S963" i="4"/>
  <c r="U962" i="4"/>
  <c r="S1268" i="4"/>
  <c r="U1267" i="4"/>
  <c r="S1573" i="4"/>
  <c r="U1572" i="4"/>
  <c r="S1239" i="4"/>
  <c r="U1238" i="4"/>
  <c r="S1695" i="4"/>
  <c r="U1694" i="4"/>
  <c r="S1208" i="4"/>
  <c r="U1207" i="4"/>
  <c r="S1543" i="4"/>
  <c r="U1542" i="4"/>
  <c r="E726" i="5"/>
  <c r="A728" i="5"/>
  <c r="C727" i="5"/>
  <c r="B727" i="5"/>
  <c r="S1240" i="4" l="1"/>
  <c r="U1239" i="4"/>
  <c r="S1726" i="4"/>
  <c r="U1725" i="4"/>
  <c r="S1116" i="4"/>
  <c r="U1115" i="4"/>
  <c r="S1453" i="4"/>
  <c r="U1452" i="4"/>
  <c r="S997" i="4"/>
  <c r="U996" i="4"/>
  <c r="S1665" i="4"/>
  <c r="U1664" i="4"/>
  <c r="S1331" i="4"/>
  <c r="U1330" i="4"/>
  <c r="S1544" i="4"/>
  <c r="U1543" i="4"/>
  <c r="S1574" i="4"/>
  <c r="U1573" i="4"/>
  <c r="S935" i="4"/>
  <c r="U934" i="4"/>
  <c r="S1300" i="4"/>
  <c r="U1299" i="4"/>
  <c r="S1758" i="4"/>
  <c r="U1757" i="4"/>
  <c r="S1423" i="4"/>
  <c r="U1422" i="4"/>
  <c r="S1391" i="4"/>
  <c r="U1390" i="4"/>
  <c r="S1087" i="4"/>
  <c r="U1086" i="4"/>
  <c r="S1209" i="4"/>
  <c r="U1208" i="4"/>
  <c r="S1269" i="4"/>
  <c r="U1268" i="4"/>
  <c r="S1026" i="4"/>
  <c r="U1025" i="4"/>
  <c r="S903" i="4"/>
  <c r="U902" i="4"/>
  <c r="S873" i="4"/>
  <c r="U872" i="4"/>
  <c r="S1635" i="4"/>
  <c r="U1634" i="4"/>
  <c r="S1696" i="4"/>
  <c r="U1695" i="4"/>
  <c r="S964" i="4"/>
  <c r="U963" i="4"/>
  <c r="S1364" i="4"/>
  <c r="U1363" i="4"/>
  <c r="S1514" i="4"/>
  <c r="U1513" i="4"/>
  <c r="S1180" i="4"/>
  <c r="U1179" i="4"/>
  <c r="S1481" i="4"/>
  <c r="U1480" i="4"/>
  <c r="S1147" i="4"/>
  <c r="U1146" i="4"/>
  <c r="S1603" i="4"/>
  <c r="U1602" i="4"/>
  <c r="S1056" i="4"/>
  <c r="U1055" i="4"/>
  <c r="E727" i="5"/>
  <c r="A729" i="5"/>
  <c r="C728" i="5"/>
  <c r="B728" i="5"/>
  <c r="S1482" i="4" l="1"/>
  <c r="U1481" i="4"/>
  <c r="S904" i="4"/>
  <c r="U903" i="4"/>
  <c r="S1301" i="4"/>
  <c r="U1300" i="4"/>
  <c r="S1332" i="4"/>
  <c r="U1331" i="4"/>
  <c r="S1057" i="4"/>
  <c r="U1056" i="4"/>
  <c r="S1697" i="4"/>
  <c r="U1696" i="4"/>
  <c r="S1148" i="4"/>
  <c r="U1147" i="4"/>
  <c r="S1365" i="4"/>
  <c r="U1364" i="4"/>
  <c r="S874" i="4"/>
  <c r="U873" i="4"/>
  <c r="S1210" i="4"/>
  <c r="U1209" i="4"/>
  <c r="S1759" i="4"/>
  <c r="U1758" i="4"/>
  <c r="S1545" i="4"/>
  <c r="U1544" i="4"/>
  <c r="S1454" i="4"/>
  <c r="U1453" i="4"/>
  <c r="S965" i="4"/>
  <c r="U964" i="4"/>
  <c r="S1088" i="4"/>
  <c r="U1087" i="4"/>
  <c r="S1117" i="4"/>
  <c r="U1116" i="4"/>
  <c r="S1181" i="4"/>
  <c r="U1180" i="4"/>
  <c r="S1027" i="4"/>
  <c r="U1026" i="4"/>
  <c r="S1392" i="4"/>
  <c r="U1391" i="4"/>
  <c r="S936" i="4"/>
  <c r="U935" i="4"/>
  <c r="S1666" i="4"/>
  <c r="U1665" i="4"/>
  <c r="S1727" i="4"/>
  <c r="U1726" i="4"/>
  <c r="S1604" i="4"/>
  <c r="U1603" i="4"/>
  <c r="S1515" i="4"/>
  <c r="U1514" i="4"/>
  <c r="S1636" i="4"/>
  <c r="U1635" i="4"/>
  <c r="S1270" i="4"/>
  <c r="U1269" i="4"/>
  <c r="S1424" i="4"/>
  <c r="U1423" i="4"/>
  <c r="S1575" i="4"/>
  <c r="U1574" i="4"/>
  <c r="S998" i="4"/>
  <c r="U997" i="4"/>
  <c r="S1241" i="4"/>
  <c r="U1240" i="4"/>
  <c r="E728" i="5"/>
  <c r="A730" i="5"/>
  <c r="C729" i="5"/>
  <c r="B729" i="5"/>
  <c r="S1425" i="4" l="1"/>
  <c r="U1424" i="4"/>
  <c r="S1393" i="4"/>
  <c r="U1392" i="4"/>
  <c r="S1760" i="4"/>
  <c r="U1759" i="4"/>
  <c r="S1302" i="4"/>
  <c r="U1301" i="4"/>
  <c r="S1242" i="4"/>
  <c r="U1241" i="4"/>
  <c r="S1576" i="4"/>
  <c r="U1575" i="4"/>
  <c r="S1516" i="4"/>
  <c r="U1515" i="4"/>
  <c r="S937" i="4"/>
  <c r="U936" i="4"/>
  <c r="S1118" i="4"/>
  <c r="U1117" i="4"/>
  <c r="S1546" i="4"/>
  <c r="U1545" i="4"/>
  <c r="S1366" i="4"/>
  <c r="U1365" i="4"/>
  <c r="S1333" i="4"/>
  <c r="U1332" i="4"/>
  <c r="S1605" i="4"/>
  <c r="U1604" i="4"/>
  <c r="S1089" i="4"/>
  <c r="U1088" i="4"/>
  <c r="S1149" i="4"/>
  <c r="U1148" i="4"/>
  <c r="S1271" i="4"/>
  <c r="U1270" i="4"/>
  <c r="S1728" i="4"/>
  <c r="U1727" i="4"/>
  <c r="S1028" i="4"/>
  <c r="U1027" i="4"/>
  <c r="S966" i="4"/>
  <c r="U965" i="4"/>
  <c r="S1211" i="4"/>
  <c r="U1210" i="4"/>
  <c r="S1698" i="4"/>
  <c r="U1697" i="4"/>
  <c r="S905" i="4"/>
  <c r="U904" i="4"/>
  <c r="S999" i="4"/>
  <c r="U998" i="4"/>
  <c r="S1637" i="4"/>
  <c r="U1636" i="4"/>
  <c r="S1667" i="4"/>
  <c r="U1666" i="4"/>
  <c r="S1182" i="4"/>
  <c r="U1181" i="4"/>
  <c r="S1455" i="4"/>
  <c r="U1454" i="4"/>
  <c r="S875" i="4"/>
  <c r="U874" i="4"/>
  <c r="S1058" i="4"/>
  <c r="U1057" i="4"/>
  <c r="S1483" i="4"/>
  <c r="U1482" i="4"/>
  <c r="E729" i="5"/>
  <c r="A731" i="5"/>
  <c r="C730" i="5"/>
  <c r="B730" i="5"/>
  <c r="U999" i="4" l="1"/>
  <c r="S1000" i="4"/>
  <c r="S1150" i="4"/>
  <c r="U1149" i="4"/>
  <c r="S1761" i="4"/>
  <c r="U1760" i="4"/>
  <c r="S1183" i="4"/>
  <c r="U1182" i="4"/>
  <c r="S1029" i="4"/>
  <c r="U1028" i="4"/>
  <c r="S1547" i="4"/>
  <c r="U1546" i="4"/>
  <c r="S1394" i="4"/>
  <c r="U1393" i="4"/>
  <c r="S1059" i="4"/>
  <c r="U1058" i="4"/>
  <c r="S1668" i="4"/>
  <c r="U1667" i="4"/>
  <c r="S1699" i="4"/>
  <c r="U1698" i="4"/>
  <c r="S1606" i="4"/>
  <c r="U1605" i="4"/>
  <c r="S1119" i="4"/>
  <c r="U1118" i="4"/>
  <c r="S1426" i="4"/>
  <c r="U1425" i="4"/>
  <c r="S876" i="4"/>
  <c r="U875" i="4"/>
  <c r="S1638" i="4"/>
  <c r="U1637" i="4"/>
  <c r="S1212" i="4"/>
  <c r="U1211" i="4"/>
  <c r="S1272" i="4"/>
  <c r="U1271" i="4"/>
  <c r="S1334" i="4"/>
  <c r="U1333" i="4"/>
  <c r="S938" i="4"/>
  <c r="U937" i="4"/>
  <c r="S1303" i="4"/>
  <c r="U1302" i="4"/>
  <c r="S1456" i="4"/>
  <c r="U1455" i="4"/>
  <c r="S967" i="4"/>
  <c r="U966" i="4"/>
  <c r="S1367" i="4"/>
  <c r="U1366" i="4"/>
  <c r="S1517" i="4"/>
  <c r="U1516" i="4"/>
  <c r="S1484" i="4"/>
  <c r="U1483" i="4"/>
  <c r="S906" i="4"/>
  <c r="U905" i="4"/>
  <c r="S1090" i="4"/>
  <c r="U1089" i="4"/>
  <c r="S1577" i="4"/>
  <c r="U1576" i="4"/>
  <c r="S1729" i="4"/>
  <c r="U1728" i="4"/>
  <c r="S1243" i="4"/>
  <c r="U1242" i="4"/>
  <c r="E730" i="5"/>
  <c r="B731" i="5"/>
  <c r="C731" i="5"/>
  <c r="S1091" i="4" l="1"/>
  <c r="U1090" i="4"/>
  <c r="S939" i="4"/>
  <c r="U938" i="4"/>
  <c r="S1395" i="4"/>
  <c r="U1394" i="4"/>
  <c r="S1244" i="4"/>
  <c r="U1243" i="4"/>
  <c r="S968" i="4"/>
  <c r="U967" i="4"/>
  <c r="S1578" i="4"/>
  <c r="U1577" i="4"/>
  <c r="S1518" i="4"/>
  <c r="U1517" i="4"/>
  <c r="S1304" i="4"/>
  <c r="U1303" i="4"/>
  <c r="S1213" i="4"/>
  <c r="U1212" i="4"/>
  <c r="S1120" i="4"/>
  <c r="U1119" i="4"/>
  <c r="S1060" i="4"/>
  <c r="U1059" i="4"/>
  <c r="S1184" i="4"/>
  <c r="U1183" i="4"/>
  <c r="S1607" i="4"/>
  <c r="U1606" i="4"/>
  <c r="S1639" i="4"/>
  <c r="U1638" i="4"/>
  <c r="S1368" i="4"/>
  <c r="U1367" i="4"/>
  <c r="S1762" i="4"/>
  <c r="U1761" i="4"/>
  <c r="S907" i="4"/>
  <c r="U906" i="4"/>
  <c r="S1335" i="4"/>
  <c r="U1334" i="4"/>
  <c r="S877" i="4"/>
  <c r="U876" i="4"/>
  <c r="S1700" i="4"/>
  <c r="U1699" i="4"/>
  <c r="S1548" i="4"/>
  <c r="U1547" i="4"/>
  <c r="S1151" i="4"/>
  <c r="U1150" i="4"/>
  <c r="S1001" i="4"/>
  <c r="U1000" i="4"/>
  <c r="S1730" i="4"/>
  <c r="U1729" i="4"/>
  <c r="S1485" i="4"/>
  <c r="U1484" i="4"/>
  <c r="S1457" i="4"/>
  <c r="U1456" i="4"/>
  <c r="S1273" i="4"/>
  <c r="U1272" i="4"/>
  <c r="S1427" i="4"/>
  <c r="U1426" i="4"/>
  <c r="S1669" i="4"/>
  <c r="U1668" i="4"/>
  <c r="S1030" i="4"/>
  <c r="U1029" i="4"/>
  <c r="E731" i="5"/>
  <c r="S1274" i="4" l="1"/>
  <c r="U1273" i="4"/>
  <c r="S1002" i="4"/>
  <c r="U1001" i="4"/>
  <c r="S878" i="4"/>
  <c r="U877" i="4"/>
  <c r="S1369" i="4"/>
  <c r="U1368" i="4"/>
  <c r="S1061" i="4"/>
  <c r="U1060" i="4"/>
  <c r="S1519" i="4"/>
  <c r="U1518" i="4"/>
  <c r="S1396" i="4"/>
  <c r="U1395" i="4"/>
  <c r="S1031" i="4"/>
  <c r="U1030" i="4"/>
  <c r="S1458" i="4"/>
  <c r="U1457" i="4"/>
  <c r="S1152" i="4"/>
  <c r="U1151" i="4"/>
  <c r="S1336" i="4"/>
  <c r="U1335" i="4"/>
  <c r="S1640" i="4"/>
  <c r="U1639" i="4"/>
  <c r="S1121" i="4"/>
  <c r="U1120" i="4"/>
  <c r="S1579" i="4"/>
  <c r="U1578" i="4"/>
  <c r="S940" i="4"/>
  <c r="U939" i="4"/>
  <c r="S1670" i="4"/>
  <c r="U1669" i="4"/>
  <c r="S1486" i="4"/>
  <c r="U1485" i="4"/>
  <c r="S1549" i="4"/>
  <c r="U1548" i="4"/>
  <c r="S908" i="4"/>
  <c r="U907" i="4"/>
  <c r="S1608" i="4"/>
  <c r="U1607" i="4"/>
  <c r="S1214" i="4"/>
  <c r="U1213" i="4"/>
  <c r="S969" i="4"/>
  <c r="U968" i="4"/>
  <c r="S1092" i="4"/>
  <c r="U1091" i="4"/>
  <c r="S1428" i="4"/>
  <c r="U1427" i="4"/>
  <c r="S1731" i="4"/>
  <c r="U1730" i="4"/>
  <c r="S1701" i="4"/>
  <c r="U1700" i="4"/>
  <c r="S1763" i="4"/>
  <c r="U1762" i="4"/>
  <c r="S1185" i="4"/>
  <c r="U1184" i="4"/>
  <c r="S1305" i="4"/>
  <c r="U1304" i="4"/>
  <c r="S1245" i="4"/>
  <c r="U1244" i="4"/>
  <c r="S1306" i="4" l="1"/>
  <c r="U1305" i="4"/>
  <c r="S1732" i="4"/>
  <c r="U1731" i="4"/>
  <c r="S1215" i="4"/>
  <c r="U1214" i="4"/>
  <c r="S1487" i="4"/>
  <c r="U1486" i="4"/>
  <c r="S1122" i="4"/>
  <c r="U1121" i="4"/>
  <c r="S1459" i="4"/>
  <c r="U1458" i="4"/>
  <c r="S1062" i="4"/>
  <c r="U1061" i="4"/>
  <c r="S1275" i="4"/>
  <c r="U1274" i="4"/>
  <c r="S1186" i="4"/>
  <c r="U1185" i="4"/>
  <c r="S1429" i="4"/>
  <c r="U1428" i="4"/>
  <c r="S1609" i="4"/>
  <c r="U1608" i="4"/>
  <c r="S1671" i="4"/>
  <c r="U1670" i="4"/>
  <c r="S1641" i="4"/>
  <c r="U1640" i="4"/>
  <c r="S1032" i="4"/>
  <c r="U1031" i="4"/>
  <c r="S1370" i="4"/>
  <c r="U1369" i="4"/>
  <c r="S1764" i="4"/>
  <c r="U1763" i="4"/>
  <c r="S1093" i="4"/>
  <c r="U1092" i="4"/>
  <c r="S909" i="4"/>
  <c r="U908" i="4"/>
  <c r="S941" i="4"/>
  <c r="U940" i="4"/>
  <c r="S1337" i="4"/>
  <c r="U1336" i="4"/>
  <c r="S1397" i="4"/>
  <c r="U1396" i="4"/>
  <c r="S879" i="4"/>
  <c r="U878" i="4"/>
  <c r="S1246" i="4"/>
  <c r="U1245" i="4"/>
  <c r="S1702" i="4"/>
  <c r="U1701" i="4"/>
  <c r="S970" i="4"/>
  <c r="U969" i="4"/>
  <c r="S1550" i="4"/>
  <c r="U1549" i="4"/>
  <c r="S1580" i="4"/>
  <c r="U1579" i="4"/>
  <c r="S1153" i="4"/>
  <c r="U1152" i="4"/>
  <c r="S1520" i="4"/>
  <c r="U1519" i="4"/>
  <c r="S1003" i="4"/>
  <c r="U1002" i="4"/>
  <c r="S1521" i="4" l="1"/>
  <c r="U1520" i="4"/>
  <c r="S971" i="4"/>
  <c r="U970" i="4"/>
  <c r="S1398" i="4"/>
  <c r="U1397" i="4"/>
  <c r="S1094" i="4"/>
  <c r="U1093" i="4"/>
  <c r="S1642" i="4"/>
  <c r="U1641" i="4"/>
  <c r="S1187" i="4"/>
  <c r="U1186" i="4"/>
  <c r="S1123" i="4"/>
  <c r="U1122" i="4"/>
  <c r="S1307" i="4"/>
  <c r="U1306" i="4"/>
  <c r="S1154" i="4"/>
  <c r="U1153" i="4"/>
  <c r="S1703" i="4"/>
  <c r="U1702" i="4"/>
  <c r="S1338" i="4"/>
  <c r="U1337" i="4"/>
  <c r="S1765" i="4"/>
  <c r="U1764" i="4"/>
  <c r="S1672" i="4"/>
  <c r="U1671" i="4"/>
  <c r="S1276" i="4"/>
  <c r="U1275" i="4"/>
  <c r="S1488" i="4"/>
  <c r="U1487" i="4"/>
  <c r="S1581" i="4"/>
  <c r="U1580" i="4"/>
  <c r="S1247" i="4"/>
  <c r="U1246" i="4"/>
  <c r="S942" i="4"/>
  <c r="U941" i="4"/>
  <c r="S1371" i="4"/>
  <c r="U1370" i="4"/>
  <c r="S1610" i="4"/>
  <c r="U1609" i="4"/>
  <c r="S1063" i="4"/>
  <c r="U1062" i="4"/>
  <c r="S1216" i="4"/>
  <c r="U1215" i="4"/>
  <c r="U1003" i="4"/>
  <c r="S1004" i="4"/>
  <c r="S1551" i="4"/>
  <c r="U1550" i="4"/>
  <c r="S880" i="4"/>
  <c r="U879" i="4"/>
  <c r="S910" i="4"/>
  <c r="U909" i="4"/>
  <c r="S1033" i="4"/>
  <c r="U1032" i="4"/>
  <c r="S1430" i="4"/>
  <c r="U1429" i="4"/>
  <c r="S1460" i="4"/>
  <c r="U1459" i="4"/>
  <c r="S1733" i="4"/>
  <c r="U1732" i="4"/>
  <c r="S1005" i="4" l="1"/>
  <c r="U1004" i="4"/>
  <c r="S1372" i="4"/>
  <c r="U1371" i="4"/>
  <c r="S1431" i="4"/>
  <c r="U1430" i="4"/>
  <c r="S1552" i="4"/>
  <c r="U1551" i="4"/>
  <c r="S1611" i="4"/>
  <c r="U1610" i="4"/>
  <c r="S1582" i="4"/>
  <c r="U1581" i="4"/>
  <c r="S1766" i="4"/>
  <c r="U1765" i="4"/>
  <c r="S1308" i="4"/>
  <c r="U1307" i="4"/>
  <c r="S1095" i="4"/>
  <c r="U1094" i="4"/>
  <c r="S1034" i="4"/>
  <c r="U1033" i="4"/>
  <c r="S1489" i="4"/>
  <c r="U1488" i="4"/>
  <c r="S1399" i="4"/>
  <c r="U1398" i="4"/>
  <c r="S911" i="4"/>
  <c r="U910" i="4"/>
  <c r="S943" i="4"/>
  <c r="U942" i="4"/>
  <c r="S1704" i="4"/>
  <c r="U1703" i="4"/>
  <c r="S1188" i="4"/>
  <c r="U1187" i="4"/>
  <c r="S972" i="4"/>
  <c r="U971" i="4"/>
  <c r="S1339" i="4"/>
  <c r="U1338" i="4"/>
  <c r="S1124" i="4"/>
  <c r="U1123" i="4"/>
  <c r="S1734" i="4"/>
  <c r="U1733" i="4"/>
  <c r="S1217" i="4"/>
  <c r="U1216" i="4"/>
  <c r="S1277" i="4"/>
  <c r="U1276" i="4"/>
  <c r="S1461" i="4"/>
  <c r="U1460" i="4"/>
  <c r="S881" i="4"/>
  <c r="U880" i="4"/>
  <c r="S1064" i="4"/>
  <c r="U1063" i="4"/>
  <c r="S1248" i="4"/>
  <c r="U1247" i="4"/>
  <c r="S1673" i="4"/>
  <c r="U1672" i="4"/>
  <c r="S1155" i="4"/>
  <c r="U1154" i="4"/>
  <c r="S1643" i="4"/>
  <c r="U1642" i="4"/>
  <c r="S1522" i="4"/>
  <c r="U1521" i="4"/>
  <c r="S1309" i="4" l="1"/>
  <c r="U1308" i="4"/>
  <c r="S1553" i="4"/>
  <c r="U1552" i="4"/>
  <c r="S1156" i="4"/>
  <c r="U1155" i="4"/>
  <c r="S882" i="4"/>
  <c r="U881" i="4"/>
  <c r="S1735" i="4"/>
  <c r="U1734" i="4"/>
  <c r="S1189" i="4"/>
  <c r="U1188" i="4"/>
  <c r="S1400" i="4"/>
  <c r="U1399" i="4"/>
  <c r="S1674" i="4"/>
  <c r="U1673" i="4"/>
  <c r="S1462" i="4"/>
  <c r="U1461" i="4"/>
  <c r="S1125" i="4"/>
  <c r="U1124" i="4"/>
  <c r="S1705" i="4"/>
  <c r="U1704" i="4"/>
  <c r="S1490" i="4"/>
  <c r="U1489" i="4"/>
  <c r="S1767" i="4"/>
  <c r="U1766" i="4"/>
  <c r="S1432" i="4"/>
  <c r="U1431" i="4"/>
  <c r="S1523" i="4"/>
  <c r="U1522" i="4"/>
  <c r="S1249" i="4"/>
  <c r="U1248" i="4"/>
  <c r="S1278" i="4"/>
  <c r="U1277" i="4"/>
  <c r="S1340" i="4"/>
  <c r="U1339" i="4"/>
  <c r="S944" i="4"/>
  <c r="U943" i="4"/>
  <c r="S1035" i="4"/>
  <c r="U1034" i="4"/>
  <c r="S1583" i="4"/>
  <c r="U1582" i="4"/>
  <c r="S1373" i="4"/>
  <c r="U1372" i="4"/>
  <c r="S1644" i="4"/>
  <c r="U1643" i="4"/>
  <c r="S1065" i="4"/>
  <c r="U1064" i="4"/>
  <c r="S1218" i="4"/>
  <c r="U1217" i="4"/>
  <c r="S973" i="4"/>
  <c r="U972" i="4"/>
  <c r="S912" i="4"/>
  <c r="U911" i="4"/>
  <c r="S1096" i="4"/>
  <c r="U1095" i="4"/>
  <c r="S1612" i="4"/>
  <c r="U1611" i="4"/>
  <c r="S1006" i="4"/>
  <c r="U1005" i="4"/>
  <c r="S1036" i="4" l="1"/>
  <c r="U1035" i="4"/>
  <c r="S1250" i="4"/>
  <c r="U1249" i="4"/>
  <c r="S1491" i="4"/>
  <c r="U1490" i="4"/>
  <c r="S1675" i="4"/>
  <c r="U1674" i="4"/>
  <c r="U882" i="4"/>
  <c r="S883" i="4"/>
  <c r="S1097" i="4"/>
  <c r="U1096" i="4"/>
  <c r="S913" i="4"/>
  <c r="U912" i="4"/>
  <c r="S945" i="4"/>
  <c r="U944" i="4"/>
  <c r="S1706" i="4"/>
  <c r="U1705" i="4"/>
  <c r="S1007" i="4"/>
  <c r="U1006" i="4"/>
  <c r="S974" i="4"/>
  <c r="U973" i="4"/>
  <c r="S1374" i="4"/>
  <c r="U1373" i="4"/>
  <c r="S1341" i="4"/>
  <c r="U1340" i="4"/>
  <c r="S1433" i="4"/>
  <c r="U1432" i="4"/>
  <c r="S1126" i="4"/>
  <c r="U1125" i="4"/>
  <c r="S1190" i="4"/>
  <c r="U1189" i="4"/>
  <c r="S1554" i="4"/>
  <c r="U1553" i="4"/>
  <c r="S1645" i="4"/>
  <c r="U1644" i="4"/>
  <c r="S1401" i="4"/>
  <c r="U1400" i="4"/>
  <c r="S1066" i="4"/>
  <c r="U1065" i="4"/>
  <c r="S1524" i="4"/>
  <c r="U1523" i="4"/>
  <c r="S1157" i="4"/>
  <c r="U1156" i="4"/>
  <c r="S1613" i="4"/>
  <c r="U1612" i="4"/>
  <c r="S1219" i="4"/>
  <c r="U1218" i="4"/>
  <c r="S1584" i="4"/>
  <c r="U1583" i="4"/>
  <c r="S1279" i="4"/>
  <c r="U1278" i="4"/>
  <c r="S1768" i="4"/>
  <c r="U1767" i="4"/>
  <c r="S1463" i="4"/>
  <c r="U1462" i="4"/>
  <c r="S1736" i="4"/>
  <c r="U1735" i="4"/>
  <c r="S1310" i="4"/>
  <c r="U1309" i="4"/>
  <c r="S1464" i="4" l="1"/>
  <c r="U1463" i="4"/>
  <c r="S1220" i="4"/>
  <c r="U1219" i="4"/>
  <c r="S1067" i="4"/>
  <c r="U1066" i="4"/>
  <c r="S1191" i="4"/>
  <c r="U1190" i="4"/>
  <c r="S1375" i="4"/>
  <c r="U1375" i="4" s="1"/>
  <c r="K42" i="8" s="1"/>
  <c r="U1374" i="4"/>
  <c r="S946" i="4"/>
  <c r="U945" i="4"/>
  <c r="S1676" i="4"/>
  <c r="U1675" i="4"/>
  <c r="S1614" i="4"/>
  <c r="U1613" i="4"/>
  <c r="S1127" i="4"/>
  <c r="U1126" i="4"/>
  <c r="S914" i="4"/>
  <c r="U913" i="4"/>
  <c r="S1280" i="4"/>
  <c r="U1279" i="4"/>
  <c r="S1646" i="4"/>
  <c r="U1645" i="4"/>
  <c r="S1008" i="4"/>
  <c r="U1007" i="4"/>
  <c r="S1098" i="4"/>
  <c r="U1097" i="4"/>
  <c r="S1251" i="4"/>
  <c r="U1250" i="4"/>
  <c r="S884" i="4"/>
  <c r="U883" i="4"/>
  <c r="S1769" i="4"/>
  <c r="U1768" i="4"/>
  <c r="S1402" i="4"/>
  <c r="U1401" i="4"/>
  <c r="S975" i="4"/>
  <c r="U974" i="4"/>
  <c r="S1492" i="4"/>
  <c r="U1491" i="4"/>
  <c r="S1311" i="4"/>
  <c r="U1310" i="4"/>
  <c r="S1158" i="4"/>
  <c r="U1157" i="4"/>
  <c r="S1434" i="4"/>
  <c r="U1433" i="4"/>
  <c r="S1737" i="4"/>
  <c r="U1736" i="4"/>
  <c r="S1585" i="4"/>
  <c r="U1584" i="4"/>
  <c r="S1525" i="4"/>
  <c r="U1524" i="4"/>
  <c r="S1555" i="4"/>
  <c r="U1554" i="4"/>
  <c r="S1342" i="4"/>
  <c r="U1341" i="4"/>
  <c r="S1707" i="4"/>
  <c r="U1706" i="4"/>
  <c r="S1037" i="4"/>
  <c r="U1036" i="4"/>
  <c r="S1708" i="4" l="1"/>
  <c r="U1707" i="4"/>
  <c r="S1586" i="4"/>
  <c r="U1585" i="4"/>
  <c r="S1312" i="4"/>
  <c r="U1311" i="4"/>
  <c r="S1770" i="4"/>
  <c r="U1769" i="4"/>
  <c r="S1009" i="4"/>
  <c r="U1009" i="4" s="1"/>
  <c r="K39" i="8" s="1"/>
  <c r="U1008" i="4"/>
  <c r="S1128" i="4"/>
  <c r="U1127" i="4"/>
  <c r="S1343" i="4"/>
  <c r="U1342" i="4"/>
  <c r="S1738" i="4"/>
  <c r="U1737" i="4"/>
  <c r="S1493" i="4"/>
  <c r="U1492" i="4"/>
  <c r="S885" i="4"/>
  <c r="U884" i="4"/>
  <c r="S1647" i="4"/>
  <c r="U1646" i="4"/>
  <c r="S1615" i="4"/>
  <c r="U1614" i="4"/>
  <c r="S1192" i="4"/>
  <c r="U1192" i="4" s="1"/>
  <c r="K51" i="8" s="1"/>
  <c r="U1191" i="4"/>
  <c r="S1556" i="4"/>
  <c r="U1555" i="4"/>
  <c r="S1435" i="4"/>
  <c r="U1434" i="4"/>
  <c r="S976" i="4"/>
  <c r="U975" i="4"/>
  <c r="S1252" i="4"/>
  <c r="U1251" i="4"/>
  <c r="S1281" i="4"/>
  <c r="U1280" i="4"/>
  <c r="S1677" i="4"/>
  <c r="U1676" i="4"/>
  <c r="S1068" i="4"/>
  <c r="U1067" i="4"/>
  <c r="S1038" i="4"/>
  <c r="U1037" i="4"/>
  <c r="S1526" i="4"/>
  <c r="U1526" i="4" s="1"/>
  <c r="K43" i="8" s="1"/>
  <c r="U1525" i="4"/>
  <c r="S1159" i="4"/>
  <c r="U1158" i="4"/>
  <c r="S1403" i="4"/>
  <c r="U1402" i="4"/>
  <c r="S1099" i="4"/>
  <c r="U1098" i="4"/>
  <c r="S915" i="4"/>
  <c r="U914" i="4"/>
  <c r="S947" i="4"/>
  <c r="U946" i="4"/>
  <c r="S1221" i="4"/>
  <c r="U1220" i="4"/>
  <c r="S1465" i="4"/>
  <c r="U1465" i="4" s="1"/>
  <c r="K31" i="8" s="1"/>
  <c r="U1464" i="4"/>
  <c r="S1494" i="4" l="1"/>
  <c r="U1493" i="4"/>
  <c r="S1222" i="4"/>
  <c r="U1222" i="4" s="1"/>
  <c r="K13" i="8" s="1"/>
  <c r="U1221" i="4"/>
  <c r="S1404" i="4"/>
  <c r="U1403" i="4"/>
  <c r="S1069" i="4"/>
  <c r="U1068" i="4"/>
  <c r="S977" i="4"/>
  <c r="U976" i="4"/>
  <c r="S1616" i="4"/>
  <c r="U1615" i="4"/>
  <c r="S1739" i="4"/>
  <c r="U1738" i="4"/>
  <c r="S1771" i="4"/>
  <c r="U1771" i="4" s="1"/>
  <c r="K3" i="8" s="1"/>
  <c r="U1770" i="4"/>
  <c r="S1557" i="4"/>
  <c r="U1557" i="4" s="1"/>
  <c r="K55" i="8" s="1"/>
  <c r="U1556" i="4"/>
  <c r="S886" i="4"/>
  <c r="U885" i="4"/>
  <c r="S1129" i="4"/>
  <c r="U1128" i="4"/>
  <c r="S1587" i="4"/>
  <c r="U1587" i="4" s="1"/>
  <c r="K15" i="8" s="1"/>
  <c r="U1586" i="4"/>
  <c r="S1100" i="4"/>
  <c r="U1100" i="4" s="1"/>
  <c r="K28" i="8" s="1"/>
  <c r="U1099" i="4"/>
  <c r="S1039" i="4"/>
  <c r="U1038" i="4"/>
  <c r="S1253" i="4"/>
  <c r="U1253" i="4" s="1"/>
  <c r="K10" i="8" s="1"/>
  <c r="U1252" i="4"/>
  <c r="S948" i="4"/>
  <c r="U948" i="4" s="1"/>
  <c r="K20" i="8" s="1"/>
  <c r="U947" i="4"/>
  <c r="S1160" i="4"/>
  <c r="U1159" i="4"/>
  <c r="S1678" i="4"/>
  <c r="U1677" i="4"/>
  <c r="S1436" i="4"/>
  <c r="U1435" i="4"/>
  <c r="S1648" i="4"/>
  <c r="U1647" i="4"/>
  <c r="S1344" i="4"/>
  <c r="U1343" i="4"/>
  <c r="S1313" i="4"/>
  <c r="U1312" i="4"/>
  <c r="S916" i="4"/>
  <c r="U915" i="4"/>
  <c r="S1282" i="4"/>
  <c r="U1281" i="4"/>
  <c r="S1709" i="4"/>
  <c r="U1708" i="4"/>
  <c r="S1070" i="4" l="1"/>
  <c r="U1069" i="4"/>
  <c r="S917" i="4"/>
  <c r="U916" i="4"/>
  <c r="S1437" i="4"/>
  <c r="U1437" i="4" s="1"/>
  <c r="K23" i="8" s="1"/>
  <c r="U1436" i="4"/>
  <c r="S1130" i="4"/>
  <c r="U1129" i="4"/>
  <c r="S1740" i="4"/>
  <c r="U1740" i="4" s="1"/>
  <c r="K45" i="8" s="1"/>
  <c r="U1739" i="4"/>
  <c r="S1405" i="4"/>
  <c r="U1404" i="4"/>
  <c r="S1314" i="4"/>
  <c r="U1314" i="4" s="1"/>
  <c r="K22" i="8" s="1"/>
  <c r="U1313" i="4"/>
  <c r="S1679" i="4"/>
  <c r="U1679" i="4" s="1"/>
  <c r="K24" i="8" s="1"/>
  <c r="U1678" i="4"/>
  <c r="S1040" i="4"/>
  <c r="U1040" i="4" s="1"/>
  <c r="K57" i="8" s="1"/>
  <c r="U1039" i="4"/>
  <c r="S887" i="4"/>
  <c r="U887" i="4" s="1"/>
  <c r="K9" i="8" s="1"/>
  <c r="U886" i="4"/>
  <c r="S1617" i="4"/>
  <c r="U1616" i="4"/>
  <c r="S1283" i="4"/>
  <c r="U1282" i="4"/>
  <c r="S1649" i="4"/>
  <c r="U1649" i="4" s="1"/>
  <c r="K6" i="8" s="1"/>
  <c r="U1648" i="4"/>
  <c r="S1710" i="4"/>
  <c r="U1710" i="4" s="1"/>
  <c r="K52" i="8" s="1"/>
  <c r="U1709" i="4"/>
  <c r="S1345" i="4"/>
  <c r="U1345" i="4" s="1"/>
  <c r="K48" i="8" s="1"/>
  <c r="U1344" i="4"/>
  <c r="S1161" i="4"/>
  <c r="U1161" i="4" s="1"/>
  <c r="K40" i="8" s="1"/>
  <c r="U1160" i="4"/>
  <c r="S978" i="4"/>
  <c r="U977" i="4"/>
  <c r="S1495" i="4"/>
  <c r="U1494" i="4"/>
  <c r="S979" i="4" l="1"/>
  <c r="U979" i="4" s="1"/>
  <c r="K44" i="8" s="1"/>
  <c r="U978" i="4"/>
  <c r="S1284" i="4"/>
  <c r="U1284" i="4" s="1"/>
  <c r="K4" i="8" s="1"/>
  <c r="U1283" i="4"/>
  <c r="S1131" i="4"/>
  <c r="U1131" i="4" s="1"/>
  <c r="K35" i="8" s="1"/>
  <c r="U1130" i="4"/>
  <c r="S1618" i="4"/>
  <c r="U1618" i="4" s="1"/>
  <c r="K12" i="8" s="1"/>
  <c r="U1617" i="4"/>
  <c r="S1496" i="4"/>
  <c r="U1496" i="4" s="1"/>
  <c r="K36" i="8" s="1"/>
  <c r="U1495" i="4"/>
  <c r="S1406" i="4"/>
  <c r="U1406" i="4" s="1"/>
  <c r="K60" i="8" s="1"/>
  <c r="U1405" i="4"/>
  <c r="S918" i="4"/>
  <c r="U918" i="4" s="1"/>
  <c r="K2" i="8" s="1"/>
  <c r="U917" i="4"/>
  <c r="S1071" i="4"/>
  <c r="U1071" i="4" s="1"/>
  <c r="K21" i="8" s="1"/>
  <c r="U1070" i="4"/>
</calcChain>
</file>

<file path=xl/sharedStrings.xml><?xml version="1.0" encoding="utf-8"?>
<sst xmlns="http://schemas.openxmlformats.org/spreadsheetml/2006/main" count="4455" uniqueCount="4314">
  <si>
    <t>2015Nov05       861029311</t>
  </si>
  <si>
    <t>2015Nov05       365401956</t>
  </si>
  <si>
    <t>2015Nov05       1342856570</t>
  </si>
  <si>
    <t>2015Nov05       2705998015</t>
  </si>
  <si>
    <t>2015Nov05       1055518165</t>
  </si>
  <si>
    <t>2015Nov05       156216980</t>
  </si>
  <si>
    <t>2015Nov05       368823565</t>
  </si>
  <si>
    <t>2015Nov05       2507714516</t>
  </si>
  <si>
    <t>2015Nov05       384690674</t>
  </si>
  <si>
    <t>2015Nov05       1858271251</t>
  </si>
  <si>
    <t>2015Nov05       33611176</t>
  </si>
  <si>
    <t>2015Nov05       614412372</t>
  </si>
  <si>
    <t>2015Nov05       3401381776</t>
  </si>
  <si>
    <t>2015Nov05       312513993</t>
  </si>
  <si>
    <t>2015Nov05       2385198332</t>
  </si>
  <si>
    <t>2015Nov05       3131612775</t>
  </si>
  <si>
    <t>2015Nov05       467356480</t>
  </si>
  <si>
    <t>2015Nov05       449836201</t>
  </si>
  <si>
    <t>2015Nov05       177121589</t>
  </si>
  <si>
    <t>2015Nov05       484780335</t>
  </si>
  <si>
    <t>2015Nov05       1701169620</t>
  </si>
  <si>
    <t>2015Nov05       486942231</t>
  </si>
  <si>
    <t>2015Nov05       323794698</t>
  </si>
  <si>
    <t>2015Nov05       3708554847</t>
  </si>
  <si>
    <t>2015Nov05       33454188</t>
  </si>
  <si>
    <t>2015Nov05       2882644072</t>
  </si>
  <si>
    <t>2015Nov05       46113908</t>
  </si>
  <si>
    <t>2015Nov05       1283151752</t>
  </si>
  <si>
    <t>2015Nov05       2874874289</t>
  </si>
  <si>
    <t>2015Nov05       59165932</t>
  </si>
  <si>
    <t>2015Nov05       44740821</t>
  </si>
  <si>
    <t>2015Nov05       226112919</t>
  </si>
  <si>
    <t>2015Nov05       306808051</t>
  </si>
  <si>
    <t>2015Nov05       127476903</t>
  </si>
  <si>
    <t>2015Nov05       387187726</t>
  </si>
  <si>
    <t>2015Nov05       719769008</t>
  </si>
  <si>
    <t>2015Nov05       4116513663</t>
  </si>
  <si>
    <t>2015Nov05       1524294980</t>
  </si>
  <si>
    <t>2015Nov05       208691436</t>
  </si>
  <si>
    <t>2015Nov05       636708986</t>
  </si>
  <si>
    <t>2015Nov05       636069956</t>
  </si>
  <si>
    <t>2015Nov05       108095608</t>
  </si>
  <si>
    <t>2015Nov05       14230341</t>
  </si>
  <si>
    <t>2015Nov05       218545165</t>
  </si>
  <si>
    <t>2015Nov05       3760116322</t>
  </si>
  <si>
    <t>2015Nov05       2892475617</t>
  </si>
  <si>
    <t>2015Nov05       4079154988</t>
  </si>
  <si>
    <t>2015Nov05       544894747</t>
  </si>
  <si>
    <t>2015Nov05       1380648775</t>
  </si>
  <si>
    <t>2015Nov05       3600252322</t>
  </si>
  <si>
    <t>2015Nov05       562351396</t>
  </si>
  <si>
    <t>2015Nov05       123862843</t>
  </si>
  <si>
    <t>2015Nov05       859483428</t>
  </si>
  <si>
    <t>2015Nov05       297611368</t>
  </si>
  <si>
    <t>2015Nov05       2208809310</t>
  </si>
  <si>
    <t>2015Nov05       836556115</t>
  </si>
  <si>
    <t>2015Nov05       3001555768</t>
  </si>
  <si>
    <t>2015Nov05       815295596</t>
  </si>
  <si>
    <t>2015Nov05       1712049942</t>
  </si>
  <si>
    <t>2015Nov05       119020084</t>
  </si>
  <si>
    <t>2015Nov05       229586299</t>
  </si>
  <si>
    <t>2015Nov05       543897777</t>
  </si>
  <si>
    <t>2015Nov05       342027351</t>
  </si>
  <si>
    <t>2015Nov05       154473492</t>
  </si>
  <si>
    <t>2015Nov05       263325961</t>
  </si>
  <si>
    <t>2015Nov05       2491897285</t>
  </si>
  <si>
    <t>2015Nov05       4041174917</t>
  </si>
  <si>
    <t>2015Nov05       59264968</t>
  </si>
  <si>
    <t>2015Nov05       3115031267</t>
  </si>
  <si>
    <t>2015Nov05       2801652142</t>
  </si>
  <si>
    <t>2015Nov05       144134829</t>
  </si>
  <si>
    <t>2015Nov05       211849183</t>
  </si>
  <si>
    <t>2015Nov05       895786760</t>
  </si>
  <si>
    <t>2015Nov05       324806942</t>
  </si>
  <si>
    <t>2015Nov05       1464170598</t>
  </si>
  <si>
    <t>2015Nov05       1111603357</t>
  </si>
  <si>
    <t>2015Nov05       589030197</t>
  </si>
  <si>
    <t>2015Nov05       105805643</t>
  </si>
  <si>
    <t>2015Nov05       499614215</t>
  </si>
  <si>
    <t>2015Nov05       580093599</t>
  </si>
  <si>
    <t>2015Nov05       109935997</t>
  </si>
  <si>
    <t>2015Nov05       7509502</t>
  </si>
  <si>
    <t>kop</t>
  </si>
  <si>
    <t>kop2</t>
  </si>
  <si>
    <t>2014Aug22       845</t>
  </si>
  <si>
    <t>2014Dec06       531</t>
  </si>
  <si>
    <t>2014Feb05       1155</t>
  </si>
  <si>
    <t>2014Jan08       1045</t>
  </si>
  <si>
    <t>2014Jul23       505</t>
  </si>
  <si>
    <t>2014Jun12       734</t>
  </si>
  <si>
    <t>2014Mar10       829</t>
  </si>
  <si>
    <t>2014May09       776</t>
  </si>
  <si>
    <t>2014Oct28       5174</t>
  </si>
  <si>
    <t>2014Sep08       751</t>
  </si>
  <si>
    <t>2014Aug23       431</t>
  </si>
  <si>
    <t>2014Dec07       634</t>
  </si>
  <si>
    <t>2014Feb06       1144</t>
  </si>
  <si>
    <t>2014Jan09       902</t>
  </si>
  <si>
    <t>2014Jul24       625</t>
  </si>
  <si>
    <t>2014Jun13       695</t>
  </si>
  <si>
    <t>2014Mar11       908</t>
  </si>
  <si>
    <t>2014Oct29       2697</t>
  </si>
  <si>
    <t>2014Sep09       785</t>
  </si>
  <si>
    <t>2014Aug24       377</t>
  </si>
  <si>
    <t>2014Dec08       1154</t>
  </si>
  <si>
    <t>2014Feb07       910</t>
  </si>
  <si>
    <t>2014Jul25       552</t>
  </si>
  <si>
    <t>2014Jun14       362</t>
  </si>
  <si>
    <t>2014Mar12       1114</t>
  </si>
  <si>
    <t>2014Apr10       1114</t>
  </si>
  <si>
    <t>2014Aug25       690</t>
  </si>
  <si>
    <t>2014Dec09       1089</t>
  </si>
  <si>
    <t>2014Feb08       503</t>
  </si>
  <si>
    <t>2014Jul26       454</t>
  </si>
  <si>
    <t>2014Jun15       376</t>
  </si>
  <si>
    <t>2014Mar13       942</t>
  </si>
  <si>
    <t>2014Apr11       1360</t>
  </si>
  <si>
    <t>2014Aug26       652</t>
  </si>
  <si>
    <t>2014Feb09       499</t>
  </si>
  <si>
    <t>2014Jul27       350</t>
  </si>
  <si>
    <t>2014Jun16       723</t>
  </si>
  <si>
    <t>2014Mar14       1167</t>
  </si>
  <si>
    <t>2014Apr12       662</t>
  </si>
  <si>
    <t>2014Aug27       968</t>
  </si>
  <si>
    <t>2014Jul28       801</t>
  </si>
  <si>
    <t>2014Jun17       760</t>
  </si>
  <si>
    <t>2014Mar15       633</t>
  </si>
  <si>
    <t>2014Nov20       1484</t>
  </si>
  <si>
    <t>2014Apr13       583</t>
  </si>
  <si>
    <t>2014Aug28       1038</t>
  </si>
  <si>
    <t>2014Jul29       813</t>
  </si>
  <si>
    <t>2014Jun18       752</t>
  </si>
  <si>
    <t>2014Mar16       808</t>
  </si>
  <si>
    <t>2014Nov21       1220</t>
  </si>
  <si>
    <t>2014Oct10       985</t>
  </si>
  <si>
    <t>2014Apr14       1033</t>
  </si>
  <si>
    <t>2014Aug29       882</t>
  </si>
  <si>
    <t>2014Jun19       2103</t>
  </si>
  <si>
    <t>2014Mar17       971</t>
  </si>
  <si>
    <t>2014Nov22       814</t>
  </si>
  <si>
    <t>2014Oct11       532</t>
  </si>
  <si>
    <t>2014Apr15       982</t>
  </si>
  <si>
    <t>2014Mar18       929</t>
  </si>
  <si>
    <t>2014May20       823</t>
  </si>
  <si>
    <t>2014Nov23       700</t>
  </si>
  <si>
    <t>2014Oct12       364</t>
  </si>
  <si>
    <t>2014Apr16       969</t>
  </si>
  <si>
    <t>2014Jan20       918</t>
  </si>
  <si>
    <t>2014Mar19       847</t>
  </si>
  <si>
    <t>2014May21       894</t>
  </si>
  <si>
    <t>2014Nov24       819</t>
  </si>
  <si>
    <t>2014Oct13       2143</t>
  </si>
  <si>
    <t>2014Sep20       607</t>
  </si>
  <si>
    <t>2014Apr17       875</t>
  </si>
  <si>
    <t>2014Jan21       1056</t>
  </si>
  <si>
    <t>2014May22       817</t>
  </si>
  <si>
    <t>2014Nov25       1372</t>
  </si>
  <si>
    <t>2014Oct14       1310</t>
  </si>
  <si>
    <t>2014Sep21       1476</t>
  </si>
  <si>
    <t>2014Apr18       759</t>
  </si>
  <si>
    <t>2014Dec20       494</t>
  </si>
  <si>
    <t>2014Jan22       1140</t>
  </si>
  <si>
    <t>2014Jul10       436</t>
  </si>
  <si>
    <t>2014May23       716</t>
  </si>
  <si>
    <t>2014Nov26       1477</t>
  </si>
  <si>
    <t>2014Oct15       1290</t>
  </si>
  <si>
    <t>2014Sep22       1748</t>
  </si>
  <si>
    <t>2014Apr19       456</t>
  </si>
  <si>
    <t>2014Aug10       379</t>
  </si>
  <si>
    <t>2014Dec21       656</t>
  </si>
  <si>
    <t>2014Feb20       823</t>
  </si>
  <si>
    <t>2014Jan23       1156</t>
  </si>
  <si>
    <t>2014Jul11       606</t>
  </si>
  <si>
    <t>2014May24       394</t>
  </si>
  <si>
    <t>2014Nov27       1174</t>
  </si>
  <si>
    <t>2014Oct16       894</t>
  </si>
  <si>
    <t>2014Sep23       1470</t>
  </si>
  <si>
    <t>2014Aug11       654</t>
  </si>
  <si>
    <t>2014Dec22       705</t>
  </si>
  <si>
    <t>2014Feb21       965</t>
  </si>
  <si>
    <t>2014Jan24       830</t>
  </si>
  <si>
    <t>2014Jul12       302</t>
  </si>
  <si>
    <t>2014Jun01       538</t>
  </si>
  <si>
    <t>2014May25       377</t>
  </si>
  <si>
    <t>2014Nov28       890</t>
  </si>
  <si>
    <t>2014Oct17       862</t>
  </si>
  <si>
    <t>2014Sep24       1033</t>
  </si>
  <si>
    <t>2014Aug12       599</t>
  </si>
  <si>
    <t>2014Dec23       816</t>
  </si>
  <si>
    <t>2014Feb22       503</t>
  </si>
  <si>
    <t>2014Jan25       577</t>
  </si>
  <si>
    <t>2014Jul13       335</t>
  </si>
  <si>
    <t>2014Jun02       784</t>
  </si>
  <si>
    <t>2014May26       800</t>
  </si>
  <si>
    <t>2014Nov29       532</t>
  </si>
  <si>
    <t>2014Oct18       573</t>
  </si>
  <si>
    <t>2014Sep25       1051</t>
  </si>
  <si>
    <t>2014Aug13       762</t>
  </si>
  <si>
    <t>2014Dec24       841</t>
  </si>
  <si>
    <t>2014Feb23       511</t>
  </si>
  <si>
    <t>2014Jan26       659</t>
  </si>
  <si>
    <t>2014Jul14       611</t>
  </si>
  <si>
    <t>2014Jun03       871</t>
  </si>
  <si>
    <t>2014Jun30       709</t>
  </si>
  <si>
    <t>2014Mar01       566</t>
  </si>
  <si>
    <t>2014May27       821</t>
  </si>
  <si>
    <t>2014Oct19       488</t>
  </si>
  <si>
    <t>2014Sep26       998</t>
  </si>
  <si>
    <t>2014Aug14       682</t>
  </si>
  <si>
    <t>2014Dec25       343</t>
  </si>
  <si>
    <t>2014Feb24       1547</t>
  </si>
  <si>
    <t>2014Jan27       985</t>
  </si>
  <si>
    <t>2014Jul15       722</t>
  </si>
  <si>
    <t>2014Jun04       897</t>
  </si>
  <si>
    <t>2014Mar02       506</t>
  </si>
  <si>
    <t>2014May28       813</t>
  </si>
  <si>
    <t>2014Sep27       523</t>
  </si>
  <si>
    <t>2014Aug15       665</t>
  </si>
  <si>
    <t>2014Dec26       299</t>
  </si>
  <si>
    <t>2014Feb25       1269</t>
  </si>
  <si>
    <t>2014Jan28       932</t>
  </si>
  <si>
    <t>2014Jul16       813</t>
  </si>
  <si>
    <t>2014Jun05       776</t>
  </si>
  <si>
    <t>2014Mar03       782</t>
  </si>
  <si>
    <t>2014Mar30       513</t>
  </si>
  <si>
    <t>2014May29       535</t>
  </si>
  <si>
    <t>2014Sep28       421</t>
  </si>
  <si>
    <t>2014Apr01       959</t>
  </si>
  <si>
    <t>2014Aug16       383</t>
  </si>
  <si>
    <t>2014Dec27       420</t>
  </si>
  <si>
    <t>2014Feb26       1102</t>
  </si>
  <si>
    <t>2014Jan29       891</t>
  </si>
  <si>
    <t>2014Jul17       613</t>
  </si>
  <si>
    <t>2014Jun06       728</t>
  </si>
  <si>
    <t>2014Mar04       894</t>
  </si>
  <si>
    <t>2014Mar31       898</t>
  </si>
  <si>
    <t>2014Sep29       785</t>
  </si>
  <si>
    <t>2014Apr02       1123</t>
  </si>
  <si>
    <t>2014Aug17       365</t>
  </si>
  <si>
    <t>2014Dec28       382</t>
  </si>
  <si>
    <t>2014Feb27       971</t>
  </si>
  <si>
    <t>2014Jul18       492</t>
  </si>
  <si>
    <t>2014Jun07       470</t>
  </si>
  <si>
    <t>2014Mar05       1100</t>
  </si>
  <si>
    <t>2014Nov10       1242</t>
  </si>
  <si>
    <t>2014Apr03       1363</t>
  </si>
  <si>
    <t>2014Apr30       978</t>
  </si>
  <si>
    <t>2014Aug18       643</t>
  </si>
  <si>
    <t>2014Dec29       706</t>
  </si>
  <si>
    <t>2014Feb28       839</t>
  </si>
  <si>
    <t>2014Jul19       393</t>
  </si>
  <si>
    <t>2014Jun08       402</t>
  </si>
  <si>
    <t>2014Mar06       957</t>
  </si>
  <si>
    <t>2014Nov11       1400</t>
  </si>
  <si>
    <t>2014Apr04       985</t>
  </si>
  <si>
    <t>2014Aug19       618</t>
  </si>
  <si>
    <t>2014Jun09       466</t>
  </si>
  <si>
    <t>2014Mar07       852</t>
  </si>
  <si>
    <t>2014Nov12       1278</t>
  </si>
  <si>
    <t>2014Oct01       904</t>
  </si>
  <si>
    <t>2014Apr05       464</t>
  </si>
  <si>
    <t>2014Mar08       520</t>
  </si>
  <si>
    <t>2014May10       378</t>
  </si>
  <si>
    <t>2014Nov13       956</t>
  </si>
  <si>
    <t>2014Oct02       848</t>
  </si>
  <si>
    <t>2014Apr06       735</t>
  </si>
  <si>
    <t>2014Jan10       1930</t>
  </si>
  <si>
    <t>2014Mar09       474</t>
  </si>
  <si>
    <t>2014May11       386</t>
  </si>
  <si>
    <t>2014Nov14       1049</t>
  </si>
  <si>
    <t>2014Oct03       754</t>
  </si>
  <si>
    <t>2014Oct30       1986</t>
  </si>
  <si>
    <t>2014Sep10       860</t>
  </si>
  <si>
    <t>2014Apr07       816</t>
  </si>
  <si>
    <t>2014Jan11       691</t>
  </si>
  <si>
    <t>2014May12       902</t>
  </si>
  <si>
    <t>2014Nov15       694</t>
  </si>
  <si>
    <t>2014Oct04       617</t>
  </si>
  <si>
    <t>2014Oct31       1517</t>
  </si>
  <si>
    <t>2014Sep11       751</t>
  </si>
  <si>
    <t>2014Apr08       1071</t>
  </si>
  <si>
    <t>2014Dec10       1086</t>
  </si>
  <si>
    <t>2014Jan12       534</t>
  </si>
  <si>
    <t>2014May13       1322</t>
  </si>
  <si>
    <t>2014Nov16       729</t>
  </si>
  <si>
    <t>2014Oct05       493</t>
  </si>
  <si>
    <t>2014Sep12       723</t>
  </si>
  <si>
    <t>2014Apr09       2009</t>
  </si>
  <si>
    <t>2014Dec11       913</t>
  </si>
  <si>
    <t>2014Feb10       921</t>
  </si>
  <si>
    <t>2014Jan13       1260</t>
  </si>
  <si>
    <t>2014Jul01       707</t>
  </si>
  <si>
    <t>2014May14       1046</t>
  </si>
  <si>
    <t>2014Nov17       984</t>
  </si>
  <si>
    <t>2014Oct06       789</t>
  </si>
  <si>
    <t>2014Sep13       514</t>
  </si>
  <si>
    <t>2013Dec31       15</t>
  </si>
  <si>
    <t>2014Aug01       585</t>
  </si>
  <si>
    <t>2014Dec12       1210</t>
  </si>
  <si>
    <t>2014Feb11       1142</t>
  </si>
  <si>
    <t>2014Jan14       921</t>
  </si>
  <si>
    <t>2014Jul02       944</t>
  </si>
  <si>
    <t>2014May15       943</t>
  </si>
  <si>
    <t>2014Nov18       1001</t>
  </si>
  <si>
    <t>2014Oct07       818</t>
  </si>
  <si>
    <t>2014Sep14       428</t>
  </si>
  <si>
    <t>2014Aug02       368</t>
  </si>
  <si>
    <t>2014Dec13       594</t>
  </si>
  <si>
    <t>2014Feb12       1008</t>
  </si>
  <si>
    <t>2014Jan15       910</t>
  </si>
  <si>
    <t>2014Jul03       958</t>
  </si>
  <si>
    <t>2014Jul30       768</t>
  </si>
  <si>
    <t>2014May16       791</t>
  </si>
  <si>
    <t>2014Nov19       1395</t>
  </si>
  <si>
    <t>2014Oct08       786</t>
  </si>
  <si>
    <t>2014Sep15       725</t>
  </si>
  <si>
    <t>2014Aug03       389</t>
  </si>
  <si>
    <t>2014Aug30       523</t>
  </si>
  <si>
    <t>2014Dec14       435</t>
  </si>
  <si>
    <t>2014Feb13       950</t>
  </si>
  <si>
    <t>2014Jan16       1091</t>
  </si>
  <si>
    <t>2014Jul04       927</t>
  </si>
  <si>
    <t>2014Jul31       620</t>
  </si>
  <si>
    <t>2014Jun20       1122</t>
  </si>
  <si>
    <t>2014May17       471</t>
  </si>
  <si>
    <t>2014Oct09       839</t>
  </si>
  <si>
    <t>2014Sep16       1128</t>
  </si>
  <si>
    <t>2014Aug04       602</t>
  </si>
  <si>
    <t>2014Aug31       474</t>
  </si>
  <si>
    <t>2014Dec15       959</t>
  </si>
  <si>
    <t>2014Feb14       765</t>
  </si>
  <si>
    <t>2014Jan17       914</t>
  </si>
  <si>
    <t>2014Jul05       451</t>
  </si>
  <si>
    <t>2014Jun21       484</t>
  </si>
  <si>
    <t>2014May18       503</t>
  </si>
  <si>
    <t>2014Sep17       991</t>
  </si>
  <si>
    <t>2014Aug05       678</t>
  </si>
  <si>
    <t>2014Dec16       911</t>
  </si>
  <si>
    <t>2014Feb15       710</t>
  </si>
  <si>
    <t>2014Jan18       590</t>
  </si>
  <si>
    <t>2014Jul06       343</t>
  </si>
  <si>
    <t>2014Jun22       457</t>
  </si>
  <si>
    <t>2014Mar20       839</t>
  </si>
  <si>
    <t>2014May19       892</t>
  </si>
  <si>
    <t>2014Sep18       810</t>
  </si>
  <si>
    <t>2014Aug06       625</t>
  </si>
  <si>
    <t>2014Dec17       731</t>
  </si>
  <si>
    <t>2014Feb16       544</t>
  </si>
  <si>
    <t>2014Jan19       564</t>
  </si>
  <si>
    <t>2014Jul07       642</t>
  </si>
  <si>
    <t>2014Jun23       779</t>
  </si>
  <si>
    <t>2014Mar21       763</t>
  </si>
  <si>
    <t>2014Sep19       983</t>
  </si>
  <si>
    <t>2014Aug07       467</t>
  </si>
  <si>
    <t>2014Dec18       1519</t>
  </si>
  <si>
    <t>2014Feb17       820</t>
  </si>
  <si>
    <t>2014Jul08       557</t>
  </si>
  <si>
    <t>2014Jun24       869</t>
  </si>
  <si>
    <t>2014Mar22       467</t>
  </si>
  <si>
    <t>2014Apr20       419</t>
  </si>
  <si>
    <t>2014Aug08       557</t>
  </si>
  <si>
    <t>2014Dec19       997</t>
  </si>
  <si>
    <t>2014Feb18       829</t>
  </si>
  <si>
    <t>2014Jul09       603</t>
  </si>
  <si>
    <t>2014Jun25       1066</t>
  </si>
  <si>
    <t>2014Mar23       601</t>
  </si>
  <si>
    <t>2014Nov01       1088</t>
  </si>
  <si>
    <t>2014Apr21       485</t>
  </si>
  <si>
    <t>2014Aug09       350</t>
  </si>
  <si>
    <t>2014Feb19       860</t>
  </si>
  <si>
    <t>2014Jun26       798</t>
  </si>
  <si>
    <t>2014Mar24       873</t>
  </si>
  <si>
    <t>2014Nov02       1196</t>
  </si>
  <si>
    <t>2012Sep10       1</t>
  </si>
  <si>
    <t>2014Apr22       963</t>
  </si>
  <si>
    <t>2014Jun27       626</t>
  </si>
  <si>
    <t>2014Mar25       833</t>
  </si>
  <si>
    <t>2014Nov03       1315</t>
  </si>
  <si>
    <t>2014Nov30       627</t>
  </si>
  <si>
    <t>2014Apr23       1244</t>
  </si>
  <si>
    <t>2014Jun28       471</t>
  </si>
  <si>
    <t>2014Mar26       921</t>
  </si>
  <si>
    <t>2014May01       929</t>
  </si>
  <si>
    <t>2014Nov04       1176</t>
  </si>
  <si>
    <t>2014Oct20       994</t>
  </si>
  <si>
    <t>2014Apr24       1102</t>
  </si>
  <si>
    <t>2014Jan01       382</t>
  </si>
  <si>
    <t>2014Jun29       459</t>
  </si>
  <si>
    <t>2014Mar27       895</t>
  </si>
  <si>
    <t>2014May02       726</t>
  </si>
  <si>
    <t>2014Nov05       2299</t>
  </si>
  <si>
    <t>2014Oct21       905</t>
  </si>
  <si>
    <t>2014Sep01       725</t>
  </si>
  <si>
    <t>2014Apr25       827</t>
  </si>
  <si>
    <t>2014Jan02       756</t>
  </si>
  <si>
    <t>2014Mar28       2457</t>
  </si>
  <si>
    <t>2014May03       474</t>
  </si>
  <si>
    <t>2014May30       591</t>
  </si>
  <si>
    <t>2014Nov06       1613</t>
  </si>
  <si>
    <t>2014Oct22       871</t>
  </si>
  <si>
    <t>2014Sep02       750</t>
  </si>
  <si>
    <t>2014Apr26       518</t>
  </si>
  <si>
    <t>2014Dec01       926</t>
  </si>
  <si>
    <t>2014Jan03       733</t>
  </si>
  <si>
    <t>2014Jan30       991</t>
  </si>
  <si>
    <t>2014Mar29       503</t>
  </si>
  <si>
    <t>2014May04       371</t>
  </si>
  <si>
    <t>2014May31       377</t>
  </si>
  <si>
    <t>2014Nov07       1472</t>
  </si>
  <si>
    <t>2014Oct23       844</t>
  </si>
  <si>
    <t>2014Sep03       978</t>
  </si>
  <si>
    <t>2014Sep30       946</t>
  </si>
  <si>
    <t>2014Apr27       435</t>
  </si>
  <si>
    <t>2014Dec02       795</t>
  </si>
  <si>
    <t>2014Feb01       652</t>
  </si>
  <si>
    <t>2014Jan04       565</t>
  </si>
  <si>
    <t>2014Jan31       797</t>
  </si>
  <si>
    <t>2014May05       677</t>
  </si>
  <si>
    <t>2014Nov08       1002</t>
  </si>
  <si>
    <t>2014Oct24       890</t>
  </si>
  <si>
    <t>2014Sep04       673</t>
  </si>
  <si>
    <t>2014Apr28       809</t>
  </si>
  <si>
    <t>2014Dec03       747</t>
  </si>
  <si>
    <t>2014Dec30       582</t>
  </si>
  <si>
    <t>2014Feb02       547</t>
  </si>
  <si>
    <t>2014Jan05       514</t>
  </si>
  <si>
    <t>2014Jul20       337</t>
  </si>
  <si>
    <t>2014May06       826</t>
  </si>
  <si>
    <t>2014Nov09       625</t>
  </si>
  <si>
    <t>2014Oct25       604</t>
  </si>
  <si>
    <t>2014Sep05       686</t>
  </si>
  <si>
    <t>2014Apr29       794</t>
  </si>
  <si>
    <t>2014Aug20       711</t>
  </si>
  <si>
    <t>2014Dec04       795</t>
  </si>
  <si>
    <t>2014Dec31       495</t>
  </si>
  <si>
    <t>2014Feb03       941</t>
  </si>
  <si>
    <t>2014Jan06       954</t>
  </si>
  <si>
    <t>2014Jul21       705</t>
  </si>
  <si>
    <t>2014Jun10       810</t>
  </si>
  <si>
    <t>2014May07       866</t>
  </si>
  <si>
    <t>2014Oct26       557</t>
  </si>
  <si>
    <t>2014Sep06       390</t>
  </si>
  <si>
    <t>2014Aug21       550</t>
  </si>
  <si>
    <t>2014Dec05       772</t>
  </si>
  <si>
    <t>2014Feb04       899</t>
  </si>
  <si>
    <t>2014Jan07       1238</t>
  </si>
  <si>
    <t>2014Jul22       681</t>
  </si>
  <si>
    <t>2014Jun11       800</t>
  </si>
  <si>
    <t>2014May08       931</t>
  </si>
  <si>
    <t>2014Oct27       1408</t>
  </si>
  <si>
    <t>2014Sep07       408</t>
  </si>
  <si>
    <t>2015Aug03       724</t>
  </si>
  <si>
    <t>2015Aug30       445</t>
  </si>
  <si>
    <t>2015Feb13       1051</t>
  </si>
  <si>
    <t>2015Jan16       1030</t>
  </si>
  <si>
    <t>2015Jul04       552</t>
  </si>
  <si>
    <t>2015Jul31       726</t>
  </si>
  <si>
    <t>2015Jun20       834</t>
  </si>
  <si>
    <t>2015May17       951</t>
  </si>
  <si>
    <t>2015Oct09       769</t>
  </si>
  <si>
    <t>2015Sep16       1147</t>
  </si>
  <si>
    <t>2015Aug04       1263</t>
  </si>
  <si>
    <t>2015Aug31       832</t>
  </si>
  <si>
    <t>2015Feb14       775</t>
  </si>
  <si>
    <t>2015Jan17       704</t>
  </si>
  <si>
    <t>2015Jul05       553</t>
  </si>
  <si>
    <t>2015Jun21       834</t>
  </si>
  <si>
    <t>2015May18       1030</t>
  </si>
  <si>
    <t>2015Sep17       866</t>
  </si>
  <si>
    <t>2015Aug05       862</t>
  </si>
  <si>
    <t>2015Feb15       794</t>
  </si>
  <si>
    <t>2015Jan18       625</t>
  </si>
  <si>
    <t>2015Jul06       760</t>
  </si>
  <si>
    <t>2015Jun22       1122</t>
  </si>
  <si>
    <t>2015Mar20       935</t>
  </si>
  <si>
    <t>2015May19       1120</t>
  </si>
  <si>
    <t>2015Sep18       647</t>
  </si>
  <si>
    <t>2015Aug06       760</t>
  </si>
  <si>
    <t>2015Feb16       882</t>
  </si>
  <si>
    <t>2015Jan19       1287</t>
  </si>
  <si>
    <t>2015Jul07       774</t>
  </si>
  <si>
    <t>2015Jun23       608</t>
  </si>
  <si>
    <t>2015Mar21       747</t>
  </si>
  <si>
    <t>2015Sep19       476</t>
  </si>
  <si>
    <t>2015Aug07       794</t>
  </si>
  <si>
    <t>2015Feb17       997</t>
  </si>
  <si>
    <t>2015Jul08       882</t>
  </si>
  <si>
    <t>2015Jun24       1176</t>
  </si>
  <si>
    <t>2015Mar22       722</t>
  </si>
  <si>
    <t>2015Apr20       2219</t>
  </si>
  <si>
    <t>2015Aug08       695</t>
  </si>
  <si>
    <t>2015Feb18       907</t>
  </si>
  <si>
    <t>2015Jul09       683</t>
  </si>
  <si>
    <t>2015Jun25       1043</t>
  </si>
  <si>
    <t>2015Mar23       1028</t>
  </si>
  <si>
    <t>2015Nov01       529</t>
  </si>
  <si>
    <t>2015Apr21       1444</t>
  </si>
  <si>
    <t>2015Aug09       652</t>
  </si>
  <si>
    <t>2015Feb19       1193</t>
  </si>
  <si>
    <t>2015Jun26       615</t>
  </si>
  <si>
    <t>2015Mar24       1176</t>
  </si>
  <si>
    <t>2015Nov02       899</t>
  </si>
  <si>
    <t>2015Apr22       1331</t>
  </si>
  <si>
    <t>2015Jun27       573</t>
  </si>
  <si>
    <t>2015Mar25       1811</t>
  </si>
  <si>
    <t>2015Nov03       1178</t>
  </si>
  <si>
    <t>2015Apr23       1221</t>
  </si>
  <si>
    <t>2015Jun28       486</t>
  </si>
  <si>
    <t>2015Mar26       1033</t>
  </si>
  <si>
    <t>2015May01       925</t>
  </si>
  <si>
    <t>2015Nov04       1155</t>
  </si>
  <si>
    <t>2015Oct20       1271</t>
  </si>
  <si>
    <t>2015Apr24       1201</t>
  </si>
  <si>
    <t>2015Jan01       521</t>
  </si>
  <si>
    <t>2015Jun29       883</t>
  </si>
  <si>
    <t>2015Mar27       957</t>
  </si>
  <si>
    <t>2015May02       716</t>
  </si>
  <si>
    <t>2015Nov05       323</t>
  </si>
  <si>
    <t>2015Oct21       904</t>
  </si>
  <si>
    <t>2015Sep01       788</t>
  </si>
  <si>
    <t>2015Apr25       1486</t>
  </si>
  <si>
    <t>2015Jan02       792</t>
  </si>
  <si>
    <t>2015Mar28       627</t>
  </si>
  <si>
    <t>2015May03       705</t>
  </si>
  <si>
    <t>2015May30       1131</t>
  </si>
  <si>
    <t>2015Oct22       826</t>
  </si>
  <si>
    <t>2015Sep02       1026</t>
  </si>
  <si>
    <t>2015Apr26       1118</t>
  </si>
  <si>
    <t>2015Jan03       1153</t>
  </si>
  <si>
    <t>2015Jan30       1044</t>
  </si>
  <si>
    <t>2015Mar29       610</t>
  </si>
  <si>
    <t>2015May04       920</t>
  </si>
  <si>
    <t>2015May31       850</t>
  </si>
  <si>
    <t>2015Oct23       774</t>
  </si>
  <si>
    <t>2015Sep03       960</t>
  </si>
  <si>
    <t>2015Sep30       785</t>
  </si>
  <si>
    <t>2015Apr27       854</t>
  </si>
  <si>
    <t>2015Feb01       931</t>
  </si>
  <si>
    <t>2015Jan04       759</t>
  </si>
  <si>
    <t>2015Jan31       1029</t>
  </si>
  <si>
    <t>2015May05       901</t>
  </si>
  <si>
    <t>2015Oct24       494</t>
  </si>
  <si>
    <t>2015Sep04       681</t>
  </si>
  <si>
    <t>2015Apr28       1262</t>
  </si>
  <si>
    <t>2015Feb02       1302</t>
  </si>
  <si>
    <t>2015Jan05       1030</t>
  </si>
  <si>
    <t>2015Jul20       1189</t>
  </si>
  <si>
    <t>2015May06       1214</t>
  </si>
  <si>
    <t>2015Oct25       463</t>
  </si>
  <si>
    <t>2015Sep05       451</t>
  </si>
  <si>
    <t>2015Apr29       1106</t>
  </si>
  <si>
    <t>2015Aug20       747</t>
  </si>
  <si>
    <t>2015Feb03       927</t>
  </si>
  <si>
    <t>2015Jan06       772</t>
  </si>
  <si>
    <t>2015Jul21       931</t>
  </si>
  <si>
    <t>2015Jun10       1464</t>
  </si>
  <si>
    <t>2015May07       1151</t>
  </si>
  <si>
    <t>2015Oct26       782</t>
  </si>
  <si>
    <t>2015Sep06       464</t>
  </si>
  <si>
    <t>2015Aug21       692</t>
  </si>
  <si>
    <t>2015Feb04       776</t>
  </si>
  <si>
    <t>2015Jan07       715</t>
  </si>
  <si>
    <t>2015Jul22       850</t>
  </si>
  <si>
    <t>2015Jun11       1247</t>
  </si>
  <si>
    <t>2015May08       1026</t>
  </si>
  <si>
    <t>2015Oct27       840</t>
  </si>
  <si>
    <t>2015Sep07       677</t>
  </si>
  <si>
    <t>2015Aug22       496</t>
  </si>
  <si>
    <t>2015Feb05       949</t>
  </si>
  <si>
    <t>2015Jan08       732</t>
  </si>
  <si>
    <t>2015Jul23       837</t>
  </si>
  <si>
    <t>2015Jun12       1411</t>
  </si>
  <si>
    <t>2015Mar10       1581</t>
  </si>
  <si>
    <t>2015May09       1381</t>
  </si>
  <si>
    <t>2015Oct28       880</t>
  </si>
  <si>
    <t>2015Sep08       1115</t>
  </si>
  <si>
    <t>2015Aug23       551</t>
  </si>
  <si>
    <t>2015Feb06       1312</t>
  </si>
  <si>
    <t>2015Jan09       710</t>
  </si>
  <si>
    <t>2015Jul24       716</t>
  </si>
  <si>
    <t>2015Jun13       806</t>
  </si>
  <si>
    <t>2015Mar11       1508</t>
  </si>
  <si>
    <t>2015Oct29       700</t>
  </si>
  <si>
    <t>2015Sep09       934</t>
  </si>
  <si>
    <t>2015Aug24       726</t>
  </si>
  <si>
    <t>2015Feb07       640</t>
  </si>
  <si>
    <t>2015Jul25       914</t>
  </si>
  <si>
    <t>2015Jun14       780</t>
  </si>
  <si>
    <t>2015Mar12       1083</t>
  </si>
  <si>
    <t>2015Apr10       1006</t>
  </si>
  <si>
    <t>2015Aug25       852</t>
  </si>
  <si>
    <t>2015Feb08       645</t>
  </si>
  <si>
    <t>2015Jul26       647</t>
  </si>
  <si>
    <t>2015Jun15       1057</t>
  </si>
  <si>
    <t>2015Mar13       1096</t>
  </si>
  <si>
    <t>2015Apr11       757</t>
  </si>
  <si>
    <t>2015Aug26       800</t>
  </si>
  <si>
    <t>2015Feb09       838</t>
  </si>
  <si>
    <t>2015Jul27       842</t>
  </si>
  <si>
    <t>2015Jun16       1160</t>
  </si>
  <si>
    <t>2015Mar14       894</t>
  </si>
  <si>
    <t>2015Apr12       757</t>
  </si>
  <si>
    <t>2015Aug27       828</t>
  </si>
  <si>
    <t>2015Jul28       1334</t>
  </si>
  <si>
    <t>2015Jun17       1490</t>
  </si>
  <si>
    <t>2015Mar15       535</t>
  </si>
  <si>
    <t>2015Apr13       1343</t>
  </si>
  <si>
    <t>2015Aug28       678</t>
  </si>
  <si>
    <t>2015Jul29       1272</t>
  </si>
  <si>
    <t>2015Jun18       1286</t>
  </si>
  <si>
    <t>2015Mar16       973</t>
  </si>
  <si>
    <t>2015Oct10       542</t>
  </si>
  <si>
    <t>2015Apr14       1010</t>
  </si>
  <si>
    <t>2015Aug29       493</t>
  </si>
  <si>
    <t>2015Jun19       1028</t>
  </si>
  <si>
    <t>2015Mar17       1114</t>
  </si>
  <si>
    <t>2015Oct11       500</t>
  </si>
  <si>
    <t>2015Apr15       1093</t>
  </si>
  <si>
    <t>2015Mar18       961</t>
  </si>
  <si>
    <t>2015May20       981</t>
  </si>
  <si>
    <t>2015Oct12       793</t>
  </si>
  <si>
    <t>2015Apr16       1023</t>
  </si>
  <si>
    <t>2015Jan20       1567</t>
  </si>
  <si>
    <t>2015Mar19       1006</t>
  </si>
  <si>
    <t>2015May21       1022</t>
  </si>
  <si>
    <t>2015Oct13       900</t>
  </si>
  <si>
    <t>2015Sep20       423</t>
  </si>
  <si>
    <t>2015Apr17       1279</t>
  </si>
  <si>
    <t>2015Jan21       940</t>
  </si>
  <si>
    <t>2015May22       859</t>
  </si>
  <si>
    <t>2015Oct14       856</t>
  </si>
  <si>
    <t>2015Sep21       780</t>
  </si>
  <si>
    <t>2015Apr18       1159</t>
  </si>
  <si>
    <t>2015Jan22       806</t>
  </si>
  <si>
    <t>2015Jul10       617</t>
  </si>
  <si>
    <t>2015May23       711</t>
  </si>
  <si>
    <t>2015Oct15       702</t>
  </si>
  <si>
    <t>2015Sep22       882</t>
  </si>
  <si>
    <t>2015Apr19       771</t>
  </si>
  <si>
    <t>2015Aug10       800</t>
  </si>
  <si>
    <t>2015Feb20       1151</t>
  </si>
  <si>
    <t>2015Jan23       790</t>
  </si>
  <si>
    <t>2015Jul11       407</t>
  </si>
  <si>
    <t>2015May24       700</t>
  </si>
  <si>
    <t>2015Oct16       695</t>
  </si>
  <si>
    <t>2015Sep23       1019</t>
  </si>
  <si>
    <t>2015Aug11       903</t>
  </si>
  <si>
    <t>2015Feb21       693</t>
  </si>
  <si>
    <t>2015Jan24       590</t>
  </si>
  <si>
    <t>2015Jul12       400</t>
  </si>
  <si>
    <t>2015Jun01       1311</t>
  </si>
  <si>
    <t>2015May25       769</t>
  </si>
  <si>
    <t>2015Oct17       461</t>
  </si>
  <si>
    <t>2015Sep24       762</t>
  </si>
  <si>
    <t>2015Aug12       864</t>
  </si>
  <si>
    <t>2015Feb22       650</t>
  </si>
  <si>
    <t>2015Jan25       752</t>
  </si>
  <si>
    <t>2015Jul13       640</t>
  </si>
  <si>
    <t>2015Jun02       1263</t>
  </si>
  <si>
    <t>2015May26       1056</t>
  </si>
  <si>
    <t>2015Oct18       440</t>
  </si>
  <si>
    <t>2015Sep25       632</t>
  </si>
  <si>
    <t>2015Aug13       813</t>
  </si>
  <si>
    <t>2015Feb23       863</t>
  </si>
  <si>
    <t>2015Jan26       1299</t>
  </si>
  <si>
    <t>2015Jul14       785</t>
  </si>
  <si>
    <t>2015Jun03       1095</t>
  </si>
  <si>
    <t>2015Jun30       914</t>
  </si>
  <si>
    <t>2015Mar01       1162</t>
  </si>
  <si>
    <t>2015May27       1105</t>
  </si>
  <si>
    <t>2015Oct19       1620</t>
  </si>
  <si>
    <t>2015Sep26       574</t>
  </si>
  <si>
    <t>2015Aug14       775</t>
  </si>
  <si>
    <t>2015Feb24       910</t>
  </si>
  <si>
    <t>2015Jan27       1320</t>
  </si>
  <si>
    <t>2015Jul15       910</t>
  </si>
  <si>
    <t>2015Jun04       1081</t>
  </si>
  <si>
    <t>2015Mar02       1262</t>
  </si>
  <si>
    <t>2015May28       1112</t>
  </si>
  <si>
    <t>2015Sep27       432</t>
  </si>
  <si>
    <t>2015Aug15       558</t>
  </si>
  <si>
    <t>2015Feb25       951</t>
  </si>
  <si>
    <t>2015Jan28       1448</t>
  </si>
  <si>
    <t>2015Jul16       972</t>
  </si>
  <si>
    <t>2015Jun05       762</t>
  </si>
  <si>
    <t>2015Mar03       1306</t>
  </si>
  <si>
    <t>2015Mar30       1043</t>
  </si>
  <si>
    <t>2015May29       920</t>
  </si>
  <si>
    <t>2015Sep28       695</t>
  </si>
  <si>
    <t>2015Apr01       1251</t>
  </si>
  <si>
    <t>2015Aug16       586</t>
  </si>
  <si>
    <t>2015Feb26       950</t>
  </si>
  <si>
    <t>2015Jan29       1144</t>
  </si>
  <si>
    <t>2015Jul17       919</t>
  </si>
  <si>
    <t>2015Jun06       484</t>
  </si>
  <si>
    <t>2015Mar04       1528</t>
  </si>
  <si>
    <t>2015Mar31       995</t>
  </si>
  <si>
    <t>2015Sep29       750</t>
  </si>
  <si>
    <t>2015Apr02       1410</t>
  </si>
  <si>
    <t>2015Aug17       780</t>
  </si>
  <si>
    <t>2015Feb27       1329</t>
  </si>
  <si>
    <t>2015Jul18       600</t>
  </si>
  <si>
    <t>2015Jun07       508</t>
  </si>
  <si>
    <t>2015Mar05       1467</t>
  </si>
  <si>
    <t>2015Apr03       1139</t>
  </si>
  <si>
    <t>2015Apr30       1053</t>
  </si>
  <si>
    <t>2015Aug18       744</t>
  </si>
  <si>
    <t>2015Feb28       1190</t>
  </si>
  <si>
    <t>2015Jul19       519</t>
  </si>
  <si>
    <t>2015Jun08       793</t>
  </si>
  <si>
    <t>2015Mar06       1143</t>
  </si>
  <si>
    <t>2015Apr04       1613</t>
  </si>
  <si>
    <t>2015Aug19       738</t>
  </si>
  <si>
    <t>2015Jun09       2218</t>
  </si>
  <si>
    <t>2015Mar07       926</t>
  </si>
  <si>
    <t>2015Oct01       807</t>
  </si>
  <si>
    <t>2015Apr05       751</t>
  </si>
  <si>
    <t>2015Mar08       888</t>
  </si>
  <si>
    <t>2015May10       1023</t>
  </si>
  <si>
    <t>2015Oct02       1128</t>
  </si>
  <si>
    <t>2015Apr06       777</t>
  </si>
  <si>
    <t>2015Jan10       655</t>
  </si>
  <si>
    <t>2015Mar09       1426</t>
  </si>
  <si>
    <t>2015May11       1631</t>
  </si>
  <si>
    <t>2015Oct03       749</t>
  </si>
  <si>
    <t>2015Oct30       622</t>
  </si>
  <si>
    <t>2015Sep10       745</t>
  </si>
  <si>
    <t>2015Apr07       1161</t>
  </si>
  <si>
    <t>2015Jan11       556</t>
  </si>
  <si>
    <t>2015May12       1555</t>
  </si>
  <si>
    <t>2015Oct04       556</t>
  </si>
  <si>
    <t>2015Oct31       484</t>
  </si>
  <si>
    <t>2015Sep11       683</t>
  </si>
  <si>
    <t>2015Apr08       1200</t>
  </si>
  <si>
    <t>2015Jan12       994</t>
  </si>
  <si>
    <t>2015May13       1341</t>
  </si>
  <si>
    <t>2015Oct05       1189</t>
  </si>
  <si>
    <t>2015Sep12       462</t>
  </si>
  <si>
    <t>2015Apr09       1141</t>
  </si>
  <si>
    <t>2015Feb10       1025</t>
  </si>
  <si>
    <t>2015Jan13       1904</t>
  </si>
  <si>
    <t>2015Jul01       913</t>
  </si>
  <si>
    <t>2015May14       1120</t>
  </si>
  <si>
    <t>2015Oct06       1175</t>
  </si>
  <si>
    <t>2015Sep13       442</t>
  </si>
  <si>
    <t>2014Dec31       23</t>
  </si>
  <si>
    <t>2015Aug01       529</t>
  </si>
  <si>
    <t>2015Feb11       1111</t>
  </si>
  <si>
    <t>2015Jan14       926</t>
  </si>
  <si>
    <t>2015Jul02       1023</t>
  </si>
  <si>
    <t>2015May15       1042</t>
  </si>
  <si>
    <t>2015Oct07       1154</t>
  </si>
  <si>
    <t>2015Sep14       1031</t>
  </si>
  <si>
    <t>2015Aug02       512</t>
  </si>
  <si>
    <t>2015Feb12       1119</t>
  </si>
  <si>
    <t>2015Jan15       1116</t>
  </si>
  <si>
    <t>2015Jul03       841</t>
  </si>
  <si>
    <t>2015Jul30       766</t>
  </si>
  <si>
    <t>2015May16       731</t>
  </si>
  <si>
    <t>2015Oct08       822</t>
  </si>
  <si>
    <t>2015Sep15       1100</t>
  </si>
  <si>
    <t>bron:</t>
  </si>
  <si>
    <t>http://www.buzzcapture.com/2015/06/cijfers-aantal-nederlandse-gebruikers-twitter-in-2015/</t>
  </si>
  <si>
    <t>2011Dec09       1</t>
  </si>
  <si>
    <t>2011Jul26       2</t>
  </si>
  <si>
    <t>2011Jun15       1</t>
  </si>
  <si>
    <t>2012Dec17       5</t>
  </si>
  <si>
    <t>2012Feb16       2</t>
  </si>
  <si>
    <t>2012Jul07       1</t>
  </si>
  <si>
    <t>2012Mar21       1</t>
  </si>
  <si>
    <t>2012Sep19       1</t>
  </si>
  <si>
    <t>2013Aug14       1</t>
  </si>
  <si>
    <t>2013Feb24       1</t>
  </si>
  <si>
    <t>2013Jan27       1</t>
  </si>
  <si>
    <t>2013Jul15       2</t>
  </si>
  <si>
    <t>2013Jun04       3</t>
  </si>
  <si>
    <t>2013Mar02       1</t>
  </si>
  <si>
    <t>2013May28       2</t>
  </si>
  <si>
    <t>2013Sep27       1</t>
  </si>
  <si>
    <t>2014Aug22       987871</t>
  </si>
  <si>
    <t>2014Dec06       831707</t>
  </si>
  <si>
    <t>2014Feb05       2400291</t>
  </si>
  <si>
    <t>2014Jan08       2536461</t>
  </si>
  <si>
    <t>2014Jul23       1001372</t>
  </si>
  <si>
    <t>2014Jun12       1391787</t>
  </si>
  <si>
    <t>2014Mar10       2314034</t>
  </si>
  <si>
    <t>2014May09       1597614</t>
  </si>
  <si>
    <t>2014Oct28       957460</t>
  </si>
  <si>
    <t>2014Sep08       907941</t>
  </si>
  <si>
    <t>2012Jul08       1</t>
  </si>
  <si>
    <t>2012Jun24       5</t>
  </si>
  <si>
    <t>2012Mar22       1</t>
  </si>
  <si>
    <t>2013Aug15       2</t>
  </si>
  <si>
    <t>2013Feb25       1</t>
  </si>
  <si>
    <t>2013Jan28       1</t>
  </si>
  <si>
    <t>2013Jul16       1</t>
  </si>
  <si>
    <t>2013Mar03       1</t>
  </si>
  <si>
    <t>2013Mar30       1</t>
  </si>
  <si>
    <t>2013Sep28       1</t>
  </si>
  <si>
    <t>2014Aug23       883677</t>
  </si>
  <si>
    <t>2014Dec07       853768</t>
  </si>
  <si>
    <t>2014Feb06       2389082</t>
  </si>
  <si>
    <t>2014Jan09       2501514</t>
  </si>
  <si>
    <t>2014Jul24       960416</t>
  </si>
  <si>
    <t>2014Jun13       1816078</t>
  </si>
  <si>
    <t>2014Mar11       2166921</t>
  </si>
  <si>
    <t>2014Oct29       978667</t>
  </si>
  <si>
    <t>2014Sep09       1008986</t>
  </si>
  <si>
    <t>2011Nov20       1</t>
  </si>
  <si>
    <t>2012Apr20       2</t>
  </si>
  <si>
    <t>2012Dec19       1</t>
  </si>
  <si>
    <t>2012Feb18       3</t>
  </si>
  <si>
    <t>2012Jul09       1</t>
  </si>
  <si>
    <t>2012Jun25       2</t>
  </si>
  <si>
    <t>2012Nov01       1</t>
  </si>
  <si>
    <t>2013Apr01       1</t>
  </si>
  <si>
    <t>2013Feb26       3</t>
  </si>
  <si>
    <t>2013Jan29       2</t>
  </si>
  <si>
    <t>2013Jun06       1</t>
  </si>
  <si>
    <t>2013Mar04       1</t>
  </si>
  <si>
    <t>2013Mar31       3</t>
  </si>
  <si>
    <t>2014Aug24       967255</t>
  </si>
  <si>
    <t>2014Dec08       983768</t>
  </si>
  <si>
    <t>2014Feb07       2389051</t>
  </si>
  <si>
    <t>2014Jul25       899463</t>
  </si>
  <si>
    <t>2014Jun14       1183073</t>
  </si>
  <si>
    <t>2014Mar12       2386013</t>
  </si>
  <si>
    <t>2011Nov21       1</t>
  </si>
  <si>
    <t>2012Feb19       1</t>
  </si>
  <si>
    <t>2012Jun26       2</t>
  </si>
  <si>
    <t>2012Mar24       1</t>
  </si>
  <si>
    <t>2012Nov02       3</t>
  </si>
  <si>
    <t>2013Apr02       1</t>
  </si>
  <si>
    <t>2013Aug17       4</t>
  </si>
  <si>
    <t>2013Dec28       3</t>
  </si>
  <si>
    <t>2013Feb27       1</t>
  </si>
  <si>
    <t>2013Jun07       2</t>
  </si>
  <si>
    <t>2014Apr10       2130186</t>
  </si>
  <si>
    <t>2014Aug25       1032607</t>
  </si>
  <si>
    <t>2014Dec09       956353</t>
  </si>
  <si>
    <t>2014Feb08       2374039</t>
  </si>
  <si>
    <t>2014Jul26       816613</t>
  </si>
  <si>
    <t>2014Jun15       1209691</t>
  </si>
  <si>
    <t>2014Mar13       2180255</t>
  </si>
  <si>
    <t>2011Nov22       1</t>
  </si>
  <si>
    <t>2012Apr22       1</t>
  </si>
  <si>
    <t>2013Apr03       1</t>
  </si>
  <si>
    <t>2013Apr30       6</t>
  </si>
  <si>
    <t>2013Aug18       2</t>
  </si>
  <si>
    <t>2013Feb28       2</t>
  </si>
  <si>
    <t>2013Jun08       1</t>
  </si>
  <si>
    <t>2013Mar06       2</t>
  </si>
  <si>
    <t>2013Nov11       1</t>
  </si>
  <si>
    <t>2014Apr11       2078240</t>
  </si>
  <si>
    <t>2014Aug26       1059438</t>
  </si>
  <si>
    <t>2014Feb09       2535581</t>
  </si>
  <si>
    <t>2014Jul27       833565</t>
  </si>
  <si>
    <t>2014Jun16       1289661</t>
  </si>
  <si>
    <t>2014Mar14       2277396</t>
  </si>
  <si>
    <t>2011Nov23       2</t>
  </si>
  <si>
    <t>2012Mar26       2</t>
  </si>
  <si>
    <t>2012Nov04       2</t>
  </si>
  <si>
    <t>2013Apr04       3</t>
  </si>
  <si>
    <t>2013Aug19       2</t>
  </si>
  <si>
    <t>2013Jun09       1</t>
  </si>
  <si>
    <t>2013Mar07       1</t>
  </si>
  <si>
    <t>2013Nov12       1</t>
  </si>
  <si>
    <t>2014Apr12       2103981</t>
  </si>
  <si>
    <t>2014Aug27       980142</t>
  </si>
  <si>
    <t>2014Jul28       987639</t>
  </si>
  <si>
    <t>2014Jun17       1374958</t>
  </si>
  <si>
    <t>2014Mar15       2240562</t>
  </si>
  <si>
    <t>2014Nov20       953495</t>
  </si>
  <si>
    <t>2011Nov24       1</t>
  </si>
  <si>
    <t>2012Apr24       1</t>
  </si>
  <si>
    <t>2012Jun29       2</t>
  </si>
  <si>
    <t>2012Nov05       2</t>
  </si>
  <si>
    <t>2012Oct21       1</t>
  </si>
  <si>
    <t>2012Sep01       1</t>
  </si>
  <si>
    <t>2013Apr05       1</t>
  </si>
  <si>
    <t>2013Mar08       3</t>
  </si>
  <si>
    <t>2013May10       2</t>
  </si>
  <si>
    <t>2013Nov13       4</t>
  </si>
  <si>
    <t>2013Oct02       1</t>
  </si>
  <si>
    <t>2014Apr13       2262463</t>
  </si>
  <si>
    <t>2014Aug28       1040384</t>
  </si>
  <si>
    <t>2014Jul29       930930</t>
  </si>
  <si>
    <t>2014Jun18       1577892</t>
  </si>
  <si>
    <t>2014Mar16       2414322</t>
  </si>
  <si>
    <t>2014Nov21       968619</t>
  </si>
  <si>
    <t>2014Oct10       1013382</t>
  </si>
  <si>
    <t>2011Nov25       1</t>
  </si>
  <si>
    <t>2011Oct14       1</t>
  </si>
  <si>
    <t>2012Apr25       2</t>
  </si>
  <si>
    <t>2012Jan02       3</t>
  </si>
  <si>
    <t>2012Mar28       1</t>
  </si>
  <si>
    <t>2012May30       2</t>
  </si>
  <si>
    <t>2012Sep02       1</t>
  </si>
  <si>
    <t>2013Apr06       1</t>
  </si>
  <si>
    <t>2013Jan10       4</t>
  </si>
  <si>
    <t>2013May11       1</t>
  </si>
  <si>
    <t>2013Nov14       2</t>
  </si>
  <si>
    <t>2013Oct03       1</t>
  </si>
  <si>
    <t>2014Apr14       2141452</t>
  </si>
  <si>
    <t>2014Aug29       989673</t>
  </si>
  <si>
    <t>2014Jun19       1228499</t>
  </si>
  <si>
    <t>2014Mar17       2293717</t>
  </si>
  <si>
    <t>2014Nov22       808833</t>
  </si>
  <si>
    <t>2014Oct11       863732</t>
  </si>
  <si>
    <t>2011Dec20       2</t>
  </si>
  <si>
    <t>2012Dec01       1</t>
  </si>
  <si>
    <t>2012Jan03       2</t>
  </si>
  <si>
    <t>2012Jan30       2</t>
  </si>
  <si>
    <t>2012Mar29       1</t>
  </si>
  <si>
    <t>2012May31       2</t>
  </si>
  <si>
    <t>2012Oct23       6</t>
  </si>
  <si>
    <t>2012Sep03       1</t>
  </si>
  <si>
    <t>2012Sep30       1</t>
  </si>
  <si>
    <t>2013Apr07       4</t>
  </si>
  <si>
    <t>2013Jan11       1</t>
  </si>
  <si>
    <t>2013May12       3</t>
  </si>
  <si>
    <t>2013Nov15       1</t>
  </si>
  <si>
    <t>2013Oct04       1</t>
  </si>
  <si>
    <t>2013Oct31       1</t>
  </si>
  <si>
    <t>2014Apr15       2129425</t>
  </si>
  <si>
    <t>2014Mar18       2353263</t>
  </si>
  <si>
    <t>2014May20       1249747</t>
  </si>
  <si>
    <t>2014Nov23       834348</t>
  </si>
  <si>
    <t>2014Oct12       882294</t>
  </si>
  <si>
    <t>2011Feb20       1</t>
  </si>
  <si>
    <t>2012Apr27       2</t>
  </si>
  <si>
    <t>2012Dec02       1</t>
  </si>
  <si>
    <t>2012Oct24       1</t>
  </si>
  <si>
    <t>2013Apr08       2</t>
  </si>
  <si>
    <t>2013Dec10       3</t>
  </si>
  <si>
    <t>2013Jan12       4</t>
  </si>
  <si>
    <t>2013May13       1</t>
  </si>
  <si>
    <t>2013Nov16       1</t>
  </si>
  <si>
    <t>2013Oct05       1</t>
  </si>
  <si>
    <t>2014Apr16       2061222</t>
  </si>
  <si>
    <t>2014Jan20       2284272</t>
  </si>
  <si>
    <t>2014Mar19       2487038</t>
  </si>
  <si>
    <t>2014May21       1295677</t>
  </si>
  <si>
    <t>2014Nov24       732861</t>
  </si>
  <si>
    <t>2014Oct13       1012231</t>
  </si>
  <si>
    <t>2014Sep20       841448</t>
  </si>
  <si>
    <t>2011May25       1</t>
  </si>
  <si>
    <t>2011Nov28       1</t>
  </si>
  <si>
    <t>2011Oct17       1</t>
  </si>
  <si>
    <t>2012Dec03       2</t>
  </si>
  <si>
    <t>2012Dec30       1</t>
  </si>
  <si>
    <t>2012Feb02       6</t>
  </si>
  <si>
    <t>2012Jan05       2</t>
  </si>
  <si>
    <t>2012Oct25       7</t>
  </si>
  <si>
    <t>2012Sep05       2</t>
  </si>
  <si>
    <t>2013Apr09       3</t>
  </si>
  <si>
    <t>2013Feb10       1</t>
  </si>
  <si>
    <t>2013Jan13       2</t>
  </si>
  <si>
    <t>2013Jul01       1</t>
  </si>
  <si>
    <t>2013Nov17       2</t>
  </si>
  <si>
    <t>2014Apr17       2224199</t>
  </si>
  <si>
    <t>2014Jan21       2322135</t>
  </si>
  <si>
    <t>2014May22       1276370</t>
  </si>
  <si>
    <t>2014Nov25       948227</t>
  </si>
  <si>
    <t>2014Oct14       996034</t>
  </si>
  <si>
    <t>2014Sep21       925540</t>
  </si>
  <si>
    <t>2011May26       1</t>
  </si>
  <si>
    <t>2012Dec04       2</t>
  </si>
  <si>
    <t>2012Jun10       2</t>
  </si>
  <si>
    <t>2012Oct26       3</t>
  </si>
  <si>
    <t>2012Sep06       1</t>
  </si>
  <si>
    <t>2013Aug01       6</t>
  </si>
  <si>
    <t>2013Dec12       1</t>
  </si>
  <si>
    <t>2013Jan14       1</t>
  </si>
  <si>
    <t>2013May15       4</t>
  </si>
  <si>
    <t>2013Sep14       2</t>
  </si>
  <si>
    <t>2014Apr18       2148041</t>
  </si>
  <si>
    <t>2014Dec20       784187</t>
  </si>
  <si>
    <t>2014Jan22       2498605</t>
  </si>
  <si>
    <t>2014Jul10       778786</t>
  </si>
  <si>
    <t>2014May23       1184601</t>
  </si>
  <si>
    <t>2014Nov26       940177</t>
  </si>
  <si>
    <t>2014Oct15       994776</t>
  </si>
  <si>
    <t>2014Sep22       939206</t>
  </si>
  <si>
    <t>2011Dec24       2</t>
  </si>
  <si>
    <t>2011Mar01       1</t>
  </si>
  <si>
    <t>2011May27       1</t>
  </si>
  <si>
    <t>2011Oct19       1</t>
  </si>
  <si>
    <t>2011Sep26       1</t>
  </si>
  <si>
    <t>2012Dec05       2</t>
  </si>
  <si>
    <t>2012Oct27       5</t>
  </si>
  <si>
    <t>2013Aug02       14</t>
  </si>
  <si>
    <t>2013Feb12       2</t>
  </si>
  <si>
    <t>2013Jan15       4</t>
  </si>
  <si>
    <t>2013Jul03       2</t>
  </si>
  <si>
    <t>2013Jul30       2</t>
  </si>
  <si>
    <t>2013Nov19       1</t>
  </si>
  <si>
    <t>2014Apr19       1957560</t>
  </si>
  <si>
    <t>2014Aug10       980208</t>
  </si>
  <si>
    <t>2014Dec21       810662</t>
  </si>
  <si>
    <t>2014Feb20       2413507</t>
  </si>
  <si>
    <t>2014Jan23       2444521</t>
  </si>
  <si>
    <t>2014Jul11       1002055</t>
  </si>
  <si>
    <t>2014May24       1208158</t>
  </si>
  <si>
    <t>2014Nov27       952201</t>
  </si>
  <si>
    <t>2014Oct16       996761</t>
  </si>
  <si>
    <t>2014Sep23       972261</t>
  </si>
  <si>
    <t>2011Dec25       4</t>
  </si>
  <si>
    <t>2011Feb24       1</t>
  </si>
  <si>
    <t>2011Jul15       1</t>
  </si>
  <si>
    <t>2012Jul23       1</t>
  </si>
  <si>
    <t>2012Jun12       1</t>
  </si>
  <si>
    <t>2012Oct28       2</t>
  </si>
  <si>
    <t>2013Aug03       4</t>
  </si>
  <si>
    <t>2013Aug30       1</t>
  </si>
  <si>
    <t>2013Jan16       1</t>
  </si>
  <si>
    <t>2013Jul31       3</t>
  </si>
  <si>
    <t>2013Jun20       1</t>
  </si>
  <si>
    <t>2013May17       1</t>
  </si>
  <si>
    <t>2013Oct09       1</t>
  </si>
  <si>
    <t>2013Sep16       1</t>
  </si>
  <si>
    <t>2014Aug11       957431</t>
  </si>
  <si>
    <t>2014Dec22       896503</t>
  </si>
  <si>
    <t>2014Feb21       2086130</t>
  </si>
  <si>
    <t>2014Jan24       2298040</t>
  </si>
  <si>
    <t>2014Jul12       1073827</t>
  </si>
  <si>
    <t>2014Jun01       1097276</t>
  </si>
  <si>
    <t>2014May25       1213714</t>
  </si>
  <si>
    <t>2014Nov28       922390</t>
  </si>
  <si>
    <t>2014Oct17       892219</t>
  </si>
  <si>
    <t>2014Sep24       1058831</t>
  </si>
  <si>
    <t>2011Sep28       1</t>
  </si>
  <si>
    <t>2012Dec07       1</t>
  </si>
  <si>
    <t>2012Jan09       2</t>
  </si>
  <si>
    <t>2012Oct29       1</t>
  </si>
  <si>
    <t>2013Aug04       3</t>
  </si>
  <si>
    <t>2013Aug31       2</t>
  </si>
  <si>
    <t>2013Dec15       2</t>
  </si>
  <si>
    <t>2013Feb14       2</t>
  </si>
  <si>
    <t>2013Jan17       3</t>
  </si>
  <si>
    <t>2013Jun21       1</t>
  </si>
  <si>
    <t>2013May18       2</t>
  </si>
  <si>
    <t>2013Sep17       1</t>
  </si>
  <si>
    <t>2014Aug12       997840</t>
  </si>
  <si>
    <t>2014Dec23       907795</t>
  </si>
  <si>
    <t>2014Feb22       2493560</t>
  </si>
  <si>
    <t>2014Jan25       2391806</t>
  </si>
  <si>
    <t>2014Jul13       1170917</t>
  </si>
  <si>
    <t>2014Jun02       1173901</t>
  </si>
  <si>
    <t>2014May26       1236281</t>
  </si>
  <si>
    <t>2014Nov29       824093</t>
  </si>
  <si>
    <t>2014Oct18       830354</t>
  </si>
  <si>
    <t>2014Sep25       921092</t>
  </si>
  <si>
    <t>2011Apr01       2</t>
  </si>
  <si>
    <t>2011Sep29       1</t>
  </si>
  <si>
    <t>2013Aug05       1</t>
  </si>
  <si>
    <t>2013Dec16       1</t>
  </si>
  <si>
    <t>2013Feb15       1</t>
  </si>
  <si>
    <t>2013Mar20       6</t>
  </si>
  <si>
    <t>2013May19       4</t>
  </si>
  <si>
    <t>2013Sep18       2</t>
  </si>
  <si>
    <t>2014Aug13       964489</t>
  </si>
  <si>
    <t>2014Dec24       921109</t>
  </si>
  <si>
    <t>2014Feb23       2466834</t>
  </si>
  <si>
    <t>2014Jan26       2611196</t>
  </si>
  <si>
    <t>2014Jul14       1033246</t>
  </si>
  <si>
    <t>2014Jun03       1207468</t>
  </si>
  <si>
    <t>2014Jun30       1210531</t>
  </si>
  <si>
    <t>2014Mar01       2298519</t>
  </si>
  <si>
    <t>2014May27       1255955</t>
  </si>
  <si>
    <t>2014Oct19       845014</t>
  </si>
  <si>
    <t>2014Sep26       927140</t>
  </si>
  <si>
    <t>2011Nov10       2</t>
  </si>
  <si>
    <t>2012Aug25       2</t>
  </si>
  <si>
    <t>2012Feb08       1</t>
  </si>
  <si>
    <t>2012Jul26       1</t>
  </si>
  <si>
    <t>2012Jun15       1</t>
  </si>
  <si>
    <t>2013Aug06       1</t>
  </si>
  <si>
    <t>2013Feb16       1</t>
  </si>
  <si>
    <t>2013Jan19       1</t>
  </si>
  <si>
    <t>2013Jun23       2</t>
  </si>
  <si>
    <t>2014Aug14       978052</t>
  </si>
  <si>
    <t>2014Dec25       703348</t>
  </si>
  <si>
    <t>2014Feb24       2349574</t>
  </si>
  <si>
    <t>2014Jan27       2417519</t>
  </si>
  <si>
    <t>2014Jul15       1036909</t>
  </si>
  <si>
    <t>2014Jun04       1263438</t>
  </si>
  <si>
    <t>2014Mar02       2473810</t>
  </si>
  <si>
    <t>2014May28       1246743</t>
  </si>
  <si>
    <t>2014Sep27       818212</t>
  </si>
  <si>
    <t>2011Feb28       2</t>
  </si>
  <si>
    <t>2012Aug26       1</t>
  </si>
  <si>
    <t>2012Feb09       1</t>
  </si>
  <si>
    <t>2013Aug07       3</t>
  </si>
  <si>
    <t>2013Feb17       3</t>
  </si>
  <si>
    <t>2013Jul08       2</t>
  </si>
  <si>
    <t>2013Jun24       2</t>
  </si>
  <si>
    <t>2013Mar22       1</t>
  </si>
  <si>
    <t>2014Aug15       912273</t>
  </si>
  <si>
    <t>2014Dec26       701360</t>
  </si>
  <si>
    <t>2014Feb25       2408661</t>
  </si>
  <si>
    <t>2014Jan28       2377073</t>
  </si>
  <si>
    <t>2014Jul16       1002202</t>
  </si>
  <si>
    <t>2014Jun05       1205945</t>
  </si>
  <si>
    <t>2014Mar03       2316063</t>
  </si>
  <si>
    <t>2014Mar30       2221298</t>
  </si>
  <si>
    <t>2014May29       1096917</t>
  </si>
  <si>
    <t>2014Sep28       841786</t>
  </si>
  <si>
    <t>2011Jun09       1</t>
  </si>
  <si>
    <t>2012Apr12       1</t>
  </si>
  <si>
    <t>2012Aug27       2</t>
  </si>
  <si>
    <t>2012Jun17       1</t>
  </si>
  <si>
    <t>2012Mar15       1</t>
  </si>
  <si>
    <t>2013Apr20       1</t>
  </si>
  <si>
    <t>2013Aug08       3</t>
  </si>
  <si>
    <t>2013Jun25       1</t>
  </si>
  <si>
    <t>2013Mar23       1</t>
  </si>
  <si>
    <t>2013Nov01       1</t>
  </si>
  <si>
    <t>2014Apr01       1934243</t>
  </si>
  <si>
    <t>2014Aug16       839526</t>
  </si>
  <si>
    <t>2014Dec27       862957</t>
  </si>
  <si>
    <t>2014Feb26       2403315</t>
  </si>
  <si>
    <t>2014Jan29       2461199</t>
  </si>
  <si>
    <t>2014Jul17       1120249</t>
  </si>
  <si>
    <t>2014Jun06       1094721</t>
  </si>
  <si>
    <t>2014Mar04       2411500</t>
  </si>
  <si>
    <t>2014Mar31       2220566</t>
  </si>
  <si>
    <t>2014Sep29       925925</t>
  </si>
  <si>
    <t>2011Nov13       2</t>
  </si>
  <si>
    <t>2011Oct02       1</t>
  </si>
  <si>
    <t>2012Jul29       1</t>
  </si>
  <si>
    <t>2012Nov21       1</t>
  </si>
  <si>
    <t>2012Oct10       1</t>
  </si>
  <si>
    <t>2013Aug09       1</t>
  </si>
  <si>
    <t>2013Feb19       1</t>
  </si>
  <si>
    <t>2013Jun26       2</t>
  </si>
  <si>
    <t>2013Nov02       1</t>
  </si>
  <si>
    <t>2014Apr02       2141577</t>
  </si>
  <si>
    <t>2014Aug17       908585</t>
  </si>
  <si>
    <t>2014Dec28       814445</t>
  </si>
  <si>
    <t>2014Feb27       2418753</t>
  </si>
  <si>
    <t>2014Jul18       1035079</t>
  </si>
  <si>
    <t>2014Jun07       1008410</t>
  </si>
  <si>
    <t>2014Mar05       2414373</t>
  </si>
  <si>
    <t>2014Nov10       898248</t>
  </si>
  <si>
    <t>2011Apr06       1</t>
  </si>
  <si>
    <t>2011Oct30       1</t>
  </si>
  <si>
    <t>2012Oct11       1</t>
  </si>
  <si>
    <t>2013Apr22       3</t>
  </si>
  <si>
    <t>2013Jun27       2</t>
  </si>
  <si>
    <t>2013Mar25       2</t>
  </si>
  <si>
    <t>2013Nov03       2</t>
  </si>
  <si>
    <t>2014Apr03       2097084</t>
  </si>
  <si>
    <t>2014Apr30       2202802</t>
  </si>
  <si>
    <t>2014Aug18       1005635</t>
  </si>
  <si>
    <t>2014Dec29       864899</t>
  </si>
  <si>
    <t>2014Feb28       2349128</t>
  </si>
  <si>
    <t>2014Jul19       857091</t>
  </si>
  <si>
    <t>2014Jun08       1039393</t>
  </si>
  <si>
    <t>2014Mar06       2337216</t>
  </si>
  <si>
    <t>2014Nov11       998117</t>
  </si>
  <si>
    <t>2010Dec01       1</t>
  </si>
  <si>
    <t>2012Nov23       3</t>
  </si>
  <si>
    <t>2012Oct12       1</t>
  </si>
  <si>
    <t>2013Apr23       3</t>
  </si>
  <si>
    <t>2013Mar26       1</t>
  </si>
  <si>
    <t>2013May01       2</t>
  </si>
  <si>
    <t>2013Nov04       1</t>
  </si>
  <si>
    <t>2014Apr04       2115202</t>
  </si>
  <si>
    <t>2014Aug19       971959</t>
  </si>
  <si>
    <t>2014Jun09       1289880</t>
  </si>
  <si>
    <t>2014Mar07       2311042</t>
  </si>
  <si>
    <t>2014Nov12       1026976</t>
  </si>
  <si>
    <t>2014Oct01       979252</t>
  </si>
  <si>
    <t>2011Nov16       1</t>
  </si>
  <si>
    <t>2011Oct05       1</t>
  </si>
  <si>
    <t>2012Mar19       1</t>
  </si>
  <si>
    <t>2012Nov24       1</t>
  </si>
  <si>
    <t>2013Jan01       2</t>
  </si>
  <si>
    <t>2013May02       4</t>
  </si>
  <si>
    <t>2013Nov05       4</t>
  </si>
  <si>
    <t>2013Oct21       1</t>
  </si>
  <si>
    <t>2013Sep01       1</t>
  </si>
  <si>
    <t>2014Apr05       2045384</t>
  </si>
  <si>
    <t>2014Mar08       2219908</t>
  </si>
  <si>
    <t>2014May10       1800766</t>
  </si>
  <si>
    <t>2014Nov13       967101</t>
  </si>
  <si>
    <t>2014Oct02       940555</t>
  </si>
  <si>
    <t>2011Nov17       1</t>
  </si>
  <si>
    <t>2012Apr17       1</t>
  </si>
  <si>
    <t>2012Nov25       5</t>
  </si>
  <si>
    <t>2013Apr25       2</t>
  </si>
  <si>
    <t>2013Jan02       2</t>
  </si>
  <si>
    <t>2013May03       1</t>
  </si>
  <si>
    <t>2013Nov06       1</t>
  </si>
  <si>
    <t>2013Oct22       1</t>
  </si>
  <si>
    <t>2013Sep02       3</t>
  </si>
  <si>
    <t>2014Apr06       2262730</t>
  </si>
  <si>
    <t>2014Jan10       2478078</t>
  </si>
  <si>
    <t>2014Mar09       2312788</t>
  </si>
  <si>
    <t>2014May11       1293136</t>
  </si>
  <si>
    <t>2014Nov14       946881</t>
  </si>
  <si>
    <t>2014Oct03       904024</t>
  </si>
  <si>
    <t>2014Oct30       961331</t>
  </si>
  <si>
    <t>2014Sep10       939502</t>
  </si>
  <si>
    <t>2011Dec12       1</t>
  </si>
  <si>
    <t>2011Oct07       1</t>
  </si>
  <si>
    <t>2012Dec20       1</t>
  </si>
  <si>
    <t>2012May23       1</t>
  </si>
  <si>
    <t>2012Oct15       1</t>
  </si>
  <si>
    <t>2012Sep22       2</t>
  </si>
  <si>
    <t>2013Dec01       1</t>
  </si>
  <si>
    <t>2013Jan03       6</t>
  </si>
  <si>
    <t>2013Jan30       1</t>
  </si>
  <si>
    <t>2013May04       1</t>
  </si>
  <si>
    <t>2013May31       1</t>
  </si>
  <si>
    <t>2013Nov07       1</t>
  </si>
  <si>
    <t>2013Oct23       2</t>
  </si>
  <si>
    <t>2013Sep03       4</t>
  </si>
  <si>
    <t>2014Apr07       2340128</t>
  </si>
  <si>
    <t>2014Jan11       2457462</t>
  </si>
  <si>
    <t>2014May12       1300408</t>
  </si>
  <si>
    <t>2014Nov15       948428</t>
  </si>
  <si>
    <t>2014Oct04       799415</t>
  </si>
  <si>
    <t>2014Oct31       914792</t>
  </si>
  <si>
    <t>2014Sep11       933789</t>
  </si>
  <si>
    <t>2011Dec13       2</t>
  </si>
  <si>
    <t>2011Oct08       1</t>
  </si>
  <si>
    <t>2012Feb20       2</t>
  </si>
  <si>
    <t>2012May24       1</t>
  </si>
  <si>
    <t>2012Oct16       1</t>
  </si>
  <si>
    <t>2012Sep23       2</t>
  </si>
  <si>
    <t>2013Jan31       1</t>
  </si>
  <si>
    <t>2013May05       1</t>
  </si>
  <si>
    <t>2013Nov08       2</t>
  </si>
  <si>
    <t>2014Apr08       2380886</t>
  </si>
  <si>
    <t>2014Dec10       1001116</t>
  </si>
  <si>
    <t>2014Jan12       2645943</t>
  </si>
  <si>
    <t>2014May13       1270418</t>
  </si>
  <si>
    <t>2014Nov16       909279</t>
  </si>
  <si>
    <t>2014Oct05       878583</t>
  </si>
  <si>
    <t>2014Sep12       947434</t>
  </si>
  <si>
    <t>2011Aug03       1</t>
  </si>
  <si>
    <t>2011Dec14       2</t>
  </si>
  <si>
    <t>2011Jul04       1</t>
  </si>
  <si>
    <t>2011Jun20       1</t>
  </si>
  <si>
    <t>2012Aug11       1</t>
  </si>
  <si>
    <t>2012Dec22       2</t>
  </si>
  <si>
    <t>2012Oct17       1</t>
  </si>
  <si>
    <t>2013Apr28       1</t>
  </si>
  <si>
    <t>2013Dec30       2</t>
  </si>
  <si>
    <t>2013Jan05       2</t>
  </si>
  <si>
    <t>2013May06       1</t>
  </si>
  <si>
    <t>2013Nov09       1</t>
  </si>
  <si>
    <t>2013Oct25       1</t>
  </si>
  <si>
    <t>2013Sep05       2</t>
  </si>
  <si>
    <t>2014Apr09       2214114</t>
  </si>
  <si>
    <t>2014Dec11       994119</t>
  </si>
  <si>
    <t>2014Feb10       2338692</t>
  </si>
  <si>
    <t>2014Jan13       2541879</t>
  </si>
  <si>
    <t>2014Jul01       1306475</t>
  </si>
  <si>
    <t>2014May14       1271899</t>
  </si>
  <si>
    <t>2014Nov17       965711</t>
  </si>
  <si>
    <t>2014Oct06       959883</t>
  </si>
  <si>
    <t>2014Sep13       862468</t>
  </si>
  <si>
    <t>2011Dec15       1</t>
  </si>
  <si>
    <t>2012Aug12       2</t>
  </si>
  <si>
    <t>2012Jan25       1</t>
  </si>
  <si>
    <t>2012Nov29       1</t>
  </si>
  <si>
    <t>2012Oct18       2</t>
  </si>
  <si>
    <t>2013Aug20       7</t>
  </si>
  <si>
    <t>2013Dec31       178355</t>
  </si>
  <si>
    <t>2013Feb03       3</t>
  </si>
  <si>
    <t>2013Jan06       2</t>
  </si>
  <si>
    <t>2013Jul21       1</t>
  </si>
  <si>
    <t>2013Jun10       1</t>
  </si>
  <si>
    <t>2013May07       3</t>
  </si>
  <si>
    <t>2013Oct26       2</t>
  </si>
  <si>
    <t>2013Sep06       2</t>
  </si>
  <si>
    <t>2014Aug01       920346</t>
  </si>
  <si>
    <t>2014Dec12       936965</t>
  </si>
  <si>
    <t>2014Feb11       2321660</t>
  </si>
  <si>
    <t>2014Jan14       2514013</t>
  </si>
  <si>
    <t>2014Jul02       1119316</t>
  </si>
  <si>
    <t>2014May15       1264252</t>
  </si>
  <si>
    <t>2014Nov18       943669</t>
  </si>
  <si>
    <t>2014Oct07       999961</t>
  </si>
  <si>
    <t>2014Sep14       898711</t>
  </si>
  <si>
    <t>2011Dec16       1</t>
  </si>
  <si>
    <t>2012Aug13       3</t>
  </si>
  <si>
    <t>2012Dec24       1</t>
  </si>
  <si>
    <t>2012Mar01       3</t>
  </si>
  <si>
    <t>2012Oct19       1</t>
  </si>
  <si>
    <t>2013Aug21       1</t>
  </si>
  <si>
    <t>2013Jan07       1</t>
  </si>
  <si>
    <t>2013Jul22       1</t>
  </si>
  <si>
    <t>2013Jun11       1</t>
  </si>
  <si>
    <t>2013May08       1</t>
  </si>
  <si>
    <t>2013Oct27       1</t>
  </si>
  <si>
    <t>2013Sep07       3</t>
  </si>
  <si>
    <t>2014Aug02       813548</t>
  </si>
  <si>
    <t>2014Dec13       795752</t>
  </si>
  <si>
    <t>2014Feb12       2342554</t>
  </si>
  <si>
    <t>2014Jan15       2456685</t>
  </si>
  <si>
    <t>2014Jul03       1126967</t>
  </si>
  <si>
    <t>2014Jul30       953963</t>
  </si>
  <si>
    <t>2014May16       1136045</t>
  </si>
  <si>
    <t>2014Nov19       983271</t>
  </si>
  <si>
    <t>2014Oct08       1022897</t>
  </si>
  <si>
    <t>2014Sep15       961289</t>
  </si>
  <si>
    <t>2011Dec17       1</t>
  </si>
  <si>
    <t>2011Feb16       1</t>
  </si>
  <si>
    <t>2011Sep19       2</t>
  </si>
  <si>
    <t>2012Aug14       1</t>
  </si>
  <si>
    <t>2012Jun04       1</t>
  </si>
  <si>
    <t>2012Sep27       1</t>
  </si>
  <si>
    <t>2013Aug22       7</t>
  </si>
  <si>
    <t>2013Dec06       1</t>
  </si>
  <si>
    <t>2013Feb05       2</t>
  </si>
  <si>
    <t>2013Jun12       3</t>
  </si>
  <si>
    <t>2013Mar10       1</t>
  </si>
  <si>
    <t>2013May09       1</t>
  </si>
  <si>
    <t>2013Oct28       2</t>
  </si>
  <si>
    <t>2013Sep08       1</t>
  </si>
  <si>
    <t>2014Aug03       826738</t>
  </si>
  <si>
    <t>2014Aug30       912173</t>
  </si>
  <si>
    <t>2014Dec14       846091</t>
  </si>
  <si>
    <t>2014Feb13       2342369</t>
  </si>
  <si>
    <t>2014Jan16       2319339</t>
  </si>
  <si>
    <t>2014Jul04       1254216</t>
  </si>
  <si>
    <t>2014Jul31       936215</t>
  </si>
  <si>
    <t>2014Jun20       1131606</t>
  </si>
  <si>
    <t>2014May17       1094639</t>
  </si>
  <si>
    <t>2014Oct09       1022273</t>
  </si>
  <si>
    <t>2014Sep16       984500</t>
  </si>
  <si>
    <t>2011Dec18       2</t>
  </si>
  <si>
    <t>2012Aug15       1</t>
  </si>
  <si>
    <t>2012Jan28       1</t>
  </si>
  <si>
    <t>2012Mar03       1</t>
  </si>
  <si>
    <t>2012Mar30       1</t>
  </si>
  <si>
    <t>2012May29       1</t>
  </si>
  <si>
    <t>2013Aug23       3</t>
  </si>
  <si>
    <t>2013Dec07       1</t>
  </si>
  <si>
    <t>2013Feb06       1</t>
  </si>
  <si>
    <t>2013Jan09       1</t>
  </si>
  <si>
    <t>2013Jun13       1</t>
  </si>
  <si>
    <t>2013Mar11       1</t>
  </si>
  <si>
    <t>2013Oct29       2</t>
  </si>
  <si>
    <t>2014Aug04       904143</t>
  </si>
  <si>
    <t>2014Aug31       1048185</t>
  </si>
  <si>
    <t>2014Dec15       988100</t>
  </si>
  <si>
    <t>2014Feb14       2351669</t>
  </si>
  <si>
    <t>2014Jan17       2512459</t>
  </si>
  <si>
    <t>2014Jul05       1633924</t>
  </si>
  <si>
    <t>2014Jun21       1036002</t>
  </si>
  <si>
    <t>2014May18       1123788</t>
  </si>
  <si>
    <t>2014Sep17       1005768</t>
  </si>
  <si>
    <t>2011Dec19       1</t>
  </si>
  <si>
    <t>2011Feb18       2</t>
  </si>
  <si>
    <t>2013Dec08       3</t>
  </si>
  <si>
    <t>2013Feb07       1</t>
  </si>
  <si>
    <t>2013Jul25       3</t>
  </si>
  <si>
    <t>2013Jun14       3</t>
  </si>
  <si>
    <t>2013Mar12       2</t>
  </si>
  <si>
    <t>2014Aug05       919908</t>
  </si>
  <si>
    <t>2014Dec16       959248</t>
  </si>
  <si>
    <t>2014Feb15       2305492</t>
  </si>
  <si>
    <t>2014Jan18       2394038</t>
  </si>
  <si>
    <t>2014Jul06       960948</t>
  </si>
  <si>
    <t>2014Jun22       1106362</t>
  </si>
  <si>
    <t>2014Mar20       2447519</t>
  </si>
  <si>
    <t>2014May19       1155253</t>
  </si>
  <si>
    <t>2014Sep18       950541</t>
  </si>
  <si>
    <t>2011Feb19       1</t>
  </si>
  <si>
    <t>2012Jul18       1</t>
  </si>
  <si>
    <t>2012Jun07       2</t>
  </si>
  <si>
    <t>2012Mar05       1</t>
  </si>
  <si>
    <t>2013Aug25       3</t>
  </si>
  <si>
    <t>2013Feb08       1</t>
  </si>
  <si>
    <t>2013Jul26       2</t>
  </si>
  <si>
    <t>2013Jun15       3</t>
  </si>
  <si>
    <t>2014Aug06       950463</t>
  </si>
  <si>
    <t>2014Dec17       1004857</t>
  </si>
  <si>
    <t>2014Feb16       2505278</t>
  </si>
  <si>
    <t>2014Jan19       2674213</t>
  </si>
  <si>
    <t>2014Jul07       885794</t>
  </si>
  <si>
    <t>2014Jun23       1327159</t>
  </si>
  <si>
    <t>2014Mar21       2307946</t>
  </si>
  <si>
    <t>2014Sep19       945718</t>
  </si>
  <si>
    <t>2012Apr03       1</t>
  </si>
  <si>
    <t>2012Feb28       1</t>
  </si>
  <si>
    <t>2012Jun08       1</t>
  </si>
  <si>
    <t>2013Apr11       1</t>
  </si>
  <si>
    <t>2013Aug26       7</t>
  </si>
  <si>
    <t>2013Feb09       1</t>
  </si>
  <si>
    <t>2013Jul27       4</t>
  </si>
  <si>
    <t>2013Jun16       2</t>
  </si>
  <si>
    <t>2013Mar14       1</t>
  </si>
  <si>
    <t>2014Aug07       942471</t>
  </si>
  <si>
    <t>2014Dec18       1017010</t>
  </si>
  <si>
    <t>2014Feb17       2321962</t>
  </si>
  <si>
    <t>2014Jul08       1288331</t>
  </si>
  <si>
    <t>2014Jun24       1218640</t>
  </si>
  <si>
    <t>2014Mar22       2171893</t>
  </si>
  <si>
    <t>2011Jun28       1</t>
  </si>
  <si>
    <t>2012Feb29       3</t>
  </si>
  <si>
    <t>2012Jun09       1</t>
  </si>
  <si>
    <t>2012Mar07       2</t>
  </si>
  <si>
    <t>2012Oct01       1</t>
  </si>
  <si>
    <t>2013Apr12       11</t>
  </si>
  <si>
    <t>2013Aug27       5</t>
  </si>
  <si>
    <t>2013Jul28       5</t>
  </si>
  <si>
    <t>2013Mar15       1</t>
  </si>
  <si>
    <t>2014Apr20       2328071</t>
  </si>
  <si>
    <t>2014Aug08       975436</t>
  </si>
  <si>
    <t>2014Dec19       973252</t>
  </si>
  <si>
    <t>2014Feb18       2455460</t>
  </si>
  <si>
    <t>2014Jul09       1603155</t>
  </si>
  <si>
    <t>2014Jun25       1139514</t>
  </si>
  <si>
    <t>2014Mar23       2402148</t>
  </si>
  <si>
    <t>2014Nov01       862814</t>
  </si>
  <si>
    <t>2011Jun29       2</t>
  </si>
  <si>
    <t>2011Nov05       1</t>
  </si>
  <si>
    <t>2012May10       1</t>
  </si>
  <si>
    <t>2013Apr13       1</t>
  </si>
  <si>
    <t>2013Aug28       4</t>
  </si>
  <si>
    <t>2013Jul29       7</t>
  </si>
  <si>
    <t>2013Jun18       3</t>
  </si>
  <si>
    <t>2013Mar16       1</t>
  </si>
  <si>
    <t>2013Nov21       1</t>
  </si>
  <si>
    <t>2014Apr21       2117114</t>
  </si>
  <si>
    <t>2014Aug09       828722</t>
  </si>
  <si>
    <t>2014Feb19       2400017</t>
  </si>
  <si>
    <t>2014Jun26       1187748</t>
  </si>
  <si>
    <t>2014Mar24       2173488</t>
  </si>
  <si>
    <t>2014Nov02       859558</t>
  </si>
  <si>
    <t>2010Nov25       1</t>
  </si>
  <si>
    <t>2011May30       2</t>
  </si>
  <si>
    <t>2012Jan10       2</t>
  </si>
  <si>
    <t>2012Sep10       2</t>
  </si>
  <si>
    <t>2013Apr14       1</t>
  </si>
  <si>
    <t>2013Aug29       2</t>
  </si>
  <si>
    <t>2013Mar17       1</t>
  </si>
  <si>
    <t>2013Nov22       2</t>
  </si>
  <si>
    <t>2014Apr22       2179379</t>
  </si>
  <si>
    <t>2014Jun27       968546</t>
  </si>
  <si>
    <t>2014Mar25       2181480</t>
  </si>
  <si>
    <t>2014Nov03       950633</t>
  </si>
  <si>
    <t>2014Nov30       854062</t>
  </si>
  <si>
    <t>2011Dec01       1</t>
  </si>
  <si>
    <t>2012Oct04       2</t>
  </si>
  <si>
    <t>2013May20       2</t>
  </si>
  <si>
    <t>2013Oct12       2</t>
  </si>
  <si>
    <t>2014Apr23       2201138</t>
  </si>
  <si>
    <t>2014Jun28       1046215</t>
  </si>
  <si>
    <t>2014Mar26       2206808</t>
  </si>
  <si>
    <t>2014May01       2203108</t>
  </si>
  <si>
    <t>2014Nov04       1145860</t>
  </si>
  <si>
    <t>2014Oct20       926287</t>
  </si>
  <si>
    <t>2011Dec02       1</t>
  </si>
  <si>
    <t>2011Nov08       1</t>
  </si>
  <si>
    <t>2012Dec10       2</t>
  </si>
  <si>
    <t>2012Jan12       1</t>
  </si>
  <si>
    <t>2012Nov16       2</t>
  </si>
  <si>
    <t>2012Oct05       1</t>
  </si>
  <si>
    <t>2012Sep12       1</t>
  </si>
  <si>
    <t>2013Jan20       1</t>
  </si>
  <si>
    <t>2013Mar19       2</t>
  </si>
  <si>
    <t>2013May21       2</t>
  </si>
  <si>
    <t>2013Nov24       3</t>
  </si>
  <si>
    <t>2013Oct13       2</t>
  </si>
  <si>
    <t>2014Apr24       2194367</t>
  </si>
  <si>
    <t>2014Jan01       2889915</t>
  </si>
  <si>
    <t>2014Jun29       1430193</t>
  </si>
  <si>
    <t>2014Mar27       2204183</t>
  </si>
  <si>
    <t>2014May02       1960543</t>
  </si>
  <si>
    <t>2014Nov05       1060685</t>
  </si>
  <si>
    <t>2014Oct21       1039556</t>
  </si>
  <si>
    <t>2014Sep01       1095716</t>
  </si>
  <si>
    <t>2011Jul20       1</t>
  </si>
  <si>
    <t>2012Jan13       2</t>
  </si>
  <si>
    <t>2012Oct06       2</t>
  </si>
  <si>
    <t>2013Apr17       3</t>
  </si>
  <si>
    <t>2013Oct14       1</t>
  </si>
  <si>
    <t>2013Sep21       3</t>
  </si>
  <si>
    <t>2014Apr25       2231053</t>
  </si>
  <si>
    <t>2014Jan02       2684388</t>
  </si>
  <si>
    <t>2014Mar28       2107504</t>
  </si>
  <si>
    <t>2014May03       2016880</t>
  </si>
  <si>
    <t>2014May30       1120081</t>
  </si>
  <si>
    <t>2014Nov06       1056810</t>
  </si>
  <si>
    <t>2014Oct22       952564</t>
  </si>
  <si>
    <t>2014Sep02       964993</t>
  </si>
  <si>
    <t>2012Dec12       2</t>
  </si>
  <si>
    <t>2012Feb11       5</t>
  </si>
  <si>
    <t>2012Jan14       1</t>
  </si>
  <si>
    <t>2012Jul02       1</t>
  </si>
  <si>
    <t>2012Nov18       1</t>
  </si>
  <si>
    <t>2013Apr18       2</t>
  </si>
  <si>
    <t>2013Jan22       1</t>
  </si>
  <si>
    <t>2013Nov26       2</t>
  </si>
  <si>
    <t>2013Oct15       2</t>
  </si>
  <si>
    <t>2013Sep22       1</t>
  </si>
  <si>
    <t>2014Apr26       1956343</t>
  </si>
  <si>
    <t>2014Dec01       960576</t>
  </si>
  <si>
    <t>2014Jan03       2872157</t>
  </si>
  <si>
    <t>2014Jan30       2357910</t>
  </si>
  <si>
    <t>2014Mar29       2063882</t>
  </si>
  <si>
    <t>2014May04       2096734</t>
  </si>
  <si>
    <t>2014May31       1050605</t>
  </si>
  <si>
    <t>2014Nov07       978743</t>
  </si>
  <si>
    <t>2014Oct23       950646</t>
  </si>
  <si>
    <t>2014Sep03       965162</t>
  </si>
  <si>
    <t>2014Sep30       973776</t>
  </si>
  <si>
    <t>2011Feb04       1</t>
  </si>
  <si>
    <t>2011Oct27       3</t>
  </si>
  <si>
    <t>2012Aug02       1</t>
  </si>
  <si>
    <t>2012Feb12       3</t>
  </si>
  <si>
    <t>2012Jan15       2</t>
  </si>
  <si>
    <t>2012Jul03       1</t>
  </si>
  <si>
    <t>2012Nov19       1</t>
  </si>
  <si>
    <t>2012Oct08       1</t>
  </si>
  <si>
    <t>2013Apr19       2</t>
  </si>
  <si>
    <t>2013Aug10       1</t>
  </si>
  <si>
    <t>2013Dec21       2</t>
  </si>
  <si>
    <t>2013Feb20       1</t>
  </si>
  <si>
    <t>2013Jan23       2</t>
  </si>
  <si>
    <t>2013May24       2</t>
  </si>
  <si>
    <t>2013Nov27       1</t>
  </si>
  <si>
    <t>2014Apr27       2213635</t>
  </si>
  <si>
    <t>2014Dec02       968391</t>
  </si>
  <si>
    <t>2014Feb01       2440316</t>
  </si>
  <si>
    <t>2014Jan04       2622057</t>
  </si>
  <si>
    <t>2014Jan31       2378682</t>
  </si>
  <si>
    <t>2014May05       2073887</t>
  </si>
  <si>
    <t>2014Nov08       845164</t>
  </si>
  <si>
    <t>2014Oct24       922951</t>
  </si>
  <si>
    <t>2014Sep04       943785</t>
  </si>
  <si>
    <t>2010Dec25       1</t>
  </si>
  <si>
    <t>2011Oct28       3</t>
  </si>
  <si>
    <t>2012Aug30       1</t>
  </si>
  <si>
    <t>2012Dec14       2</t>
  </si>
  <si>
    <t>2012Jul04       2</t>
  </si>
  <si>
    <t>2012Jul31       1</t>
  </si>
  <si>
    <t>2012Oct09       1</t>
  </si>
  <si>
    <t>2012Sep16       2</t>
  </si>
  <si>
    <t>2013Aug11       1</t>
  </si>
  <si>
    <t>2013Dec22       1</t>
  </si>
  <si>
    <t>2013Feb21       1</t>
  </si>
  <si>
    <t>2013Jan24       1</t>
  </si>
  <si>
    <t>2013Jun01       4</t>
  </si>
  <si>
    <t>2013Nov28       2</t>
  </si>
  <si>
    <t>2013Oct17       1</t>
  </si>
  <si>
    <t>2014Apr28       2140365</t>
  </si>
  <si>
    <t>2014Dec03       952219</t>
  </si>
  <si>
    <t>2014Dec30       942892</t>
  </si>
  <si>
    <t>2014Feb02       2526936</t>
  </si>
  <si>
    <t>2014Jan05       2930259</t>
  </si>
  <si>
    <t>2014Jul20       829820</t>
  </si>
  <si>
    <t>2014May06       2291794</t>
  </si>
  <si>
    <t>2014Nov09       915073</t>
  </si>
  <si>
    <t>2014Oct25       831772</t>
  </si>
  <si>
    <t>2014Sep05       915219</t>
  </si>
  <si>
    <t>2012Aug04       1</t>
  </si>
  <si>
    <t>2012Aug31       1</t>
  </si>
  <si>
    <t>2012Dec15       3</t>
  </si>
  <si>
    <t>2012Feb14       5</t>
  </si>
  <si>
    <t>2012Jan17       1</t>
  </si>
  <si>
    <t>2012Jun21       1</t>
  </si>
  <si>
    <t>2013Aug12       1</t>
  </si>
  <si>
    <t>2013Feb22       1</t>
  </si>
  <si>
    <t>2013Jan25       1</t>
  </si>
  <si>
    <t>2013Jul13       1</t>
  </si>
  <si>
    <t>2013Jun02       3</t>
  </si>
  <si>
    <t>2013May26       4</t>
  </si>
  <si>
    <t>2013Sep25       2</t>
  </si>
  <si>
    <t>2014Apr29       2205239</t>
  </si>
  <si>
    <t>2014Aug20       974785</t>
  </si>
  <si>
    <t>2014Dec04       937749</t>
  </si>
  <si>
    <t>2014Dec31       910501</t>
  </si>
  <si>
    <t>2014Feb03       2285172</t>
  </si>
  <si>
    <t>2014Jan06       2891395</t>
  </si>
  <si>
    <t>2014Jul21       1490519</t>
  </si>
  <si>
    <t>2014Jun10       1255197</t>
  </si>
  <si>
    <t>2014May07       2248957</t>
  </si>
  <si>
    <t>2014Oct26       903569</t>
  </si>
  <si>
    <t>2014Sep06       838166</t>
  </si>
  <si>
    <t>2011Feb07       1</t>
  </si>
  <si>
    <t>2012Feb15       4</t>
  </si>
  <si>
    <t>2012Jul06       1</t>
  </si>
  <si>
    <t>2012Jun22       1</t>
  </si>
  <si>
    <t>2012Mar20       5</t>
  </si>
  <si>
    <t>2012May19       1</t>
  </si>
  <si>
    <t>2013Aug13       1</t>
  </si>
  <si>
    <t>2013Dec24       1</t>
  </si>
  <si>
    <t>2013Feb23       1</t>
  </si>
  <si>
    <t>2013Jan26       4</t>
  </si>
  <si>
    <t>2013Jun03       1</t>
  </si>
  <si>
    <t>2013Mar01       2</t>
  </si>
  <si>
    <t>2013Oct19       2</t>
  </si>
  <si>
    <t>2014Aug21       963699</t>
  </si>
  <si>
    <t>2014Dec05       917291</t>
  </si>
  <si>
    <t>2014Feb04       2306051</t>
  </si>
  <si>
    <t>2014Jan07       2623048</t>
  </si>
  <si>
    <t>2014Jul22       1289069</t>
  </si>
  <si>
    <t>2014Jun11       1271416</t>
  </si>
  <si>
    <t>2014May08       2251598</t>
  </si>
  <si>
    <t>2014Oct27       938396</t>
  </si>
  <si>
    <t>2014Sep07       866654</t>
  </si>
  <si>
    <t>2015Aug03       674954</t>
  </si>
  <si>
    <t>2015Aug30       860927</t>
  </si>
  <si>
    <t>2015Feb13       900878</t>
  </si>
  <si>
    <t>2015Jan16       889282</t>
  </si>
  <si>
    <t>2015Jul04       703202</t>
  </si>
  <si>
    <t>2015Jul31       665655</t>
  </si>
  <si>
    <t>2015Jun20       758687</t>
  </si>
  <si>
    <t>2015May17       827009</t>
  </si>
  <si>
    <t>2015Oct09       818988</t>
  </si>
  <si>
    <t>2015Sep16       724297</t>
  </si>
  <si>
    <t>2015Aug04       736362</t>
  </si>
  <si>
    <t>2015Aug31       944783</t>
  </si>
  <si>
    <t>2015Feb14       818404</t>
  </si>
  <si>
    <t>2015Jan17       842274</t>
  </si>
  <si>
    <t>2015Jul05       742521</t>
  </si>
  <si>
    <t>2015Jun21       769399</t>
  </si>
  <si>
    <t>2015May18       918841</t>
  </si>
  <si>
    <t>2015Sep17       927347</t>
  </si>
  <si>
    <t>2015Aug05       721114</t>
  </si>
  <si>
    <t>2015Feb15       807471</t>
  </si>
  <si>
    <t>2015Jan18       884636</t>
  </si>
  <si>
    <t>2015Jul06       803435</t>
  </si>
  <si>
    <t>2015Jun22       862797</t>
  </si>
  <si>
    <t>2015Mar20       974004</t>
  </si>
  <si>
    <t>2015May19       1097708</t>
  </si>
  <si>
    <t>2015Sep18       834300</t>
  </si>
  <si>
    <t>2015Aug06       722265</t>
  </si>
  <si>
    <t>2015Feb16       876996</t>
  </si>
  <si>
    <t>2015Jan19       932765</t>
  </si>
  <si>
    <t>2015Jul07       794794</t>
  </si>
  <si>
    <t>2015Jun23       787076</t>
  </si>
  <si>
    <t>2015Mar21       901143</t>
  </si>
  <si>
    <t>2015Sep19       720662</t>
  </si>
  <si>
    <t>2015Aug07       712492</t>
  </si>
  <si>
    <t>2015Feb17       918146</t>
  </si>
  <si>
    <t>2015Jul08       814726</t>
  </si>
  <si>
    <t>2015Jun24       1148796</t>
  </si>
  <si>
    <t>2015Mar22       999755</t>
  </si>
  <si>
    <t>2015Apr20       883781</t>
  </si>
  <si>
    <t>2015Aug08       615007</t>
  </si>
  <si>
    <t>2015Feb18       930820</t>
  </si>
  <si>
    <t>2015Jul09       787857</t>
  </si>
  <si>
    <t>2015Jun25       818137</t>
  </si>
  <si>
    <t>2015Mar23       951848</t>
  </si>
  <si>
    <t>2015Nov01       729366</t>
  </si>
  <si>
    <t>2015Apr21       900922</t>
  </si>
  <si>
    <t>2015Aug09       616119</t>
  </si>
  <si>
    <t>2015Feb19       979500</t>
  </si>
  <si>
    <t>2015Jun26       838440</t>
  </si>
  <si>
    <t>2015Mar24       1029810</t>
  </si>
  <si>
    <t>2015Nov02       851522</t>
  </si>
  <si>
    <t>2015Apr22       954213</t>
  </si>
  <si>
    <t>2015Jun27       687861</t>
  </si>
  <si>
    <t>2015Mar25       987354</t>
  </si>
  <si>
    <t>2015Nov03       876563</t>
  </si>
  <si>
    <t>2015Apr23       899758</t>
  </si>
  <si>
    <t>2015Jun28       686003</t>
  </si>
  <si>
    <t>2015Mar26       961766</t>
  </si>
  <si>
    <t>2015May01       863815</t>
  </si>
  <si>
    <t>2015Nov04       864427</t>
  </si>
  <si>
    <t>2015Oct20       824468</t>
  </si>
  <si>
    <t>2015Apr24       864019</t>
  </si>
  <si>
    <t>2015Jan01       803502</t>
  </si>
  <si>
    <t>2015Jun29       852854</t>
  </si>
  <si>
    <t>2015Mar27       941545</t>
  </si>
  <si>
    <t>2015May02       712265</t>
  </si>
  <si>
    <t>2015Nov05       193113</t>
  </si>
  <si>
    <t>2015Oct21       853236</t>
  </si>
  <si>
    <t>2015Sep01       870622</t>
  </si>
  <si>
    <t>2015Apr25       765075</t>
  </si>
  <si>
    <t>2015Jan02       844009</t>
  </si>
  <si>
    <t>2015Mar28       884557</t>
  </si>
  <si>
    <t>2015May03       820182</t>
  </si>
  <si>
    <t>2015May30       748238</t>
  </si>
  <si>
    <t>2015Oct22       823234</t>
  </si>
  <si>
    <t>2015Sep02       857004</t>
  </si>
  <si>
    <t>2015Apr26       792413</t>
  </si>
  <si>
    <t>2015Jan03       811398</t>
  </si>
  <si>
    <t>2015Jan30       954414</t>
  </si>
  <si>
    <t>2015Mar29       827247</t>
  </si>
  <si>
    <t>2015May04       860410</t>
  </si>
  <si>
    <t>2015May31       810958</t>
  </si>
  <si>
    <t>2015Oct23       825978</t>
  </si>
  <si>
    <t>2015Sep03       910777</t>
  </si>
  <si>
    <t>2015Sep30       841260</t>
  </si>
  <si>
    <t>2015Apr27       736168</t>
  </si>
  <si>
    <t>2015Feb01       948763</t>
  </si>
  <si>
    <t>2015Jan04       865525</t>
  </si>
  <si>
    <t>2015Jan31       846539</t>
  </si>
  <si>
    <t>2015May05       839636</t>
  </si>
  <si>
    <t>2015Oct24       707330</t>
  </si>
  <si>
    <t>2015Sep04       832010</t>
  </si>
  <si>
    <t>2015Apr28       804950</t>
  </si>
  <si>
    <t>2015Feb02       967030</t>
  </si>
  <si>
    <t>2015Jan05       929196</t>
  </si>
  <si>
    <t>2015Jul20       719052</t>
  </si>
  <si>
    <t>2015May06       894688</t>
  </si>
  <si>
    <t>2015Oct25       782056</t>
  </si>
  <si>
    <t>2015Sep05       725838</t>
  </si>
  <si>
    <t>2015Apr29       865893</t>
  </si>
  <si>
    <t>2015Aug20       834099</t>
  </si>
  <si>
    <t>2015Feb03       970296</t>
  </si>
  <si>
    <t>2015Jan06       885390</t>
  </si>
  <si>
    <t>2015Jul21       701844</t>
  </si>
  <si>
    <t>2015Jun10       879870</t>
  </si>
  <si>
    <t>2015May07       865114</t>
  </si>
  <si>
    <t>2015Oct26       807115</t>
  </si>
  <si>
    <t>2015Sep06       855428</t>
  </si>
  <si>
    <t>2015Aug21       784355</t>
  </si>
  <si>
    <t>2015Feb04       982974</t>
  </si>
  <si>
    <t>2015Jan07       1038806</t>
  </si>
  <si>
    <t>2015Jul22       697774</t>
  </si>
  <si>
    <t>2015Jun11       907236</t>
  </si>
  <si>
    <t>2015May08       814623</t>
  </si>
  <si>
    <t>2015Oct27       823519</t>
  </si>
  <si>
    <t>2015Sep07       835881</t>
  </si>
  <si>
    <t>2015Aug22       689554</t>
  </si>
  <si>
    <t>2015Feb05       970961</t>
  </si>
  <si>
    <t>2015Jan08       993601</t>
  </si>
  <si>
    <t>2015Jul23       706009</t>
  </si>
  <si>
    <t>2015Jun12       857895</t>
  </si>
  <si>
    <t>2015Mar10       1025654</t>
  </si>
  <si>
    <t>2015May09       772055</t>
  </si>
  <si>
    <t>2015Oct28       893374</t>
  </si>
  <si>
    <t>2015Sep08       842015</t>
  </si>
  <si>
    <t>2015Aug23       778962</t>
  </si>
  <si>
    <t>2015Feb06       905351</t>
  </si>
  <si>
    <t>2015Jan09       982304</t>
  </si>
  <si>
    <t>2015Jul24       697393</t>
  </si>
  <si>
    <t>2015Jun13       745010</t>
  </si>
  <si>
    <t>2015Mar11       1085576</t>
  </si>
  <si>
    <t>2015Oct29       808459</t>
  </si>
  <si>
    <t>2015Sep09       838505</t>
  </si>
  <si>
    <t>2015Aug24       869286</t>
  </si>
  <si>
    <t>2015Feb07       831588</t>
  </si>
  <si>
    <t>2015Jul25       694129</t>
  </si>
  <si>
    <t>2015Jun14       752283</t>
  </si>
  <si>
    <t>2015Mar12       998453</t>
  </si>
  <si>
    <t>2015Apr10       883057</t>
  </si>
  <si>
    <t>2015Aug25       849381</t>
  </si>
  <si>
    <t>2015Feb08       880811</t>
  </si>
  <si>
    <t>2015Jul26       634355</t>
  </si>
  <si>
    <t>2015Jun15       859750</t>
  </si>
  <si>
    <t>2015Mar13       934330</t>
  </si>
  <si>
    <t>2015Apr11       825126</t>
  </si>
  <si>
    <t>2015Aug26       871555</t>
  </si>
  <si>
    <t>2015Feb09       925068</t>
  </si>
  <si>
    <t>2015Jul27       697325</t>
  </si>
  <si>
    <t>2015Jun16       901472</t>
  </si>
  <si>
    <t>2015Mar14       859102</t>
  </si>
  <si>
    <t>2015Apr12       761400</t>
  </si>
  <si>
    <t>2015Aug27       847534</t>
  </si>
  <si>
    <t>2015Jul28       700121</t>
  </si>
  <si>
    <t>2015Jun17       884595</t>
  </si>
  <si>
    <t>2015Mar15       902614</t>
  </si>
  <si>
    <t>2015Apr13       853616</t>
  </si>
  <si>
    <t>2015Aug28       864215</t>
  </si>
  <si>
    <t>2015Jul29       740560</t>
  </si>
  <si>
    <t>2015Jun18       884011</t>
  </si>
  <si>
    <t>2015Mar16       1323229</t>
  </si>
  <si>
    <t>2015Oct10       771024</t>
  </si>
  <si>
    <t>2015Apr14       900032</t>
  </si>
  <si>
    <t>2015Aug29       742404</t>
  </si>
  <si>
    <t>2015Jun19       846981</t>
  </si>
  <si>
    <t>2015Mar17       1851052</t>
  </si>
  <si>
    <t>2015Oct11       705117</t>
  </si>
  <si>
    <t>2015Apr15       901395</t>
  </si>
  <si>
    <t>2015Mar18       1399957</t>
  </si>
  <si>
    <t>2015May20       887627</t>
  </si>
  <si>
    <t>2015Oct12       800970</t>
  </si>
  <si>
    <t>2015Apr16       909807</t>
  </si>
  <si>
    <t>2015Jan20       947914</t>
  </si>
  <si>
    <t>2015Mar19       999180</t>
  </si>
  <si>
    <t>2015May21       926876</t>
  </si>
  <si>
    <t>2015Oct13       925812</t>
  </si>
  <si>
    <t>2015Sep20       735950</t>
  </si>
  <si>
    <t>2015Apr17       891771</t>
  </si>
  <si>
    <t>2015Jan21       926058</t>
  </si>
  <si>
    <t>2015May22       825766</t>
  </si>
  <si>
    <t>2015Oct14       840995</t>
  </si>
  <si>
    <t>2015Sep21       795291</t>
  </si>
  <si>
    <t>2015Apr18       810679</t>
  </si>
  <si>
    <t>2015Jan22       930123</t>
  </si>
  <si>
    <t>2015Jul10       747501</t>
  </si>
  <si>
    <t>2015May23       900973</t>
  </si>
  <si>
    <t>2015Oct15       680060</t>
  </si>
  <si>
    <t>2015Sep22       847458</t>
  </si>
  <si>
    <t>2015Apr19       838929</t>
  </si>
  <si>
    <t>2015Aug10       731499</t>
  </si>
  <si>
    <t>2015Feb20       952607</t>
  </si>
  <si>
    <t>2015Jan23       893617</t>
  </si>
  <si>
    <t>2015Jul11       621921</t>
  </si>
  <si>
    <t>2015May24       685937</t>
  </si>
  <si>
    <t>2015Oct16       624524</t>
  </si>
  <si>
    <t>2015Sep23       890923</t>
  </si>
  <si>
    <t>2015Aug11       761246</t>
  </si>
  <si>
    <t>2015Feb21       839110</t>
  </si>
  <si>
    <t>2015Jan24       881423</t>
  </si>
  <si>
    <t>2015Jul12       636705</t>
  </si>
  <si>
    <t>2015Jun01       856364</t>
  </si>
  <si>
    <t>2015May25       779291</t>
  </si>
  <si>
    <t>2015Oct17       612787</t>
  </si>
  <si>
    <t>2015Sep24       849787</t>
  </si>
  <si>
    <t>2015Aug12       764629</t>
  </si>
  <si>
    <t>2015Feb22       926351</t>
  </si>
  <si>
    <t>2015Jan25       892562</t>
  </si>
  <si>
    <t>2015Jul13       778907</t>
  </si>
  <si>
    <t>2015Jun02       896330</t>
  </si>
  <si>
    <t>2015May26       847459</t>
  </si>
  <si>
    <t>2015Oct18       695882</t>
  </si>
  <si>
    <t>2015Sep25       813640</t>
  </si>
  <si>
    <t>2015Aug13       781786</t>
  </si>
  <si>
    <t>2015Feb23       1007824</t>
  </si>
  <si>
    <t>2015Jan26       927935</t>
  </si>
  <si>
    <t>2015Jul14       774963</t>
  </si>
  <si>
    <t>2015Jun03       883759</t>
  </si>
  <si>
    <t>2015Jun30       866071</t>
  </si>
  <si>
    <t>2015Mar01       917663</t>
  </si>
  <si>
    <t>2015May27       893975</t>
  </si>
  <si>
    <t>2015Oct19       794748</t>
  </si>
  <si>
    <t>2015Sep26       696572</t>
  </si>
  <si>
    <t>2015Aug14       775680</t>
  </si>
  <si>
    <t>2015Feb24       1036411</t>
  </si>
  <si>
    <t>2015Jan27       948830</t>
  </si>
  <si>
    <t>2015Jul15       776416</t>
  </si>
  <si>
    <t>2015Jun04       878895</t>
  </si>
  <si>
    <t>2015Mar02       922974</t>
  </si>
  <si>
    <t>2015May28       874122</t>
  </si>
  <si>
    <t>2015Sep27       733783</t>
  </si>
  <si>
    <t>2015Aug15       665662</t>
  </si>
  <si>
    <t>2015Feb25       1013615</t>
  </si>
  <si>
    <t>2015Jan28       987671</t>
  </si>
  <si>
    <t>2015Jul16       744573</t>
  </si>
  <si>
    <t>2015Jun05       876270</t>
  </si>
  <si>
    <t>2015Mar03       943189</t>
  </si>
  <si>
    <t>2015Mar30       920699</t>
  </si>
  <si>
    <t>2015May29       848499</t>
  </si>
  <si>
    <t>2015Sep28       850686</t>
  </si>
  <si>
    <t>2015Apr01       1828310</t>
  </si>
  <si>
    <t>2015Aug16       682528</t>
  </si>
  <si>
    <t>2015Feb26       748290</t>
  </si>
  <si>
    <t>2015Jan29       1213971</t>
  </si>
  <si>
    <t>2015Jul17       729863</t>
  </si>
  <si>
    <t>2015Jun06       729335</t>
  </si>
  <si>
    <t>2015Mar04       949097</t>
  </si>
  <si>
    <t>2015Mar31       1493083</t>
  </si>
  <si>
    <t>2015Sep29       812722</t>
  </si>
  <si>
    <t>2015Apr02       1366022</t>
  </si>
  <si>
    <t>2015Aug17       791535</t>
  </si>
  <si>
    <t>2015Feb27       922705</t>
  </si>
  <si>
    <t>2015Jul18       578775</t>
  </si>
  <si>
    <t>2015Jun07       735488</t>
  </si>
  <si>
    <t>2015Mar05       968873</t>
  </si>
  <si>
    <t>2015Apr03       893269</t>
  </si>
  <si>
    <t>2015Apr30       857341</t>
  </si>
  <si>
    <t>2015Aug18       818694</t>
  </si>
  <si>
    <t>2015Feb28       823761</t>
  </si>
  <si>
    <t>2015Jul19       602070</t>
  </si>
  <si>
    <t>2015Jun08       741213</t>
  </si>
  <si>
    <t>2015Mar06       892753</t>
  </si>
  <si>
    <t>2015Apr04       777729</t>
  </si>
  <si>
    <t>2015Aug19       830245</t>
  </si>
  <si>
    <t>2015Jun09       850212</t>
  </si>
  <si>
    <t>2015Mar07       820531</t>
  </si>
  <si>
    <t>2015Oct01       843874</t>
  </si>
  <si>
    <t>2015Apr05       742059</t>
  </si>
  <si>
    <t>2015Mar08       869411</t>
  </si>
  <si>
    <t>2015May10       746923</t>
  </si>
  <si>
    <t>2015Oct02       805688</t>
  </si>
  <si>
    <t>2015Apr06       762351</t>
  </si>
  <si>
    <t>2015Jan10       840459</t>
  </si>
  <si>
    <t>2015Mar09       997587</t>
  </si>
  <si>
    <t>2015May11       855236</t>
  </si>
  <si>
    <t>2015Oct03       681961</t>
  </si>
  <si>
    <t>2015Oct30       818298</t>
  </si>
  <si>
    <t>2015Sep10       811966</t>
  </si>
  <si>
    <t>2015Apr07       888544</t>
  </si>
  <si>
    <t>2015Jan11       885425</t>
  </si>
  <si>
    <t>2015May12       837027</t>
  </si>
  <si>
    <t>2015Oct04       745765</t>
  </si>
  <si>
    <t>2015Oct31       680866</t>
  </si>
  <si>
    <t>2015Sep11       793636</t>
  </si>
  <si>
    <t>2015Apr08       897108</t>
  </si>
  <si>
    <t>2015Jan12       1356449</t>
  </si>
  <si>
    <t>2015May13       853384</t>
  </si>
  <si>
    <t>2015Oct05       820206</t>
  </si>
  <si>
    <t>2015Sep12       746365</t>
  </si>
  <si>
    <t>2015Apr09       902629</t>
  </si>
  <si>
    <t>2015Feb10       926889</t>
  </si>
  <si>
    <t>2015Jan13       1842275</t>
  </si>
  <si>
    <t>2015Jul01       914887</t>
  </si>
  <si>
    <t>2015May14       762156</t>
  </si>
  <si>
    <t>2015Oct06       869921</t>
  </si>
  <si>
    <t>2015Sep13       733928</t>
  </si>
  <si>
    <t>2014Dec31       55857</t>
  </si>
  <si>
    <t>2015Aug01       565315</t>
  </si>
  <si>
    <t>2015Feb11       964431</t>
  </si>
  <si>
    <t>2015Jan14       1907195</t>
  </si>
  <si>
    <t>2015Jul02       923043</t>
  </si>
  <si>
    <t>2015May15       797260</t>
  </si>
  <si>
    <t>2015Oct07       873737</t>
  </si>
  <si>
    <t>2015Sep14       806750</t>
  </si>
  <si>
    <t>2015Aug02       574105</t>
  </si>
  <si>
    <t>2015Feb12       933643</t>
  </si>
  <si>
    <t>2015Jan15       1413119</t>
  </si>
  <si>
    <t>2015Jul03       815359</t>
  </si>
  <si>
    <t>2015Jul30       685534</t>
  </si>
  <si>
    <t>2015May16       747341</t>
  </si>
  <si>
    <t>2015Oct08       829731</t>
  </si>
  <si>
    <t>2015Sep15       888017</t>
  </si>
  <si>
    <t>Data</t>
  </si>
  <si>
    <t>UniqueZZP</t>
  </si>
  <si>
    <t>Messages Per Day</t>
  </si>
  <si>
    <t>NL twitter users</t>
  </si>
  <si>
    <t>Normalized per 10.000 tweets</t>
  </si>
  <si>
    <t>2013Aug14       1500</t>
  </si>
  <si>
    <t>2013Dec25       315</t>
  </si>
  <si>
    <t>2013Feb24       436</t>
  </si>
  <si>
    <t>2013Jan27       368</t>
  </si>
  <si>
    <t>2013Jul15       699</t>
  </si>
  <si>
    <t>2013Jun04       856</t>
  </si>
  <si>
    <t>2013Mar02       472</t>
  </si>
  <si>
    <t>2013May28       1101</t>
  </si>
  <si>
    <t>2013Sep27       854</t>
  </si>
  <si>
    <t>2013Aug15       986</t>
  </si>
  <si>
    <t>2013Dec26       330</t>
  </si>
  <si>
    <t>2013Feb25       745</t>
  </si>
  <si>
    <t>2013Jan28       624</t>
  </si>
  <si>
    <t>2013Jul16       573</t>
  </si>
  <si>
    <t>2013Jun05       693</t>
  </si>
  <si>
    <t>2013Mar03       524</t>
  </si>
  <si>
    <t>2013Mar30       449</t>
  </si>
  <si>
    <t>2013May29       794</t>
  </si>
  <si>
    <t>2013Sep28       459</t>
  </si>
  <si>
    <t>2013Apr01       418</t>
  </si>
  <si>
    <t>2013Aug16       1033</t>
  </si>
  <si>
    <t>2013Dec27       493</t>
  </si>
  <si>
    <t>2013Feb26       866</t>
  </si>
  <si>
    <t>2013Jan29       806</t>
  </si>
  <si>
    <t>2013Jul17       672</t>
  </si>
  <si>
    <t>2013Jun06       850</t>
  </si>
  <si>
    <t>2013Mar04       883</t>
  </si>
  <si>
    <t>2013Mar31       366</t>
  </si>
  <si>
    <t>2013Sep29       469</t>
  </si>
  <si>
    <t>2013Apr02       891</t>
  </si>
  <si>
    <t>2013Aug17       499</t>
  </si>
  <si>
    <t>2013Dec28       403</t>
  </si>
  <si>
    <t>2013Feb27       878</t>
  </si>
  <si>
    <t>2013Jul18       706</t>
  </si>
  <si>
    <t>2013Jun07       785</t>
  </si>
  <si>
    <t>2013Mar05       831</t>
  </si>
  <si>
    <t>2013Nov10       475</t>
  </si>
  <si>
    <t>2013Apr03       873</t>
  </si>
  <si>
    <t>2013Apr30       428</t>
  </si>
  <si>
    <t>2013Aug18       407</t>
  </si>
  <si>
    <t>2013Dec29       380</t>
  </si>
  <si>
    <t>2013Feb28       836</t>
  </si>
  <si>
    <t>2013Jul19       676</t>
  </si>
  <si>
    <t>2013Jun08       441</t>
  </si>
  <si>
    <t>2013Mar06       846</t>
  </si>
  <si>
    <t>2013Nov11       776</t>
  </si>
  <si>
    <t>2013Apr04       850</t>
  </si>
  <si>
    <t>2013Aug19       767</t>
  </si>
  <si>
    <t>2013Jun09       468</t>
  </si>
  <si>
    <t>2013Mar07       803</t>
  </si>
  <si>
    <t>2013Nov12       553</t>
  </si>
  <si>
    <t>2013Apr05       792</t>
  </si>
  <si>
    <t>2013Mar08       699</t>
  </si>
  <si>
    <t>2013May10       635</t>
  </si>
  <si>
    <t>2013Nov13       770</t>
  </si>
  <si>
    <t>2013Apr06       444</t>
  </si>
  <si>
    <t>2013Jan10       828</t>
  </si>
  <si>
    <t>2013Mar09       467</t>
  </si>
  <si>
    <t>2013May11       416</t>
  </si>
  <si>
    <t>2013Nov14       844</t>
  </si>
  <si>
    <t>2013Sep10       906</t>
  </si>
  <si>
    <t>2013Apr07       495</t>
  </si>
  <si>
    <t>2013Jan11       633</t>
  </si>
  <si>
    <t>2013May12       393</t>
  </si>
  <si>
    <t>2013Nov15       707</t>
  </si>
  <si>
    <t>2013Oct31       17</t>
  </si>
  <si>
    <t>2013Sep11       900</t>
  </si>
  <si>
    <t>2013Apr08       815</t>
  </si>
  <si>
    <t>2013Dec10       980</t>
  </si>
  <si>
    <t>2013Jan12       513</t>
  </si>
  <si>
    <t>2013May13       699</t>
  </si>
  <si>
    <t>2013Nov16       535</t>
  </si>
  <si>
    <t>2013Sep12       1021</t>
  </si>
  <si>
    <t>2013Apr09       884</t>
  </si>
  <si>
    <t>2013Dec11       817</t>
  </si>
  <si>
    <t>2013Feb10       376</t>
  </si>
  <si>
    <t>2013Jan13       346</t>
  </si>
  <si>
    <t>2013Jul01       664</t>
  </si>
  <si>
    <t>2013May14       822</t>
  </si>
  <si>
    <t>2013Nov17       576</t>
  </si>
  <si>
    <t>2013Sep13       783</t>
  </si>
  <si>
    <t>2012Dec31       11</t>
  </si>
  <si>
    <t>2013Aug01       634</t>
  </si>
  <si>
    <t>2013Dec12       1021</t>
  </si>
  <si>
    <t>2013Feb11       741</t>
  </si>
  <si>
    <t>2013Jan14       661</t>
  </si>
  <si>
    <t>2013Jul02       807</t>
  </si>
  <si>
    <t>2013May15       720</t>
  </si>
  <si>
    <t>2013Nov18       821</t>
  </si>
  <si>
    <t>2013Sep14       586</t>
  </si>
  <si>
    <t>2013Aug02       547</t>
  </si>
  <si>
    <t>2013Dec13       883</t>
  </si>
  <si>
    <t>2013Feb12       749</t>
  </si>
  <si>
    <t>2013Jan15       742</t>
  </si>
  <si>
    <t>2013Jul03       753</t>
  </si>
  <si>
    <t>2013Jul30       629</t>
  </si>
  <si>
    <t>2013May16       782</t>
  </si>
  <si>
    <t>2013Nov19       983</t>
  </si>
  <si>
    <t>2013Sep15       517</t>
  </si>
  <si>
    <t>2013Aug03       447</t>
  </si>
  <si>
    <t>2013Aug30       945</t>
  </si>
  <si>
    <t>2013Dec14       594</t>
  </si>
  <si>
    <t>2013Feb13       805</t>
  </si>
  <si>
    <t>2013Jan16       806</t>
  </si>
  <si>
    <t>2013Jul04       715</t>
  </si>
  <si>
    <t>2013Jul31       740</t>
  </si>
  <si>
    <t>2013Jun20       812</t>
  </si>
  <si>
    <t>2013May17       712</t>
  </si>
  <si>
    <t>2013Sep16       933</t>
  </si>
  <si>
    <t>2013Aug04       325</t>
  </si>
  <si>
    <t>2013Aug31       578</t>
  </si>
  <si>
    <t>2013Dec15       566</t>
  </si>
  <si>
    <t>2013Feb14       709</t>
  </si>
  <si>
    <t>2013Jan17       849</t>
  </si>
  <si>
    <t>2013Jul05       641</t>
  </si>
  <si>
    <t>2013Jun21       780</t>
  </si>
  <si>
    <t>2013May18       450</t>
  </si>
  <si>
    <t>2013Sep17       1285</t>
  </si>
  <si>
    <t>2013Aug05       682</t>
  </si>
  <si>
    <t>2013Dec16       466</t>
  </si>
  <si>
    <t>2013Feb15       719</t>
  </si>
  <si>
    <t>2013Jan18       809</t>
  </si>
  <si>
    <t>2013Jul06       336</t>
  </si>
  <si>
    <t>2013Jun22       600</t>
  </si>
  <si>
    <t>2013Mar20       1041</t>
  </si>
  <si>
    <t>2013May19       294</t>
  </si>
  <si>
    <t>2013Sep18       954</t>
  </si>
  <si>
    <t>2013Aug06       3574</t>
  </si>
  <si>
    <t>2013Dec17       650</t>
  </si>
  <si>
    <t>2013Feb16       407</t>
  </si>
  <si>
    <t>2013Jan19       434</t>
  </si>
  <si>
    <t>2013Jul07       370</t>
  </si>
  <si>
    <t>2013Jun23       418</t>
  </si>
  <si>
    <t>2013Mar21       877</t>
  </si>
  <si>
    <t>2013Sep19       838</t>
  </si>
  <si>
    <t>2013Aug07       1603</t>
  </si>
  <si>
    <t>2013Dec18       563</t>
  </si>
  <si>
    <t>2013Feb17       385</t>
  </si>
  <si>
    <t>2013Jul08       703</t>
  </si>
  <si>
    <t>2013Jun24       747</t>
  </si>
  <si>
    <t>2013Mar22       794</t>
  </si>
  <si>
    <t>2013Apr20       450</t>
  </si>
  <si>
    <t>2013Aug08       1698</t>
  </si>
  <si>
    <t>2013Dec19       593</t>
  </si>
  <si>
    <t>2013Feb18       819</t>
  </si>
  <si>
    <t>2013Jul09       907</t>
  </si>
  <si>
    <t>2013Jun25       1064</t>
  </si>
  <si>
    <t>2013Mar23       410</t>
  </si>
  <si>
    <t>2013Nov01       883</t>
  </si>
  <si>
    <t>2013Apr21       600</t>
  </si>
  <si>
    <t>2013Aug09       1166</t>
  </si>
  <si>
    <t>2013Feb19       786</t>
  </si>
  <si>
    <t>2013Jun26       747</t>
  </si>
  <si>
    <t>2013Mar24       399</t>
  </si>
  <si>
    <t>2013Nov02       475</t>
  </si>
  <si>
    <t>2013Apr22       681</t>
  </si>
  <si>
    <t>2013Jun27       1009</t>
  </si>
  <si>
    <t>2013Mar25       898</t>
  </si>
  <si>
    <t>2013Nov03       435</t>
  </si>
  <si>
    <t>2013Nov30       575</t>
  </si>
  <si>
    <t>2013Apr23       762</t>
  </si>
  <si>
    <t>2013Jun28       888</t>
  </si>
  <si>
    <t>2013Mar26       897</t>
  </si>
  <si>
    <t>2013May01       665</t>
  </si>
  <si>
    <t>2013Nov04       825</t>
  </si>
  <si>
    <t>2013Apr24       921</t>
  </si>
  <si>
    <t>2013Jan01       253</t>
  </si>
  <si>
    <t>2013Jun29       537</t>
  </si>
  <si>
    <t>2013Mar27       873</t>
  </si>
  <si>
    <t>2013May02       817</t>
  </si>
  <si>
    <t>2013Nov05       988</t>
  </si>
  <si>
    <t>2013Sep01       729</t>
  </si>
  <si>
    <t>2013Apr25       888</t>
  </si>
  <si>
    <t>2013Jan02       544</t>
  </si>
  <si>
    <t>2013Mar28       871</t>
  </si>
  <si>
    <t>2013May03       775</t>
  </si>
  <si>
    <t>2013May30       906</t>
  </si>
  <si>
    <t>2013Nov06       920</t>
  </si>
  <si>
    <t>2013Sep02       979</t>
  </si>
  <si>
    <t>2013Apr26       805</t>
  </si>
  <si>
    <t>2013Dec01       2</t>
  </si>
  <si>
    <t>2013Jan03       607</t>
  </si>
  <si>
    <t>2013Jan30       686</t>
  </si>
  <si>
    <t>2013Mar29       704</t>
  </si>
  <si>
    <t>2013May04       458</t>
  </si>
  <si>
    <t>2013May31       703</t>
  </si>
  <si>
    <t>2013Nov07       854</t>
  </si>
  <si>
    <t>2013Sep03       1293</t>
  </si>
  <si>
    <t>2013Sep30       933</t>
  </si>
  <si>
    <t>2013Apr27       461</t>
  </si>
  <si>
    <t>2013Dec02       649</t>
  </si>
  <si>
    <t>2013Feb01       892</t>
  </si>
  <si>
    <t>2013Jan04       650</t>
  </si>
  <si>
    <t>2013Jan31       839</t>
  </si>
  <si>
    <t>2013May05       389</t>
  </si>
  <si>
    <t>2013Nov08       905</t>
  </si>
  <si>
    <t>2013Sep04       1462</t>
  </si>
  <si>
    <t>2013Apr28       388</t>
  </si>
  <si>
    <t>2013Dec03       967</t>
  </si>
  <si>
    <t>2013Dec30       678</t>
  </si>
  <si>
    <t>2013Feb02       471</t>
  </si>
  <si>
    <t>2013Jan05       401</t>
  </si>
  <si>
    <t>2013Jul20       443</t>
  </si>
  <si>
    <t>2013May06       712</t>
  </si>
  <si>
    <t>2013Nov09       594</t>
  </si>
  <si>
    <t>2013Sep05       1184</t>
  </si>
  <si>
    <t>2013Apr29       709</t>
  </si>
  <si>
    <t>2013Aug20       1359</t>
  </si>
  <si>
    <t>2013Dec04       942</t>
  </si>
  <si>
    <t>2013Dec31       492</t>
  </si>
  <si>
    <t>2013Feb03       417</t>
  </si>
  <si>
    <t>2013Jan06       350</t>
  </si>
  <si>
    <t>2013Jul21       413</t>
  </si>
  <si>
    <t>2013Jun10       863</t>
  </si>
  <si>
    <t>2013May07       774</t>
  </si>
  <si>
    <t>2013Sep06       784</t>
  </si>
  <si>
    <t>2013Aug21       1106</t>
  </si>
  <si>
    <t>2013Dec05       887</t>
  </si>
  <si>
    <t>2013Feb04       696</t>
  </si>
  <si>
    <t>2013Jan07       691</t>
  </si>
  <si>
    <t>2013Jul22       639</t>
  </si>
  <si>
    <t>2013Jun11       838</t>
  </si>
  <si>
    <t>2013May08       779</t>
  </si>
  <si>
    <t>2013Sep07       588</t>
  </si>
  <si>
    <t>2013Aug22       1486</t>
  </si>
  <si>
    <t>2013Dec06       747</t>
  </si>
  <si>
    <t>2013Feb05       759</t>
  </si>
  <si>
    <t>2013Jan08       717</t>
  </si>
  <si>
    <t>2013Jul23       960</t>
  </si>
  <si>
    <t>2013Jun12       740</t>
  </si>
  <si>
    <t>2013Mar10       441</t>
  </si>
  <si>
    <t>2013May09       598</t>
  </si>
  <si>
    <t>2013Sep08       558</t>
  </si>
  <si>
    <t>2013Aug23       1255</t>
  </si>
  <si>
    <t>2013Dec07       652</t>
  </si>
  <si>
    <t>2013Feb06       741</t>
  </si>
  <si>
    <t>2013Jan09       749</t>
  </si>
  <si>
    <t>2013Jul24       682</t>
  </si>
  <si>
    <t>2013Jun13       724</t>
  </si>
  <si>
    <t>2013Mar11       724</t>
  </si>
  <si>
    <t>2013Sep09       733</t>
  </si>
  <si>
    <t>2013Aug24       688</t>
  </si>
  <si>
    <t>2013Dec08       507</t>
  </si>
  <si>
    <t>2013Feb07       740</t>
  </si>
  <si>
    <t>2013Jul25       630</t>
  </si>
  <si>
    <t>2013Jun14       520</t>
  </si>
  <si>
    <t>2013Mar12       921</t>
  </si>
  <si>
    <t>2013Apr10       854</t>
  </si>
  <si>
    <t>2013Aug25       473</t>
  </si>
  <si>
    <t>2013Dec09       905</t>
  </si>
  <si>
    <t>2013Feb08       738</t>
  </si>
  <si>
    <t>2013Jul26       720</t>
  </si>
  <si>
    <t>2013Jun15       317</t>
  </si>
  <si>
    <t>2013Mar13       956</t>
  </si>
  <si>
    <t>2013Apr11       831</t>
  </si>
  <si>
    <t>2013Aug26       1018</t>
  </si>
  <si>
    <t>2013Feb09       461</t>
  </si>
  <si>
    <t>2013Jul27       351</t>
  </si>
  <si>
    <t>2013Jun16       295</t>
  </si>
  <si>
    <t>2013Mar14       895</t>
  </si>
  <si>
    <t>2013Apr12       788</t>
  </si>
  <si>
    <t>2013Aug27       1150</t>
  </si>
  <si>
    <t>2013Jul28       309</t>
  </si>
  <si>
    <t>2013Jun17       676</t>
  </si>
  <si>
    <t>2013Mar15       702</t>
  </si>
  <si>
    <t>2013Nov20       883</t>
  </si>
  <si>
    <t>2013Apr13       547</t>
  </si>
  <si>
    <t>2013Aug28       925</t>
  </si>
  <si>
    <t>2013Jul29       584</t>
  </si>
  <si>
    <t>2013Jun18       1223</t>
  </si>
  <si>
    <t>2013Mar16       565</t>
  </si>
  <si>
    <t>2013Nov21       926</t>
  </si>
  <si>
    <t>2013Apr14       381</t>
  </si>
  <si>
    <t>2013Aug29       946</t>
  </si>
  <si>
    <t>2013Jun19       1416</t>
  </si>
  <si>
    <t>2013Mar17       459</t>
  </si>
  <si>
    <t>2013Nov22       816</t>
  </si>
  <si>
    <t>2013Apr15       1149</t>
  </si>
  <si>
    <t>2013Mar18       1122</t>
  </si>
  <si>
    <t>2013May20       433</t>
  </si>
  <si>
    <t>2013Nov23       459</t>
  </si>
  <si>
    <t>2013Apr16       852</t>
  </si>
  <si>
    <t>2013Jan20       359</t>
  </si>
  <si>
    <t>2013Mar19       1036</t>
  </si>
  <si>
    <t>2013May21       775</t>
  </si>
  <si>
    <t>2013Nov24       474</t>
  </si>
  <si>
    <t>2013Sep20       969</t>
  </si>
  <si>
    <t>2013Apr17       825</t>
  </si>
  <si>
    <t>2013Jan21       731</t>
  </si>
  <si>
    <t>2013May22       756</t>
  </si>
  <si>
    <t>2013Nov25       872</t>
  </si>
  <si>
    <t>2013Sep21       529</t>
  </si>
  <si>
    <t>2013Apr18       803</t>
  </si>
  <si>
    <t>2013Dec20       806</t>
  </si>
  <si>
    <t>2013Jan22       734</t>
  </si>
  <si>
    <t>2013Jul10       685</t>
  </si>
  <si>
    <t>2013May23       855</t>
  </si>
  <si>
    <t>2013Nov26       719</t>
  </si>
  <si>
    <t>2013Sep22       438</t>
  </si>
  <si>
    <t>2013Apr19       795</t>
  </si>
  <si>
    <t>2013Aug10       561</t>
  </si>
  <si>
    <t>2013Dec21       524</t>
  </si>
  <si>
    <t>2013Feb20       802</t>
  </si>
  <si>
    <t>2013Jan23       884</t>
  </si>
  <si>
    <t>2013Jul11       807</t>
  </si>
  <si>
    <t>2013May24       750</t>
  </si>
  <si>
    <t>2013Nov27       886</t>
  </si>
  <si>
    <t>2013Sep23       799</t>
  </si>
  <si>
    <t>2013Aug11       398</t>
  </si>
  <si>
    <t>2013Dec22       491</t>
  </si>
  <si>
    <t>2013Feb21       822</t>
  </si>
  <si>
    <t>2013Jan24       837</t>
  </si>
  <si>
    <t>2013Jul12       642</t>
  </si>
  <si>
    <t>2013Jun01       408</t>
  </si>
  <si>
    <t>2013May25       730</t>
  </si>
  <si>
    <t>2013Nov28       877</t>
  </si>
  <si>
    <t>2013Sep24       1042</t>
  </si>
  <si>
    <t>2013Aug12       756</t>
  </si>
  <si>
    <t>2013Dec23       729</t>
  </si>
  <si>
    <t>2013Feb22       731</t>
  </si>
  <si>
    <t>2013Jan25       761</t>
  </si>
  <si>
    <t>2013Jul13       382</t>
  </si>
  <si>
    <t>2013Jun02       348</t>
  </si>
  <si>
    <t>2013May26       542</t>
  </si>
  <si>
    <t>2013Nov29       1346</t>
  </si>
  <si>
    <t>2013Sep25       1482</t>
  </si>
  <si>
    <t>2013Aug13       980</t>
  </si>
  <si>
    <t>2013Dec24       672</t>
  </si>
  <si>
    <t>2013Feb23       468</t>
  </si>
  <si>
    <t>2013Jan26       374</t>
  </si>
  <si>
    <t>2013Jul14       357</t>
  </si>
  <si>
    <t>2013Jun03       691</t>
  </si>
  <si>
    <t>2013Jun30       472</t>
  </si>
  <si>
    <t>2013Mar01       745</t>
  </si>
  <si>
    <t>2013May27       745</t>
  </si>
  <si>
    <t>2013Sep26       1152</t>
  </si>
  <si>
    <t>2012Aug06       484</t>
  </si>
  <si>
    <t>2012Dec17       685</t>
  </si>
  <si>
    <t>2012Feb16       564</t>
  </si>
  <si>
    <t>2012Jan19       557</t>
  </si>
  <si>
    <t>2012Jul07       317</t>
  </si>
  <si>
    <t>2012Jun23       343</t>
  </si>
  <si>
    <t>2012Mar21       574</t>
  </si>
  <si>
    <t>2012Sep19       827</t>
  </si>
  <si>
    <t>2012Aug07       544</t>
  </si>
  <si>
    <t>2012Dec18       626</t>
  </si>
  <si>
    <t>2012Feb17       453</t>
  </si>
  <si>
    <t>2012Jul08       400</t>
  </si>
  <si>
    <t>2012Jun24       302</t>
  </si>
  <si>
    <t>2012Mar22       534</t>
  </si>
  <si>
    <t>2012Apr20       536</t>
  </si>
  <si>
    <t>2012Aug08       625</t>
  </si>
  <si>
    <t>2012Dec19       852</t>
  </si>
  <si>
    <t>2012Feb18       251</t>
  </si>
  <si>
    <t>2012Jul09       555</t>
  </si>
  <si>
    <t>2012Jun25       800</t>
  </si>
  <si>
    <t>2012Mar23       481</t>
  </si>
  <si>
    <t>2012Nov01       873</t>
  </si>
  <si>
    <t>2012Apr21       264</t>
  </si>
  <si>
    <t>2012Aug09       595</t>
  </si>
  <si>
    <t>2012Feb19       220</t>
  </si>
  <si>
    <t>2012Jun26       615</t>
  </si>
  <si>
    <t>2012Mar24       101</t>
  </si>
  <si>
    <t>2012Nov02       852</t>
  </si>
  <si>
    <t>2012Apr22       258</t>
  </si>
  <si>
    <t>2012Jun27       574</t>
  </si>
  <si>
    <t>2012Mar25       286</t>
  </si>
  <si>
    <t>2012Nov03       422</t>
  </si>
  <si>
    <t>2012Nov30       749</t>
  </si>
  <si>
    <t>2012Apr23       531</t>
  </si>
  <si>
    <t>2012Jun28       540</t>
  </si>
  <si>
    <t>2012Mar26       674</t>
  </si>
  <si>
    <t>2012May01       494</t>
  </si>
  <si>
    <t>2012Nov04       379</t>
  </si>
  <si>
    <t>2012Oct20       441</t>
  </si>
  <si>
    <t>2012Apr24       871</t>
  </si>
  <si>
    <t>2012Jan01       141</t>
  </si>
  <si>
    <t>2012Jun29       524</t>
  </si>
  <si>
    <t>2012Mar27       908</t>
  </si>
  <si>
    <t>2012May02       443</t>
  </si>
  <si>
    <t>2012Nov05       694</t>
  </si>
  <si>
    <t>2012Oct21       613</t>
  </si>
  <si>
    <t>2012Sep01       651</t>
  </si>
  <si>
    <t>2012Apr25       694</t>
  </si>
  <si>
    <t>2012Jan02       414</t>
  </si>
  <si>
    <t>2012Mar28       675</t>
  </si>
  <si>
    <t>2012May03       483</t>
  </si>
  <si>
    <t>2012May30       673</t>
  </si>
  <si>
    <t>2012Nov06       1007</t>
  </si>
  <si>
    <t>2012Oct22       702</t>
  </si>
  <si>
    <t>2012Sep02       322</t>
  </si>
  <si>
    <t>2012Apr26       617</t>
  </si>
  <si>
    <t>2012Dec01       500</t>
  </si>
  <si>
    <t>2012Jan03       411</t>
  </si>
  <si>
    <t>2012Jan30       541</t>
  </si>
  <si>
    <t>2012Mar29       593</t>
  </si>
  <si>
    <t>2012May04       427</t>
  </si>
  <si>
    <t>2012May31       607</t>
  </si>
  <si>
    <t>2012Nov07       905</t>
  </si>
  <si>
    <t>2012Oct23       734</t>
  </si>
  <si>
    <t>2012Sep03       683</t>
  </si>
  <si>
    <t>2012Sep30       333</t>
  </si>
  <si>
    <t>2012Apr27       492</t>
  </si>
  <si>
    <t>2012Dec02       344</t>
  </si>
  <si>
    <t>2012Feb01       601</t>
  </si>
  <si>
    <t>2012Jan04       377</t>
  </si>
  <si>
    <t>2012Jan31       543</t>
  </si>
  <si>
    <t>2012May05       266</t>
  </si>
  <si>
    <t>2012Nov08       793</t>
  </si>
  <si>
    <t>2012Oct24       833</t>
  </si>
  <si>
    <t>2012Sep04       676</t>
  </si>
  <si>
    <t>2012Apr28       257</t>
  </si>
  <si>
    <t>2012Dec03       686</t>
  </si>
  <si>
    <t>2012Dec30       303</t>
  </si>
  <si>
    <t>2012Feb02       507</t>
  </si>
  <si>
    <t>2012Jan05       451</t>
  </si>
  <si>
    <t>2012Jul20       485</t>
  </si>
  <si>
    <t>2012May06       283</t>
  </si>
  <si>
    <t>2012Nov09       658</t>
  </si>
  <si>
    <t>2012Oct25       912</t>
  </si>
  <si>
    <t>2012Sep05       734</t>
  </si>
  <si>
    <t>2012Apr29       209</t>
  </si>
  <si>
    <t>2012Aug20       523</t>
  </si>
  <si>
    <t>2012Dec04       848</t>
  </si>
  <si>
    <t>2012Dec31       365</t>
  </si>
  <si>
    <t>2012Feb03       544</t>
  </si>
  <si>
    <t>2012Jan06       425</t>
  </si>
  <si>
    <t>2012Jul21       255</t>
  </si>
  <si>
    <t>2012Jun10       256</t>
  </si>
  <si>
    <t>2012May07       501</t>
  </si>
  <si>
    <t>2012Oct26       760</t>
  </si>
  <si>
    <t>2012Sep06       698</t>
  </si>
  <si>
    <t>2012Aug21       659</t>
  </si>
  <si>
    <t>2012Dec05       891</t>
  </si>
  <si>
    <t>2012Feb04       287</t>
  </si>
  <si>
    <t>2012Jan07       237</t>
  </si>
  <si>
    <t>2012Jul22       267</t>
  </si>
  <si>
    <t>2012Jun11       764</t>
  </si>
  <si>
    <t>2012May08       526</t>
  </si>
  <si>
    <t>2012Oct27       422</t>
  </si>
  <si>
    <t>2012Sep07       821</t>
  </si>
  <si>
    <t>2012Aug22       602</t>
  </si>
  <si>
    <t>2012Dec06       714</t>
  </si>
  <si>
    <t>2012Feb05       221</t>
  </si>
  <si>
    <t>2012Jan08       166</t>
  </si>
  <si>
    <t>2012Jul23       519</t>
  </si>
  <si>
    <t>2012Jun12       753</t>
  </si>
  <si>
    <t>2012Mar10       238</t>
  </si>
  <si>
    <t>2012May09       505</t>
  </si>
  <si>
    <t>2012Oct28       312</t>
  </si>
  <si>
    <t>2012Sep08       775</t>
  </si>
  <si>
    <t>2012Aug23       534</t>
  </si>
  <si>
    <t>2012Dec07       814</t>
  </si>
  <si>
    <t>2012Feb06       587</t>
  </si>
  <si>
    <t>2012Jan09       455</t>
  </si>
  <si>
    <t>2012Jul24       532</t>
  </si>
  <si>
    <t>2012Jun13       546</t>
  </si>
  <si>
    <t>2012Mar11       192</t>
  </si>
  <si>
    <t>2012Oct29       678</t>
  </si>
  <si>
    <t>2012Sep09       1201</t>
  </si>
  <si>
    <t>2012Aug24       518</t>
  </si>
  <si>
    <t>2012Dec08       370</t>
  </si>
  <si>
    <t>2012Feb07       576</t>
  </si>
  <si>
    <t>2012Jul25       548</t>
  </si>
  <si>
    <t>2012Jun14       758</t>
  </si>
  <si>
    <t>2012Mar12       498</t>
  </si>
  <si>
    <t>2012Apr10       492</t>
  </si>
  <si>
    <t>2012Aug25       339</t>
  </si>
  <si>
    <t>2012Dec09       333</t>
  </si>
  <si>
    <t>2012Feb08       509</t>
  </si>
  <si>
    <t>2012Jul26       551</t>
  </si>
  <si>
    <t>2012Jun15       596</t>
  </si>
  <si>
    <t>2012Mar13       562</t>
  </si>
  <si>
    <t>2012Apr11       548</t>
  </si>
  <si>
    <t>2012Aug26       291</t>
  </si>
  <si>
    <t>2012Feb09       184</t>
  </si>
  <si>
    <t>2012Jul27       460</t>
  </si>
  <si>
    <t>2012Jun16       308</t>
  </si>
  <si>
    <t>2012Mar14       727</t>
  </si>
  <si>
    <t>2012Apr12       518</t>
  </si>
  <si>
    <t>2012Aug27       595</t>
  </si>
  <si>
    <t>2012Jul28       286</t>
  </si>
  <si>
    <t>2012Jun17       294</t>
  </si>
  <si>
    <t>2012Mar15       614</t>
  </si>
  <si>
    <t>2012Nov20       715</t>
  </si>
  <si>
    <t>2012Apr13       498</t>
  </si>
  <si>
    <t>2012Aug28       662</t>
  </si>
  <si>
    <t>2012Jul29       280</t>
  </si>
  <si>
    <t>2012Jun18       704</t>
  </si>
  <si>
    <t>2012Mar16       436</t>
  </si>
  <si>
    <t>2012Nov21       674</t>
  </si>
  <si>
    <t>2012Oct10       772</t>
  </si>
  <si>
    <t>2012Apr14       297</t>
  </si>
  <si>
    <t>2012Aug29       673</t>
  </si>
  <si>
    <t>2012Jun19       639</t>
  </si>
  <si>
    <t>2012Mar17       238</t>
  </si>
  <si>
    <t>2012Nov22       1167</t>
  </si>
  <si>
    <t>2012Oct11       699</t>
  </si>
  <si>
    <t>2012Apr15       263</t>
  </si>
  <si>
    <t>2012Mar18       174</t>
  </si>
  <si>
    <t>2012May20       217</t>
  </si>
  <si>
    <t>2012Nov23       687</t>
  </si>
  <si>
    <t>2012Oct12       619</t>
  </si>
  <si>
    <t>2012Apr16       580</t>
  </si>
  <si>
    <t>2012Jan20       528</t>
  </si>
  <si>
    <t>2012Mar19       480</t>
  </si>
  <si>
    <t>2012May21       528</t>
  </si>
  <si>
    <t>2012Nov24       443</t>
  </si>
  <si>
    <t>2012Oct13       424</t>
  </si>
  <si>
    <t>2012Sep20       649</t>
  </si>
  <si>
    <t>2012Apr17       566</t>
  </si>
  <si>
    <t>2012Jan21       245</t>
  </si>
  <si>
    <t>2012May22       669</t>
  </si>
  <si>
    <t>2012Nov25       346</t>
  </si>
  <si>
    <t>2012Oct14       341</t>
  </si>
  <si>
    <t>2012Sep21       567</t>
  </si>
  <si>
    <t>2012Apr18       823</t>
  </si>
  <si>
    <t>2012Dec20       696</t>
  </si>
  <si>
    <t>2012Jan22       214</t>
  </si>
  <si>
    <t>2012Jul10       547</t>
  </si>
  <si>
    <t>2012May23       575</t>
  </si>
  <si>
    <t>2012Nov26       718</t>
  </si>
  <si>
    <t>2012Oct15       590</t>
  </si>
  <si>
    <t>2012Sep22       288</t>
  </si>
  <si>
    <t>2012Apr19       680</t>
  </si>
  <si>
    <t>2012Aug10       494</t>
  </si>
  <si>
    <t>2012Dec21       526</t>
  </si>
  <si>
    <t>2012Feb20       433</t>
  </si>
  <si>
    <t>2012Jan23       897</t>
  </si>
  <si>
    <t>2012Jul11       498</t>
  </si>
  <si>
    <t>2012May24       603</t>
  </si>
  <si>
    <t>2012Nov27       999</t>
  </si>
  <si>
    <t>2012Oct16       633</t>
  </si>
  <si>
    <t>2012Sep23       548</t>
  </si>
  <si>
    <t>2012Aug11       294</t>
  </si>
  <si>
    <t>2012Dec22       354</t>
  </si>
  <si>
    <t>2012Feb21       587</t>
  </si>
  <si>
    <t>2012Jan24       634</t>
  </si>
  <si>
    <t>2012Jul12       460</t>
  </si>
  <si>
    <t>2012Jun01       576</t>
  </si>
  <si>
    <t>2012May25       632</t>
  </si>
  <si>
    <t>2012Nov28       748</t>
  </si>
  <si>
    <t>2012Oct17       691</t>
  </si>
  <si>
    <t>2012Sep24       697</t>
  </si>
  <si>
    <t>2012Aug12       312</t>
  </si>
  <si>
    <t>2012Dec23       311</t>
  </si>
  <si>
    <t>2012Feb22       513</t>
  </si>
  <si>
    <t>2012Jan25       538</t>
  </si>
  <si>
    <t>2012Jul13       545</t>
  </si>
  <si>
    <t>2012Jun02       349</t>
  </si>
  <si>
    <t>2012May26       297</t>
  </si>
  <si>
    <t>2012Nov29       849</t>
  </si>
  <si>
    <t>2012Oct18       707</t>
  </si>
  <si>
    <t>2012Sep25       695</t>
  </si>
  <si>
    <t>2012Aug13       497</t>
  </si>
  <si>
    <t>2012Dec24       413</t>
  </si>
  <si>
    <t>2012Feb23       531</t>
  </si>
  <si>
    <t>2012Jan26       543</t>
  </si>
  <si>
    <t>2012Jul14       343</t>
  </si>
  <si>
    <t>2012Jun03       272</t>
  </si>
  <si>
    <t>2012Jun30       301</t>
  </si>
  <si>
    <t>2012Mar01       585</t>
  </si>
  <si>
    <t>2012May27       203</t>
  </si>
  <si>
    <t>2012Oct19       456</t>
  </si>
  <si>
    <t>2012Sep26       660</t>
  </si>
  <si>
    <t>2012Aug14       566</t>
  </si>
  <si>
    <t>2012Dec25       238</t>
  </si>
  <si>
    <t>2012Feb24       437</t>
  </si>
  <si>
    <t>2012Jan27       813</t>
  </si>
  <si>
    <t>2012Jul15       267</t>
  </si>
  <si>
    <t>2012Jun04       605</t>
  </si>
  <si>
    <t>2012Mar02       438</t>
  </si>
  <si>
    <t>2012May28       247</t>
  </si>
  <si>
    <t>2012Sep27       680</t>
  </si>
  <si>
    <t>2012Aug15       580</t>
  </si>
  <si>
    <t>2012Dec26       299</t>
  </si>
  <si>
    <t>2012Feb25       247</t>
  </si>
  <si>
    <t>2012Jan28       273</t>
  </si>
  <si>
    <t>2012Jul16       500</t>
  </si>
  <si>
    <t>2012Jun05       633</t>
  </si>
  <si>
    <t>2012Mar03       246</t>
  </si>
  <si>
    <t>2012Mar30       517</t>
  </si>
  <si>
    <t>2012May29       493</t>
  </si>
  <si>
    <t>2012Sep28       643</t>
  </si>
  <si>
    <t>2012Apr01       238</t>
  </si>
  <si>
    <t>2012Aug16       695</t>
  </si>
  <si>
    <t>2012Dec27       517</t>
  </si>
  <si>
    <t>2012Feb26       272</t>
  </si>
  <si>
    <t>2012Jan29       236</t>
  </si>
  <si>
    <t>2012Jul17       484</t>
  </si>
  <si>
    <t>2012Jun06       1168</t>
  </si>
  <si>
    <t>2012Mar04       191</t>
  </si>
  <si>
    <t>2012Mar31       291</t>
  </si>
  <si>
    <t>2012Sep29       405</t>
  </si>
  <si>
    <t>2012Apr02       537</t>
  </si>
  <si>
    <t>2012Aug17       541</t>
  </si>
  <si>
    <t>2012Dec28       457</t>
  </si>
  <si>
    <t>2012Feb27       554</t>
  </si>
  <si>
    <t>2012Jul18       462</t>
  </si>
  <si>
    <t>2012Jun07       717</t>
  </si>
  <si>
    <t>2012Mar05       466</t>
  </si>
  <si>
    <t>2012Nov10       362</t>
  </si>
  <si>
    <t>2012Apr03       626</t>
  </si>
  <si>
    <t>2012Apr30       223</t>
  </si>
  <si>
    <t>2012Aug18       298</t>
  </si>
  <si>
    <t>2012Dec29       349</t>
  </si>
  <si>
    <t>2012Feb28       495</t>
  </si>
  <si>
    <t>2012Jul19       493</t>
  </si>
  <si>
    <t>2012Jun08       618</t>
  </si>
  <si>
    <t>2012Mar06       465</t>
  </si>
  <si>
    <t>2012Nov11       330</t>
  </si>
  <si>
    <t>2012Apr04       321</t>
  </si>
  <si>
    <t>2012Aug19       267</t>
  </si>
  <si>
    <t>2012Feb29       572</t>
  </si>
  <si>
    <t>2012Jun09       348</t>
  </si>
  <si>
    <t>2012Mar07       531</t>
  </si>
  <si>
    <t>2012Nov12       775</t>
  </si>
  <si>
    <t>2012Oct01       751</t>
  </si>
  <si>
    <t>2012Apr05       401</t>
  </si>
  <si>
    <t>2012Mar08       478</t>
  </si>
  <si>
    <t>2012May10       489</t>
  </si>
  <si>
    <t>2012Nov13       831</t>
  </si>
  <si>
    <t>2012Oct02       761</t>
  </si>
  <si>
    <t>2012Apr06       392</t>
  </si>
  <si>
    <t>2012Jan10       643</t>
  </si>
  <si>
    <t>2012Mar09       484</t>
  </si>
  <si>
    <t>2012May11       582</t>
  </si>
  <si>
    <t>2012Nov14       698</t>
  </si>
  <si>
    <t>2012Oct03       580</t>
  </si>
  <si>
    <t>2012Oct30       797</t>
  </si>
  <si>
    <t>2012Sep10       5110</t>
  </si>
  <si>
    <t>2012Apr07       221</t>
  </si>
  <si>
    <t>2012Jan11       631</t>
  </si>
  <si>
    <t>2012May12       330</t>
  </si>
  <si>
    <t>2012Nov15       810</t>
  </si>
  <si>
    <t>2012Oct04       583</t>
  </si>
  <si>
    <t>2012Oct31       783</t>
  </si>
  <si>
    <t>2012Sep11       2964</t>
  </si>
  <si>
    <t>2012Apr08       188</t>
  </si>
  <si>
    <t>2012Dec10       687</t>
  </si>
  <si>
    <t>2012Jan12       549</t>
  </si>
  <si>
    <t>2012May13       258</t>
  </si>
  <si>
    <t>2012Nov16       738</t>
  </si>
  <si>
    <t>2012Oct05       558</t>
  </si>
  <si>
    <t>2012Sep12       1140</t>
  </si>
  <si>
    <t>2012Apr09       233</t>
  </si>
  <si>
    <t>2012Dec11       688</t>
  </si>
  <si>
    <t>2012Feb10       409</t>
  </si>
  <si>
    <t>2012Jan13       476</t>
  </si>
  <si>
    <t>2012Jul01       236</t>
  </si>
  <si>
    <t>2012May14       591</t>
  </si>
  <si>
    <t>2012Nov17       458</t>
  </si>
  <si>
    <t>2012Oct06       340</t>
  </si>
  <si>
    <t>2012Sep13       807</t>
  </si>
  <si>
    <t>2011Dec31       5</t>
  </si>
  <si>
    <t>2012Aug01       585</t>
  </si>
  <si>
    <t>2012Dec12       769</t>
  </si>
  <si>
    <t>2012Feb11       258</t>
  </si>
  <si>
    <t>2012Jan14       242</t>
  </si>
  <si>
    <t>2012Jul02       521</t>
  </si>
  <si>
    <t>2012May15       529</t>
  </si>
  <si>
    <t>2012Nov18       366</t>
  </si>
  <si>
    <t>2012Oct07       417</t>
  </si>
  <si>
    <t>2012Sep14       599</t>
  </si>
  <si>
    <t>2012Aug02       484</t>
  </si>
  <si>
    <t>2012Dec13       810</t>
  </si>
  <si>
    <t>2012Feb12       507</t>
  </si>
  <si>
    <t>2012Jan15       222</t>
  </si>
  <si>
    <t>2012Jul03       623</t>
  </si>
  <si>
    <t>2012Jul30       460</t>
  </si>
  <si>
    <t>2012May16       522</t>
  </si>
  <si>
    <t>2012Nov19       749</t>
  </si>
  <si>
    <t>2012Oct08       733</t>
  </si>
  <si>
    <t>2012Sep15       447</t>
  </si>
  <si>
    <t>2012Aug03       440</t>
  </si>
  <si>
    <t>2012Aug30       601</t>
  </si>
  <si>
    <t>2012Dec14       658</t>
  </si>
  <si>
    <t>2012Feb13       479</t>
  </si>
  <si>
    <t>2012Jan16       506</t>
  </si>
  <si>
    <t>2012Jul04       600</t>
  </si>
  <si>
    <t>2012Jul31       539</t>
  </si>
  <si>
    <t>2012Jun20       559</t>
  </si>
  <si>
    <t>2012May17       306</t>
  </si>
  <si>
    <t>2012Oct09       907</t>
  </si>
  <si>
    <t>2012Sep16       367</t>
  </si>
  <si>
    <t>2012Aug04       301</t>
  </si>
  <si>
    <t>2012Aug31       494</t>
  </si>
  <si>
    <t>2012Dec15       393</t>
  </si>
  <si>
    <t>2012Feb14       549</t>
  </si>
  <si>
    <t>2012Jan17       532</t>
  </si>
  <si>
    <t>2012Jul05       556</t>
  </si>
  <si>
    <t>2012Jun21       654</t>
  </si>
  <si>
    <t>2012May18       357</t>
  </si>
  <si>
    <t>2012Sep17       603</t>
  </si>
  <si>
    <t>2012Aug05       273</t>
  </si>
  <si>
    <t>2012Dec16       355</t>
  </si>
  <si>
    <t>2012Feb15       494</t>
  </si>
  <si>
    <t>2012Jan18       601</t>
  </si>
  <si>
    <t>2012Jul06       563</t>
  </si>
  <si>
    <t>2012Jun22       711</t>
  </si>
  <si>
    <t>2012Mar20       506</t>
  </si>
  <si>
    <t>2012May19       281</t>
  </si>
  <si>
    <t>2012Sep18       676</t>
  </si>
  <si>
    <t>2011Apr10       139</t>
  </si>
  <si>
    <t>2011Aug25       406</t>
  </si>
  <si>
    <t>2011Dec09       387</t>
  </si>
  <si>
    <t>2011Feb08       357</t>
  </si>
  <si>
    <t>2011Jul26       333</t>
  </si>
  <si>
    <t>2011Jun15       315</t>
  </si>
  <si>
    <t>2011Mar13       158</t>
  </si>
  <si>
    <t>2011Apr11       433</t>
  </si>
  <si>
    <t>2011Aug26       334</t>
  </si>
  <si>
    <t>2011Feb09       353</t>
  </si>
  <si>
    <t>2011Jul27       393</t>
  </si>
  <si>
    <t>2011Jun16       345</t>
  </si>
  <si>
    <t>2011Mar14       387</t>
  </si>
  <si>
    <t>2011Apr12       500</t>
  </si>
  <si>
    <t>2011Aug27       179</t>
  </si>
  <si>
    <t>2011Jul28       352</t>
  </si>
  <si>
    <t>2011Jun17       391</t>
  </si>
  <si>
    <t>2011Mar15       330</t>
  </si>
  <si>
    <t>2011Nov20       233</t>
  </si>
  <si>
    <t>2011Apr13       463</t>
  </si>
  <si>
    <t>2011Aug28       157</t>
  </si>
  <si>
    <t>2011Jul29       341</t>
  </si>
  <si>
    <t>2011Jun18       115</t>
  </si>
  <si>
    <t>2011Mar16       415</t>
  </si>
  <si>
    <t>2011Nov21       559</t>
  </si>
  <si>
    <t>2011Oct10       392</t>
  </si>
  <si>
    <t>2011Apr14       463</t>
  </si>
  <si>
    <t>2011Aug29       362</t>
  </si>
  <si>
    <t>2011Mar17       324</t>
  </si>
  <si>
    <t>2011Nov22       463</t>
  </si>
  <si>
    <t>2011Oct11       376</t>
  </si>
  <si>
    <t>2011Apr15       370</t>
  </si>
  <si>
    <t>2011Mar18       328</t>
  </si>
  <si>
    <t>2011May20       453</t>
  </si>
  <si>
    <t>2011Nov23       578</t>
  </si>
  <si>
    <t>2011Oct12       398</t>
  </si>
  <si>
    <t>2011Apr16       211</t>
  </si>
  <si>
    <t>2011Jan20       270</t>
  </si>
  <si>
    <t>2011Mar19       164</t>
  </si>
  <si>
    <t>2011May21       179</t>
  </si>
  <si>
    <t>2011Nov24       541</t>
  </si>
  <si>
    <t>2011Oct13       399</t>
  </si>
  <si>
    <t>2011Sep20       466</t>
  </si>
  <si>
    <t>2011Apr17       143</t>
  </si>
  <si>
    <t>2011Jan21       304</t>
  </si>
  <si>
    <t>2011May22       156</t>
  </si>
  <si>
    <t>2011Nov25       454</t>
  </si>
  <si>
    <t>2011Oct14       372</t>
  </si>
  <si>
    <t>2011Sep21       473</t>
  </si>
  <si>
    <t>2011Apr18       388</t>
  </si>
  <si>
    <t>2011Dec20       565</t>
  </si>
  <si>
    <t>2011Jan22       173</t>
  </si>
  <si>
    <t>2011Jul10       169</t>
  </si>
  <si>
    <t>2011May23       371</t>
  </si>
  <si>
    <t>2011Nov26       395</t>
  </si>
  <si>
    <t>2011Oct15       216</t>
  </si>
  <si>
    <t>2011Sep22       413</t>
  </si>
  <si>
    <t>2011Apr19       347</t>
  </si>
  <si>
    <t>2011Aug10       346</t>
  </si>
  <si>
    <t>2011Dec21       455</t>
  </si>
  <si>
    <t>2011Feb20       111</t>
  </si>
  <si>
    <t>2011Jan23       133</t>
  </si>
  <si>
    <t>2011Jul11       322</t>
  </si>
  <si>
    <t>2011May24       471</t>
  </si>
  <si>
    <t>2011Nov27       503</t>
  </si>
  <si>
    <t>2011Oct16       143</t>
  </si>
  <si>
    <t>2011Sep23       474</t>
  </si>
  <si>
    <t>2011Aug11       300</t>
  </si>
  <si>
    <t>2011Dec22       541</t>
  </si>
  <si>
    <t>2011Feb21       338</t>
  </si>
  <si>
    <t>2011Jan24       298</t>
  </si>
  <si>
    <t>2011Jul12       454</t>
  </si>
  <si>
    <t>2011Jun01       415</t>
  </si>
  <si>
    <t>2011May25       412</t>
  </si>
  <si>
    <t>2011Nov28       844</t>
  </si>
  <si>
    <t>2011Oct17       400</t>
  </si>
  <si>
    <t>2011Sep24       251</t>
  </si>
  <si>
    <t>2011Aug12       266</t>
  </si>
  <si>
    <t>2011Dec23       426</t>
  </si>
  <si>
    <t>2011Feb22       334</t>
  </si>
  <si>
    <t>2011Jan25       296</t>
  </si>
  <si>
    <t>2011Jul13       418</t>
  </si>
  <si>
    <t>2011Jun02       207</t>
  </si>
  <si>
    <t>2011May26       377</t>
  </si>
  <si>
    <t>2011Nov29       599</t>
  </si>
  <si>
    <t>2011Oct18       357</t>
  </si>
  <si>
    <t>2011Sep25       213</t>
  </si>
  <si>
    <t>2011Aug13       122</t>
  </si>
  <si>
    <t>2011Dec24       180</t>
  </si>
  <si>
    <t>2011Feb23       363</t>
  </si>
  <si>
    <t>2011Jan26       351</t>
  </si>
  <si>
    <t>2011Jul14       377</t>
  </si>
  <si>
    <t>2011Jun03       307</t>
  </si>
  <si>
    <t>2011Jun30       451</t>
  </si>
  <si>
    <t>2011Mar01       361</t>
  </si>
  <si>
    <t>2011May27       428</t>
  </si>
  <si>
    <t>2011Oct19       444</t>
  </si>
  <si>
    <t>2011Sep26       466</t>
  </si>
  <si>
    <t>2011Aug14       158</t>
  </si>
  <si>
    <t>2011Dec25       101</t>
  </si>
  <si>
    <t>2011Feb24       332</t>
  </si>
  <si>
    <t>2011Jan27       353</t>
  </si>
  <si>
    <t>2011Jul15       294</t>
  </si>
  <si>
    <t>2011Jun04       177</t>
  </si>
  <si>
    <t>2011Mar02       370</t>
  </si>
  <si>
    <t>2011May28       220</t>
  </si>
  <si>
    <t>2011Sep27       457</t>
  </si>
  <si>
    <t>2011Aug15       327</t>
  </si>
  <si>
    <t>2011Dec26       121</t>
  </si>
  <si>
    <t>2011Feb25       431</t>
  </si>
  <si>
    <t>2011Jan28       391</t>
  </si>
  <si>
    <t>2011Jul16       174</t>
  </si>
  <si>
    <t>2011Jun05       127</t>
  </si>
  <si>
    <t>2011Mar03       269</t>
  </si>
  <si>
    <t>2011Mar30       429</t>
  </si>
  <si>
    <t>2011May29       139</t>
  </si>
  <si>
    <t>2011Sep28       494</t>
  </si>
  <si>
    <t>2011Apr01       381</t>
  </si>
  <si>
    <t>2011Aug16       361</t>
  </si>
  <si>
    <t>2011Dec27       320</t>
  </si>
  <si>
    <t>2011Feb26       180</t>
  </si>
  <si>
    <t>2011Jan29       191</t>
  </si>
  <si>
    <t>2011Jul17       139</t>
  </si>
  <si>
    <t>2011Jun06       376</t>
  </si>
  <si>
    <t>2011Mar04       377</t>
  </si>
  <si>
    <t>2011Mar31       446</t>
  </si>
  <si>
    <t>2011Sep29       377</t>
  </si>
  <si>
    <t>2011Apr02       139</t>
  </si>
  <si>
    <t>2011Aug17       365</t>
  </si>
  <si>
    <t>2011Dec28       355</t>
  </si>
  <si>
    <t>2011Feb27       178</t>
  </si>
  <si>
    <t>2011Jul18       484</t>
  </si>
  <si>
    <t>2011Jun07       640</t>
  </si>
  <si>
    <t>2011Mar05       180</t>
  </si>
  <si>
    <t>2011Nov10       501</t>
  </si>
  <si>
    <t>2011Apr03       163</t>
  </si>
  <si>
    <t>2011Apr30       100</t>
  </si>
  <si>
    <t>2011Aug18       380</t>
  </si>
  <si>
    <t>2011Dec29       341</t>
  </si>
  <si>
    <t>2011Feb28       405</t>
  </si>
  <si>
    <t>2011Jul19       422</t>
  </si>
  <si>
    <t>2011Jun08       359</t>
  </si>
  <si>
    <t>2011Mar06       157</t>
  </si>
  <si>
    <t>2011Nov11       350</t>
  </si>
  <si>
    <t>2011Apr04       416</t>
  </si>
  <si>
    <t>2011Aug19       340</t>
  </si>
  <si>
    <t>2011Jun09       347</t>
  </si>
  <si>
    <t>2011Mar07       359</t>
  </si>
  <si>
    <t>2011Nov12       210</t>
  </si>
  <si>
    <t>2011Oct01       201</t>
  </si>
  <si>
    <t>2011Apr05       450</t>
  </si>
  <si>
    <t>2011Mar08       324</t>
  </si>
  <si>
    <t>2011May10       428</t>
  </si>
  <si>
    <t>2011Nov13       180</t>
  </si>
  <si>
    <t>2011Oct02       124</t>
  </si>
  <si>
    <t>2011Apr06       467</t>
  </si>
  <si>
    <t>2011Jan10       291</t>
  </si>
  <si>
    <t>2011Mar09       488</t>
  </si>
  <si>
    <t>2011May11       391</t>
  </si>
  <si>
    <t>2011Nov14       404</t>
  </si>
  <si>
    <t>2011Oct03       401</t>
  </si>
  <si>
    <t>2011Oct30       307</t>
  </si>
  <si>
    <t>2011Sep10       184</t>
  </si>
  <si>
    <t>2011Apr07       453</t>
  </si>
  <si>
    <t>2011Jan11       362</t>
  </si>
  <si>
    <t>2011May12       401</t>
  </si>
  <si>
    <t>2011Nov15       423</t>
  </si>
  <si>
    <t>2011Oct04       402</t>
  </si>
  <si>
    <t>2011Oct31       488</t>
  </si>
  <si>
    <t>2011Sep11       197</t>
  </si>
  <si>
    <t>2011Apr08       333</t>
  </si>
  <si>
    <t>2011Dec10       221</t>
  </si>
  <si>
    <t>2011Jan12       299</t>
  </si>
  <si>
    <t>2011May13       386</t>
  </si>
  <si>
    <t>2011Nov16       448</t>
  </si>
  <si>
    <t>2011Oct05       373</t>
  </si>
  <si>
    <t>2011Sep12       422</t>
  </si>
  <si>
    <t>2011Apr09       155</t>
  </si>
  <si>
    <t>2011Dec11       185</t>
  </si>
  <si>
    <t>2011Feb10       341</t>
  </si>
  <si>
    <t>2011Jan13       413</t>
  </si>
  <si>
    <t>2011Jul01       427</t>
  </si>
  <si>
    <t>2011May14       184</t>
  </si>
  <si>
    <t>2011Nov17       471</t>
  </si>
  <si>
    <t>2011Oct06       438</t>
  </si>
  <si>
    <t>2011Sep13       476</t>
  </si>
  <si>
    <t>2010Dec31       6</t>
  </si>
  <si>
    <t>2011Aug01       316</t>
  </si>
  <si>
    <t>2011Dec12       472</t>
  </si>
  <si>
    <t>2011Feb11       395</t>
  </si>
  <si>
    <t>2011Jan14       274</t>
  </si>
  <si>
    <t>2011Jul02       178</t>
  </si>
  <si>
    <t>2011May15       129</t>
  </si>
  <si>
    <t>2011Nov18       564</t>
  </si>
  <si>
    <t>2011Oct07       361</t>
  </si>
  <si>
    <t>2011Sep14       539</t>
  </si>
  <si>
    <t>2011Aug02       298</t>
  </si>
  <si>
    <t>2011Dec13       958</t>
  </si>
  <si>
    <t>2011Feb12       180</t>
  </si>
  <si>
    <t>2011Jan15       130</t>
  </si>
  <si>
    <t>2011Jul03       121</t>
  </si>
  <si>
    <t>2011Jul30       147</t>
  </si>
  <si>
    <t>2011May16       426</t>
  </si>
  <si>
    <t>2011Nov19       232</t>
  </si>
  <si>
    <t>2011Oct08       220</t>
  </si>
  <si>
    <t>2011Sep15       425</t>
  </si>
  <si>
    <t>2011Aug03       324</t>
  </si>
  <si>
    <t>2011Aug30       402</t>
  </si>
  <si>
    <t>2011Dec14       629</t>
  </si>
  <si>
    <t>2011Feb13       165</t>
  </si>
  <si>
    <t>2011Jan16       145</t>
  </si>
  <si>
    <t>2011Jul04       374</t>
  </si>
  <si>
    <t>2011Jul31       101</t>
  </si>
  <si>
    <t>2011Jun20       201</t>
  </si>
  <si>
    <t>2011May17       404</t>
  </si>
  <si>
    <t>2011Oct09       167</t>
  </si>
  <si>
    <t>2011Sep16       418</t>
  </si>
  <si>
    <t>2011Aug04       327</t>
  </si>
  <si>
    <t>2011Aug31       399</t>
  </si>
  <si>
    <t>2011Dec15       783</t>
  </si>
  <si>
    <t>2011Feb14       349</t>
  </si>
  <si>
    <t>2011Jan17       350</t>
  </si>
  <si>
    <t>2011Jul05       404</t>
  </si>
  <si>
    <t>2011Jun21       318</t>
  </si>
  <si>
    <t>2011May18       425</t>
  </si>
  <si>
    <t>2011Sep17       217</t>
  </si>
  <si>
    <t>2011Aug05       256</t>
  </si>
  <si>
    <t>2011Dec16       762</t>
  </si>
  <si>
    <t>2011Feb15       368</t>
  </si>
  <si>
    <t>2011Jan18       309</t>
  </si>
  <si>
    <t>2011Jul06       361</t>
  </si>
  <si>
    <t>2011Jun22       381</t>
  </si>
  <si>
    <t>2011Mar20       134</t>
  </si>
  <si>
    <t>2011May19       405</t>
  </si>
  <si>
    <t>2011Sep18       174</t>
  </si>
  <si>
    <t>2011Aug06       145</t>
  </si>
  <si>
    <t>2011Dec17       311</t>
  </si>
  <si>
    <t>2011Feb16       365</t>
  </si>
  <si>
    <t>2011Jan19       359</t>
  </si>
  <si>
    <t>2011Jul07       331</t>
  </si>
  <si>
    <t>2011Jun23       484</t>
  </si>
  <si>
    <t>2011Mar21       352</t>
  </si>
  <si>
    <t>2011Sep19       463</t>
  </si>
  <si>
    <t>2011Aug07       155</t>
  </si>
  <si>
    <t>2011Dec18       171</t>
  </si>
  <si>
    <t>2011Feb17       319</t>
  </si>
  <si>
    <t>2011Jul08       323</t>
  </si>
  <si>
    <t>2011Jun24       397</t>
  </si>
  <si>
    <t>2011Mar22       515</t>
  </si>
  <si>
    <t>2011Apr20       437</t>
  </si>
  <si>
    <t>2011Aug08       421</t>
  </si>
  <si>
    <t>2011Dec19       440</t>
  </si>
  <si>
    <t>2011Feb18       341</t>
  </si>
  <si>
    <t>2011Jul09       185</t>
  </si>
  <si>
    <t>2011Jun25       133</t>
  </si>
  <si>
    <t>2011Mar23       334</t>
  </si>
  <si>
    <t>2011Nov01       623</t>
  </si>
  <si>
    <t>2011Apr21       457</t>
  </si>
  <si>
    <t>2011Aug09       368</t>
  </si>
  <si>
    <t>2011Feb19       145</t>
  </si>
  <si>
    <t>2011Jun26       133</t>
  </si>
  <si>
    <t>2011Mar24       615</t>
  </si>
  <si>
    <t>2011Nov02       551</t>
  </si>
  <si>
    <t>2011Apr22       482</t>
  </si>
  <si>
    <t>2011Jun27       328</t>
  </si>
  <si>
    <t>2011Mar25       443</t>
  </si>
  <si>
    <t>2011Nov03       521</t>
  </si>
  <si>
    <t>2011Nov30       513</t>
  </si>
  <si>
    <t>2011Apr23       187</t>
  </si>
  <si>
    <t>2011Jun28       427</t>
  </si>
  <si>
    <t>2011Mar26       155</t>
  </si>
  <si>
    <t>2011May01       66</t>
  </si>
  <si>
    <t>2011Nov04       446</t>
  </si>
  <si>
    <t>2011Oct20       399</t>
  </si>
  <si>
    <t>2011Apr24       98</t>
  </si>
  <si>
    <t>2011Jan01       98</t>
  </si>
  <si>
    <t>2011Jun29       336</t>
  </si>
  <si>
    <t>2011Mar27       125</t>
  </si>
  <si>
    <t>2011May02       200</t>
  </si>
  <si>
    <t>2011Nov05       251</t>
  </si>
  <si>
    <t>2011Oct21       359</t>
  </si>
  <si>
    <t>2011Sep01       491</t>
  </si>
  <si>
    <t>2011Apr25       143</t>
  </si>
  <si>
    <t>2011Jan02       153</t>
  </si>
  <si>
    <t>2011Mar28       573</t>
  </si>
  <si>
    <t>2011May03       250</t>
  </si>
  <si>
    <t>2011May30       365</t>
  </si>
  <si>
    <t>2011Nov06       189</t>
  </si>
  <si>
    <t>2011Oct22       192</t>
  </si>
  <si>
    <t>2011Sep02       397</t>
  </si>
  <si>
    <t>2011Apr26       547</t>
  </si>
  <si>
    <t>2011Dec01       585</t>
  </si>
  <si>
    <t>2011Jan03       413</t>
  </si>
  <si>
    <t>2011Jan30       139</t>
  </si>
  <si>
    <t>2011Mar29       519</t>
  </si>
  <si>
    <t>2011May04       197</t>
  </si>
  <si>
    <t>2011May31       502</t>
  </si>
  <si>
    <t>2011Nov07       377</t>
  </si>
  <si>
    <t>2011Oct23       200</t>
  </si>
  <si>
    <t>2011Sep03       184</t>
  </si>
  <si>
    <t>2011Sep30       345</t>
  </si>
  <si>
    <t>2011Apr27       355</t>
  </si>
  <si>
    <t>2011Dec02       461</t>
  </si>
  <si>
    <t>2011Feb01       302</t>
  </si>
  <si>
    <t>2011Jan04       304</t>
  </si>
  <si>
    <t>2011Jan31       369</t>
  </si>
  <si>
    <t>2011May05       248</t>
  </si>
  <si>
    <t>2011Nov08       458</t>
  </si>
  <si>
    <t>2011Oct24       390</t>
  </si>
  <si>
    <t>2011Sep04       164</t>
  </si>
  <si>
    <t>2011Apr28       251</t>
  </si>
  <si>
    <t>2011Dec03       262</t>
  </si>
  <si>
    <t>2011Dec30       299</t>
  </si>
  <si>
    <t>2011Feb02       326</t>
  </si>
  <si>
    <t>2011Jan05       324</t>
  </si>
  <si>
    <t>2011Jul20       393</t>
  </si>
  <si>
    <t>2011May06       201</t>
  </si>
  <si>
    <t>2011Nov09       482</t>
  </si>
  <si>
    <t>2011Oct25       408</t>
  </si>
  <si>
    <t>2011Sep05       385</t>
  </si>
  <si>
    <t>2011Apr29       101</t>
  </si>
  <si>
    <t>2011Aug20       156</t>
  </si>
  <si>
    <t>2011Dec04       208</t>
  </si>
  <si>
    <t>2011Dec31       191</t>
  </si>
  <si>
    <t>2011Feb03       411</t>
  </si>
  <si>
    <t>2011Jan06       358</t>
  </si>
  <si>
    <t>2011Jul21       376</t>
  </si>
  <si>
    <t>2011Jun10       363</t>
  </si>
  <si>
    <t>2011May07       11</t>
  </si>
  <si>
    <t>2011Oct26       424</t>
  </si>
  <si>
    <t>2011Sep06       467</t>
  </si>
  <si>
    <t>2011Aug21       131</t>
  </si>
  <si>
    <t>2011Dec05       762</t>
  </si>
  <si>
    <t>2011Feb04       310</t>
  </si>
  <si>
    <t>2011Jan07       306</t>
  </si>
  <si>
    <t>2011Jul22       333</t>
  </si>
  <si>
    <t>2011Jun11       178</t>
  </si>
  <si>
    <t>2011May08       87</t>
  </si>
  <si>
    <t>2011Oct27       432</t>
  </si>
  <si>
    <t>2011Sep07       403</t>
  </si>
  <si>
    <t>2011Aug22       357</t>
  </si>
  <si>
    <t>2011Dec06       730</t>
  </si>
  <si>
    <t>2011Feb05       188</t>
  </si>
  <si>
    <t>2011Jan08       144</t>
  </si>
  <si>
    <t>2011Jul23       219</t>
  </si>
  <si>
    <t>2011Jun12       117</t>
  </si>
  <si>
    <t>2011Mar10       492</t>
  </si>
  <si>
    <t>2011May09       285</t>
  </si>
  <si>
    <t>2011Oct28       433</t>
  </si>
  <si>
    <t>2011Sep08       451</t>
  </si>
  <si>
    <t>2011Aug23       354</t>
  </si>
  <si>
    <t>2011Dec07       499</t>
  </si>
  <si>
    <t>2011Feb06       160</t>
  </si>
  <si>
    <t>2011Jan09       155</t>
  </si>
  <si>
    <t>2011Jul24       156</t>
  </si>
  <si>
    <t>2011Jun13       155</t>
  </si>
  <si>
    <t>2011Mar11       317</t>
  </si>
  <si>
    <t>2011Oct29       244</t>
  </si>
  <si>
    <t>2011Sep09       451</t>
  </si>
  <si>
    <t>2011Aug24       419</t>
  </si>
  <si>
    <t>2011Dec08       501</t>
  </si>
  <si>
    <t>2011Feb07       361</t>
  </si>
  <si>
    <t>2011Jul25       308</t>
  </si>
  <si>
    <t>2011Jun14       307</t>
  </si>
  <si>
    <t>2011Mar12       170</t>
  </si>
  <si>
    <t>2010Dec28       148</t>
  </si>
  <si>
    <t>2010Dec29       151</t>
  </si>
  <si>
    <t>2010Dec16       48</t>
  </si>
  <si>
    <t>2010Dec17       291</t>
  </si>
  <si>
    <t>2010Dec18       114</t>
  </si>
  <si>
    <t>2010Dec19       96</t>
  </si>
  <si>
    <t>2010Dec30       214</t>
  </si>
  <si>
    <t>2010Dec31       151</t>
  </si>
  <si>
    <t>2010Dec20       230</t>
  </si>
  <si>
    <t>2010Dec21       261</t>
  </si>
  <si>
    <t>2010Dec22       269</t>
  </si>
  <si>
    <t>2010Dec23       208</t>
  </si>
  <si>
    <t>2010Dec24       135</t>
  </si>
  <si>
    <t>2010Dec25       48</t>
  </si>
  <si>
    <t>2010Dec26       55</t>
  </si>
  <si>
    <t>2010Dec27       133</t>
  </si>
  <si>
    <t>2010Dec28       1268089</t>
  </si>
  <si>
    <t>2011Apr10       2561016</t>
  </si>
  <si>
    <t>2011Aug25       2966915</t>
  </si>
  <si>
    <t>2011Dec09       3057931</t>
  </si>
  <si>
    <t>2011Feb08       2272647</t>
  </si>
  <si>
    <t>2011Jul26       2765831</t>
  </si>
  <si>
    <t>2011Jun15       3032869</t>
  </si>
  <si>
    <t>2011Mar13       2573906</t>
  </si>
  <si>
    <t>2012Aug06       3551896</t>
  </si>
  <si>
    <t>2012Dec17       3763243</t>
  </si>
  <si>
    <t>2012Feb16       3381659</t>
  </si>
  <si>
    <t>2012Jan19       3370341</t>
  </si>
  <si>
    <t>2012Jul07       3557140</t>
  </si>
  <si>
    <t>2012Jun23       3509293</t>
  </si>
  <si>
    <t>2012Mar21       3392050</t>
  </si>
  <si>
    <t>2012Sep19       3312075</t>
  </si>
  <si>
    <t>2013Aug14       3357959</t>
  </si>
  <si>
    <t>2013Dec25       2652684</t>
  </si>
  <si>
    <t>2013Feb24       3909872</t>
  </si>
  <si>
    <t>2013Jan27       3864257</t>
  </si>
  <si>
    <t>2013Jul15       3434289</t>
  </si>
  <si>
    <t>2013Jun04       3311866</t>
  </si>
  <si>
    <t>2013Mar02       3847134</t>
  </si>
  <si>
    <t>2013May28       3302822</t>
  </si>
  <si>
    <t>2013Sep27       2868482</t>
  </si>
  <si>
    <t>2010Dec29       1376375</t>
  </si>
  <si>
    <t>2011Apr11       2509712</t>
  </si>
  <si>
    <t>2011Aug26       3151311</t>
  </si>
  <si>
    <t>2011Feb09       2273697</t>
  </si>
  <si>
    <t>2011Jul27       2796129</t>
  </si>
  <si>
    <t>2011Jun16       3020794</t>
  </si>
  <si>
    <t>2011Mar14       2431882</t>
  </si>
  <si>
    <t>2012Aug07       3518685</t>
  </si>
  <si>
    <t>2012Dec18       3701231</t>
  </si>
  <si>
    <t>2012Feb17       3469952</t>
  </si>
  <si>
    <t>2012Jul08       3495277</t>
  </si>
  <si>
    <t>2012Jun24       3421261</t>
  </si>
  <si>
    <t>2012Mar22       3238073</t>
  </si>
  <si>
    <t>2013Aug15       3367549</t>
  </si>
  <si>
    <t>2013Dec26       2559109</t>
  </si>
  <si>
    <t>2013Feb25       3784015</t>
  </si>
  <si>
    <t>2013Jan28       3708736</t>
  </si>
  <si>
    <t>2013Jul16       3426086</t>
  </si>
  <si>
    <t>2013Jun05       3340221</t>
  </si>
  <si>
    <t>2013Mar03       3886005</t>
  </si>
  <si>
    <t>2013Mar30       3777333</t>
  </si>
  <si>
    <t>2013May29       3384782</t>
  </si>
  <si>
    <t>2013Sep28       3037670</t>
  </si>
  <si>
    <t>2011Apr12       2599814</t>
  </si>
  <si>
    <t>2011Aug27       2830122</t>
  </si>
  <si>
    <t>2011Jul28       2712883</t>
  </si>
  <si>
    <t>2011Jun17       2974434</t>
  </si>
  <si>
    <t>2011Mar15       2446410</t>
  </si>
  <si>
    <t>2011Nov20       3050942</t>
  </si>
  <si>
    <t>2012Apr20       3652277</t>
  </si>
  <si>
    <t>2012Aug08       3581567</t>
  </si>
  <si>
    <t>2012Dec19       3757637</t>
  </si>
  <si>
    <t>2012Feb18       3422504</t>
  </si>
  <si>
    <t>2012Jul09       3551302</t>
  </si>
  <si>
    <t>2012Jun25       3573206</t>
  </si>
  <si>
    <t>2012Mar23       3410507</t>
  </si>
  <si>
    <t>2012Nov01       3700024</t>
  </si>
  <si>
    <t>2013Apr01       3707655</t>
  </si>
  <si>
    <t>2013Aug16       3348539</t>
  </si>
  <si>
    <t>2013Dec27       2726103</t>
  </si>
  <si>
    <t>2013Feb26       3726874</t>
  </si>
  <si>
    <t>2013Jan29       3682587</t>
  </si>
  <si>
    <t>2013Jul17       3384068</t>
  </si>
  <si>
    <t>2013Jun06       3358209</t>
  </si>
  <si>
    <t>2013Mar04       3645682</t>
  </si>
  <si>
    <t>2013Mar31       3884671</t>
  </si>
  <si>
    <t>2013Sep29       3021694</t>
  </si>
  <si>
    <t>2011Apr13       2577599</t>
  </si>
  <si>
    <t>2011Aug28       2995237</t>
  </si>
  <si>
    <t>2011Jul29       2716292</t>
  </si>
  <si>
    <t>2011Jun18       1472906</t>
  </si>
  <si>
    <t>2011Mar16       2368242</t>
  </si>
  <si>
    <t>2011Nov21       2873320</t>
  </si>
  <si>
    <t>2011Oct10       2590509</t>
  </si>
  <si>
    <t>2012Apr21       3585349</t>
  </si>
  <si>
    <t>2012Aug09       3578562</t>
  </si>
  <si>
    <t>2012Feb19       3479238</t>
  </si>
  <si>
    <t>2012Jun26       3585763</t>
  </si>
  <si>
    <t>2012Mar24       1273161</t>
  </si>
  <si>
    <t>2012Nov02       3887987</t>
  </si>
  <si>
    <t>2013Apr02       3570692</t>
  </si>
  <si>
    <t>2013Aug17       3193748</t>
  </si>
  <si>
    <t>2013Dec28       2633309</t>
  </si>
  <si>
    <t>2013Feb27       3689682</t>
  </si>
  <si>
    <t>2013Jul18       3458357</t>
  </si>
  <si>
    <t>2013Jun07       3452320</t>
  </si>
  <si>
    <t>2013Mar05       3621317</t>
  </si>
  <si>
    <t>2013Nov10       3083001</t>
  </si>
  <si>
    <t>2011Apr14       2612905</t>
  </si>
  <si>
    <t>2011Aug29       3042531</t>
  </si>
  <si>
    <t>2011Mar17       2372263</t>
  </si>
  <si>
    <t>2011Nov22       2888672</t>
  </si>
  <si>
    <t>2011Oct11       2658877</t>
  </si>
  <si>
    <t>2012Apr22       3504527</t>
  </si>
  <si>
    <t>2012Jun27       3598570</t>
  </si>
  <si>
    <t>2012Mar25       3388589</t>
  </si>
  <si>
    <t>2012Nov03       4013750</t>
  </si>
  <si>
    <t>2012Nov30       3740385</t>
  </si>
  <si>
    <t>2013Apr03       3532984</t>
  </si>
  <si>
    <t>2013Apr30       3637811</t>
  </si>
  <si>
    <t>2013Aug18       3435470</t>
  </si>
  <si>
    <t>2013Dec29       2689163</t>
  </si>
  <si>
    <t>2013Feb28       3688787</t>
  </si>
  <si>
    <t>2013Jul19       3450543</t>
  </si>
  <si>
    <t>2013Jun08       3474935</t>
  </si>
  <si>
    <t>2013Mar06       3588382</t>
  </si>
  <si>
    <t>2013Nov11       2655478</t>
  </si>
  <si>
    <t>2011Apr15       2635249</t>
  </si>
  <si>
    <t>2011Mar18       2472936</t>
  </si>
  <si>
    <t>2011May20       2879186</t>
  </si>
  <si>
    <t>2011Nov23       2920565</t>
  </si>
  <si>
    <t>2011Oct12       2424356</t>
  </si>
  <si>
    <t>2012Apr23       3579433</t>
  </si>
  <si>
    <t>2012Jun28       3611302</t>
  </si>
  <si>
    <t>2012Mar26       3391524</t>
  </si>
  <si>
    <t>2012May01       3545879</t>
  </si>
  <si>
    <t>2012Nov04       4085088</t>
  </si>
  <si>
    <t>2012Oct20       3891946</t>
  </si>
  <si>
    <t>2013Apr04       3511790</t>
  </si>
  <si>
    <t>2013Aug19       3503046</t>
  </si>
  <si>
    <t>2013Jun09       3519028</t>
  </si>
  <si>
    <t>2013Mar07       3537870</t>
  </si>
  <si>
    <t>2013Nov12       2057668</t>
  </si>
  <si>
    <t>2013Oct01       2851041</t>
  </si>
  <si>
    <t>2011Apr16       2570023</t>
  </si>
  <si>
    <t>2011Jan20       2092324</t>
  </si>
  <si>
    <t>2011Mar19       2390203</t>
  </si>
  <si>
    <t>2011May21       2767916</t>
  </si>
  <si>
    <t>2011Nov24       2883041</t>
  </si>
  <si>
    <t>2011Oct13       2879942</t>
  </si>
  <si>
    <t>2011Sep20       2757601</t>
  </si>
  <si>
    <t>2012Apr24       3572348</t>
  </si>
  <si>
    <t>2012Jan01       3365314</t>
  </si>
  <si>
    <t>2012Jun29       3677749</t>
  </si>
  <si>
    <t>2012Mar27       3452015</t>
  </si>
  <si>
    <t>2012May02       2961036</t>
  </si>
  <si>
    <t>2012Nov05       3415904</t>
  </si>
  <si>
    <t>2012Oct21       3910718</t>
  </si>
  <si>
    <t>2012Sep01       3495164</t>
  </si>
  <si>
    <t>2013Apr05       3674702</t>
  </si>
  <si>
    <t>2013Mar08       3710117</t>
  </si>
  <si>
    <t>2013May10       3733510</t>
  </si>
  <si>
    <t>2013Nov13       2667169</t>
  </si>
  <si>
    <t>2013Oct02       2801378</t>
  </si>
  <si>
    <t>2011Apr17       2634026</t>
  </si>
  <si>
    <t>2011Jan21       2251745</t>
  </si>
  <si>
    <t>2011May22       2764977</t>
  </si>
  <si>
    <t>2011Nov25       3003119</t>
  </si>
  <si>
    <t>2011Oct14       2885264</t>
  </si>
  <si>
    <t>2011Sep21       2792262</t>
  </si>
  <si>
    <t>2012Apr25       3483718</t>
  </si>
  <si>
    <t>2012Jan02       3259011</t>
  </si>
  <si>
    <t>2012Mar28       3466324</t>
  </si>
  <si>
    <t>2012May03       3588420</t>
  </si>
  <si>
    <t>2012May30       3449792</t>
  </si>
  <si>
    <t>2012Nov06       3347290</t>
  </si>
  <si>
    <t>2012Oct22       3716900</t>
  </si>
  <si>
    <t>2012Sep02       3376658</t>
  </si>
  <si>
    <t>2013Apr06       3760097</t>
  </si>
  <si>
    <t>2013Jan10       3622128</t>
  </si>
  <si>
    <t>2013Mar09       3835818</t>
  </si>
  <si>
    <t>2013May11       3724037</t>
  </si>
  <si>
    <t>2013Nov14       2680724</t>
  </si>
  <si>
    <t>2013Oct03       2754124</t>
  </si>
  <si>
    <t>2013Oct30       2856282</t>
  </si>
  <si>
    <t>2013Sep10       3002022</t>
  </si>
  <si>
    <t>2011Apr18       2535639</t>
  </si>
  <si>
    <t>2011Dec20       3006720</t>
  </si>
  <si>
    <t>2011Jan22       2016423</t>
  </si>
  <si>
    <t>2011Jul10       2887896</t>
  </si>
  <si>
    <t>2011May23       2721434</t>
  </si>
  <si>
    <t>2011Nov26       3085472</t>
  </si>
  <si>
    <t>2011Oct15       2926127</t>
  </si>
  <si>
    <t>2011Sep22       2848448</t>
  </si>
  <si>
    <t>2012Apr26       3598158</t>
  </si>
  <si>
    <t>2012Dec01       3821695</t>
  </si>
  <si>
    <t>2012Jan03       3363503</t>
  </si>
  <si>
    <t>2012Jan30       3425837</t>
  </si>
  <si>
    <t>2012Mar29       3475176</t>
  </si>
  <si>
    <t>2012May04       3620474</t>
  </si>
  <si>
    <t>2012May31       3467477</t>
  </si>
  <si>
    <t>2012Nov07       3486086</t>
  </si>
  <si>
    <t>2012Oct23       3854528</t>
  </si>
  <si>
    <t>2012Sep03       3484864</t>
  </si>
  <si>
    <t>2012Sep30       3273825</t>
  </si>
  <si>
    <t>2013Apr07       3636167</t>
  </si>
  <si>
    <t>2013Jan11       3705263</t>
  </si>
  <si>
    <t>2013May12       3665527</t>
  </si>
  <si>
    <t>2013Nov15       2709490</t>
  </si>
  <si>
    <t>2013Oct04       2963562</t>
  </si>
  <si>
    <t>2013Oct31       2815572</t>
  </si>
  <si>
    <t>2013Sep11       2986601</t>
  </si>
  <si>
    <t>2011Apr19       2090598</t>
  </si>
  <si>
    <t>2011Aug10       2678127</t>
  </si>
  <si>
    <t>2011Dec21       3089538</t>
  </si>
  <si>
    <t>2011Feb20       2172957</t>
  </si>
  <si>
    <t>2011Jan23       2357550</t>
  </si>
  <si>
    <t>2011Jul11       2950927</t>
  </si>
  <si>
    <t>2011May24       2745350</t>
  </si>
  <si>
    <t>2011Nov27       3085214</t>
  </si>
  <si>
    <t>2011Oct16       2965490</t>
  </si>
  <si>
    <t>2011Sep23       2995548</t>
  </si>
  <si>
    <t>2012Apr27       3588118</t>
  </si>
  <si>
    <t>2012Dec02       3804874</t>
  </si>
  <si>
    <t>2012Feb01       3361082</t>
  </si>
  <si>
    <t>2012Jan04       3134827</t>
  </si>
  <si>
    <t>2012Jan31       3255390</t>
  </si>
  <si>
    <t>2012May05       3602305</t>
  </si>
  <si>
    <t>2012Nov08       3460078</t>
  </si>
  <si>
    <t>2012Oct24       3958096</t>
  </si>
  <si>
    <t>2012Sep04       3357097</t>
  </si>
  <si>
    <t>2013Apr08       3457963</t>
  </si>
  <si>
    <t>2013Dec10       2668935</t>
  </si>
  <si>
    <t>2013Jan12       3770033</t>
  </si>
  <si>
    <t>2013May13       3497018</t>
  </si>
  <si>
    <t>2013Nov16       2752336</t>
  </si>
  <si>
    <t>2013Oct05       2949337</t>
  </si>
  <si>
    <t>2013Sep12       2932859</t>
  </si>
  <si>
    <t>2011Aug11       2850633</t>
  </si>
  <si>
    <t>2011Dec22       3093452</t>
  </si>
  <si>
    <t>2011Feb21       2185171</t>
  </si>
  <si>
    <t>2011Jan24       2267701</t>
  </si>
  <si>
    <t>2011Jul12       2989948</t>
  </si>
  <si>
    <t>2011Jun01       2836782</t>
  </si>
  <si>
    <t>2011May25       2756096</t>
  </si>
  <si>
    <t>2011Nov28       2881023</t>
  </si>
  <si>
    <t>2011Oct17       3043761</t>
  </si>
  <si>
    <t>2011Sep24       3006538</t>
  </si>
  <si>
    <t>2012Apr28       3592369</t>
  </si>
  <si>
    <t>2012Dec03       3816746</t>
  </si>
  <si>
    <t>2012Dec30       4016014</t>
  </si>
  <si>
    <t>2012Feb02       3106370</t>
  </si>
  <si>
    <t>2012Jan05       3156039</t>
  </si>
  <si>
    <t>2012Jul20       3632845</t>
  </si>
  <si>
    <t>2012May06       3546381</t>
  </si>
  <si>
    <t>2012Nov09       3421456</t>
  </si>
  <si>
    <t>2012Oct25       3955463</t>
  </si>
  <si>
    <t>2012Sep05       3089458</t>
  </si>
  <si>
    <t>2013Apr09       3563180</t>
  </si>
  <si>
    <t>2013Dec11       2781703</t>
  </si>
  <si>
    <t>2013Feb10       3867880</t>
  </si>
  <si>
    <t>2013Jan13       3869432</t>
  </si>
  <si>
    <t>2013Jul01       3553376</t>
  </si>
  <si>
    <t>2013May14       3497492</t>
  </si>
  <si>
    <t>2013Nov17       2869698</t>
  </si>
  <si>
    <t>2013Oct06       3050351</t>
  </si>
  <si>
    <t>2013Sep13       3100880</t>
  </si>
  <si>
    <t>2011Aug12       2903231</t>
  </si>
  <si>
    <t>2011Dec23       3313139</t>
  </si>
  <si>
    <t>2011Feb22       2289208</t>
  </si>
  <si>
    <t>2011Jan25       2268077</t>
  </si>
  <si>
    <t>2011Jul13       3059798</t>
  </si>
  <si>
    <t>2011Jun02       2646031</t>
  </si>
  <si>
    <t>2011May26       2770954</t>
  </si>
  <si>
    <t>2011Nov29       2841049</t>
  </si>
  <si>
    <t>2011Oct18       3149737</t>
  </si>
  <si>
    <t>2011Sep25       2887124</t>
  </si>
  <si>
    <t>2012Apr29       3561532</t>
  </si>
  <si>
    <t>2012Aug20       3583053</t>
  </si>
  <si>
    <t>2012Dec04       3758043</t>
  </si>
  <si>
    <t>2012Dec31       4056410</t>
  </si>
  <si>
    <t>2012Feb03       3500393</t>
  </si>
  <si>
    <t>2012Jan06       3372135</t>
  </si>
  <si>
    <t>2012Jul21       3558879</t>
  </si>
  <si>
    <t>2012Jun10       3361506</t>
  </si>
  <si>
    <t>2012May07       3647653</t>
  </si>
  <si>
    <t>2012Oct26       3971600</t>
  </si>
  <si>
    <t>2012Sep06       3088923</t>
  </si>
  <si>
    <t>2013Aug01       3313830</t>
  </si>
  <si>
    <t>2013Dec12       2611914</t>
  </si>
  <si>
    <t>2013Feb11       3815602</t>
  </si>
  <si>
    <t>2013Jan14       3760231</t>
  </si>
  <si>
    <t>2013Jul02       3526985</t>
  </si>
  <si>
    <t>2013May15       3498018</t>
  </si>
  <si>
    <t>2013Nov18       2695450</t>
  </si>
  <si>
    <t>2013Oct07       2781440</t>
  </si>
  <si>
    <t>2013Sep14       3322718</t>
  </si>
  <si>
    <t>2010Dec16       340159</t>
  </si>
  <si>
    <t>2011Aug13       2673934</t>
  </si>
  <si>
    <t>2011Dec24       3170869</t>
  </si>
  <si>
    <t>2011Feb23       2161587</t>
  </si>
  <si>
    <t>2011Jan26       2288806</t>
  </si>
  <si>
    <t>2011Jul14       3134577</t>
  </si>
  <si>
    <t>2011Jun03       2824319</t>
  </si>
  <si>
    <t>2011Jun30       3093426</t>
  </si>
  <si>
    <t>2011Mar01       2390562</t>
  </si>
  <si>
    <t>2011May27       2839724</t>
  </si>
  <si>
    <t>2011Oct19       3144390</t>
  </si>
  <si>
    <t>2011Sep26       2765375</t>
  </si>
  <si>
    <t>2012Aug21       3628223</t>
  </si>
  <si>
    <t>2012Dec05       3804043</t>
  </si>
  <si>
    <t>2012Feb04       3227479</t>
  </si>
  <si>
    <t>2012Jan07       3527078</t>
  </si>
  <si>
    <t>2012Jul22       3502047</t>
  </si>
  <si>
    <t>2012Jun11       3420915</t>
  </si>
  <si>
    <t>2012May08       3583163</t>
  </si>
  <si>
    <t>2012Oct27       3884197</t>
  </si>
  <si>
    <t>2012Sep07       3462218</t>
  </si>
  <si>
    <t>2013Aug02       3305128</t>
  </si>
  <si>
    <t>2013Dec13       2614912</t>
  </si>
  <si>
    <t>2013Feb12       3799349</t>
  </si>
  <si>
    <t>2013Jan15       3883112</t>
  </si>
  <si>
    <t>2013Jul03       3644590</t>
  </si>
  <si>
    <t>2013Jul30       3335048</t>
  </si>
  <si>
    <t>2013May16       3461002</t>
  </si>
  <si>
    <t>2013Nov19       2749312</t>
  </si>
  <si>
    <t>2013Oct08       2816029</t>
  </si>
  <si>
    <t>2013Sep15       3253036</t>
  </si>
  <si>
    <t>2010Dec17       1543922</t>
  </si>
  <si>
    <t>2011Aug14       2839265</t>
  </si>
  <si>
    <t>2011Dec25       3193218</t>
  </si>
  <si>
    <t>2011Feb24       2048497</t>
  </si>
  <si>
    <t>2011Jan27       2237432</t>
  </si>
  <si>
    <t>2011Jul15       3002528</t>
  </si>
  <si>
    <t>2011Jun04       2785739</t>
  </si>
  <si>
    <t>2011Mar02       2425565</t>
  </si>
  <si>
    <t>2011May28       2785833</t>
  </si>
  <si>
    <t>2011Sep27       2748216</t>
  </si>
  <si>
    <t>2012Aug22       3579169</t>
  </si>
  <si>
    <t>2012Dec06       3816127</t>
  </si>
  <si>
    <t>2012Feb05       3379584</t>
  </si>
  <si>
    <t>2012Jan08       3499077</t>
  </si>
  <si>
    <t>2012Jul23       3542847</t>
  </si>
  <si>
    <t>2012Jun12       3464865</t>
  </si>
  <si>
    <t>2012Mar10       3441311</t>
  </si>
  <si>
    <t>2012May09       3588257</t>
  </si>
  <si>
    <t>2012Oct28       3928689</t>
  </si>
  <si>
    <t>2012Sep08       3464449</t>
  </si>
  <si>
    <t>2013Aug03       3600218</t>
  </si>
  <si>
    <t>2013Aug30       3310783</t>
  </si>
  <si>
    <t>2013Dec14       2635046</t>
  </si>
  <si>
    <t>2013Feb13       3834332</t>
  </si>
  <si>
    <t>2013Jan16       3783262</t>
  </si>
  <si>
    <t>2013Jul04       3570605</t>
  </si>
  <si>
    <t>2013Jul31       3443891</t>
  </si>
  <si>
    <t>2013Jun20       3627173</t>
  </si>
  <si>
    <t>2013May17       3525280</t>
  </si>
  <si>
    <t>2013Oct09       2848701</t>
  </si>
  <si>
    <t>2013Sep16       2999865</t>
  </si>
  <si>
    <t>2010Dec18       1199087</t>
  </si>
  <si>
    <t>2011Aug15       2909087</t>
  </si>
  <si>
    <t>2011Dec26       3177892</t>
  </si>
  <si>
    <t>2011Feb25       2297928</t>
  </si>
  <si>
    <t>2011Jan28       2135359</t>
  </si>
  <si>
    <t>2011Jul16       2901808</t>
  </si>
  <si>
    <t>2011Jun05       2918528</t>
  </si>
  <si>
    <t>2011Mar03       2318079</t>
  </si>
  <si>
    <t>2011Mar30       2531226</t>
  </si>
  <si>
    <t>2011May29       2790361</t>
  </si>
  <si>
    <t>2011Sep28       2832337</t>
  </si>
  <si>
    <t>2012Aug23       3217731</t>
  </si>
  <si>
    <t>2012Dec07       3994754</t>
  </si>
  <si>
    <t>2012Feb06       3384390</t>
  </si>
  <si>
    <t>2012Jan09       3647604</t>
  </si>
  <si>
    <t>2012Jul24       3575655</t>
  </si>
  <si>
    <t>2012Jun13       3535340</t>
  </si>
  <si>
    <t>2012Mar11       3461080</t>
  </si>
  <si>
    <t>2012Oct29       3811521</t>
  </si>
  <si>
    <t>2012Sep09       3300662</t>
  </si>
  <si>
    <t>2013Aug04       3164821</t>
  </si>
  <si>
    <t>2013Aug31       3171993</t>
  </si>
  <si>
    <t>2013Dec15       2872885</t>
  </si>
  <si>
    <t>2013Feb14       3840847</t>
  </si>
  <si>
    <t>2013Jan17       3748830</t>
  </si>
  <si>
    <t>2013Jul05       3588166</t>
  </si>
  <si>
    <t>2013Jun21       3713810</t>
  </si>
  <si>
    <t>2013May18       3603236</t>
  </si>
  <si>
    <t>2013Sep17       3047050</t>
  </si>
  <si>
    <t>2010Dec19       1306400</t>
  </si>
  <si>
    <t>2011Apr01       2611096</t>
  </si>
  <si>
    <t>2011Aug16       2922747</t>
  </si>
  <si>
    <t>2011Dec27       3301922</t>
  </si>
  <si>
    <t>2011Feb26       1984687</t>
  </si>
  <si>
    <t>2011Jan29       2069114</t>
  </si>
  <si>
    <t>2011Jul17       2896327</t>
  </si>
  <si>
    <t>2011Jun06       2853861</t>
  </si>
  <si>
    <t>2011Mar04       2265559</t>
  </si>
  <si>
    <t>2011Mar31       2615320</t>
  </si>
  <si>
    <t>2011Sep29       2593883</t>
  </si>
  <si>
    <t>2012Aug24       3582586</t>
  </si>
  <si>
    <t>2012Dec08       3799309</t>
  </si>
  <si>
    <t>2012Feb07       3363007</t>
  </si>
  <si>
    <t>2012Jul25       3560864</t>
  </si>
  <si>
    <t>2012Jun14       3476540</t>
  </si>
  <si>
    <t>2012Mar12       3384773</t>
  </si>
  <si>
    <t>2013Aug05       3299513</t>
  </si>
  <si>
    <t>2013Dec16       1260599</t>
  </si>
  <si>
    <t>2013Feb15       3846723</t>
  </si>
  <si>
    <t>2013Jan18       3795053</t>
  </si>
  <si>
    <t>2013Jul06       3302146</t>
  </si>
  <si>
    <t>2013Jun22       3592580</t>
  </si>
  <si>
    <t>2013Mar20       3580882</t>
  </si>
  <si>
    <t>2013May19       3591549</t>
  </si>
  <si>
    <t>2013Sep18       2999291</t>
  </si>
  <si>
    <t>2011Apr02       2382416</t>
  </si>
  <si>
    <t>2011Aug17       2741467</t>
  </si>
  <si>
    <t>2011Dec28       3313986</t>
  </si>
  <si>
    <t>2011Feb27       2294387</t>
  </si>
  <si>
    <t>2011Jul18       3009346</t>
  </si>
  <si>
    <t>2011Jun07       2821569</t>
  </si>
  <si>
    <t>2011Mar05       2164800</t>
  </si>
  <si>
    <t>2011Nov10       2895701</t>
  </si>
  <si>
    <t>2012Apr10       3567910</t>
  </si>
  <si>
    <t>2012Aug25       3525782</t>
  </si>
  <si>
    <t>2012Dec09       3938466</t>
  </si>
  <si>
    <t>2012Feb08       3231155</t>
  </si>
  <si>
    <t>2012Jul26       3279168</t>
  </si>
  <si>
    <t>2012Jun15       3573344</t>
  </si>
  <si>
    <t>2012Mar13       3363461</t>
  </si>
  <si>
    <t>2013Aug06       3296739</t>
  </si>
  <si>
    <t>2013Dec17       1732078</t>
  </si>
  <si>
    <t>2013Feb16       3790432</t>
  </si>
  <si>
    <t>2013Jan19       3787750</t>
  </si>
  <si>
    <t>2013Jul07       3268422</t>
  </si>
  <si>
    <t>2013Jun23       3580507</t>
  </si>
  <si>
    <t>2013Mar21       3540224</t>
  </si>
  <si>
    <t>2013Sep19       2886014</t>
  </si>
  <si>
    <t>2011Apr03       2592607</t>
  </si>
  <si>
    <t>2011Apr30       1347868</t>
  </si>
  <si>
    <t>2011Aug18       3032958</t>
  </si>
  <si>
    <t>2011Dec29       3333767</t>
  </si>
  <si>
    <t>2011Feb28       2136513</t>
  </si>
  <si>
    <t>2011Jul19       2872856</t>
  </si>
  <si>
    <t>2011Jun08       2843172</t>
  </si>
  <si>
    <t>2011Mar06       2352987</t>
  </si>
  <si>
    <t>2011Nov11       3049251</t>
  </si>
  <si>
    <t>2012Apr11       3537787</t>
  </si>
  <si>
    <t>2012Aug26       3333439</t>
  </si>
  <si>
    <t>2012Feb09       1019432</t>
  </si>
  <si>
    <t>2012Jul27       3558674</t>
  </si>
  <si>
    <t>2012Jun16       3491216</t>
  </si>
  <si>
    <t>2012Mar14       3397498</t>
  </si>
  <si>
    <t>2013Aug07       3507537</t>
  </si>
  <si>
    <t>2013Dec18       1063144</t>
  </si>
  <si>
    <t>2013Feb17       3872419</t>
  </si>
  <si>
    <t>2013Jul08       3423118</t>
  </si>
  <si>
    <t>2013Jun24       3593232</t>
  </si>
  <si>
    <t>2013Mar22       3624505</t>
  </si>
  <si>
    <t>2011Apr04       2524801</t>
  </si>
  <si>
    <t>2011Aug19       3009451</t>
  </si>
  <si>
    <t>2011Jun09       2846976</t>
  </si>
  <si>
    <t>2011Mar07       2288625</t>
  </si>
  <si>
    <t>2011Nov12       3048754</t>
  </si>
  <si>
    <t>2011Oct01       3030731</t>
  </si>
  <si>
    <t>2012Apr12       3518362</t>
  </si>
  <si>
    <t>2012Aug27       3561290</t>
  </si>
  <si>
    <t>2012Jul28       3502740</t>
  </si>
  <si>
    <t>2012Jun17       3390802</t>
  </si>
  <si>
    <t>2012Mar15       3384367</t>
  </si>
  <si>
    <t>2012Nov20       3650035</t>
  </si>
  <si>
    <t>2013Apr20       3561524</t>
  </si>
  <si>
    <t>2013Aug08       3265930</t>
  </si>
  <si>
    <t>2013Dec19       1964729</t>
  </si>
  <si>
    <t>2013Feb18       3806158</t>
  </si>
  <si>
    <t>2013Jul09       3504076</t>
  </si>
  <si>
    <t>2013Jun25       3533355</t>
  </si>
  <si>
    <t>2013Mar23       3732214</t>
  </si>
  <si>
    <t>2013Nov01       2924354</t>
  </si>
  <si>
    <t>2011Apr05       2512532</t>
  </si>
  <si>
    <t>2011Mar08       2340796</t>
  </si>
  <si>
    <t>2011May10       2527511</t>
  </si>
  <si>
    <t>2011Nov13       3032027</t>
  </si>
  <si>
    <t>2011Oct02       2937031</t>
  </si>
  <si>
    <t>2012Apr13       3626512</t>
  </si>
  <si>
    <t>2012Aug28       3442701</t>
  </si>
  <si>
    <t>2012Jul29       3496540</t>
  </si>
  <si>
    <t>2012Jun18       3449266</t>
  </si>
  <si>
    <t>2012Mar16       3451376</t>
  </si>
  <si>
    <t>2012Nov21       3722716</t>
  </si>
  <si>
    <t>2012Oct10       3251124</t>
  </si>
  <si>
    <t>2013Apr21       3518933</t>
  </si>
  <si>
    <t>2013Aug09       3336466</t>
  </si>
  <si>
    <t>2013Feb19       3770472</t>
  </si>
  <si>
    <t>2013Jun26       3555929</t>
  </si>
  <si>
    <t>2013Mar24       3776143</t>
  </si>
  <si>
    <t>2013Nov02       2896168</t>
  </si>
  <si>
    <t>2011Apr06       2598999</t>
  </si>
  <si>
    <t>2011Jan10       1665692</t>
  </si>
  <si>
    <t>2011Mar09       2347395</t>
  </si>
  <si>
    <t>2011May11       2691506</t>
  </si>
  <si>
    <t>2011Nov14       2811610</t>
  </si>
  <si>
    <t>2011Oct03       2771081</t>
  </si>
  <si>
    <t>2011Oct30       3096894</t>
  </si>
  <si>
    <t>2011Sep10       2981037</t>
  </si>
  <si>
    <t>2012Apr14       3547179</t>
  </si>
  <si>
    <t>2012Aug29       3553409</t>
  </si>
  <si>
    <t>2012Jun19       3483681</t>
  </si>
  <si>
    <t>2012Mar17       3453851</t>
  </si>
  <si>
    <t>2012Nov22       3638707</t>
  </si>
  <si>
    <t>2012Oct11       3278242</t>
  </si>
  <si>
    <t>2013Apr22       3364795</t>
  </si>
  <si>
    <t>2013Jun27       3595666</t>
  </si>
  <si>
    <t>2013Mar25       3421060</t>
  </si>
  <si>
    <t>2013Nov03       3090294</t>
  </si>
  <si>
    <t>2013Nov30       2685383</t>
  </si>
  <si>
    <t>2011Apr07       2524218</t>
  </si>
  <si>
    <t>2011Jan11       1670948</t>
  </si>
  <si>
    <t>2011May12       2702195</t>
  </si>
  <si>
    <t>2011Nov15       2845744</t>
  </si>
  <si>
    <t>2011Oct04       2846662</t>
  </si>
  <si>
    <t>2011Oct31       2867823</t>
  </si>
  <si>
    <t>2011Sep11       2913466</t>
  </si>
  <si>
    <t>2012Apr15       3479250</t>
  </si>
  <si>
    <t>2012Mar18       3425421</t>
  </si>
  <si>
    <t>2012May20       3534857</t>
  </si>
  <si>
    <t>2012Nov23       3759045</t>
  </si>
  <si>
    <t>2012Oct12       3581884</t>
  </si>
  <si>
    <t>2013Apr23       3274350</t>
  </si>
  <si>
    <t>2013Jun28       3659852</t>
  </si>
  <si>
    <t>2013Mar26       3499317</t>
  </si>
  <si>
    <t>2013May01       3624760</t>
  </si>
  <si>
    <t>2013Nov04       2813608</t>
  </si>
  <si>
    <t>2013Oct20       3054802</t>
  </si>
  <si>
    <t>2011Apr08       2501904</t>
  </si>
  <si>
    <t>2011Dec10       3127398</t>
  </si>
  <si>
    <t>2011Jan12       1660909</t>
  </si>
  <si>
    <t>2011May13       2671376</t>
  </si>
  <si>
    <t>2011Nov16       2849325</t>
  </si>
  <si>
    <t>2011Oct05       2841837</t>
  </si>
  <si>
    <t>2011Sep12       2717160</t>
  </si>
  <si>
    <t>2012Apr16       3512295</t>
  </si>
  <si>
    <t>2012Jan20       3418334</t>
  </si>
  <si>
    <t>2012Mar19       3376301</t>
  </si>
  <si>
    <t>2012May21       3610333</t>
  </si>
  <si>
    <t>2012Nov24       3786073</t>
  </si>
  <si>
    <t>2012Oct13       3616059</t>
  </si>
  <si>
    <t>2012Sep20       3276356</t>
  </si>
  <si>
    <t>2013Apr24       3403065</t>
  </si>
  <si>
    <t>2013Jan01       4016695</t>
  </si>
  <si>
    <t>2013Jun29       3427118</t>
  </si>
  <si>
    <t>2013Mar27       3523237</t>
  </si>
  <si>
    <t>2013May02       3772364</t>
  </si>
  <si>
    <t>2013Nov05       2819225</t>
  </si>
  <si>
    <t>2013Oct21       3070589</t>
  </si>
  <si>
    <t>2013Sep01       3276385</t>
  </si>
  <si>
    <t>2010Dec30       1480921</t>
  </si>
  <si>
    <t>2011Apr09       2506446</t>
  </si>
  <si>
    <t>2011Dec11       3101700</t>
  </si>
  <si>
    <t>2011Feb10       2350545</t>
  </si>
  <si>
    <t>2011Jan13       1655949</t>
  </si>
  <si>
    <t>2011Jul01       3060813</t>
  </si>
  <si>
    <t>2011May14       2737506</t>
  </si>
  <si>
    <t>2011Nov17       2866204</t>
  </si>
  <si>
    <t>2011Oct06       2876601</t>
  </si>
  <si>
    <t>2011Sep13       2735300</t>
  </si>
  <si>
    <t>2012Apr17       3481737</t>
  </si>
  <si>
    <t>2012Jan21       3357040</t>
  </si>
  <si>
    <t>2012May22       3539531</t>
  </si>
  <si>
    <t>2012Nov25       3891483</t>
  </si>
  <si>
    <t>2012Oct14       3068070</t>
  </si>
  <si>
    <t>2012Sep21       3451732</t>
  </si>
  <si>
    <t>2013Apr25       2700129</t>
  </si>
  <si>
    <t>2013Jan02       3785005</t>
  </si>
  <si>
    <t>2013Mar28       3659729</t>
  </si>
  <si>
    <t>2013May03       3791901</t>
  </si>
  <si>
    <t>2013May30       3323582</t>
  </si>
  <si>
    <t>2013Nov06       2797091</t>
  </si>
  <si>
    <t>2013Oct22       3211673</t>
  </si>
  <si>
    <t>2013Sep02       3248921</t>
  </si>
  <si>
    <t>2010Dec31       1535424</t>
  </si>
  <si>
    <t>2011Aug01       2537946</t>
  </si>
  <si>
    <t>2011Dec12       2894695</t>
  </si>
  <si>
    <t>2011Feb11       2340444</t>
  </si>
  <si>
    <t>2011Jan14       1601127</t>
  </si>
  <si>
    <t>2011Jul02       2826664</t>
  </si>
  <si>
    <t>2011May15       2842425</t>
  </si>
  <si>
    <t>2011Nov18       2979122</t>
  </si>
  <si>
    <t>2011Oct07       2779742</t>
  </si>
  <si>
    <t>2011Sep14       2731540</t>
  </si>
  <si>
    <t>2012Apr18       3544956</t>
  </si>
  <si>
    <t>2012Dec20       3857655</t>
  </si>
  <si>
    <t>2012Jan22       3332826</t>
  </si>
  <si>
    <t>2012Jul10       3575654</t>
  </si>
  <si>
    <t>2012May23       3600276</t>
  </si>
  <si>
    <t>2012Nov26       3673107</t>
  </si>
  <si>
    <t>2012Oct15       3761099</t>
  </si>
  <si>
    <t>2012Sep22       3425576</t>
  </si>
  <si>
    <t>2013Apr26       3374280</t>
  </si>
  <si>
    <t>2013Dec01       16146</t>
  </si>
  <si>
    <t>2013Jan03       4030093</t>
  </si>
  <si>
    <t>2013Jan30       3737909</t>
  </si>
  <si>
    <t>2013Mar29       3812582</t>
  </si>
  <si>
    <t>2013May04       3795751</t>
  </si>
  <si>
    <t>2013May31       3437745</t>
  </si>
  <si>
    <t>2013Nov07       2754542</t>
  </si>
  <si>
    <t>2013Oct23       3117778</t>
  </si>
  <si>
    <t>2013Sep03       3088068</t>
  </si>
  <si>
    <t>2013Sep30       2787324</t>
  </si>
  <si>
    <t>2011Aug02       2620374</t>
  </si>
  <si>
    <t>2011Dec13       2995430</t>
  </si>
  <si>
    <t>2011Feb12       2270730</t>
  </si>
  <si>
    <t>2011Jan15       1440706</t>
  </si>
  <si>
    <t>2011Jul03       2869077</t>
  </si>
  <si>
    <t>2011Jul30       2576503</t>
  </si>
  <si>
    <t>2011May16       2794604</t>
  </si>
  <si>
    <t>2011Nov19       3070206</t>
  </si>
  <si>
    <t>2011Oct08       2962439</t>
  </si>
  <si>
    <t>2011Sep15       2733246</t>
  </si>
  <si>
    <t>2012Apr19       3568503</t>
  </si>
  <si>
    <t>2012Aug10       3598056</t>
  </si>
  <si>
    <t>2012Dec21       4010714</t>
  </si>
  <si>
    <t>2012Feb20       3522260</t>
  </si>
  <si>
    <t>2012Jan23       3406606</t>
  </si>
  <si>
    <t>2012Jul11       3599741</t>
  </si>
  <si>
    <t>2012May24       3573476</t>
  </si>
  <si>
    <t>2012Nov27       3506344</t>
  </si>
  <si>
    <t>2012Oct16       3945757</t>
  </si>
  <si>
    <t>2012Sep23       3256796</t>
  </si>
  <si>
    <t>2013Apr27       3509167</t>
  </si>
  <si>
    <t>2013Dec02       1924812</t>
  </si>
  <si>
    <t>2013Feb01       3722809</t>
  </si>
  <si>
    <t>2013Jan04       4075055</t>
  </si>
  <si>
    <t>2013Jan31       3383150</t>
  </si>
  <si>
    <t>2013May05       3736776</t>
  </si>
  <si>
    <t>2013Nov08       2767614</t>
  </si>
  <si>
    <t>2013Oct24       1900499</t>
  </si>
  <si>
    <t>2013Sep04       3012615</t>
  </si>
  <si>
    <t>2011Aug03       2765028</t>
  </si>
  <si>
    <t>2011Aug30       2962910</t>
  </si>
  <si>
    <t>2011Dec14       2928959</t>
  </si>
  <si>
    <t>2011Feb13       2485588</t>
  </si>
  <si>
    <t>2011Jan16       1944744</t>
  </si>
  <si>
    <t>2011Jul04       2983427</t>
  </si>
  <si>
    <t>2011Jul31       2088369</t>
  </si>
  <si>
    <t>2011Jun20       1541062</t>
  </si>
  <si>
    <t>2011May17       2670774</t>
  </si>
  <si>
    <t>2011Oct09       2860333</t>
  </si>
  <si>
    <t>2011Sep16       2966750</t>
  </si>
  <si>
    <t>2012Aug11       3546589</t>
  </si>
  <si>
    <t>2012Dec22       3802991</t>
  </si>
  <si>
    <t>2012Feb21       3543200</t>
  </si>
  <si>
    <t>2012Jan24       3371419</t>
  </si>
  <si>
    <t>2012Jul12       3623017</t>
  </si>
  <si>
    <t>2012Jun01       3568008</t>
  </si>
  <si>
    <t>2012May25       3557979</t>
  </si>
  <si>
    <t>2012Nov28       3692647</t>
  </si>
  <si>
    <t>2012Oct17       3940201</t>
  </si>
  <si>
    <t>2012Sep24       3272031</t>
  </si>
  <si>
    <t>2013Apr28       3513924</t>
  </si>
  <si>
    <t>2013Dec03       2601705</t>
  </si>
  <si>
    <t>2013Dec30       2851435</t>
  </si>
  <si>
    <t>2013Feb02       3740279</t>
  </si>
  <si>
    <t>2013Jan05       4017802</t>
  </si>
  <si>
    <t>2013Jul20       3236341</t>
  </si>
  <si>
    <t>2013May06       3714611</t>
  </si>
  <si>
    <t>2013Nov09       2822186</t>
  </si>
  <si>
    <t>2013Oct25       2102015</t>
  </si>
  <si>
    <t>2013Sep05       2954857</t>
  </si>
  <si>
    <t>2011Aug04       2776388</t>
  </si>
  <si>
    <t>2011Aug31       2936556</t>
  </si>
  <si>
    <t>2011Dec15       2949470</t>
  </si>
  <si>
    <t>2011Feb14       2338524</t>
  </si>
  <si>
    <t>2011Jan17       2073352</t>
  </si>
  <si>
    <t>2011Jul05       2975110</t>
  </si>
  <si>
    <t>2011Jun21       2129532</t>
  </si>
  <si>
    <t>2011May18       2817026</t>
  </si>
  <si>
    <t>2011Sep17       3036726</t>
  </si>
  <si>
    <t>2012Aug12       3520886</t>
  </si>
  <si>
    <t>2012Dec23       3915452</t>
  </si>
  <si>
    <t>2012Feb22       3542716</t>
  </si>
  <si>
    <t>2012Jan25       3421723</t>
  </si>
  <si>
    <t>2012Jul13       3625916</t>
  </si>
  <si>
    <t>2012Jun02       3488930</t>
  </si>
  <si>
    <t>2012May26       3499766</t>
  </si>
  <si>
    <t>2012Nov29       3620153</t>
  </si>
  <si>
    <t>2012Oct18       3953887</t>
  </si>
  <si>
    <t>2012Sep25       3283410</t>
  </si>
  <si>
    <t>2013Apr29       3600942</t>
  </si>
  <si>
    <t>2013Aug20       3394172</t>
  </si>
  <si>
    <t>2013Dec04       2651386</t>
  </si>
  <si>
    <t>2013Dec31       2758830</t>
  </si>
  <si>
    <t>2013Feb03       3901255</t>
  </si>
  <si>
    <t>2013Jan06       4103994</t>
  </si>
  <si>
    <t>2013Jul21       3217983</t>
  </si>
  <si>
    <t>2013Jun10       3387184</t>
  </si>
  <si>
    <t>2013May07       3738685</t>
  </si>
  <si>
    <t>2013Oct26       3014089</t>
  </si>
  <si>
    <t>2013Sep06       3121307</t>
  </si>
  <si>
    <t>2011Aug05       2768352</t>
  </si>
  <si>
    <t>2011Dec16       3135655</t>
  </si>
  <si>
    <t>2011Feb15       2255482</t>
  </si>
  <si>
    <t>2011Jan18       2002656</t>
  </si>
  <si>
    <t>2011Jul06       3049275</t>
  </si>
  <si>
    <t>2011Jun22       2816273</t>
  </si>
  <si>
    <t>2011Mar20       2284672</t>
  </si>
  <si>
    <t>2011May19       2294511</t>
  </si>
  <si>
    <t>2011Sep18       2930119</t>
  </si>
  <si>
    <t>2012Aug13       3596057</t>
  </si>
  <si>
    <t>2012Dec24       3967975</t>
  </si>
  <si>
    <t>2012Feb23       3534642</t>
  </si>
  <si>
    <t>2012Jan26       3444620</t>
  </si>
  <si>
    <t>2012Jul14       3523755</t>
  </si>
  <si>
    <t>2012Jun03       3341692</t>
  </si>
  <si>
    <t>2012Jun30       3541430</t>
  </si>
  <si>
    <t>2012Mar01       3592380</t>
  </si>
  <si>
    <t>2012May27       3434608</t>
  </si>
  <si>
    <t>2012Oct19       3927463</t>
  </si>
  <si>
    <t>2012Sep26       3296155</t>
  </si>
  <si>
    <t>2013Aug21       3322182</t>
  </si>
  <si>
    <t>2013Dec05       2940937</t>
  </si>
  <si>
    <t>2013Feb04       3729142</t>
  </si>
  <si>
    <t>2013Jan07       4100342</t>
  </si>
  <si>
    <t>2013Jul22       3388349</t>
  </si>
  <si>
    <t>2013Jun11       3443292</t>
  </si>
  <si>
    <t>2013May08       3836984</t>
  </si>
  <si>
    <t>2013Oct27       3216765</t>
  </si>
  <si>
    <t>2013Sep07       3222072</t>
  </si>
  <si>
    <t>2011Aug06       2644775</t>
  </si>
  <si>
    <t>2011Dec17       3146593</t>
  </si>
  <si>
    <t>2011Feb16       2246241</t>
  </si>
  <si>
    <t>2011Jan19       2266924</t>
  </si>
  <si>
    <t>2011Jul07       2940437</t>
  </si>
  <si>
    <t>2011Jun23       3035980</t>
  </si>
  <si>
    <t>2011Mar21       2361013</t>
  </si>
  <si>
    <t>2011Sep19       2763289</t>
  </si>
  <si>
    <t>2012Aug14       3605170</t>
  </si>
  <si>
    <t>2012Dec25       3928322</t>
  </si>
  <si>
    <t>2012Feb24       3575405</t>
  </si>
  <si>
    <t>2012Jan27       3455858</t>
  </si>
  <si>
    <t>2012Jul15       3486817</t>
  </si>
  <si>
    <t>2012Jun04       3441345</t>
  </si>
  <si>
    <t>2012Mar02       3585590</t>
  </si>
  <si>
    <t>2012May28       3311582</t>
  </si>
  <si>
    <t>2012Sep27       3282343</t>
  </si>
  <si>
    <t>2013Aug22       3331768</t>
  </si>
  <si>
    <t>2013Dec06       2748414</t>
  </si>
  <si>
    <t>2013Feb05       3695110</t>
  </si>
  <si>
    <t>2013Jan08       3704690</t>
  </si>
  <si>
    <t>2013Jul23       3429463</t>
  </si>
  <si>
    <t>2013Jun12       2719543</t>
  </si>
  <si>
    <t>2013Mar10       3893584</t>
  </si>
  <si>
    <t>2013May09       3721878</t>
  </si>
  <si>
    <t>2013Oct28       3168353</t>
  </si>
  <si>
    <t>2013Sep08       3248453</t>
  </si>
  <si>
    <t>2011Aug07       2720630</t>
  </si>
  <si>
    <t>2011Dec18       3145600</t>
  </si>
  <si>
    <t>2011Feb17       2217596</t>
  </si>
  <si>
    <t>2011Jul08       3084416</t>
  </si>
  <si>
    <t>2011Jun24       3058204</t>
  </si>
  <si>
    <t>2011Mar22       2461627</t>
  </si>
  <si>
    <t>2012Aug15       3616984</t>
  </si>
  <si>
    <t>2012Dec26       3887045</t>
  </si>
  <si>
    <t>2012Feb25       3500578</t>
  </si>
  <si>
    <t>2012Jan28       3394057</t>
  </si>
  <si>
    <t>2012Jul16       3528478</t>
  </si>
  <si>
    <t>2012Jun05       3421830</t>
  </si>
  <si>
    <t>2012Mar03       3516779</t>
  </si>
  <si>
    <t>2012Mar30       3587897</t>
  </si>
  <si>
    <t>2012May29       3471524</t>
  </si>
  <si>
    <t>2012Sep28       3438143</t>
  </si>
  <si>
    <t>2013Aug23       3295503</t>
  </si>
  <si>
    <t>2013Dec07       2716484</t>
  </si>
  <si>
    <t>2013Feb06       3655757</t>
  </si>
  <si>
    <t>2013Jan09       3709742</t>
  </si>
  <si>
    <t>2013Jul24       3325600</t>
  </si>
  <si>
    <t>2013Jun13       2781850</t>
  </si>
  <si>
    <t>2013Mar11       3630711</t>
  </si>
  <si>
    <t>2013Oct29       2906376</t>
  </si>
  <si>
    <t>2013Sep09       3005843</t>
  </si>
  <si>
    <t>2011Apr20       2597902</t>
  </si>
  <si>
    <t>2011Aug08       2571088</t>
  </si>
  <si>
    <t>2011Dec19       2998073</t>
  </si>
  <si>
    <t>2011Feb18       2199857</t>
  </si>
  <si>
    <t>2011Jul09       2858055</t>
  </si>
  <si>
    <t>2011Jun25       2963782</t>
  </si>
  <si>
    <t>2011Mar23       1674668</t>
  </si>
  <si>
    <t>2011Nov01       2862397</t>
  </si>
  <si>
    <t>2012Apr01       3471653</t>
  </si>
  <si>
    <t>2012Aug16       3620136</t>
  </si>
  <si>
    <t>2012Dec27       3998050</t>
  </si>
  <si>
    <t>2012Feb26       3497043</t>
  </si>
  <si>
    <t>2012Jan29       3418331</t>
  </si>
  <si>
    <t>2012Jul17       3577852</t>
  </si>
  <si>
    <t>2012Jun06       3338440</t>
  </si>
  <si>
    <t>2012Mar04       3519684</t>
  </si>
  <si>
    <t>2012Mar31       3520416</t>
  </si>
  <si>
    <t>2012Sep29       3452159</t>
  </si>
  <si>
    <t>2013Aug24       3210300</t>
  </si>
  <si>
    <t>2013Dec08       2812565</t>
  </si>
  <si>
    <t>2013Feb07       3628226</t>
  </si>
  <si>
    <t>2013Jul25       3200770</t>
  </si>
  <si>
    <t>2013Jun14       2080202</t>
  </si>
  <si>
    <t>2013Mar12       3745241</t>
  </si>
  <si>
    <t>2011Apr21       2597185</t>
  </si>
  <si>
    <t>2011Aug09       2819327</t>
  </si>
  <si>
    <t>2011Feb19       2017485</t>
  </si>
  <si>
    <t>2011Jun26       2966540</t>
  </si>
  <si>
    <t>2011Mar24       1801777</t>
  </si>
  <si>
    <t>2011Nov02       2855690</t>
  </si>
  <si>
    <t>2012Apr02       3451587</t>
  </si>
  <si>
    <t>2012Aug17       3641054</t>
  </si>
  <si>
    <t>2012Dec28       4034417</t>
  </si>
  <si>
    <t>2012Feb27       3602037</t>
  </si>
  <si>
    <t>2012Jul18       3613804</t>
  </si>
  <si>
    <t>2012Jun07       3419877</t>
  </si>
  <si>
    <t>2012Mar05       3488661</t>
  </si>
  <si>
    <t>2012Nov10       3622772</t>
  </si>
  <si>
    <t>2013Apr10       3543242</t>
  </si>
  <si>
    <t>2013Aug25       3295793</t>
  </si>
  <si>
    <t>2013Dec09       2611553</t>
  </si>
  <si>
    <t>2013Feb08       3762680</t>
  </si>
  <si>
    <t>2013Jul26       3441172</t>
  </si>
  <si>
    <t>2013Jun15       2150455</t>
  </si>
  <si>
    <t>2013Mar13       3697243</t>
  </si>
  <si>
    <t>2011Apr22       2393584</t>
  </si>
  <si>
    <t>2011Jun27       3089978</t>
  </si>
  <si>
    <t>2011Mar25       2402632</t>
  </si>
  <si>
    <t>2011Nov03       2907629</t>
  </si>
  <si>
    <t>2011Nov30       2904483</t>
  </si>
  <si>
    <t>2012Apr03       3484110</t>
  </si>
  <si>
    <t>2012Apr30       3679855</t>
  </si>
  <si>
    <t>2012Aug18       3614871</t>
  </si>
  <si>
    <t>2012Dec29       3975473</t>
  </si>
  <si>
    <t>2012Feb28       3551709</t>
  </si>
  <si>
    <t>2012Jul19       3624654</t>
  </si>
  <si>
    <t>2012Jun08       3581868</t>
  </si>
  <si>
    <t>2012Mar06       3464649</t>
  </si>
  <si>
    <t>2012Nov11       3693174</t>
  </si>
  <si>
    <t>2013Apr11       3532043</t>
  </si>
  <si>
    <t>2013Aug26       3359822</t>
  </si>
  <si>
    <t>2013Feb09       3802334</t>
  </si>
  <si>
    <t>2013Jul27       3398805</t>
  </si>
  <si>
    <t>2013Jun16       2249880</t>
  </si>
  <si>
    <t>2013Mar14       3629837</t>
  </si>
  <si>
    <t>2011Apr23       2103479</t>
  </si>
  <si>
    <t>2011Jun28       3244105</t>
  </si>
  <si>
    <t>2011Mar26       2495227</t>
  </si>
  <si>
    <t>2011May01       1256460</t>
  </si>
  <si>
    <t>2011Nov04       3017499</t>
  </si>
  <si>
    <t>2011Oct20       3142107</t>
  </si>
  <si>
    <t>2012Apr04       1457553</t>
  </si>
  <si>
    <t>2012Aug19       3575967</t>
  </si>
  <si>
    <t>2012Feb29       3572012</t>
  </si>
  <si>
    <t>2012Jun09       3475176</t>
  </si>
  <si>
    <t>2012Mar07       3399222</t>
  </si>
  <si>
    <t>2012Nov12       3420820</t>
  </si>
  <si>
    <t>2012Oct01       3232417</t>
  </si>
  <si>
    <t>2013Apr12       3673656</t>
  </si>
  <si>
    <t>2013Aug27       3246542</t>
  </si>
  <si>
    <t>2013Jul28       3184173</t>
  </si>
  <si>
    <t>2013Jun17       2210461</t>
  </si>
  <si>
    <t>2013Mar15       3688557</t>
  </si>
  <si>
    <t>2013Nov20       2759991</t>
  </si>
  <si>
    <t>2011Apr24       2440219</t>
  </si>
  <si>
    <t>2011Jan01       1359472</t>
  </si>
  <si>
    <t>2011Jun29       3153195</t>
  </si>
  <si>
    <t>2011Mar27       2534952</t>
  </si>
  <si>
    <t>2011May02       1254847</t>
  </si>
  <si>
    <t>2011Nov05       3115229</t>
  </si>
  <si>
    <t>2011Oct21       3194465</t>
  </si>
  <si>
    <t>2011Sep01       2899814</t>
  </si>
  <si>
    <t>2012Apr05       2568914</t>
  </si>
  <si>
    <t>2012Mar08       3412306</t>
  </si>
  <si>
    <t>2012May10       3570358</t>
  </si>
  <si>
    <t>2012Nov13       3761553</t>
  </si>
  <si>
    <t>2012Oct02       3254667</t>
  </si>
  <si>
    <t>2013Apr13       3736068</t>
  </si>
  <si>
    <t>2013Aug28       3282390</t>
  </si>
  <si>
    <t>2013Jul29       3296453</t>
  </si>
  <si>
    <t>2013Jun18       2532442</t>
  </si>
  <si>
    <t>2013Mar16       3795694</t>
  </si>
  <si>
    <t>2013Nov21       2619127</t>
  </si>
  <si>
    <t>2013Oct10       2802238</t>
  </si>
  <si>
    <t>2011Apr25       1995967</t>
  </si>
  <si>
    <t>2011Jan02       1503080</t>
  </si>
  <si>
    <t>2011Mar28       2477676</t>
  </si>
  <si>
    <t>2011May03       1369188</t>
  </si>
  <si>
    <t>2011May30       2394223</t>
  </si>
  <si>
    <t>2011Nov06       3060493</t>
  </si>
  <si>
    <t>2011Oct22       3091040</t>
  </si>
  <si>
    <t>2011Sep02       3006917</t>
  </si>
  <si>
    <t>2012Apr06       3573763</t>
  </si>
  <si>
    <t>2012Jan10       3337778</t>
  </si>
  <si>
    <t>2012Mar09       3452076</t>
  </si>
  <si>
    <t>2012May11       3659142</t>
  </si>
  <si>
    <t>2012Nov14       3696142</t>
  </si>
  <si>
    <t>2012Oct03       3259588</t>
  </si>
  <si>
    <t>2012Oct30       3746563</t>
  </si>
  <si>
    <t>2012Sep10       3207612</t>
  </si>
  <si>
    <t>2013Apr14       3687699</t>
  </si>
  <si>
    <t>2013Aug29       3253557</t>
  </si>
  <si>
    <t>2013Jun19       3624929</t>
  </si>
  <si>
    <t>2013Mar17       3850189</t>
  </si>
  <si>
    <t>2013Nov22       2725738</t>
  </si>
  <si>
    <t>2013Oct11       2994925</t>
  </si>
  <si>
    <t>2010Dec20       1421200</t>
  </si>
  <si>
    <t>2011Apr26       2016102</t>
  </si>
  <si>
    <t>2011Dec01       2935286</t>
  </si>
  <si>
    <t>2011Jan03       1543722</t>
  </si>
  <si>
    <t>2011Jan30       2360516</t>
  </si>
  <si>
    <t>2011Mar29       2519154</t>
  </si>
  <si>
    <t>2011May04       1277117</t>
  </si>
  <si>
    <t>2011May31       2939695</t>
  </si>
  <si>
    <t>2011Nov07       2942444</t>
  </si>
  <si>
    <t>2011Oct23       3027951</t>
  </si>
  <si>
    <t>2011Sep03       2975710</t>
  </si>
  <si>
    <t>2011Sep30       2208693</t>
  </si>
  <si>
    <t>2012Apr07       3562897</t>
  </si>
  <si>
    <t>2012Jan11       3311255</t>
  </si>
  <si>
    <t>2012May12       3579249</t>
  </si>
  <si>
    <t>2012Nov15       3631836</t>
  </si>
  <si>
    <t>2012Oct04       3314946</t>
  </si>
  <si>
    <t>2012Oct31       3701119</t>
  </si>
  <si>
    <t>2012Sep11       3324076</t>
  </si>
  <si>
    <t>2013Apr15       3460017</t>
  </si>
  <si>
    <t>2013Mar18       3532940</t>
  </si>
  <si>
    <t>2013May20       3595199</t>
  </si>
  <si>
    <t>2013Nov23       2804227</t>
  </si>
  <si>
    <t>2013Oct12       2886829</t>
  </si>
  <si>
    <t>2010Dec21       1476663</t>
  </si>
  <si>
    <t>2011Apr27       1558674</t>
  </si>
  <si>
    <t>2011Dec02       3012821</t>
  </si>
  <si>
    <t>2011Feb01       2287385</t>
  </si>
  <si>
    <t>2011Jan04       1531432</t>
  </si>
  <si>
    <t>2011Jan31       2117442</t>
  </si>
  <si>
    <t>2011May05       1753404</t>
  </si>
  <si>
    <t>2011Nov08       2886018</t>
  </si>
  <si>
    <t>2011Oct24       3049323</t>
  </si>
  <si>
    <t>2011Sep04       2999946</t>
  </si>
  <si>
    <t>2012Apr08       3546092</t>
  </si>
  <si>
    <t>2012Dec10       3759982</t>
  </si>
  <si>
    <t>2012Jan12       3298882</t>
  </si>
  <si>
    <t>2012May13       3457764</t>
  </si>
  <si>
    <t>2012Nov16       3715014</t>
  </si>
  <si>
    <t>2012Oct05       3462409</t>
  </si>
  <si>
    <t>2012Sep12       3403666</t>
  </si>
  <si>
    <t>2013Apr16       3434753</t>
  </si>
  <si>
    <t>2013Jan20       3951828</t>
  </si>
  <si>
    <t>2013Mar19       3520881</t>
  </si>
  <si>
    <t>2013May21       3450916</t>
  </si>
  <si>
    <t>2013Nov24       2925045</t>
  </si>
  <si>
    <t>2013Oct13       3154914</t>
  </si>
  <si>
    <t>2013Sep20       2964334</t>
  </si>
  <si>
    <t>2010Dec22       1416937</t>
  </si>
  <si>
    <t>2011Apr28       1034770</t>
  </si>
  <si>
    <t>2011Dec03       3136551</t>
  </si>
  <si>
    <t>2011Dec30       3363603</t>
  </si>
  <si>
    <t>2011Feb02       2250059</t>
  </si>
  <si>
    <t>2011Jan05       1567536</t>
  </si>
  <si>
    <t>2011Jul20       2936228</t>
  </si>
  <si>
    <t>2011May06       1264986</t>
  </si>
  <si>
    <t>2011Nov09       2904369</t>
  </si>
  <si>
    <t>2011Oct25       3046987</t>
  </si>
  <si>
    <t>2011Sep05       2999163</t>
  </si>
  <si>
    <t>2012Apr09       3412825</t>
  </si>
  <si>
    <t>2012Dec11       3755667</t>
  </si>
  <si>
    <t>2012Feb10       2986743</t>
  </si>
  <si>
    <t>2012Jan13       3387621</t>
  </si>
  <si>
    <t>2012Jul01       3471912</t>
  </si>
  <si>
    <t>2012May14       3520788</t>
  </si>
  <si>
    <t>2012Nov17       3841112</t>
  </si>
  <si>
    <t>2012Oct06       3455191</t>
  </si>
  <si>
    <t>2012Sep13       3303950</t>
  </si>
  <si>
    <t>2013Apr17       3458225</t>
  </si>
  <si>
    <t>2013Jan21       3734654</t>
  </si>
  <si>
    <t>2013May22       3397373</t>
  </si>
  <si>
    <t>2013Nov25       2722636</t>
  </si>
  <si>
    <t>2013Oct14       2941761</t>
  </si>
  <si>
    <t>2013Sep21       3024665</t>
  </si>
  <si>
    <t>2010Dec23       1393112</t>
  </si>
  <si>
    <t>2011Apr29       1199439</t>
  </si>
  <si>
    <t>2011Aug20       2814580</t>
  </si>
  <si>
    <t>2011Dec04       3097792</t>
  </si>
  <si>
    <t>2011Dec31       3311704</t>
  </si>
  <si>
    <t>2011Feb03       2260740</t>
  </si>
  <si>
    <t>2011Jan06       1604614</t>
  </si>
  <si>
    <t>2011Jul21       2954337</t>
  </si>
  <si>
    <t>2011Jun10       2928440</t>
  </si>
  <si>
    <t>2011May07       276348</t>
  </si>
  <si>
    <t>2011Oct26       3058176</t>
  </si>
  <si>
    <t>2011Sep06       2862582</t>
  </si>
  <si>
    <t>2012Aug01       3567036</t>
  </si>
  <si>
    <t>2012Dec12       3794056</t>
  </si>
  <si>
    <t>2012Feb11       3382288</t>
  </si>
  <si>
    <t>2012Jan14       3343154</t>
  </si>
  <si>
    <t>2012Jul02       3612877</t>
  </si>
  <si>
    <t>2012May15       3536984</t>
  </si>
  <si>
    <t>2012Nov18       3930906</t>
  </si>
  <si>
    <t>2012Oct07       3299960</t>
  </si>
  <si>
    <t>2012Sep14       3470839</t>
  </si>
  <si>
    <t>2013Apr18       3378369</t>
  </si>
  <si>
    <t>2013Dec20       2748810</t>
  </si>
  <si>
    <t>2013Jan22       3622589</t>
  </si>
  <si>
    <t>2013Jul10       3611600</t>
  </si>
  <si>
    <t>2013May23       3387905</t>
  </si>
  <si>
    <t>2013Nov26       2572399</t>
  </si>
  <si>
    <t>2013Oct15       2986042</t>
  </si>
  <si>
    <t>2013Sep22       3162606</t>
  </si>
  <si>
    <t>2010Dec24       1442752</t>
  </si>
  <si>
    <t>2011Aug21       2971273</t>
  </si>
  <si>
    <t>2011Dec05       2954003</t>
  </si>
  <si>
    <t>2011Feb04       2300793</t>
  </si>
  <si>
    <t>2011Jan07       1595536</t>
  </si>
  <si>
    <t>2011Jul22       2911139</t>
  </si>
  <si>
    <t>2011Jun11       2821152</t>
  </si>
  <si>
    <t>2011May08       1837574</t>
  </si>
  <si>
    <t>2011Oct27       3080825</t>
  </si>
  <si>
    <t>2011Sep07       2609628</t>
  </si>
  <si>
    <t>2012Aug02       3295194</t>
  </si>
  <si>
    <t>2012Dec13       3668328</t>
  </si>
  <si>
    <t>2012Feb12       3424018</t>
  </si>
  <si>
    <t>2012Jan15       3362014</t>
  </si>
  <si>
    <t>2012Jul03       3624098</t>
  </si>
  <si>
    <t>2012Jul30       3536927</t>
  </si>
  <si>
    <t>2012May16       3648010</t>
  </si>
  <si>
    <t>2012Nov19       3735786</t>
  </si>
  <si>
    <t>2012Oct08       3250211</t>
  </si>
  <si>
    <t>2012Sep15       3448308</t>
  </si>
  <si>
    <t>2013Apr19       3548366</t>
  </si>
  <si>
    <t>2013Aug10       2524157</t>
  </si>
  <si>
    <t>2013Dec21       2618519</t>
  </si>
  <si>
    <t>2013Feb20       3800073</t>
  </si>
  <si>
    <t>2013Jan23       3706619</t>
  </si>
  <si>
    <t>2013Jul11       3612575</t>
  </si>
  <si>
    <t>2013May24       3459274</t>
  </si>
  <si>
    <t>2013Nov27       2738527</t>
  </si>
  <si>
    <t>2013Oct16       2823310</t>
  </si>
  <si>
    <t>2013Sep23       2803855</t>
  </si>
  <si>
    <t>2010Dec25       1185064</t>
  </si>
  <si>
    <t>2011Aug22       3102691</t>
  </si>
  <si>
    <t>2011Dec06       2900873</t>
  </si>
  <si>
    <t>2011Feb05       2192397</t>
  </si>
  <si>
    <t>2011Jan08       1435261</t>
  </si>
  <si>
    <t>2011Jul23       2825407</t>
  </si>
  <si>
    <t>2011Jun12       2830355</t>
  </si>
  <si>
    <t>2011Mar10       2411671</t>
  </si>
  <si>
    <t>2011May09       1869750</t>
  </si>
  <si>
    <t>2011Oct28       3145944</t>
  </si>
  <si>
    <t>2011Sep08       2772541</t>
  </si>
  <si>
    <t>2012Aug03       3586817</t>
  </si>
  <si>
    <t>2012Aug30       3409098</t>
  </si>
  <si>
    <t>2012Dec14       3829853</t>
  </si>
  <si>
    <t>2012Feb13       3418288</t>
  </si>
  <si>
    <t>2012Jan16       3353824</t>
  </si>
  <si>
    <t>2012Jul04       3632493</t>
  </si>
  <si>
    <t>2012Jul31       3547681</t>
  </si>
  <si>
    <t>2012Jun20       3530373</t>
  </si>
  <si>
    <t>2012May17       3556497</t>
  </si>
  <si>
    <t>2012Oct09       3262364</t>
  </si>
  <si>
    <t>2012Sep16       3272108</t>
  </si>
  <si>
    <t>2013Aug11       2506940</t>
  </si>
  <si>
    <t>2013Dec22       2786996</t>
  </si>
  <si>
    <t>2013Feb21       3834662</t>
  </si>
  <si>
    <t>2013Jan24       3673583</t>
  </si>
  <si>
    <t>2013Jul12       3573265</t>
  </si>
  <si>
    <t>2013Jun01       3545491</t>
  </si>
  <si>
    <t>2013May25       3538819</t>
  </si>
  <si>
    <t>2013Nov28       2653030</t>
  </si>
  <si>
    <t>2013Oct17       2867492</t>
  </si>
  <si>
    <t>2013Sep24       2838676</t>
  </si>
  <si>
    <t>2010Dec26       1280160</t>
  </si>
  <si>
    <t>2011Aug23       3183451</t>
  </si>
  <si>
    <t>2011Dec07       2991647</t>
  </si>
  <si>
    <t>2011Feb06       2420245</t>
  </si>
  <si>
    <t>2011Jan09       1617341</t>
  </si>
  <si>
    <t>2011Jul24       2844265</t>
  </si>
  <si>
    <t>2011Jun13       2898693</t>
  </si>
  <si>
    <t>2011Mar11       2365049</t>
  </si>
  <si>
    <t>2011Oct29       3121810</t>
  </si>
  <si>
    <t>2011Sep09       2931778</t>
  </si>
  <si>
    <t>2012Aug04       3552358</t>
  </si>
  <si>
    <t>2012Aug31       3343549</t>
  </si>
  <si>
    <t>2012Dec15       3825686</t>
  </si>
  <si>
    <t>2012Feb14       3375518</t>
  </si>
  <si>
    <t>2012Jan17       3332247</t>
  </si>
  <si>
    <t>2012Jul05       3654608</t>
  </si>
  <si>
    <t>2012Jun21       3272060</t>
  </si>
  <si>
    <t>2012May18       3613050</t>
  </si>
  <si>
    <t>2012Sep17       3145470</t>
  </si>
  <si>
    <t>2013Aug12       3034499</t>
  </si>
  <si>
    <t>2013Dec23       2194142</t>
  </si>
  <si>
    <t>2013Feb22       3793283</t>
  </si>
  <si>
    <t>2013Jan25       3741186</t>
  </si>
  <si>
    <t>2013Jul13       3338187</t>
  </si>
  <si>
    <t>2013Jun02       3489020</t>
  </si>
  <si>
    <t>2013May26       3514968</t>
  </si>
  <si>
    <t>2013Nov29       2685280</t>
  </si>
  <si>
    <t>2013Oct18       2963889</t>
  </si>
  <si>
    <t>2013Sep25       2906554</t>
  </si>
  <si>
    <t>2010Dec27       1385274</t>
  </si>
  <si>
    <t>2011Aug24       3011680</t>
  </si>
  <si>
    <t>2011Dec08       2936351</t>
  </si>
  <si>
    <t>2011Feb07       1988224</t>
  </si>
  <si>
    <t>2011Jul25       2799016</t>
  </si>
  <si>
    <t>2011Jun14       2799193</t>
  </si>
  <si>
    <t>2011Mar12       2343860</t>
  </si>
  <si>
    <t>2012Aug05       3509591</t>
  </si>
  <si>
    <t>2012Dec16       3935669</t>
  </si>
  <si>
    <t>2012Feb15       3368437</t>
  </si>
  <si>
    <t>2012Jan18       3342889</t>
  </si>
  <si>
    <t>2012Jul06       3704649</t>
  </si>
  <si>
    <t>2012Jun22       3636684</t>
  </si>
  <si>
    <t>2012Mar20       3354519</t>
  </si>
  <si>
    <t>2012May19       3622430</t>
  </si>
  <si>
    <t>2012Sep18       2981618</t>
  </si>
  <si>
    <t>2013Aug13       3366114</t>
  </si>
  <si>
    <t>2013Dec24       2929962</t>
  </si>
  <si>
    <t>2013Feb23       3798407</t>
  </si>
  <si>
    <t>2013Jan26       3767835</t>
  </si>
  <si>
    <t>2013Jul14       3391999</t>
  </si>
  <si>
    <t>2013Jun03       3228960</t>
  </si>
  <si>
    <t>2013Jun30       3518855</t>
  </si>
  <si>
    <t>2013Mar01       3830533</t>
  </si>
  <si>
    <t>2013May27       3282467</t>
  </si>
  <si>
    <t>2013Oct19       2595183</t>
  </si>
  <si>
    <t>2013Sep26       2798223</t>
  </si>
  <si>
    <t>jaar</t>
  </si>
  <si>
    <t>zzp'ers x1000</t>
  </si>
  <si>
    <t>CBS data</t>
  </si>
  <si>
    <t>zzp'ers x1,000,000</t>
  </si>
  <si>
    <t>Nltwitter gebruikers</t>
  </si>
  <si>
    <t>2011Aug 12903</t>
  </si>
  <si>
    <t>2013Dec 113216</t>
  </si>
  <si>
    <t>2012Aug 62932</t>
  </si>
  <si>
    <t>2014Dec 8291</t>
  </si>
  <si>
    <t>2013Aug 96408</t>
  </si>
  <si>
    <t>2014Aug 5335</t>
  </si>
  <si>
    <t>2015Aug 7569</t>
  </si>
  <si>
    <t>2011Jul 11216</t>
  </si>
  <si>
    <t>2012Jul 57693</t>
  </si>
  <si>
    <t>2011Jun 9317</t>
  </si>
  <si>
    <t>2013Jul 97358</t>
  </si>
  <si>
    <t>2012Jun 50082</t>
  </si>
  <si>
    <t>2014Jul 8295</t>
  </si>
  <si>
    <t>2013Jun 88304</t>
  </si>
  <si>
    <t>2015Jul 8916</t>
  </si>
  <si>
    <t>2014Jun 7019</t>
  </si>
  <si>
    <t>2015Jun 12597</t>
  </si>
  <si>
    <t>2011Jan 6520</t>
  </si>
  <si>
    <t>2011Sep 12228</t>
  </si>
  <si>
    <t>2012Jan 17939</t>
  </si>
  <si>
    <t>2012Sep 64811</t>
  </si>
  <si>
    <t>2013Jan 77587</t>
  </si>
  <si>
    <t>2013Sep 100325</t>
  </si>
  <si>
    <t>2011Feb 7765</t>
  </si>
  <si>
    <t>2014Jan 119385</t>
  </si>
  <si>
    <t>2014Sep 7972</t>
  </si>
  <si>
    <t>2012Feb 16764</t>
  </si>
  <si>
    <t>2015Jan 18383</t>
  </si>
  <si>
    <t>2015Sep 7281</t>
  </si>
  <si>
    <t>2013Feb 69243</t>
  </si>
  <si>
    <t>2014Feb 113574</t>
  </si>
  <si>
    <t>2011Mar 9151</t>
  </si>
  <si>
    <t>2015Feb 9191</t>
  </si>
  <si>
    <t>2012Mar 23633</t>
  </si>
  <si>
    <t>2013Mar 74374</t>
  </si>
  <si>
    <t>2011Apr 8918</t>
  </si>
  <si>
    <t>2014Mar 113697</t>
  </si>
  <si>
    <t>2011Nov 13449</t>
  </si>
  <si>
    <t>2012Apr 40712</t>
  </si>
  <si>
    <t>2015Mar 19564</t>
  </si>
  <si>
    <t>2012Nov 60719</t>
  </si>
  <si>
    <t>2013Apr 74451</t>
  </si>
  <si>
    <t>2011Oct 12026</t>
  </si>
  <si>
    <t>2013Nov 105843</t>
  </si>
  <si>
    <t>2014Apr 109413</t>
  </si>
  <si>
    <t>2011May 8913</t>
  </si>
  <si>
    <t>2012Oct 61518</t>
  </si>
  <si>
    <t>2014Nov 13019</t>
  </si>
  <si>
    <t>2015Apr 17383</t>
  </si>
  <si>
    <t>2012May 47977</t>
  </si>
  <si>
    <t>2013Oct 91925</t>
  </si>
  <si>
    <t>2015Nov 1947</t>
  </si>
  <si>
    <t>2010Dec 2069</t>
  </si>
  <si>
    <t>2013May 91301</t>
  </si>
  <si>
    <t>2014Oct 12534</t>
  </si>
  <si>
    <t>2011Dec 14556</t>
  </si>
  <si>
    <t>2014May 30770</t>
  </si>
  <si>
    <t>2015Oct 8390</t>
  </si>
  <si>
    <t>2012Dec 75131</t>
  </si>
  <si>
    <t>2015May 11274</t>
  </si>
  <si>
    <t>Output data</t>
  </si>
  <si>
    <t>Datum</t>
  </si>
  <si>
    <t>Unieke ZZPers</t>
  </si>
  <si>
    <t>Messages Per Month</t>
  </si>
  <si>
    <t>Uniek Normalized</t>
  </si>
  <si>
    <t>NL Twitter Users</t>
  </si>
  <si>
    <t>12 month diff</t>
  </si>
  <si>
    <t>P value</t>
  </si>
  <si>
    <t>Normalized on P</t>
  </si>
  <si>
    <t>P = Gemiddeld aantal tweets die we van user X vinden in maand Y = aantal messages in maand Y / twitter users in maand Y</t>
  </si>
  <si>
    <t>And normalized on Users</t>
  </si>
  <si>
    <t>2012Aug 77</t>
  </si>
  <si>
    <t>2012Jul 70</t>
  </si>
  <si>
    <t>2012Jun 75</t>
  </si>
  <si>
    <t>2012Jan 53</t>
  </si>
  <si>
    <t>2012Sep 93</t>
  </si>
  <si>
    <t>2012Feb 51</t>
  </si>
  <si>
    <t>2012Mar 49</t>
  </si>
  <si>
    <t>2012Apr 53</t>
  </si>
  <si>
    <t>2012Nov 93</t>
  </si>
  <si>
    <t>2012Oct 81</t>
  </si>
  <si>
    <t>2012May 50</t>
  </si>
  <si>
    <t>2012Dec 80</t>
  </si>
  <si>
    <t>2013Dec 137</t>
  </si>
  <si>
    <t>2013Aug 118</t>
  </si>
  <si>
    <t>2013Jul 102</t>
  </si>
  <si>
    <t>2013Jun 96</t>
  </si>
  <si>
    <t>2013Jan 91</t>
  </si>
  <si>
    <t>2013Sep 117</t>
  </si>
  <si>
    <t>2013Feb 93</t>
  </si>
  <si>
    <t>2013Mar 91</t>
  </si>
  <si>
    <t>2013Apr 89</t>
  </si>
  <si>
    <t>2013Nov 134</t>
  </si>
  <si>
    <t>2013Oct 132</t>
  </si>
  <si>
    <t>2013May 90</t>
  </si>
  <si>
    <t>2014Dec 236</t>
  </si>
  <si>
    <t>2014Aug 253</t>
  </si>
  <si>
    <t>2014Jul 248</t>
  </si>
  <si>
    <t>2014Jun 287</t>
  </si>
  <si>
    <t>2014Jan 169</t>
  </si>
  <si>
    <t>2014Sep 379</t>
  </si>
  <si>
    <t>2014Feb 193</t>
  </si>
  <si>
    <t>2014Mar 157</t>
  </si>
  <si>
    <t>2014Apr 186</t>
  </si>
  <si>
    <t>2014Nov 344</t>
  </si>
  <si>
    <t>2014Oct 505</t>
  </si>
  <si>
    <t>2014May 203</t>
  </si>
  <si>
    <t>2015Aug 248</t>
  </si>
  <si>
    <t>2015Jul 253</t>
  </si>
  <si>
    <t>2015Jun 341</t>
  </si>
  <si>
    <t>2015Jan 264</t>
  </si>
  <si>
    <t>2015Sep 274</t>
  </si>
  <si>
    <t>2015Feb 259</t>
  </si>
  <si>
    <t>2015Mar 257</t>
  </si>
  <si>
    <t>2015Apr 380</t>
  </si>
  <si>
    <t>2015Oct 307</t>
  </si>
  <si>
    <t>2015May 255</t>
  </si>
  <si>
    <t>2011Aug 32</t>
  </si>
  <si>
    <t>2011Jul 33</t>
  </si>
  <si>
    <t>2011Jun 29</t>
  </si>
  <si>
    <t>2011Jan 37</t>
  </si>
  <si>
    <t>2011Sep 48</t>
  </si>
  <si>
    <t>2011Feb 37</t>
  </si>
  <si>
    <t>2011Mar 41</t>
  </si>
  <si>
    <t>2011Apr 43</t>
  </si>
  <si>
    <t>2011Nov 47</t>
  </si>
  <si>
    <t>2011Oct 35</t>
  </si>
  <si>
    <t>2011May 53</t>
  </si>
  <si>
    <t>2011Dec 42</t>
  </si>
  <si>
    <t>Polarity threshold is 0.9</t>
  </si>
  <si>
    <t>Unique ZZP users per 10.000 tweets</t>
  </si>
  <si>
    <t>Unique ZZP users per 10,000 tweets per 10 million Dutch twitter users</t>
  </si>
  <si>
    <t>Polarity threshold is 0.4</t>
  </si>
  <si>
    <t>2011Aug 99</t>
  </si>
  <si>
    <t>2011Jul 101</t>
  </si>
  <si>
    <t>2011Jun 87</t>
  </si>
  <si>
    <t>2011Jan 125</t>
  </si>
  <si>
    <t>2011Sep 148</t>
  </si>
  <si>
    <t>2011Feb 108</t>
  </si>
  <si>
    <t>2011Mar 123</t>
  </si>
  <si>
    <t>2011Apr 114</t>
  </si>
  <si>
    <t>2011Nov 135</t>
  </si>
  <si>
    <t>2011Oct 95</t>
  </si>
  <si>
    <t>2011May 110</t>
  </si>
  <si>
    <t>2011Dec 123</t>
  </si>
  <si>
    <t>2012Aug 161</t>
  </si>
  <si>
    <t>2012Jul 158</t>
  </si>
  <si>
    <t>2012Jun 169</t>
  </si>
  <si>
    <t>2012Jan 121</t>
  </si>
  <si>
    <t>2012Sep 221</t>
  </si>
  <si>
    <t>2012Feb 126</t>
  </si>
  <si>
    <t>2012Mar 118</t>
  </si>
  <si>
    <t>2012Apr 132</t>
  </si>
  <si>
    <t>2012Nov 213</t>
  </si>
  <si>
    <t>2012Oct 177</t>
  </si>
  <si>
    <t>2012May 136</t>
  </si>
  <si>
    <t>2012Dec 171</t>
  </si>
  <si>
    <t>2013Dec 364</t>
  </si>
  <si>
    <t>2013Aug 317</t>
  </si>
  <si>
    <t>2013Jul 230</t>
  </si>
  <si>
    <t>2013Jun 273</t>
  </si>
  <si>
    <t>2013Jan 194</t>
  </si>
  <si>
    <t>2013Sep 367</t>
  </si>
  <si>
    <t>2013Feb 253</t>
  </si>
  <si>
    <t>2013Mar 226</t>
  </si>
  <si>
    <t>2013Apr 225</t>
  </si>
  <si>
    <t>2013Nov 370</t>
  </si>
  <si>
    <t>2013Oct 299</t>
  </si>
  <si>
    <t>2013May 234</t>
  </si>
  <si>
    <t>2014Dec 546</t>
  </si>
  <si>
    <t>2014Aug 510</t>
  </si>
  <si>
    <t>2014Jul 491</t>
  </si>
  <si>
    <t>2014Jun 625</t>
  </si>
  <si>
    <t>2014Jan 501</t>
  </si>
  <si>
    <t>2014Sep 994</t>
  </si>
  <si>
    <t>2014Feb 568</t>
  </si>
  <si>
    <t>2014Mar 397</t>
  </si>
  <si>
    <t>2014Apr 644</t>
  </si>
  <si>
    <t>2014Nov 795</t>
  </si>
  <si>
    <t>2014Oct 1109</t>
  </si>
  <si>
    <t>2014May 522</t>
  </si>
  <si>
    <t>2015Aug 538</t>
  </si>
  <si>
    <t>2015Jul 628</t>
  </si>
  <si>
    <t>2015Jun 949</t>
  </si>
  <si>
    <t>2015Jan 607</t>
  </si>
  <si>
    <t>2015Sep 587</t>
  </si>
  <si>
    <t>2015Feb 682</t>
  </si>
  <si>
    <t>2015Mar 673</t>
  </si>
  <si>
    <t>2015Apr 805</t>
  </si>
  <si>
    <t>2015Oct 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</si>
</sst>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dd/mm/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1" fillId="0" borderId="0" xfId="1"/>
  </cellXfs>
  <cellStyles count="2">
    <cellStyle name="Hyperlink" xfId="1" builtinId="8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Number of unique users mentioning *zzp*</a:t>
            </a:r>
            <a:r>
              <a:rPr lang="nl-NL" baseline="0"/>
              <a:t> per day</a:t>
            </a:r>
            <a:endParaRPr lang="nl-N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name>30 days average</c:name>
            <c:spPr>
              <a:ln w="28575">
                <a:solidFill>
                  <a:schemeClr val="accent2"/>
                </a:solidFill>
              </a:ln>
            </c:spPr>
            <c:trendlineType val="movingAvg"/>
            <c:period val="30"/>
            <c:dispRSqr val="0"/>
            <c:dispEq val="0"/>
          </c:trendline>
          <c:cat>
            <c:numRef>
              <c:f>UniqueZZP!$I$1:$I$1761</c:f>
              <c:numCache>
                <c:formatCode>dd/mm/yyyy;@</c:formatCode>
                <c:ptCount val="1761"/>
                <c:pt idx="0">
                  <c:v>41873</c:v>
                </c:pt>
                <c:pt idx="1">
                  <c:v>41979</c:v>
                </c:pt>
                <c:pt idx="2">
                  <c:v>41675</c:v>
                </c:pt>
                <c:pt idx="3">
                  <c:v>41647</c:v>
                </c:pt>
                <c:pt idx="4">
                  <c:v>41843</c:v>
                </c:pt>
                <c:pt idx="5">
                  <c:v>41802</c:v>
                </c:pt>
                <c:pt idx="6">
                  <c:v>41708</c:v>
                </c:pt>
                <c:pt idx="7">
                  <c:v>41768</c:v>
                </c:pt>
                <c:pt idx="8">
                  <c:v>41940</c:v>
                </c:pt>
                <c:pt idx="9">
                  <c:v>41890</c:v>
                </c:pt>
                <c:pt idx="10">
                  <c:v>41874</c:v>
                </c:pt>
                <c:pt idx="11">
                  <c:v>41980</c:v>
                </c:pt>
                <c:pt idx="12">
                  <c:v>41676</c:v>
                </c:pt>
                <c:pt idx="13">
                  <c:v>41648</c:v>
                </c:pt>
                <c:pt idx="14">
                  <c:v>41844</c:v>
                </c:pt>
                <c:pt idx="15">
                  <c:v>41803</c:v>
                </c:pt>
                <c:pt idx="16">
                  <c:v>41709</c:v>
                </c:pt>
                <c:pt idx="17">
                  <c:v>41941</c:v>
                </c:pt>
                <c:pt idx="18">
                  <c:v>41891</c:v>
                </c:pt>
                <c:pt idx="19">
                  <c:v>41875</c:v>
                </c:pt>
                <c:pt idx="20">
                  <c:v>41981</c:v>
                </c:pt>
                <c:pt idx="21">
                  <c:v>41677</c:v>
                </c:pt>
                <c:pt idx="22">
                  <c:v>41845</c:v>
                </c:pt>
                <c:pt idx="23">
                  <c:v>41804</c:v>
                </c:pt>
                <c:pt idx="24">
                  <c:v>41710</c:v>
                </c:pt>
                <c:pt idx="25">
                  <c:v>41739</c:v>
                </c:pt>
                <c:pt idx="26">
                  <c:v>41876</c:v>
                </c:pt>
                <c:pt idx="27">
                  <c:v>41982</c:v>
                </c:pt>
                <c:pt idx="28">
                  <c:v>41678</c:v>
                </c:pt>
                <c:pt idx="29">
                  <c:v>41846</c:v>
                </c:pt>
                <c:pt idx="30">
                  <c:v>41805</c:v>
                </c:pt>
                <c:pt idx="31">
                  <c:v>41711</c:v>
                </c:pt>
                <c:pt idx="32">
                  <c:v>41740</c:v>
                </c:pt>
                <c:pt idx="33">
                  <c:v>41877</c:v>
                </c:pt>
                <c:pt idx="34">
                  <c:v>41679</c:v>
                </c:pt>
                <c:pt idx="35">
                  <c:v>41847</c:v>
                </c:pt>
                <c:pt idx="36">
                  <c:v>41806</c:v>
                </c:pt>
                <c:pt idx="37">
                  <c:v>41712</c:v>
                </c:pt>
                <c:pt idx="38">
                  <c:v>41741</c:v>
                </c:pt>
                <c:pt idx="39">
                  <c:v>41878</c:v>
                </c:pt>
                <c:pt idx="40">
                  <c:v>41848</c:v>
                </c:pt>
                <c:pt idx="41">
                  <c:v>41807</c:v>
                </c:pt>
                <c:pt idx="42">
                  <c:v>41713</c:v>
                </c:pt>
                <c:pt idx="43">
                  <c:v>41963</c:v>
                </c:pt>
                <c:pt idx="44">
                  <c:v>41742</c:v>
                </c:pt>
                <c:pt idx="45">
                  <c:v>41879</c:v>
                </c:pt>
                <c:pt idx="46">
                  <c:v>41849</c:v>
                </c:pt>
                <c:pt idx="47">
                  <c:v>41808</c:v>
                </c:pt>
                <c:pt idx="48">
                  <c:v>41714</c:v>
                </c:pt>
                <c:pt idx="49">
                  <c:v>41964</c:v>
                </c:pt>
                <c:pt idx="50">
                  <c:v>41922</c:v>
                </c:pt>
                <c:pt idx="51">
                  <c:v>41743</c:v>
                </c:pt>
                <c:pt idx="52">
                  <c:v>41880</c:v>
                </c:pt>
                <c:pt idx="53">
                  <c:v>41809</c:v>
                </c:pt>
                <c:pt idx="54">
                  <c:v>41715</c:v>
                </c:pt>
                <c:pt idx="55">
                  <c:v>41965</c:v>
                </c:pt>
                <c:pt idx="56">
                  <c:v>41923</c:v>
                </c:pt>
                <c:pt idx="57">
                  <c:v>41744</c:v>
                </c:pt>
                <c:pt idx="58">
                  <c:v>41716</c:v>
                </c:pt>
                <c:pt idx="59">
                  <c:v>41779</c:v>
                </c:pt>
                <c:pt idx="60">
                  <c:v>41966</c:v>
                </c:pt>
                <c:pt idx="61">
                  <c:v>41924</c:v>
                </c:pt>
                <c:pt idx="62">
                  <c:v>41745</c:v>
                </c:pt>
                <c:pt idx="63">
                  <c:v>41659</c:v>
                </c:pt>
                <c:pt idx="64">
                  <c:v>41717</c:v>
                </c:pt>
                <c:pt idx="65">
                  <c:v>41780</c:v>
                </c:pt>
                <c:pt idx="66">
                  <c:v>41967</c:v>
                </c:pt>
                <c:pt idx="67">
                  <c:v>41925</c:v>
                </c:pt>
                <c:pt idx="68">
                  <c:v>41902</c:v>
                </c:pt>
                <c:pt idx="69">
                  <c:v>41746</c:v>
                </c:pt>
                <c:pt idx="70">
                  <c:v>41660</c:v>
                </c:pt>
                <c:pt idx="71">
                  <c:v>41781</c:v>
                </c:pt>
                <c:pt idx="72">
                  <c:v>41968</c:v>
                </c:pt>
                <c:pt idx="73">
                  <c:v>41926</c:v>
                </c:pt>
                <c:pt idx="74">
                  <c:v>41903</c:v>
                </c:pt>
                <c:pt idx="75">
                  <c:v>41747</c:v>
                </c:pt>
                <c:pt idx="76">
                  <c:v>41993</c:v>
                </c:pt>
                <c:pt idx="77">
                  <c:v>41661</c:v>
                </c:pt>
                <c:pt idx="78">
                  <c:v>41830</c:v>
                </c:pt>
                <c:pt idx="79">
                  <c:v>41782</c:v>
                </c:pt>
                <c:pt idx="80">
                  <c:v>41969</c:v>
                </c:pt>
                <c:pt idx="81">
                  <c:v>41927</c:v>
                </c:pt>
                <c:pt idx="82">
                  <c:v>41904</c:v>
                </c:pt>
                <c:pt idx="83">
                  <c:v>41748</c:v>
                </c:pt>
                <c:pt idx="84">
                  <c:v>41861</c:v>
                </c:pt>
                <c:pt idx="85">
                  <c:v>41994</c:v>
                </c:pt>
                <c:pt idx="86">
                  <c:v>41690</c:v>
                </c:pt>
                <c:pt idx="87">
                  <c:v>41662</c:v>
                </c:pt>
                <c:pt idx="88">
                  <c:v>41831</c:v>
                </c:pt>
                <c:pt idx="89">
                  <c:v>41783</c:v>
                </c:pt>
                <c:pt idx="90">
                  <c:v>41970</c:v>
                </c:pt>
                <c:pt idx="91">
                  <c:v>41928</c:v>
                </c:pt>
                <c:pt idx="92">
                  <c:v>41905</c:v>
                </c:pt>
                <c:pt idx="93">
                  <c:v>41862</c:v>
                </c:pt>
                <c:pt idx="94">
                  <c:v>41995</c:v>
                </c:pt>
                <c:pt idx="95">
                  <c:v>41691</c:v>
                </c:pt>
                <c:pt idx="96">
                  <c:v>41663</c:v>
                </c:pt>
                <c:pt idx="97">
                  <c:v>41832</c:v>
                </c:pt>
                <c:pt idx="98">
                  <c:v>41791</c:v>
                </c:pt>
                <c:pt idx="99">
                  <c:v>41784</c:v>
                </c:pt>
                <c:pt idx="100">
                  <c:v>41971</c:v>
                </c:pt>
                <c:pt idx="101">
                  <c:v>41929</c:v>
                </c:pt>
                <c:pt idx="102">
                  <c:v>41906</c:v>
                </c:pt>
                <c:pt idx="103">
                  <c:v>41863</c:v>
                </c:pt>
                <c:pt idx="104">
                  <c:v>41996</c:v>
                </c:pt>
                <c:pt idx="105">
                  <c:v>41692</c:v>
                </c:pt>
                <c:pt idx="106">
                  <c:v>41664</c:v>
                </c:pt>
                <c:pt idx="107">
                  <c:v>41833</c:v>
                </c:pt>
                <c:pt idx="108">
                  <c:v>41792</c:v>
                </c:pt>
                <c:pt idx="109">
                  <c:v>41785</c:v>
                </c:pt>
                <c:pt idx="110">
                  <c:v>41972</c:v>
                </c:pt>
                <c:pt idx="111">
                  <c:v>41930</c:v>
                </c:pt>
                <c:pt idx="112">
                  <c:v>41907</c:v>
                </c:pt>
                <c:pt idx="113">
                  <c:v>41864</c:v>
                </c:pt>
                <c:pt idx="114">
                  <c:v>41997</c:v>
                </c:pt>
                <c:pt idx="115">
                  <c:v>41693</c:v>
                </c:pt>
                <c:pt idx="116">
                  <c:v>41665</c:v>
                </c:pt>
                <c:pt idx="117">
                  <c:v>41834</c:v>
                </c:pt>
                <c:pt idx="118">
                  <c:v>41793</c:v>
                </c:pt>
                <c:pt idx="119">
                  <c:v>41820</c:v>
                </c:pt>
                <c:pt idx="120">
                  <c:v>41699</c:v>
                </c:pt>
                <c:pt idx="121">
                  <c:v>41786</c:v>
                </c:pt>
                <c:pt idx="122">
                  <c:v>41931</c:v>
                </c:pt>
                <c:pt idx="123">
                  <c:v>41908</c:v>
                </c:pt>
                <c:pt idx="124">
                  <c:v>41865</c:v>
                </c:pt>
                <c:pt idx="125">
                  <c:v>41998</c:v>
                </c:pt>
                <c:pt idx="126">
                  <c:v>41694</c:v>
                </c:pt>
                <c:pt idx="127">
                  <c:v>41666</c:v>
                </c:pt>
                <c:pt idx="128">
                  <c:v>41835</c:v>
                </c:pt>
                <c:pt idx="129">
                  <c:v>41794</c:v>
                </c:pt>
                <c:pt idx="130">
                  <c:v>41700</c:v>
                </c:pt>
                <c:pt idx="131">
                  <c:v>41787</c:v>
                </c:pt>
                <c:pt idx="132">
                  <c:v>41909</c:v>
                </c:pt>
                <c:pt idx="133">
                  <c:v>41866</c:v>
                </c:pt>
                <c:pt idx="134">
                  <c:v>41999</c:v>
                </c:pt>
                <c:pt idx="135">
                  <c:v>41695</c:v>
                </c:pt>
                <c:pt idx="136">
                  <c:v>41667</c:v>
                </c:pt>
                <c:pt idx="137">
                  <c:v>41836</c:v>
                </c:pt>
                <c:pt idx="138">
                  <c:v>41795</c:v>
                </c:pt>
                <c:pt idx="139">
                  <c:v>41701</c:v>
                </c:pt>
                <c:pt idx="140">
                  <c:v>41728</c:v>
                </c:pt>
                <c:pt idx="141">
                  <c:v>41788</c:v>
                </c:pt>
                <c:pt idx="142">
                  <c:v>41910</c:v>
                </c:pt>
                <c:pt idx="143">
                  <c:v>41730</c:v>
                </c:pt>
                <c:pt idx="144">
                  <c:v>41867</c:v>
                </c:pt>
                <c:pt idx="145">
                  <c:v>42000</c:v>
                </c:pt>
                <c:pt idx="146">
                  <c:v>41696</c:v>
                </c:pt>
                <c:pt idx="147">
                  <c:v>41668</c:v>
                </c:pt>
                <c:pt idx="148">
                  <c:v>41837</c:v>
                </c:pt>
                <c:pt idx="149">
                  <c:v>41796</c:v>
                </c:pt>
                <c:pt idx="150">
                  <c:v>41702</c:v>
                </c:pt>
                <c:pt idx="151">
                  <c:v>41729</c:v>
                </c:pt>
                <c:pt idx="152">
                  <c:v>41911</c:v>
                </c:pt>
                <c:pt idx="153">
                  <c:v>41731</c:v>
                </c:pt>
                <c:pt idx="154">
                  <c:v>41868</c:v>
                </c:pt>
                <c:pt idx="155">
                  <c:v>42001</c:v>
                </c:pt>
                <c:pt idx="156">
                  <c:v>41697</c:v>
                </c:pt>
                <c:pt idx="157">
                  <c:v>41838</c:v>
                </c:pt>
                <c:pt idx="158">
                  <c:v>41797</c:v>
                </c:pt>
                <c:pt idx="159">
                  <c:v>41703</c:v>
                </c:pt>
                <c:pt idx="160">
                  <c:v>41953</c:v>
                </c:pt>
                <c:pt idx="161">
                  <c:v>41732</c:v>
                </c:pt>
                <c:pt idx="162">
                  <c:v>41759</c:v>
                </c:pt>
                <c:pt idx="163">
                  <c:v>41869</c:v>
                </c:pt>
                <c:pt idx="164">
                  <c:v>42002</c:v>
                </c:pt>
                <c:pt idx="165">
                  <c:v>41698</c:v>
                </c:pt>
                <c:pt idx="166">
                  <c:v>41839</c:v>
                </c:pt>
                <c:pt idx="167">
                  <c:v>41798</c:v>
                </c:pt>
                <c:pt idx="168">
                  <c:v>41704</c:v>
                </c:pt>
                <c:pt idx="169">
                  <c:v>41954</c:v>
                </c:pt>
                <c:pt idx="170">
                  <c:v>41733</c:v>
                </c:pt>
                <c:pt idx="171">
                  <c:v>41870</c:v>
                </c:pt>
                <c:pt idx="172">
                  <c:v>41799</c:v>
                </c:pt>
                <c:pt idx="173">
                  <c:v>41705</c:v>
                </c:pt>
                <c:pt idx="174">
                  <c:v>41955</c:v>
                </c:pt>
                <c:pt idx="175">
                  <c:v>41913</c:v>
                </c:pt>
                <c:pt idx="176">
                  <c:v>41734</c:v>
                </c:pt>
                <c:pt idx="177">
                  <c:v>41706</c:v>
                </c:pt>
                <c:pt idx="178">
                  <c:v>41769</c:v>
                </c:pt>
                <c:pt idx="179">
                  <c:v>41956</c:v>
                </c:pt>
                <c:pt idx="180">
                  <c:v>41914</c:v>
                </c:pt>
                <c:pt idx="181">
                  <c:v>41735</c:v>
                </c:pt>
                <c:pt idx="182">
                  <c:v>41649</c:v>
                </c:pt>
                <c:pt idx="183">
                  <c:v>41707</c:v>
                </c:pt>
                <c:pt idx="184">
                  <c:v>41770</c:v>
                </c:pt>
                <c:pt idx="185">
                  <c:v>41957</c:v>
                </c:pt>
                <c:pt idx="186">
                  <c:v>41915</c:v>
                </c:pt>
                <c:pt idx="187">
                  <c:v>41942</c:v>
                </c:pt>
                <c:pt idx="188">
                  <c:v>41892</c:v>
                </c:pt>
                <c:pt idx="189">
                  <c:v>41736</c:v>
                </c:pt>
                <c:pt idx="190">
                  <c:v>41650</c:v>
                </c:pt>
                <c:pt idx="191">
                  <c:v>41771</c:v>
                </c:pt>
                <c:pt idx="192">
                  <c:v>41958</c:v>
                </c:pt>
                <c:pt idx="193">
                  <c:v>41916</c:v>
                </c:pt>
                <c:pt idx="194">
                  <c:v>41943</c:v>
                </c:pt>
                <c:pt idx="195">
                  <c:v>41893</c:v>
                </c:pt>
                <c:pt idx="196">
                  <c:v>41737</c:v>
                </c:pt>
                <c:pt idx="197">
                  <c:v>41983</c:v>
                </c:pt>
                <c:pt idx="198">
                  <c:v>41651</c:v>
                </c:pt>
                <c:pt idx="199">
                  <c:v>41772</c:v>
                </c:pt>
                <c:pt idx="200">
                  <c:v>41959</c:v>
                </c:pt>
                <c:pt idx="201">
                  <c:v>41917</c:v>
                </c:pt>
                <c:pt idx="202">
                  <c:v>41894</c:v>
                </c:pt>
                <c:pt idx="203">
                  <c:v>41738</c:v>
                </c:pt>
                <c:pt idx="204">
                  <c:v>41984</c:v>
                </c:pt>
                <c:pt idx="205">
                  <c:v>41680</c:v>
                </c:pt>
                <c:pt idx="206">
                  <c:v>41652</c:v>
                </c:pt>
                <c:pt idx="207">
                  <c:v>41821</c:v>
                </c:pt>
                <c:pt idx="208">
                  <c:v>41773</c:v>
                </c:pt>
                <c:pt idx="209">
                  <c:v>41960</c:v>
                </c:pt>
                <c:pt idx="210">
                  <c:v>41918</c:v>
                </c:pt>
                <c:pt idx="211">
                  <c:v>41895</c:v>
                </c:pt>
                <c:pt idx="212">
                  <c:v>41639</c:v>
                </c:pt>
                <c:pt idx="213">
                  <c:v>41852</c:v>
                </c:pt>
                <c:pt idx="214">
                  <c:v>41985</c:v>
                </c:pt>
                <c:pt idx="215">
                  <c:v>41681</c:v>
                </c:pt>
                <c:pt idx="216">
                  <c:v>41653</c:v>
                </c:pt>
                <c:pt idx="217">
                  <c:v>41822</c:v>
                </c:pt>
                <c:pt idx="218">
                  <c:v>41774</c:v>
                </c:pt>
                <c:pt idx="219">
                  <c:v>41961</c:v>
                </c:pt>
                <c:pt idx="220">
                  <c:v>41919</c:v>
                </c:pt>
                <c:pt idx="221">
                  <c:v>41896</c:v>
                </c:pt>
                <c:pt idx="222">
                  <c:v>41853</c:v>
                </c:pt>
                <c:pt idx="223">
                  <c:v>41986</c:v>
                </c:pt>
                <c:pt idx="224">
                  <c:v>41682</c:v>
                </c:pt>
                <c:pt idx="225">
                  <c:v>41654</c:v>
                </c:pt>
                <c:pt idx="226">
                  <c:v>41823</c:v>
                </c:pt>
                <c:pt idx="227">
                  <c:v>41850</c:v>
                </c:pt>
                <c:pt idx="228">
                  <c:v>41775</c:v>
                </c:pt>
                <c:pt idx="229">
                  <c:v>41962</c:v>
                </c:pt>
                <c:pt idx="230">
                  <c:v>41920</c:v>
                </c:pt>
                <c:pt idx="231">
                  <c:v>41897</c:v>
                </c:pt>
                <c:pt idx="232">
                  <c:v>41854</c:v>
                </c:pt>
                <c:pt idx="233">
                  <c:v>41881</c:v>
                </c:pt>
                <c:pt idx="234">
                  <c:v>41987</c:v>
                </c:pt>
                <c:pt idx="235">
                  <c:v>41683</c:v>
                </c:pt>
                <c:pt idx="236">
                  <c:v>41655</c:v>
                </c:pt>
                <c:pt idx="237">
                  <c:v>41824</c:v>
                </c:pt>
                <c:pt idx="238">
                  <c:v>41851</c:v>
                </c:pt>
                <c:pt idx="239">
                  <c:v>41810</c:v>
                </c:pt>
                <c:pt idx="240">
                  <c:v>41776</c:v>
                </c:pt>
                <c:pt idx="241">
                  <c:v>41921</c:v>
                </c:pt>
                <c:pt idx="242">
                  <c:v>41898</c:v>
                </c:pt>
                <c:pt idx="243">
                  <c:v>41855</c:v>
                </c:pt>
                <c:pt idx="244">
                  <c:v>41882</c:v>
                </c:pt>
                <c:pt idx="245">
                  <c:v>41988</c:v>
                </c:pt>
                <c:pt idx="246">
                  <c:v>41684</c:v>
                </c:pt>
                <c:pt idx="247">
                  <c:v>41656</c:v>
                </c:pt>
                <c:pt idx="248">
                  <c:v>41825</c:v>
                </c:pt>
                <c:pt idx="249">
                  <c:v>41811</c:v>
                </c:pt>
                <c:pt idx="250">
                  <c:v>41777</c:v>
                </c:pt>
                <c:pt idx="251">
                  <c:v>41899</c:v>
                </c:pt>
                <c:pt idx="252">
                  <c:v>41856</c:v>
                </c:pt>
                <c:pt idx="253">
                  <c:v>41989</c:v>
                </c:pt>
                <c:pt idx="254">
                  <c:v>41685</c:v>
                </c:pt>
                <c:pt idx="255">
                  <c:v>41657</c:v>
                </c:pt>
                <c:pt idx="256">
                  <c:v>41826</c:v>
                </c:pt>
                <c:pt idx="257">
                  <c:v>41812</c:v>
                </c:pt>
                <c:pt idx="258">
                  <c:v>41718</c:v>
                </c:pt>
                <c:pt idx="259">
                  <c:v>41778</c:v>
                </c:pt>
                <c:pt idx="260">
                  <c:v>41900</c:v>
                </c:pt>
                <c:pt idx="261">
                  <c:v>41857</c:v>
                </c:pt>
                <c:pt idx="262">
                  <c:v>41990</c:v>
                </c:pt>
                <c:pt idx="263">
                  <c:v>41686</c:v>
                </c:pt>
                <c:pt idx="264">
                  <c:v>41658</c:v>
                </c:pt>
                <c:pt idx="265">
                  <c:v>41827</c:v>
                </c:pt>
                <c:pt idx="266">
                  <c:v>41813</c:v>
                </c:pt>
                <c:pt idx="267">
                  <c:v>41719</c:v>
                </c:pt>
                <c:pt idx="268">
                  <c:v>41901</c:v>
                </c:pt>
                <c:pt idx="269">
                  <c:v>41858</c:v>
                </c:pt>
                <c:pt idx="270">
                  <c:v>41991</c:v>
                </c:pt>
                <c:pt idx="271">
                  <c:v>41687</c:v>
                </c:pt>
                <c:pt idx="272">
                  <c:v>41828</c:v>
                </c:pt>
                <c:pt idx="273">
                  <c:v>41814</c:v>
                </c:pt>
                <c:pt idx="274">
                  <c:v>41720</c:v>
                </c:pt>
                <c:pt idx="275">
                  <c:v>41749</c:v>
                </c:pt>
                <c:pt idx="276">
                  <c:v>41859</c:v>
                </c:pt>
                <c:pt idx="277">
                  <c:v>41992</c:v>
                </c:pt>
                <c:pt idx="278">
                  <c:v>41688</c:v>
                </c:pt>
                <c:pt idx="279">
                  <c:v>41829</c:v>
                </c:pt>
                <c:pt idx="280">
                  <c:v>41815</c:v>
                </c:pt>
                <c:pt idx="281">
                  <c:v>41721</c:v>
                </c:pt>
                <c:pt idx="282">
                  <c:v>41944</c:v>
                </c:pt>
                <c:pt idx="283">
                  <c:v>41750</c:v>
                </c:pt>
                <c:pt idx="284">
                  <c:v>41860</c:v>
                </c:pt>
                <c:pt idx="285">
                  <c:v>41689</c:v>
                </c:pt>
                <c:pt idx="286">
                  <c:v>41816</c:v>
                </c:pt>
                <c:pt idx="287">
                  <c:v>41722</c:v>
                </c:pt>
                <c:pt idx="288">
                  <c:v>41945</c:v>
                </c:pt>
                <c:pt idx="289">
                  <c:v>41162</c:v>
                </c:pt>
                <c:pt idx="290">
                  <c:v>41751</c:v>
                </c:pt>
                <c:pt idx="291">
                  <c:v>41817</c:v>
                </c:pt>
                <c:pt idx="292">
                  <c:v>41723</c:v>
                </c:pt>
                <c:pt idx="293">
                  <c:v>41946</c:v>
                </c:pt>
                <c:pt idx="294">
                  <c:v>41973</c:v>
                </c:pt>
                <c:pt idx="295">
                  <c:v>41752</c:v>
                </c:pt>
                <c:pt idx="296">
                  <c:v>41818</c:v>
                </c:pt>
                <c:pt idx="297">
                  <c:v>41724</c:v>
                </c:pt>
                <c:pt idx="298">
                  <c:v>41760</c:v>
                </c:pt>
                <c:pt idx="299">
                  <c:v>41947</c:v>
                </c:pt>
                <c:pt idx="300">
                  <c:v>41932</c:v>
                </c:pt>
                <c:pt idx="301">
                  <c:v>41753</c:v>
                </c:pt>
                <c:pt idx="302">
                  <c:v>41640</c:v>
                </c:pt>
                <c:pt idx="303">
                  <c:v>41819</c:v>
                </c:pt>
                <c:pt idx="304">
                  <c:v>41725</c:v>
                </c:pt>
                <c:pt idx="305">
                  <c:v>41761</c:v>
                </c:pt>
                <c:pt idx="306">
                  <c:v>41948</c:v>
                </c:pt>
                <c:pt idx="307">
                  <c:v>41933</c:v>
                </c:pt>
                <c:pt idx="308">
                  <c:v>41883</c:v>
                </c:pt>
                <c:pt idx="309">
                  <c:v>41754</c:v>
                </c:pt>
                <c:pt idx="310">
                  <c:v>41641</c:v>
                </c:pt>
                <c:pt idx="311">
                  <c:v>41726</c:v>
                </c:pt>
                <c:pt idx="312">
                  <c:v>41762</c:v>
                </c:pt>
                <c:pt idx="313">
                  <c:v>41789</c:v>
                </c:pt>
                <c:pt idx="314">
                  <c:v>41949</c:v>
                </c:pt>
                <c:pt idx="315">
                  <c:v>41934</c:v>
                </c:pt>
                <c:pt idx="316">
                  <c:v>41884</c:v>
                </c:pt>
                <c:pt idx="317">
                  <c:v>41755</c:v>
                </c:pt>
                <c:pt idx="318">
                  <c:v>41974</c:v>
                </c:pt>
                <c:pt idx="319">
                  <c:v>41642</c:v>
                </c:pt>
                <c:pt idx="320">
                  <c:v>41669</c:v>
                </c:pt>
                <c:pt idx="321">
                  <c:v>41727</c:v>
                </c:pt>
                <c:pt idx="322">
                  <c:v>41763</c:v>
                </c:pt>
                <c:pt idx="323">
                  <c:v>41790</c:v>
                </c:pt>
                <c:pt idx="324">
                  <c:v>41950</c:v>
                </c:pt>
                <c:pt idx="325">
                  <c:v>41935</c:v>
                </c:pt>
                <c:pt idx="326">
                  <c:v>41885</c:v>
                </c:pt>
                <c:pt idx="327">
                  <c:v>41912</c:v>
                </c:pt>
                <c:pt idx="328">
                  <c:v>41756</c:v>
                </c:pt>
                <c:pt idx="329">
                  <c:v>41975</c:v>
                </c:pt>
                <c:pt idx="330">
                  <c:v>41671</c:v>
                </c:pt>
                <c:pt idx="331">
                  <c:v>41643</c:v>
                </c:pt>
                <c:pt idx="332">
                  <c:v>41670</c:v>
                </c:pt>
                <c:pt idx="333">
                  <c:v>41764</c:v>
                </c:pt>
                <c:pt idx="334">
                  <c:v>41951</c:v>
                </c:pt>
                <c:pt idx="335">
                  <c:v>41936</c:v>
                </c:pt>
                <c:pt idx="336">
                  <c:v>41886</c:v>
                </c:pt>
                <c:pt idx="337">
                  <c:v>41757</c:v>
                </c:pt>
                <c:pt idx="338">
                  <c:v>41976</c:v>
                </c:pt>
                <c:pt idx="339">
                  <c:v>42003</c:v>
                </c:pt>
                <c:pt idx="340">
                  <c:v>41672</c:v>
                </c:pt>
                <c:pt idx="341">
                  <c:v>41644</c:v>
                </c:pt>
                <c:pt idx="342">
                  <c:v>41840</c:v>
                </c:pt>
                <c:pt idx="343">
                  <c:v>41765</c:v>
                </c:pt>
                <c:pt idx="344">
                  <c:v>41952</c:v>
                </c:pt>
                <c:pt idx="345">
                  <c:v>41937</c:v>
                </c:pt>
                <c:pt idx="346">
                  <c:v>41887</c:v>
                </c:pt>
                <c:pt idx="347">
                  <c:v>41758</c:v>
                </c:pt>
                <c:pt idx="348">
                  <c:v>41871</c:v>
                </c:pt>
                <c:pt idx="349">
                  <c:v>41977</c:v>
                </c:pt>
                <c:pt idx="350">
                  <c:v>42004</c:v>
                </c:pt>
                <c:pt idx="351">
                  <c:v>41673</c:v>
                </c:pt>
                <c:pt idx="352">
                  <c:v>41645</c:v>
                </c:pt>
                <c:pt idx="353">
                  <c:v>41841</c:v>
                </c:pt>
                <c:pt idx="354">
                  <c:v>41800</c:v>
                </c:pt>
                <c:pt idx="355">
                  <c:v>41766</c:v>
                </c:pt>
                <c:pt idx="356">
                  <c:v>41938</c:v>
                </c:pt>
                <c:pt idx="357">
                  <c:v>41888</c:v>
                </c:pt>
                <c:pt idx="358">
                  <c:v>41872</c:v>
                </c:pt>
                <c:pt idx="359">
                  <c:v>41978</c:v>
                </c:pt>
                <c:pt idx="360">
                  <c:v>41674</c:v>
                </c:pt>
                <c:pt idx="361">
                  <c:v>41646</c:v>
                </c:pt>
                <c:pt idx="362">
                  <c:v>41842</c:v>
                </c:pt>
                <c:pt idx="363">
                  <c:v>41801</c:v>
                </c:pt>
                <c:pt idx="364">
                  <c:v>41767</c:v>
                </c:pt>
                <c:pt idx="365">
                  <c:v>41939</c:v>
                </c:pt>
                <c:pt idx="366">
                  <c:v>41889</c:v>
                </c:pt>
                <c:pt idx="367">
                  <c:v>42219</c:v>
                </c:pt>
                <c:pt idx="368">
                  <c:v>42246</c:v>
                </c:pt>
                <c:pt idx="369">
                  <c:v>42048</c:v>
                </c:pt>
                <c:pt idx="370">
                  <c:v>42020</c:v>
                </c:pt>
                <c:pt idx="371">
                  <c:v>42189</c:v>
                </c:pt>
                <c:pt idx="372">
                  <c:v>42216</c:v>
                </c:pt>
                <c:pt idx="373">
                  <c:v>42175</c:v>
                </c:pt>
                <c:pt idx="374">
                  <c:v>42141</c:v>
                </c:pt>
                <c:pt idx="375">
                  <c:v>42286</c:v>
                </c:pt>
                <c:pt idx="376">
                  <c:v>42263</c:v>
                </c:pt>
                <c:pt idx="377">
                  <c:v>42220</c:v>
                </c:pt>
                <c:pt idx="378">
                  <c:v>42247</c:v>
                </c:pt>
                <c:pt idx="379">
                  <c:v>42049</c:v>
                </c:pt>
                <c:pt idx="380">
                  <c:v>42021</c:v>
                </c:pt>
                <c:pt idx="381">
                  <c:v>42190</c:v>
                </c:pt>
                <c:pt idx="382">
                  <c:v>42176</c:v>
                </c:pt>
                <c:pt idx="383">
                  <c:v>42142</c:v>
                </c:pt>
                <c:pt idx="384">
                  <c:v>42264</c:v>
                </c:pt>
                <c:pt idx="385">
                  <c:v>42221</c:v>
                </c:pt>
                <c:pt idx="386">
                  <c:v>42050</c:v>
                </c:pt>
                <c:pt idx="387">
                  <c:v>42022</c:v>
                </c:pt>
                <c:pt idx="388">
                  <c:v>42191</c:v>
                </c:pt>
                <c:pt idx="389">
                  <c:v>42177</c:v>
                </c:pt>
                <c:pt idx="390">
                  <c:v>42083</c:v>
                </c:pt>
                <c:pt idx="391">
                  <c:v>42143</c:v>
                </c:pt>
                <c:pt idx="392">
                  <c:v>42265</c:v>
                </c:pt>
                <c:pt idx="393">
                  <c:v>42222</c:v>
                </c:pt>
                <c:pt idx="394">
                  <c:v>42051</c:v>
                </c:pt>
                <c:pt idx="395">
                  <c:v>42023</c:v>
                </c:pt>
                <c:pt idx="396">
                  <c:v>42192</c:v>
                </c:pt>
                <c:pt idx="397">
                  <c:v>42178</c:v>
                </c:pt>
                <c:pt idx="398">
                  <c:v>42084</c:v>
                </c:pt>
                <c:pt idx="399">
                  <c:v>42266</c:v>
                </c:pt>
                <c:pt idx="400">
                  <c:v>42223</c:v>
                </c:pt>
                <c:pt idx="401">
                  <c:v>42052</c:v>
                </c:pt>
                <c:pt idx="402">
                  <c:v>42193</c:v>
                </c:pt>
                <c:pt idx="403">
                  <c:v>42179</c:v>
                </c:pt>
                <c:pt idx="404">
                  <c:v>42085</c:v>
                </c:pt>
                <c:pt idx="405">
                  <c:v>42114</c:v>
                </c:pt>
                <c:pt idx="406">
                  <c:v>42224</c:v>
                </c:pt>
                <c:pt idx="407">
                  <c:v>42053</c:v>
                </c:pt>
                <c:pt idx="408">
                  <c:v>42194</c:v>
                </c:pt>
                <c:pt idx="409">
                  <c:v>42180</c:v>
                </c:pt>
                <c:pt idx="410">
                  <c:v>42086</c:v>
                </c:pt>
                <c:pt idx="411">
                  <c:v>42309</c:v>
                </c:pt>
                <c:pt idx="412">
                  <c:v>42115</c:v>
                </c:pt>
                <c:pt idx="413">
                  <c:v>42225</c:v>
                </c:pt>
                <c:pt idx="414">
                  <c:v>42054</c:v>
                </c:pt>
                <c:pt idx="415">
                  <c:v>42181</c:v>
                </c:pt>
                <c:pt idx="416">
                  <c:v>42087</c:v>
                </c:pt>
                <c:pt idx="417">
                  <c:v>42310</c:v>
                </c:pt>
                <c:pt idx="418">
                  <c:v>42116</c:v>
                </c:pt>
                <c:pt idx="419">
                  <c:v>42182</c:v>
                </c:pt>
                <c:pt idx="420">
                  <c:v>42088</c:v>
                </c:pt>
                <c:pt idx="421">
                  <c:v>42311</c:v>
                </c:pt>
                <c:pt idx="422">
                  <c:v>42117</c:v>
                </c:pt>
                <c:pt idx="423">
                  <c:v>42183</c:v>
                </c:pt>
                <c:pt idx="424">
                  <c:v>42089</c:v>
                </c:pt>
                <c:pt idx="425">
                  <c:v>42125</c:v>
                </c:pt>
                <c:pt idx="426">
                  <c:v>42312</c:v>
                </c:pt>
                <c:pt idx="427">
                  <c:v>42297</c:v>
                </c:pt>
                <c:pt idx="428">
                  <c:v>42118</c:v>
                </c:pt>
                <c:pt idx="429">
                  <c:v>42005</c:v>
                </c:pt>
                <c:pt idx="430">
                  <c:v>42184</c:v>
                </c:pt>
                <c:pt idx="431">
                  <c:v>42090</c:v>
                </c:pt>
                <c:pt idx="432">
                  <c:v>42126</c:v>
                </c:pt>
                <c:pt idx="433">
                  <c:v>42313</c:v>
                </c:pt>
                <c:pt idx="434">
                  <c:v>42298</c:v>
                </c:pt>
                <c:pt idx="435">
                  <c:v>42248</c:v>
                </c:pt>
                <c:pt idx="436">
                  <c:v>42119</c:v>
                </c:pt>
                <c:pt idx="437">
                  <c:v>42006</c:v>
                </c:pt>
                <c:pt idx="438">
                  <c:v>42091</c:v>
                </c:pt>
                <c:pt idx="439">
                  <c:v>42127</c:v>
                </c:pt>
                <c:pt idx="440">
                  <c:v>42154</c:v>
                </c:pt>
                <c:pt idx="441">
                  <c:v>42299</c:v>
                </c:pt>
                <c:pt idx="442">
                  <c:v>42249</c:v>
                </c:pt>
                <c:pt idx="443">
                  <c:v>42120</c:v>
                </c:pt>
                <c:pt idx="444">
                  <c:v>42007</c:v>
                </c:pt>
                <c:pt idx="445">
                  <c:v>42034</c:v>
                </c:pt>
                <c:pt idx="446">
                  <c:v>42092</c:v>
                </c:pt>
                <c:pt idx="447">
                  <c:v>42128</c:v>
                </c:pt>
                <c:pt idx="448">
                  <c:v>42155</c:v>
                </c:pt>
                <c:pt idx="449">
                  <c:v>42300</c:v>
                </c:pt>
                <c:pt idx="450">
                  <c:v>42250</c:v>
                </c:pt>
                <c:pt idx="451">
                  <c:v>42277</c:v>
                </c:pt>
                <c:pt idx="452">
                  <c:v>42121</c:v>
                </c:pt>
                <c:pt idx="453">
                  <c:v>42036</c:v>
                </c:pt>
                <c:pt idx="454">
                  <c:v>42008</c:v>
                </c:pt>
                <c:pt idx="455">
                  <c:v>42035</c:v>
                </c:pt>
                <c:pt idx="456">
                  <c:v>42129</c:v>
                </c:pt>
                <c:pt idx="457">
                  <c:v>42301</c:v>
                </c:pt>
                <c:pt idx="458">
                  <c:v>42251</c:v>
                </c:pt>
                <c:pt idx="459">
                  <c:v>42122</c:v>
                </c:pt>
                <c:pt idx="460">
                  <c:v>42037</c:v>
                </c:pt>
                <c:pt idx="461">
                  <c:v>42009</c:v>
                </c:pt>
                <c:pt idx="462">
                  <c:v>42205</c:v>
                </c:pt>
                <c:pt idx="463">
                  <c:v>42130</c:v>
                </c:pt>
                <c:pt idx="464">
                  <c:v>42302</c:v>
                </c:pt>
                <c:pt idx="465">
                  <c:v>42252</c:v>
                </c:pt>
                <c:pt idx="466">
                  <c:v>42123</c:v>
                </c:pt>
                <c:pt idx="467">
                  <c:v>42236</c:v>
                </c:pt>
                <c:pt idx="468">
                  <c:v>42038</c:v>
                </c:pt>
                <c:pt idx="469">
                  <c:v>42010</c:v>
                </c:pt>
                <c:pt idx="470">
                  <c:v>42206</c:v>
                </c:pt>
                <c:pt idx="471">
                  <c:v>42165</c:v>
                </c:pt>
                <c:pt idx="472">
                  <c:v>42131</c:v>
                </c:pt>
                <c:pt idx="473">
                  <c:v>42303</c:v>
                </c:pt>
                <c:pt idx="474">
                  <c:v>42253</c:v>
                </c:pt>
                <c:pt idx="475">
                  <c:v>42237</c:v>
                </c:pt>
                <c:pt idx="476">
                  <c:v>42039</c:v>
                </c:pt>
                <c:pt idx="477">
                  <c:v>42011</c:v>
                </c:pt>
                <c:pt idx="478">
                  <c:v>42207</c:v>
                </c:pt>
                <c:pt idx="479">
                  <c:v>42166</c:v>
                </c:pt>
                <c:pt idx="480">
                  <c:v>42132</c:v>
                </c:pt>
                <c:pt idx="481">
                  <c:v>42304</c:v>
                </c:pt>
                <c:pt idx="482">
                  <c:v>42254</c:v>
                </c:pt>
                <c:pt idx="483">
                  <c:v>42238</c:v>
                </c:pt>
                <c:pt idx="484">
                  <c:v>42040</c:v>
                </c:pt>
                <c:pt idx="485">
                  <c:v>42012</c:v>
                </c:pt>
                <c:pt idx="486">
                  <c:v>42208</c:v>
                </c:pt>
                <c:pt idx="487">
                  <c:v>42167</c:v>
                </c:pt>
                <c:pt idx="488">
                  <c:v>42073</c:v>
                </c:pt>
                <c:pt idx="489">
                  <c:v>42133</c:v>
                </c:pt>
                <c:pt idx="490">
                  <c:v>42305</c:v>
                </c:pt>
                <c:pt idx="491">
                  <c:v>42255</c:v>
                </c:pt>
                <c:pt idx="492">
                  <c:v>42239</c:v>
                </c:pt>
                <c:pt idx="493">
                  <c:v>42041</c:v>
                </c:pt>
                <c:pt idx="494">
                  <c:v>42013</c:v>
                </c:pt>
                <c:pt idx="495">
                  <c:v>42209</c:v>
                </c:pt>
                <c:pt idx="496">
                  <c:v>42168</c:v>
                </c:pt>
                <c:pt idx="497">
                  <c:v>42074</c:v>
                </c:pt>
                <c:pt idx="498">
                  <c:v>42306</c:v>
                </c:pt>
                <c:pt idx="499">
                  <c:v>42256</c:v>
                </c:pt>
                <c:pt idx="500">
                  <c:v>42240</c:v>
                </c:pt>
                <c:pt idx="501">
                  <c:v>42042</c:v>
                </c:pt>
                <c:pt idx="502">
                  <c:v>42210</c:v>
                </c:pt>
                <c:pt idx="503">
                  <c:v>42169</c:v>
                </c:pt>
                <c:pt idx="504">
                  <c:v>42075</c:v>
                </c:pt>
                <c:pt idx="505">
                  <c:v>42104</c:v>
                </c:pt>
                <c:pt idx="506">
                  <c:v>42241</c:v>
                </c:pt>
                <c:pt idx="507">
                  <c:v>42043</c:v>
                </c:pt>
                <c:pt idx="508">
                  <c:v>42211</c:v>
                </c:pt>
                <c:pt idx="509">
                  <c:v>42170</c:v>
                </c:pt>
                <c:pt idx="510">
                  <c:v>42076</c:v>
                </c:pt>
                <c:pt idx="511">
                  <c:v>42105</c:v>
                </c:pt>
                <c:pt idx="512">
                  <c:v>42242</c:v>
                </c:pt>
                <c:pt idx="513">
                  <c:v>42044</c:v>
                </c:pt>
                <c:pt idx="514">
                  <c:v>42212</c:v>
                </c:pt>
                <c:pt idx="515">
                  <c:v>42171</c:v>
                </c:pt>
                <c:pt idx="516">
                  <c:v>42077</c:v>
                </c:pt>
                <c:pt idx="517">
                  <c:v>42106</c:v>
                </c:pt>
                <c:pt idx="518">
                  <c:v>42243</c:v>
                </c:pt>
                <c:pt idx="519">
                  <c:v>42213</c:v>
                </c:pt>
                <c:pt idx="520">
                  <c:v>42172</c:v>
                </c:pt>
                <c:pt idx="521">
                  <c:v>42078</c:v>
                </c:pt>
                <c:pt idx="522">
                  <c:v>42107</c:v>
                </c:pt>
                <c:pt idx="523">
                  <c:v>42244</c:v>
                </c:pt>
                <c:pt idx="524">
                  <c:v>42214</c:v>
                </c:pt>
                <c:pt idx="525">
                  <c:v>42173</c:v>
                </c:pt>
                <c:pt idx="526">
                  <c:v>42079</c:v>
                </c:pt>
                <c:pt idx="527">
                  <c:v>42287</c:v>
                </c:pt>
                <c:pt idx="528">
                  <c:v>42108</c:v>
                </c:pt>
                <c:pt idx="529">
                  <c:v>42245</c:v>
                </c:pt>
                <c:pt idx="530">
                  <c:v>42174</c:v>
                </c:pt>
                <c:pt idx="531">
                  <c:v>42080</c:v>
                </c:pt>
                <c:pt idx="532">
                  <c:v>42288</c:v>
                </c:pt>
                <c:pt idx="533">
                  <c:v>42109</c:v>
                </c:pt>
                <c:pt idx="534">
                  <c:v>42081</c:v>
                </c:pt>
                <c:pt idx="535">
                  <c:v>42144</c:v>
                </c:pt>
                <c:pt idx="536">
                  <c:v>42289</c:v>
                </c:pt>
                <c:pt idx="537">
                  <c:v>42110</c:v>
                </c:pt>
                <c:pt idx="538">
                  <c:v>42024</c:v>
                </c:pt>
                <c:pt idx="539">
                  <c:v>42082</c:v>
                </c:pt>
                <c:pt idx="540">
                  <c:v>42145</c:v>
                </c:pt>
                <c:pt idx="541">
                  <c:v>42290</c:v>
                </c:pt>
                <c:pt idx="542">
                  <c:v>42267</c:v>
                </c:pt>
                <c:pt idx="543">
                  <c:v>42111</c:v>
                </c:pt>
                <c:pt idx="544">
                  <c:v>42025</c:v>
                </c:pt>
                <c:pt idx="545">
                  <c:v>42146</c:v>
                </c:pt>
                <c:pt idx="546">
                  <c:v>42291</c:v>
                </c:pt>
                <c:pt idx="547">
                  <c:v>42268</c:v>
                </c:pt>
                <c:pt idx="548">
                  <c:v>42112</c:v>
                </c:pt>
                <c:pt idx="549">
                  <c:v>42026</c:v>
                </c:pt>
                <c:pt idx="550">
                  <c:v>42195</c:v>
                </c:pt>
                <c:pt idx="551">
                  <c:v>42147</c:v>
                </c:pt>
                <c:pt idx="552">
                  <c:v>42292</c:v>
                </c:pt>
                <c:pt idx="553">
                  <c:v>42269</c:v>
                </c:pt>
                <c:pt idx="554">
                  <c:v>42113</c:v>
                </c:pt>
                <c:pt idx="555">
                  <c:v>42226</c:v>
                </c:pt>
                <c:pt idx="556">
                  <c:v>42055</c:v>
                </c:pt>
                <c:pt idx="557">
                  <c:v>42027</c:v>
                </c:pt>
                <c:pt idx="558">
                  <c:v>42196</c:v>
                </c:pt>
                <c:pt idx="559">
                  <c:v>42148</c:v>
                </c:pt>
                <c:pt idx="560">
                  <c:v>42293</c:v>
                </c:pt>
                <c:pt idx="561">
                  <c:v>42270</c:v>
                </c:pt>
                <c:pt idx="562">
                  <c:v>42227</c:v>
                </c:pt>
                <c:pt idx="563">
                  <c:v>42056</c:v>
                </c:pt>
                <c:pt idx="564">
                  <c:v>42028</c:v>
                </c:pt>
                <c:pt idx="565">
                  <c:v>42197</c:v>
                </c:pt>
                <c:pt idx="566">
                  <c:v>42156</c:v>
                </c:pt>
                <c:pt idx="567">
                  <c:v>42149</c:v>
                </c:pt>
                <c:pt idx="568">
                  <c:v>42294</c:v>
                </c:pt>
                <c:pt idx="569">
                  <c:v>42271</c:v>
                </c:pt>
                <c:pt idx="570">
                  <c:v>42228</c:v>
                </c:pt>
                <c:pt idx="571">
                  <c:v>42057</c:v>
                </c:pt>
                <c:pt idx="572">
                  <c:v>42029</c:v>
                </c:pt>
                <c:pt idx="573">
                  <c:v>42198</c:v>
                </c:pt>
                <c:pt idx="574">
                  <c:v>42157</c:v>
                </c:pt>
                <c:pt idx="575">
                  <c:v>42150</c:v>
                </c:pt>
                <c:pt idx="576">
                  <c:v>42295</c:v>
                </c:pt>
                <c:pt idx="577">
                  <c:v>42272</c:v>
                </c:pt>
                <c:pt idx="578">
                  <c:v>42229</c:v>
                </c:pt>
                <c:pt idx="579">
                  <c:v>42058</c:v>
                </c:pt>
                <c:pt idx="580">
                  <c:v>42030</c:v>
                </c:pt>
                <c:pt idx="581">
                  <c:v>42199</c:v>
                </c:pt>
                <c:pt idx="582">
                  <c:v>42158</c:v>
                </c:pt>
                <c:pt idx="583">
                  <c:v>42185</c:v>
                </c:pt>
                <c:pt idx="584">
                  <c:v>42064</c:v>
                </c:pt>
                <c:pt idx="585">
                  <c:v>42151</c:v>
                </c:pt>
                <c:pt idx="586">
                  <c:v>42296</c:v>
                </c:pt>
                <c:pt idx="587">
                  <c:v>42273</c:v>
                </c:pt>
                <c:pt idx="588">
                  <c:v>42230</c:v>
                </c:pt>
                <c:pt idx="589">
                  <c:v>42059</c:v>
                </c:pt>
                <c:pt idx="590">
                  <c:v>42031</c:v>
                </c:pt>
                <c:pt idx="591">
                  <c:v>42200</c:v>
                </c:pt>
                <c:pt idx="592">
                  <c:v>42159</c:v>
                </c:pt>
                <c:pt idx="593">
                  <c:v>42065</c:v>
                </c:pt>
                <c:pt idx="594">
                  <c:v>42152</c:v>
                </c:pt>
                <c:pt idx="595">
                  <c:v>42274</c:v>
                </c:pt>
                <c:pt idx="596">
                  <c:v>42231</c:v>
                </c:pt>
                <c:pt idx="597">
                  <c:v>42060</c:v>
                </c:pt>
                <c:pt idx="598">
                  <c:v>42032</c:v>
                </c:pt>
                <c:pt idx="599">
                  <c:v>42201</c:v>
                </c:pt>
                <c:pt idx="600">
                  <c:v>42160</c:v>
                </c:pt>
                <c:pt idx="601">
                  <c:v>42066</c:v>
                </c:pt>
                <c:pt idx="602">
                  <c:v>42093</c:v>
                </c:pt>
                <c:pt idx="603">
                  <c:v>42153</c:v>
                </c:pt>
                <c:pt idx="604">
                  <c:v>42275</c:v>
                </c:pt>
                <c:pt idx="605">
                  <c:v>42095</c:v>
                </c:pt>
                <c:pt idx="606">
                  <c:v>42232</c:v>
                </c:pt>
                <c:pt idx="607">
                  <c:v>42061</c:v>
                </c:pt>
                <c:pt idx="608">
                  <c:v>42033</c:v>
                </c:pt>
                <c:pt idx="609">
                  <c:v>42202</c:v>
                </c:pt>
                <c:pt idx="610">
                  <c:v>42161</c:v>
                </c:pt>
                <c:pt idx="611">
                  <c:v>42067</c:v>
                </c:pt>
                <c:pt idx="612">
                  <c:v>42094</c:v>
                </c:pt>
                <c:pt idx="613">
                  <c:v>42276</c:v>
                </c:pt>
                <c:pt idx="614">
                  <c:v>42096</c:v>
                </c:pt>
                <c:pt idx="615">
                  <c:v>42233</c:v>
                </c:pt>
                <c:pt idx="616">
                  <c:v>42062</c:v>
                </c:pt>
                <c:pt idx="617">
                  <c:v>42203</c:v>
                </c:pt>
                <c:pt idx="618">
                  <c:v>42162</c:v>
                </c:pt>
                <c:pt idx="619">
                  <c:v>42068</c:v>
                </c:pt>
                <c:pt idx="620">
                  <c:v>42097</c:v>
                </c:pt>
                <c:pt idx="621">
                  <c:v>42124</c:v>
                </c:pt>
                <c:pt idx="622">
                  <c:v>42234</c:v>
                </c:pt>
                <c:pt idx="623">
                  <c:v>42063</c:v>
                </c:pt>
                <c:pt idx="624">
                  <c:v>42204</c:v>
                </c:pt>
                <c:pt idx="625">
                  <c:v>42163</c:v>
                </c:pt>
                <c:pt idx="626">
                  <c:v>42069</c:v>
                </c:pt>
                <c:pt idx="627">
                  <c:v>42098</c:v>
                </c:pt>
                <c:pt idx="628">
                  <c:v>42235</c:v>
                </c:pt>
                <c:pt idx="629">
                  <c:v>42164</c:v>
                </c:pt>
                <c:pt idx="630">
                  <c:v>42070</c:v>
                </c:pt>
                <c:pt idx="631">
                  <c:v>42278</c:v>
                </c:pt>
                <c:pt idx="632">
                  <c:v>42099</c:v>
                </c:pt>
                <c:pt idx="633">
                  <c:v>42071</c:v>
                </c:pt>
                <c:pt idx="634">
                  <c:v>42134</c:v>
                </c:pt>
                <c:pt idx="635">
                  <c:v>42279</c:v>
                </c:pt>
                <c:pt idx="636">
                  <c:v>42100</c:v>
                </c:pt>
                <c:pt idx="637">
                  <c:v>42014</c:v>
                </c:pt>
                <c:pt idx="638">
                  <c:v>42072</c:v>
                </c:pt>
                <c:pt idx="639">
                  <c:v>42135</c:v>
                </c:pt>
                <c:pt idx="640">
                  <c:v>42280</c:v>
                </c:pt>
                <c:pt idx="641">
                  <c:v>42307</c:v>
                </c:pt>
                <c:pt idx="642">
                  <c:v>42257</c:v>
                </c:pt>
                <c:pt idx="643">
                  <c:v>42101</c:v>
                </c:pt>
                <c:pt idx="644">
                  <c:v>42015</c:v>
                </c:pt>
                <c:pt idx="645">
                  <c:v>42136</c:v>
                </c:pt>
                <c:pt idx="646">
                  <c:v>42281</c:v>
                </c:pt>
                <c:pt idx="647">
                  <c:v>42308</c:v>
                </c:pt>
                <c:pt idx="648">
                  <c:v>42258</c:v>
                </c:pt>
                <c:pt idx="649">
                  <c:v>42102</c:v>
                </c:pt>
                <c:pt idx="650">
                  <c:v>42016</c:v>
                </c:pt>
                <c:pt idx="651">
                  <c:v>42137</c:v>
                </c:pt>
                <c:pt idx="652">
                  <c:v>42282</c:v>
                </c:pt>
                <c:pt idx="653">
                  <c:v>42259</c:v>
                </c:pt>
                <c:pt idx="654">
                  <c:v>42103</c:v>
                </c:pt>
                <c:pt idx="655">
                  <c:v>42045</c:v>
                </c:pt>
                <c:pt idx="656">
                  <c:v>42017</c:v>
                </c:pt>
                <c:pt idx="657">
                  <c:v>42186</c:v>
                </c:pt>
                <c:pt idx="658">
                  <c:v>42138</c:v>
                </c:pt>
                <c:pt idx="659">
                  <c:v>42283</c:v>
                </c:pt>
                <c:pt idx="660">
                  <c:v>42260</c:v>
                </c:pt>
                <c:pt idx="661">
                  <c:v>42004</c:v>
                </c:pt>
                <c:pt idx="662">
                  <c:v>42217</c:v>
                </c:pt>
                <c:pt idx="663">
                  <c:v>42046</c:v>
                </c:pt>
                <c:pt idx="664">
                  <c:v>42018</c:v>
                </c:pt>
                <c:pt idx="665">
                  <c:v>42187</c:v>
                </c:pt>
                <c:pt idx="666">
                  <c:v>42139</c:v>
                </c:pt>
                <c:pt idx="667">
                  <c:v>42284</c:v>
                </c:pt>
                <c:pt idx="668">
                  <c:v>42261</c:v>
                </c:pt>
                <c:pt idx="669">
                  <c:v>42218</c:v>
                </c:pt>
                <c:pt idx="670">
                  <c:v>42047</c:v>
                </c:pt>
                <c:pt idx="671">
                  <c:v>42019</c:v>
                </c:pt>
                <c:pt idx="672">
                  <c:v>42188</c:v>
                </c:pt>
                <c:pt idx="673">
                  <c:v>42215</c:v>
                </c:pt>
                <c:pt idx="674">
                  <c:v>42140</c:v>
                </c:pt>
                <c:pt idx="675">
                  <c:v>42285</c:v>
                </c:pt>
                <c:pt idx="676">
                  <c:v>42262</c:v>
                </c:pt>
                <c:pt idx="677">
                  <c:v>41500</c:v>
                </c:pt>
                <c:pt idx="678">
                  <c:v>41633</c:v>
                </c:pt>
                <c:pt idx="679">
                  <c:v>41329</c:v>
                </c:pt>
                <c:pt idx="680">
                  <c:v>41301</c:v>
                </c:pt>
                <c:pt idx="681">
                  <c:v>41470</c:v>
                </c:pt>
                <c:pt idx="682">
                  <c:v>41429</c:v>
                </c:pt>
                <c:pt idx="683">
                  <c:v>41335</c:v>
                </c:pt>
                <c:pt idx="684">
                  <c:v>41422</c:v>
                </c:pt>
                <c:pt idx="685">
                  <c:v>41544</c:v>
                </c:pt>
                <c:pt idx="686">
                  <c:v>41501</c:v>
                </c:pt>
                <c:pt idx="687">
                  <c:v>41634</c:v>
                </c:pt>
                <c:pt idx="688">
                  <c:v>41330</c:v>
                </c:pt>
                <c:pt idx="689">
                  <c:v>41302</c:v>
                </c:pt>
                <c:pt idx="690">
                  <c:v>41471</c:v>
                </c:pt>
                <c:pt idx="691">
                  <c:v>41430</c:v>
                </c:pt>
                <c:pt idx="692">
                  <c:v>41336</c:v>
                </c:pt>
                <c:pt idx="693">
                  <c:v>41363</c:v>
                </c:pt>
                <c:pt idx="694">
                  <c:v>41423</c:v>
                </c:pt>
                <c:pt idx="695">
                  <c:v>41545</c:v>
                </c:pt>
                <c:pt idx="696">
                  <c:v>41365</c:v>
                </c:pt>
                <c:pt idx="697">
                  <c:v>41502</c:v>
                </c:pt>
                <c:pt idx="698">
                  <c:v>41635</c:v>
                </c:pt>
                <c:pt idx="699">
                  <c:v>41331</c:v>
                </c:pt>
                <c:pt idx="700">
                  <c:v>41303</c:v>
                </c:pt>
                <c:pt idx="701">
                  <c:v>41472</c:v>
                </c:pt>
                <c:pt idx="702">
                  <c:v>41431</c:v>
                </c:pt>
                <c:pt idx="703">
                  <c:v>41337</c:v>
                </c:pt>
                <c:pt idx="704">
                  <c:v>41364</c:v>
                </c:pt>
                <c:pt idx="705">
                  <c:v>41546</c:v>
                </c:pt>
                <c:pt idx="706">
                  <c:v>41366</c:v>
                </c:pt>
                <c:pt idx="707">
                  <c:v>41503</c:v>
                </c:pt>
                <c:pt idx="708">
                  <c:v>41636</c:v>
                </c:pt>
                <c:pt idx="709">
                  <c:v>41332</c:v>
                </c:pt>
                <c:pt idx="710">
                  <c:v>41473</c:v>
                </c:pt>
                <c:pt idx="711">
                  <c:v>41432</c:v>
                </c:pt>
                <c:pt idx="712">
                  <c:v>41338</c:v>
                </c:pt>
                <c:pt idx="713">
                  <c:v>41588</c:v>
                </c:pt>
                <c:pt idx="714">
                  <c:v>41367</c:v>
                </c:pt>
                <c:pt idx="715">
                  <c:v>41394</c:v>
                </c:pt>
                <c:pt idx="716">
                  <c:v>41504</c:v>
                </c:pt>
                <c:pt idx="717">
                  <c:v>41637</c:v>
                </c:pt>
                <c:pt idx="718">
                  <c:v>41333</c:v>
                </c:pt>
                <c:pt idx="719">
                  <c:v>41474</c:v>
                </c:pt>
                <c:pt idx="720">
                  <c:v>41433</c:v>
                </c:pt>
                <c:pt idx="721">
                  <c:v>41339</c:v>
                </c:pt>
                <c:pt idx="722">
                  <c:v>41589</c:v>
                </c:pt>
                <c:pt idx="723">
                  <c:v>41368</c:v>
                </c:pt>
                <c:pt idx="724">
                  <c:v>41505</c:v>
                </c:pt>
                <c:pt idx="725">
                  <c:v>41434</c:v>
                </c:pt>
                <c:pt idx="726">
                  <c:v>41340</c:v>
                </c:pt>
                <c:pt idx="727">
                  <c:v>41590</c:v>
                </c:pt>
                <c:pt idx="728">
                  <c:v>41369</c:v>
                </c:pt>
                <c:pt idx="729">
                  <c:v>41341</c:v>
                </c:pt>
                <c:pt idx="730">
                  <c:v>41404</c:v>
                </c:pt>
                <c:pt idx="731">
                  <c:v>41591</c:v>
                </c:pt>
                <c:pt idx="732">
                  <c:v>41370</c:v>
                </c:pt>
                <c:pt idx="733">
                  <c:v>41284</c:v>
                </c:pt>
                <c:pt idx="734">
                  <c:v>41342</c:v>
                </c:pt>
                <c:pt idx="735">
                  <c:v>41405</c:v>
                </c:pt>
                <c:pt idx="736">
                  <c:v>41592</c:v>
                </c:pt>
                <c:pt idx="737">
                  <c:v>41527</c:v>
                </c:pt>
                <c:pt idx="738">
                  <c:v>41371</c:v>
                </c:pt>
                <c:pt idx="739">
                  <c:v>41285</c:v>
                </c:pt>
                <c:pt idx="740">
                  <c:v>41406</c:v>
                </c:pt>
                <c:pt idx="741">
                  <c:v>41593</c:v>
                </c:pt>
                <c:pt idx="742">
                  <c:v>41578</c:v>
                </c:pt>
                <c:pt idx="743">
                  <c:v>41528</c:v>
                </c:pt>
                <c:pt idx="744">
                  <c:v>41372</c:v>
                </c:pt>
                <c:pt idx="745">
                  <c:v>41618</c:v>
                </c:pt>
                <c:pt idx="746">
                  <c:v>41286</c:v>
                </c:pt>
                <c:pt idx="747">
                  <c:v>41407</c:v>
                </c:pt>
                <c:pt idx="748">
                  <c:v>41594</c:v>
                </c:pt>
                <c:pt idx="749">
                  <c:v>41529</c:v>
                </c:pt>
                <c:pt idx="750">
                  <c:v>41373</c:v>
                </c:pt>
                <c:pt idx="751">
                  <c:v>41619</c:v>
                </c:pt>
                <c:pt idx="752">
                  <c:v>41315</c:v>
                </c:pt>
                <c:pt idx="753">
                  <c:v>41287</c:v>
                </c:pt>
                <c:pt idx="754">
                  <c:v>41456</c:v>
                </c:pt>
                <c:pt idx="755">
                  <c:v>41408</c:v>
                </c:pt>
                <c:pt idx="756">
                  <c:v>41595</c:v>
                </c:pt>
                <c:pt idx="757">
                  <c:v>41530</c:v>
                </c:pt>
                <c:pt idx="758">
                  <c:v>41274</c:v>
                </c:pt>
                <c:pt idx="759">
                  <c:v>41487</c:v>
                </c:pt>
                <c:pt idx="760">
                  <c:v>41620</c:v>
                </c:pt>
                <c:pt idx="761">
                  <c:v>41316</c:v>
                </c:pt>
                <c:pt idx="762">
                  <c:v>41288</c:v>
                </c:pt>
                <c:pt idx="763">
                  <c:v>41457</c:v>
                </c:pt>
                <c:pt idx="764">
                  <c:v>41409</c:v>
                </c:pt>
                <c:pt idx="765">
                  <c:v>41596</c:v>
                </c:pt>
                <c:pt idx="766">
                  <c:v>41531</c:v>
                </c:pt>
                <c:pt idx="767">
                  <c:v>41488</c:v>
                </c:pt>
                <c:pt idx="768">
                  <c:v>41621</c:v>
                </c:pt>
                <c:pt idx="769">
                  <c:v>41317</c:v>
                </c:pt>
                <c:pt idx="770">
                  <c:v>41289</c:v>
                </c:pt>
                <c:pt idx="771">
                  <c:v>41458</c:v>
                </c:pt>
                <c:pt idx="772">
                  <c:v>41485</c:v>
                </c:pt>
                <c:pt idx="773">
                  <c:v>41410</c:v>
                </c:pt>
                <c:pt idx="774">
                  <c:v>41597</c:v>
                </c:pt>
                <c:pt idx="775">
                  <c:v>41532</c:v>
                </c:pt>
                <c:pt idx="776">
                  <c:v>41489</c:v>
                </c:pt>
                <c:pt idx="777">
                  <c:v>41516</c:v>
                </c:pt>
                <c:pt idx="778">
                  <c:v>41622</c:v>
                </c:pt>
                <c:pt idx="779">
                  <c:v>41318</c:v>
                </c:pt>
                <c:pt idx="780">
                  <c:v>41290</c:v>
                </c:pt>
                <c:pt idx="781">
                  <c:v>41459</c:v>
                </c:pt>
                <c:pt idx="782">
                  <c:v>41486</c:v>
                </c:pt>
                <c:pt idx="783">
                  <c:v>41445</c:v>
                </c:pt>
                <c:pt idx="784">
                  <c:v>41411</c:v>
                </c:pt>
                <c:pt idx="785">
                  <c:v>41533</c:v>
                </c:pt>
                <c:pt idx="786">
                  <c:v>41490</c:v>
                </c:pt>
                <c:pt idx="787">
                  <c:v>41517</c:v>
                </c:pt>
                <c:pt idx="788">
                  <c:v>41623</c:v>
                </c:pt>
                <c:pt idx="789">
                  <c:v>41319</c:v>
                </c:pt>
                <c:pt idx="790">
                  <c:v>41291</c:v>
                </c:pt>
                <c:pt idx="791">
                  <c:v>41460</c:v>
                </c:pt>
                <c:pt idx="792">
                  <c:v>41446</c:v>
                </c:pt>
                <c:pt idx="793">
                  <c:v>41412</c:v>
                </c:pt>
                <c:pt idx="794">
                  <c:v>41534</c:v>
                </c:pt>
                <c:pt idx="795">
                  <c:v>41491</c:v>
                </c:pt>
                <c:pt idx="796">
                  <c:v>41624</c:v>
                </c:pt>
                <c:pt idx="797">
                  <c:v>41320</c:v>
                </c:pt>
                <c:pt idx="798">
                  <c:v>41292</c:v>
                </c:pt>
                <c:pt idx="799">
                  <c:v>41461</c:v>
                </c:pt>
                <c:pt idx="800">
                  <c:v>41447</c:v>
                </c:pt>
                <c:pt idx="801">
                  <c:v>41353</c:v>
                </c:pt>
                <c:pt idx="802">
                  <c:v>41413</c:v>
                </c:pt>
                <c:pt idx="803">
                  <c:v>41535</c:v>
                </c:pt>
                <c:pt idx="804">
                  <c:v>41492</c:v>
                </c:pt>
                <c:pt idx="805">
                  <c:v>41625</c:v>
                </c:pt>
                <c:pt idx="806">
                  <c:v>41321</c:v>
                </c:pt>
                <c:pt idx="807">
                  <c:v>41293</c:v>
                </c:pt>
                <c:pt idx="808">
                  <c:v>41462</c:v>
                </c:pt>
                <c:pt idx="809">
                  <c:v>41448</c:v>
                </c:pt>
                <c:pt idx="810">
                  <c:v>41354</c:v>
                </c:pt>
                <c:pt idx="811">
                  <c:v>41536</c:v>
                </c:pt>
                <c:pt idx="812">
                  <c:v>41493</c:v>
                </c:pt>
                <c:pt idx="813">
                  <c:v>41626</c:v>
                </c:pt>
                <c:pt idx="814">
                  <c:v>41322</c:v>
                </c:pt>
                <c:pt idx="815">
                  <c:v>41463</c:v>
                </c:pt>
                <c:pt idx="816">
                  <c:v>41449</c:v>
                </c:pt>
                <c:pt idx="817">
                  <c:v>41355</c:v>
                </c:pt>
                <c:pt idx="818">
                  <c:v>41384</c:v>
                </c:pt>
                <c:pt idx="819">
                  <c:v>41494</c:v>
                </c:pt>
                <c:pt idx="820">
                  <c:v>41627</c:v>
                </c:pt>
                <c:pt idx="821">
                  <c:v>41323</c:v>
                </c:pt>
                <c:pt idx="822">
                  <c:v>41464</c:v>
                </c:pt>
                <c:pt idx="823">
                  <c:v>41450</c:v>
                </c:pt>
                <c:pt idx="824">
                  <c:v>41356</c:v>
                </c:pt>
                <c:pt idx="825">
                  <c:v>41579</c:v>
                </c:pt>
                <c:pt idx="826">
                  <c:v>41385</c:v>
                </c:pt>
                <c:pt idx="827">
                  <c:v>41495</c:v>
                </c:pt>
                <c:pt idx="828">
                  <c:v>41324</c:v>
                </c:pt>
                <c:pt idx="829">
                  <c:v>41451</c:v>
                </c:pt>
                <c:pt idx="830">
                  <c:v>41357</c:v>
                </c:pt>
                <c:pt idx="831">
                  <c:v>41580</c:v>
                </c:pt>
                <c:pt idx="832">
                  <c:v>41386</c:v>
                </c:pt>
                <c:pt idx="833">
                  <c:v>41452</c:v>
                </c:pt>
                <c:pt idx="834">
                  <c:v>41358</c:v>
                </c:pt>
                <c:pt idx="835">
                  <c:v>41581</c:v>
                </c:pt>
                <c:pt idx="836">
                  <c:v>41608</c:v>
                </c:pt>
                <c:pt idx="837">
                  <c:v>41387</c:v>
                </c:pt>
                <c:pt idx="838">
                  <c:v>41453</c:v>
                </c:pt>
                <c:pt idx="839">
                  <c:v>41359</c:v>
                </c:pt>
                <c:pt idx="840">
                  <c:v>41395</c:v>
                </c:pt>
                <c:pt idx="841">
                  <c:v>41582</c:v>
                </c:pt>
                <c:pt idx="842">
                  <c:v>41388</c:v>
                </c:pt>
                <c:pt idx="843">
                  <c:v>41275</c:v>
                </c:pt>
                <c:pt idx="844">
                  <c:v>41454</c:v>
                </c:pt>
                <c:pt idx="845">
                  <c:v>41360</c:v>
                </c:pt>
                <c:pt idx="846">
                  <c:v>41396</c:v>
                </c:pt>
                <c:pt idx="847">
                  <c:v>41583</c:v>
                </c:pt>
                <c:pt idx="848">
                  <c:v>41518</c:v>
                </c:pt>
                <c:pt idx="849">
                  <c:v>41389</c:v>
                </c:pt>
                <c:pt idx="850">
                  <c:v>41276</c:v>
                </c:pt>
                <c:pt idx="851">
                  <c:v>41361</c:v>
                </c:pt>
                <c:pt idx="852">
                  <c:v>41397</c:v>
                </c:pt>
                <c:pt idx="853">
                  <c:v>41424</c:v>
                </c:pt>
                <c:pt idx="854">
                  <c:v>41584</c:v>
                </c:pt>
                <c:pt idx="855">
                  <c:v>41519</c:v>
                </c:pt>
                <c:pt idx="856">
                  <c:v>41390</c:v>
                </c:pt>
                <c:pt idx="857">
                  <c:v>41609</c:v>
                </c:pt>
                <c:pt idx="858">
                  <c:v>41277</c:v>
                </c:pt>
                <c:pt idx="859">
                  <c:v>41304</c:v>
                </c:pt>
                <c:pt idx="860">
                  <c:v>41362</c:v>
                </c:pt>
                <c:pt idx="861">
                  <c:v>41398</c:v>
                </c:pt>
                <c:pt idx="862">
                  <c:v>41425</c:v>
                </c:pt>
                <c:pt idx="863">
                  <c:v>41585</c:v>
                </c:pt>
                <c:pt idx="864">
                  <c:v>41520</c:v>
                </c:pt>
                <c:pt idx="865">
                  <c:v>41547</c:v>
                </c:pt>
                <c:pt idx="866">
                  <c:v>41391</c:v>
                </c:pt>
                <c:pt idx="867">
                  <c:v>41610</c:v>
                </c:pt>
                <c:pt idx="868">
                  <c:v>41306</c:v>
                </c:pt>
                <c:pt idx="869">
                  <c:v>41278</c:v>
                </c:pt>
                <c:pt idx="870">
                  <c:v>41305</c:v>
                </c:pt>
                <c:pt idx="871">
                  <c:v>41399</c:v>
                </c:pt>
                <c:pt idx="872">
                  <c:v>41586</c:v>
                </c:pt>
                <c:pt idx="873">
                  <c:v>41521</c:v>
                </c:pt>
                <c:pt idx="874">
                  <c:v>41392</c:v>
                </c:pt>
                <c:pt idx="875">
                  <c:v>41611</c:v>
                </c:pt>
                <c:pt idx="876">
                  <c:v>41638</c:v>
                </c:pt>
                <c:pt idx="877">
                  <c:v>41307</c:v>
                </c:pt>
                <c:pt idx="878">
                  <c:v>41279</c:v>
                </c:pt>
                <c:pt idx="879">
                  <c:v>41475</c:v>
                </c:pt>
                <c:pt idx="880">
                  <c:v>41400</c:v>
                </c:pt>
                <c:pt idx="881">
                  <c:v>41587</c:v>
                </c:pt>
                <c:pt idx="882">
                  <c:v>41522</c:v>
                </c:pt>
                <c:pt idx="883">
                  <c:v>41393</c:v>
                </c:pt>
                <c:pt idx="884">
                  <c:v>41506</c:v>
                </c:pt>
                <c:pt idx="885">
                  <c:v>41612</c:v>
                </c:pt>
                <c:pt idx="886">
                  <c:v>41639</c:v>
                </c:pt>
                <c:pt idx="887">
                  <c:v>41308</c:v>
                </c:pt>
                <c:pt idx="888">
                  <c:v>41280</c:v>
                </c:pt>
                <c:pt idx="889">
                  <c:v>41476</c:v>
                </c:pt>
                <c:pt idx="890">
                  <c:v>41435</c:v>
                </c:pt>
                <c:pt idx="891">
                  <c:v>41401</c:v>
                </c:pt>
                <c:pt idx="892">
                  <c:v>41523</c:v>
                </c:pt>
                <c:pt idx="893">
                  <c:v>41507</c:v>
                </c:pt>
                <c:pt idx="894">
                  <c:v>41613</c:v>
                </c:pt>
                <c:pt idx="895">
                  <c:v>41309</c:v>
                </c:pt>
                <c:pt idx="896">
                  <c:v>41281</c:v>
                </c:pt>
                <c:pt idx="897">
                  <c:v>41477</c:v>
                </c:pt>
                <c:pt idx="898">
                  <c:v>41436</c:v>
                </c:pt>
                <c:pt idx="899">
                  <c:v>41402</c:v>
                </c:pt>
                <c:pt idx="900">
                  <c:v>41524</c:v>
                </c:pt>
                <c:pt idx="901">
                  <c:v>41508</c:v>
                </c:pt>
                <c:pt idx="902">
                  <c:v>41614</c:v>
                </c:pt>
                <c:pt idx="903">
                  <c:v>41310</c:v>
                </c:pt>
                <c:pt idx="904">
                  <c:v>41282</c:v>
                </c:pt>
                <c:pt idx="905">
                  <c:v>41478</c:v>
                </c:pt>
                <c:pt idx="906">
                  <c:v>41437</c:v>
                </c:pt>
                <c:pt idx="907">
                  <c:v>41343</c:v>
                </c:pt>
                <c:pt idx="908">
                  <c:v>41403</c:v>
                </c:pt>
                <c:pt idx="909">
                  <c:v>41525</c:v>
                </c:pt>
                <c:pt idx="910">
                  <c:v>41509</c:v>
                </c:pt>
                <c:pt idx="911">
                  <c:v>41615</c:v>
                </c:pt>
                <c:pt idx="912">
                  <c:v>41311</c:v>
                </c:pt>
                <c:pt idx="913">
                  <c:v>41283</c:v>
                </c:pt>
                <c:pt idx="914">
                  <c:v>41479</c:v>
                </c:pt>
                <c:pt idx="915">
                  <c:v>41438</c:v>
                </c:pt>
                <c:pt idx="916">
                  <c:v>41344</c:v>
                </c:pt>
                <c:pt idx="917">
                  <c:v>41526</c:v>
                </c:pt>
                <c:pt idx="918">
                  <c:v>41510</c:v>
                </c:pt>
                <c:pt idx="919">
                  <c:v>41616</c:v>
                </c:pt>
                <c:pt idx="920">
                  <c:v>41312</c:v>
                </c:pt>
                <c:pt idx="921">
                  <c:v>41480</c:v>
                </c:pt>
                <c:pt idx="922">
                  <c:v>41439</c:v>
                </c:pt>
                <c:pt idx="923">
                  <c:v>41345</c:v>
                </c:pt>
                <c:pt idx="924">
                  <c:v>41374</c:v>
                </c:pt>
                <c:pt idx="925">
                  <c:v>41511</c:v>
                </c:pt>
                <c:pt idx="926">
                  <c:v>41617</c:v>
                </c:pt>
                <c:pt idx="927">
                  <c:v>41313</c:v>
                </c:pt>
                <c:pt idx="928">
                  <c:v>41481</c:v>
                </c:pt>
                <c:pt idx="929">
                  <c:v>41440</c:v>
                </c:pt>
                <c:pt idx="930">
                  <c:v>41346</c:v>
                </c:pt>
                <c:pt idx="931">
                  <c:v>41375</c:v>
                </c:pt>
                <c:pt idx="932">
                  <c:v>41512</c:v>
                </c:pt>
                <c:pt idx="933">
                  <c:v>41314</c:v>
                </c:pt>
                <c:pt idx="934">
                  <c:v>41482</c:v>
                </c:pt>
                <c:pt idx="935">
                  <c:v>41441</c:v>
                </c:pt>
                <c:pt idx="936">
                  <c:v>41347</c:v>
                </c:pt>
                <c:pt idx="937">
                  <c:v>41376</c:v>
                </c:pt>
                <c:pt idx="938">
                  <c:v>41513</c:v>
                </c:pt>
                <c:pt idx="939">
                  <c:v>41483</c:v>
                </c:pt>
                <c:pt idx="940">
                  <c:v>41442</c:v>
                </c:pt>
                <c:pt idx="941">
                  <c:v>41348</c:v>
                </c:pt>
                <c:pt idx="942">
                  <c:v>41598</c:v>
                </c:pt>
                <c:pt idx="943">
                  <c:v>41377</c:v>
                </c:pt>
                <c:pt idx="944">
                  <c:v>41514</c:v>
                </c:pt>
                <c:pt idx="945">
                  <c:v>41484</c:v>
                </c:pt>
                <c:pt idx="946">
                  <c:v>41443</c:v>
                </c:pt>
                <c:pt idx="947">
                  <c:v>41349</c:v>
                </c:pt>
                <c:pt idx="948">
                  <c:v>41599</c:v>
                </c:pt>
                <c:pt idx="949">
                  <c:v>41378</c:v>
                </c:pt>
                <c:pt idx="950">
                  <c:v>41515</c:v>
                </c:pt>
                <c:pt idx="951">
                  <c:v>41444</c:v>
                </c:pt>
                <c:pt idx="952">
                  <c:v>41350</c:v>
                </c:pt>
                <c:pt idx="953">
                  <c:v>41600</c:v>
                </c:pt>
                <c:pt idx="954">
                  <c:v>41379</c:v>
                </c:pt>
                <c:pt idx="955">
                  <c:v>41351</c:v>
                </c:pt>
                <c:pt idx="956">
                  <c:v>41414</c:v>
                </c:pt>
                <c:pt idx="957">
                  <c:v>41601</c:v>
                </c:pt>
                <c:pt idx="958">
                  <c:v>41380</c:v>
                </c:pt>
                <c:pt idx="959">
                  <c:v>41294</c:v>
                </c:pt>
                <c:pt idx="960">
                  <c:v>41352</c:v>
                </c:pt>
                <c:pt idx="961">
                  <c:v>41415</c:v>
                </c:pt>
                <c:pt idx="962">
                  <c:v>41602</c:v>
                </c:pt>
                <c:pt idx="963">
                  <c:v>41537</c:v>
                </c:pt>
                <c:pt idx="964">
                  <c:v>41381</c:v>
                </c:pt>
                <c:pt idx="965">
                  <c:v>41295</c:v>
                </c:pt>
                <c:pt idx="966">
                  <c:v>41416</c:v>
                </c:pt>
                <c:pt idx="967">
                  <c:v>41603</c:v>
                </c:pt>
                <c:pt idx="968">
                  <c:v>41538</c:v>
                </c:pt>
                <c:pt idx="969">
                  <c:v>41382</c:v>
                </c:pt>
                <c:pt idx="970">
                  <c:v>41628</c:v>
                </c:pt>
                <c:pt idx="971">
                  <c:v>41296</c:v>
                </c:pt>
                <c:pt idx="972">
                  <c:v>41465</c:v>
                </c:pt>
                <c:pt idx="973">
                  <c:v>41417</c:v>
                </c:pt>
                <c:pt idx="974">
                  <c:v>41604</c:v>
                </c:pt>
                <c:pt idx="975">
                  <c:v>41539</c:v>
                </c:pt>
                <c:pt idx="976">
                  <c:v>41383</c:v>
                </c:pt>
                <c:pt idx="977">
                  <c:v>41496</c:v>
                </c:pt>
                <c:pt idx="978">
                  <c:v>41629</c:v>
                </c:pt>
                <c:pt idx="979">
                  <c:v>41325</c:v>
                </c:pt>
                <c:pt idx="980">
                  <c:v>41297</c:v>
                </c:pt>
                <c:pt idx="981">
                  <c:v>41466</c:v>
                </c:pt>
                <c:pt idx="982">
                  <c:v>41418</c:v>
                </c:pt>
                <c:pt idx="983">
                  <c:v>41605</c:v>
                </c:pt>
                <c:pt idx="984">
                  <c:v>41540</c:v>
                </c:pt>
                <c:pt idx="985">
                  <c:v>41497</c:v>
                </c:pt>
                <c:pt idx="986">
                  <c:v>41630</c:v>
                </c:pt>
                <c:pt idx="987">
                  <c:v>41326</c:v>
                </c:pt>
                <c:pt idx="988">
                  <c:v>41298</c:v>
                </c:pt>
                <c:pt idx="989">
                  <c:v>41467</c:v>
                </c:pt>
                <c:pt idx="990">
                  <c:v>41426</c:v>
                </c:pt>
                <c:pt idx="991">
                  <c:v>41419</c:v>
                </c:pt>
                <c:pt idx="992">
                  <c:v>41606</c:v>
                </c:pt>
                <c:pt idx="993">
                  <c:v>41541</c:v>
                </c:pt>
                <c:pt idx="994">
                  <c:v>41498</c:v>
                </c:pt>
                <c:pt idx="995">
                  <c:v>41631</c:v>
                </c:pt>
                <c:pt idx="996">
                  <c:v>41327</c:v>
                </c:pt>
                <c:pt idx="997">
                  <c:v>41299</c:v>
                </c:pt>
                <c:pt idx="998">
                  <c:v>41468</c:v>
                </c:pt>
                <c:pt idx="999">
                  <c:v>41427</c:v>
                </c:pt>
                <c:pt idx="1000">
                  <c:v>41420</c:v>
                </c:pt>
                <c:pt idx="1001">
                  <c:v>41607</c:v>
                </c:pt>
                <c:pt idx="1002">
                  <c:v>41542</c:v>
                </c:pt>
                <c:pt idx="1003">
                  <c:v>41499</c:v>
                </c:pt>
                <c:pt idx="1004">
                  <c:v>41632</c:v>
                </c:pt>
                <c:pt idx="1005">
                  <c:v>41328</c:v>
                </c:pt>
                <c:pt idx="1006">
                  <c:v>41300</c:v>
                </c:pt>
                <c:pt idx="1007">
                  <c:v>41469</c:v>
                </c:pt>
                <c:pt idx="1008">
                  <c:v>41428</c:v>
                </c:pt>
                <c:pt idx="1009">
                  <c:v>41455</c:v>
                </c:pt>
                <c:pt idx="1010">
                  <c:v>41334</c:v>
                </c:pt>
                <c:pt idx="1011">
                  <c:v>41421</c:v>
                </c:pt>
                <c:pt idx="1012">
                  <c:v>41543</c:v>
                </c:pt>
                <c:pt idx="1013">
                  <c:v>41127</c:v>
                </c:pt>
                <c:pt idx="1014">
                  <c:v>41260</c:v>
                </c:pt>
                <c:pt idx="1015">
                  <c:v>40955</c:v>
                </c:pt>
                <c:pt idx="1016">
                  <c:v>40927</c:v>
                </c:pt>
                <c:pt idx="1017">
                  <c:v>41097</c:v>
                </c:pt>
                <c:pt idx="1018">
                  <c:v>41083</c:v>
                </c:pt>
                <c:pt idx="1019">
                  <c:v>40989</c:v>
                </c:pt>
                <c:pt idx="1020">
                  <c:v>41171</c:v>
                </c:pt>
                <c:pt idx="1021">
                  <c:v>41128</c:v>
                </c:pt>
                <c:pt idx="1022">
                  <c:v>41261</c:v>
                </c:pt>
                <c:pt idx="1023">
                  <c:v>40956</c:v>
                </c:pt>
                <c:pt idx="1024">
                  <c:v>41098</c:v>
                </c:pt>
                <c:pt idx="1025">
                  <c:v>41084</c:v>
                </c:pt>
                <c:pt idx="1026">
                  <c:v>40990</c:v>
                </c:pt>
                <c:pt idx="1027">
                  <c:v>41019</c:v>
                </c:pt>
                <c:pt idx="1028">
                  <c:v>41129</c:v>
                </c:pt>
                <c:pt idx="1029">
                  <c:v>41262</c:v>
                </c:pt>
                <c:pt idx="1030">
                  <c:v>40957</c:v>
                </c:pt>
                <c:pt idx="1031">
                  <c:v>41099</c:v>
                </c:pt>
                <c:pt idx="1032">
                  <c:v>41085</c:v>
                </c:pt>
                <c:pt idx="1033">
                  <c:v>40991</c:v>
                </c:pt>
                <c:pt idx="1034">
                  <c:v>41214</c:v>
                </c:pt>
                <c:pt idx="1035">
                  <c:v>41020</c:v>
                </c:pt>
                <c:pt idx="1036">
                  <c:v>41130</c:v>
                </c:pt>
                <c:pt idx="1037">
                  <c:v>40958</c:v>
                </c:pt>
                <c:pt idx="1038">
                  <c:v>41086</c:v>
                </c:pt>
                <c:pt idx="1039">
                  <c:v>40992</c:v>
                </c:pt>
                <c:pt idx="1040">
                  <c:v>41215</c:v>
                </c:pt>
                <c:pt idx="1041">
                  <c:v>41021</c:v>
                </c:pt>
                <c:pt idx="1042">
                  <c:v>41087</c:v>
                </c:pt>
                <c:pt idx="1043">
                  <c:v>40993</c:v>
                </c:pt>
                <c:pt idx="1044">
                  <c:v>41216</c:v>
                </c:pt>
                <c:pt idx="1045">
                  <c:v>41243</c:v>
                </c:pt>
                <c:pt idx="1046">
                  <c:v>41022</c:v>
                </c:pt>
                <c:pt idx="1047">
                  <c:v>41088</c:v>
                </c:pt>
                <c:pt idx="1048">
                  <c:v>40994</c:v>
                </c:pt>
                <c:pt idx="1049">
                  <c:v>41030</c:v>
                </c:pt>
                <c:pt idx="1050">
                  <c:v>41217</c:v>
                </c:pt>
                <c:pt idx="1051">
                  <c:v>41202</c:v>
                </c:pt>
                <c:pt idx="1052">
                  <c:v>41023</c:v>
                </c:pt>
                <c:pt idx="1053">
                  <c:v>40909</c:v>
                </c:pt>
                <c:pt idx="1054">
                  <c:v>41089</c:v>
                </c:pt>
                <c:pt idx="1055">
                  <c:v>40995</c:v>
                </c:pt>
                <c:pt idx="1056">
                  <c:v>41031</c:v>
                </c:pt>
                <c:pt idx="1057">
                  <c:v>41218</c:v>
                </c:pt>
                <c:pt idx="1058">
                  <c:v>41203</c:v>
                </c:pt>
                <c:pt idx="1059">
                  <c:v>41153</c:v>
                </c:pt>
                <c:pt idx="1060">
                  <c:v>41024</c:v>
                </c:pt>
                <c:pt idx="1061">
                  <c:v>40910</c:v>
                </c:pt>
                <c:pt idx="1062">
                  <c:v>40996</c:v>
                </c:pt>
                <c:pt idx="1063">
                  <c:v>41032</c:v>
                </c:pt>
                <c:pt idx="1064">
                  <c:v>41059</c:v>
                </c:pt>
                <c:pt idx="1065">
                  <c:v>41219</c:v>
                </c:pt>
                <c:pt idx="1066">
                  <c:v>41204</c:v>
                </c:pt>
                <c:pt idx="1067">
                  <c:v>41154</c:v>
                </c:pt>
                <c:pt idx="1068">
                  <c:v>41025</c:v>
                </c:pt>
                <c:pt idx="1069">
                  <c:v>41244</c:v>
                </c:pt>
                <c:pt idx="1070">
                  <c:v>40911</c:v>
                </c:pt>
                <c:pt idx="1071">
                  <c:v>40938</c:v>
                </c:pt>
                <c:pt idx="1072">
                  <c:v>40997</c:v>
                </c:pt>
                <c:pt idx="1073">
                  <c:v>41033</c:v>
                </c:pt>
                <c:pt idx="1074">
                  <c:v>41060</c:v>
                </c:pt>
                <c:pt idx="1075">
                  <c:v>41220</c:v>
                </c:pt>
                <c:pt idx="1076">
                  <c:v>41205</c:v>
                </c:pt>
                <c:pt idx="1077">
                  <c:v>41155</c:v>
                </c:pt>
                <c:pt idx="1078">
                  <c:v>41182</c:v>
                </c:pt>
                <c:pt idx="1079">
                  <c:v>41026</c:v>
                </c:pt>
                <c:pt idx="1080">
                  <c:v>41245</c:v>
                </c:pt>
                <c:pt idx="1081">
                  <c:v>40940</c:v>
                </c:pt>
                <c:pt idx="1082">
                  <c:v>40912</c:v>
                </c:pt>
                <c:pt idx="1083">
                  <c:v>40939</c:v>
                </c:pt>
                <c:pt idx="1084">
                  <c:v>41034</c:v>
                </c:pt>
                <c:pt idx="1085">
                  <c:v>41221</c:v>
                </c:pt>
                <c:pt idx="1086">
                  <c:v>41206</c:v>
                </c:pt>
                <c:pt idx="1087">
                  <c:v>41156</c:v>
                </c:pt>
                <c:pt idx="1088">
                  <c:v>41027</c:v>
                </c:pt>
                <c:pt idx="1089">
                  <c:v>41246</c:v>
                </c:pt>
                <c:pt idx="1090">
                  <c:v>41273</c:v>
                </c:pt>
                <c:pt idx="1091">
                  <c:v>40941</c:v>
                </c:pt>
                <c:pt idx="1092">
                  <c:v>40913</c:v>
                </c:pt>
                <c:pt idx="1093">
                  <c:v>41110</c:v>
                </c:pt>
                <c:pt idx="1094">
                  <c:v>41035</c:v>
                </c:pt>
                <c:pt idx="1095">
                  <c:v>41222</c:v>
                </c:pt>
                <c:pt idx="1096">
                  <c:v>41207</c:v>
                </c:pt>
                <c:pt idx="1097">
                  <c:v>41157</c:v>
                </c:pt>
                <c:pt idx="1098">
                  <c:v>41028</c:v>
                </c:pt>
                <c:pt idx="1099">
                  <c:v>41141</c:v>
                </c:pt>
                <c:pt idx="1100">
                  <c:v>41247</c:v>
                </c:pt>
                <c:pt idx="1101">
                  <c:v>41274</c:v>
                </c:pt>
                <c:pt idx="1102">
                  <c:v>40942</c:v>
                </c:pt>
                <c:pt idx="1103">
                  <c:v>40914</c:v>
                </c:pt>
                <c:pt idx="1104">
                  <c:v>41111</c:v>
                </c:pt>
                <c:pt idx="1105">
                  <c:v>41070</c:v>
                </c:pt>
                <c:pt idx="1106">
                  <c:v>41036</c:v>
                </c:pt>
                <c:pt idx="1107">
                  <c:v>41208</c:v>
                </c:pt>
                <c:pt idx="1108">
                  <c:v>41158</c:v>
                </c:pt>
                <c:pt idx="1109">
                  <c:v>41142</c:v>
                </c:pt>
                <c:pt idx="1110">
                  <c:v>41248</c:v>
                </c:pt>
                <c:pt idx="1111">
                  <c:v>40943</c:v>
                </c:pt>
                <c:pt idx="1112">
                  <c:v>40915</c:v>
                </c:pt>
                <c:pt idx="1113">
                  <c:v>41112</c:v>
                </c:pt>
                <c:pt idx="1114">
                  <c:v>41071</c:v>
                </c:pt>
                <c:pt idx="1115">
                  <c:v>41037</c:v>
                </c:pt>
                <c:pt idx="1116">
                  <c:v>41209</c:v>
                </c:pt>
                <c:pt idx="1117">
                  <c:v>41159</c:v>
                </c:pt>
                <c:pt idx="1118">
                  <c:v>41143</c:v>
                </c:pt>
                <c:pt idx="1119">
                  <c:v>41249</c:v>
                </c:pt>
                <c:pt idx="1120">
                  <c:v>40944</c:v>
                </c:pt>
                <c:pt idx="1121">
                  <c:v>40916</c:v>
                </c:pt>
                <c:pt idx="1122">
                  <c:v>41113</c:v>
                </c:pt>
                <c:pt idx="1123">
                  <c:v>41072</c:v>
                </c:pt>
                <c:pt idx="1124">
                  <c:v>40978</c:v>
                </c:pt>
                <c:pt idx="1125">
                  <c:v>41038</c:v>
                </c:pt>
                <c:pt idx="1126">
                  <c:v>41210</c:v>
                </c:pt>
                <c:pt idx="1127">
                  <c:v>41160</c:v>
                </c:pt>
                <c:pt idx="1128">
                  <c:v>41144</c:v>
                </c:pt>
                <c:pt idx="1129">
                  <c:v>41250</c:v>
                </c:pt>
                <c:pt idx="1130">
                  <c:v>40945</c:v>
                </c:pt>
                <c:pt idx="1131">
                  <c:v>40917</c:v>
                </c:pt>
                <c:pt idx="1132">
                  <c:v>41114</c:v>
                </c:pt>
                <c:pt idx="1133">
                  <c:v>41073</c:v>
                </c:pt>
                <c:pt idx="1134">
                  <c:v>40979</c:v>
                </c:pt>
                <c:pt idx="1135">
                  <c:v>41211</c:v>
                </c:pt>
                <c:pt idx="1136">
                  <c:v>41161</c:v>
                </c:pt>
                <c:pt idx="1137">
                  <c:v>41145</c:v>
                </c:pt>
                <c:pt idx="1138">
                  <c:v>41251</c:v>
                </c:pt>
                <c:pt idx="1139">
                  <c:v>40946</c:v>
                </c:pt>
                <c:pt idx="1140">
                  <c:v>41115</c:v>
                </c:pt>
                <c:pt idx="1141">
                  <c:v>41074</c:v>
                </c:pt>
                <c:pt idx="1142">
                  <c:v>40980</c:v>
                </c:pt>
                <c:pt idx="1143">
                  <c:v>41009</c:v>
                </c:pt>
                <c:pt idx="1144">
                  <c:v>41146</c:v>
                </c:pt>
                <c:pt idx="1145">
                  <c:v>41252</c:v>
                </c:pt>
                <c:pt idx="1146">
                  <c:v>40947</c:v>
                </c:pt>
                <c:pt idx="1147">
                  <c:v>41116</c:v>
                </c:pt>
                <c:pt idx="1148">
                  <c:v>41075</c:v>
                </c:pt>
                <c:pt idx="1149">
                  <c:v>40981</c:v>
                </c:pt>
                <c:pt idx="1150">
                  <c:v>41010</c:v>
                </c:pt>
                <c:pt idx="1151">
                  <c:v>41147</c:v>
                </c:pt>
                <c:pt idx="1152">
                  <c:v>40948</c:v>
                </c:pt>
                <c:pt idx="1153">
                  <c:v>41117</c:v>
                </c:pt>
                <c:pt idx="1154">
                  <c:v>41076</c:v>
                </c:pt>
                <c:pt idx="1155">
                  <c:v>40982</c:v>
                </c:pt>
                <c:pt idx="1156">
                  <c:v>41011</c:v>
                </c:pt>
                <c:pt idx="1157">
                  <c:v>41148</c:v>
                </c:pt>
                <c:pt idx="1158">
                  <c:v>41118</c:v>
                </c:pt>
                <c:pt idx="1159">
                  <c:v>41077</c:v>
                </c:pt>
                <c:pt idx="1160">
                  <c:v>40983</c:v>
                </c:pt>
                <c:pt idx="1161">
                  <c:v>41233</c:v>
                </c:pt>
                <c:pt idx="1162">
                  <c:v>41012</c:v>
                </c:pt>
                <c:pt idx="1163">
                  <c:v>41149</c:v>
                </c:pt>
                <c:pt idx="1164">
                  <c:v>41119</c:v>
                </c:pt>
                <c:pt idx="1165">
                  <c:v>41078</c:v>
                </c:pt>
                <c:pt idx="1166">
                  <c:v>40984</c:v>
                </c:pt>
                <c:pt idx="1167">
                  <c:v>41234</c:v>
                </c:pt>
                <c:pt idx="1168">
                  <c:v>41192</c:v>
                </c:pt>
                <c:pt idx="1169">
                  <c:v>41013</c:v>
                </c:pt>
                <c:pt idx="1170">
                  <c:v>41150</c:v>
                </c:pt>
                <c:pt idx="1171">
                  <c:v>41079</c:v>
                </c:pt>
                <c:pt idx="1172">
                  <c:v>40985</c:v>
                </c:pt>
                <c:pt idx="1173">
                  <c:v>41235</c:v>
                </c:pt>
                <c:pt idx="1174">
                  <c:v>41193</c:v>
                </c:pt>
                <c:pt idx="1175">
                  <c:v>41014</c:v>
                </c:pt>
                <c:pt idx="1176">
                  <c:v>40986</c:v>
                </c:pt>
                <c:pt idx="1177">
                  <c:v>41049</c:v>
                </c:pt>
                <c:pt idx="1178">
                  <c:v>41236</c:v>
                </c:pt>
                <c:pt idx="1179">
                  <c:v>41194</c:v>
                </c:pt>
                <c:pt idx="1180">
                  <c:v>41015</c:v>
                </c:pt>
                <c:pt idx="1181">
                  <c:v>40928</c:v>
                </c:pt>
                <c:pt idx="1182">
                  <c:v>40987</c:v>
                </c:pt>
                <c:pt idx="1183">
                  <c:v>41050</c:v>
                </c:pt>
                <c:pt idx="1184">
                  <c:v>41237</c:v>
                </c:pt>
                <c:pt idx="1185">
                  <c:v>41195</c:v>
                </c:pt>
                <c:pt idx="1186">
                  <c:v>41172</c:v>
                </c:pt>
                <c:pt idx="1187">
                  <c:v>41016</c:v>
                </c:pt>
                <c:pt idx="1188">
                  <c:v>40929</c:v>
                </c:pt>
                <c:pt idx="1189">
                  <c:v>41051</c:v>
                </c:pt>
                <c:pt idx="1190">
                  <c:v>41238</c:v>
                </c:pt>
                <c:pt idx="1191">
                  <c:v>41196</c:v>
                </c:pt>
                <c:pt idx="1192">
                  <c:v>41173</c:v>
                </c:pt>
                <c:pt idx="1193">
                  <c:v>41017</c:v>
                </c:pt>
                <c:pt idx="1194">
                  <c:v>41263</c:v>
                </c:pt>
                <c:pt idx="1195">
                  <c:v>40930</c:v>
                </c:pt>
                <c:pt idx="1196">
                  <c:v>41100</c:v>
                </c:pt>
                <c:pt idx="1197">
                  <c:v>41052</c:v>
                </c:pt>
                <c:pt idx="1198">
                  <c:v>41239</c:v>
                </c:pt>
                <c:pt idx="1199">
                  <c:v>41197</c:v>
                </c:pt>
                <c:pt idx="1200">
                  <c:v>41174</c:v>
                </c:pt>
                <c:pt idx="1201">
                  <c:v>41018</c:v>
                </c:pt>
                <c:pt idx="1202">
                  <c:v>41131</c:v>
                </c:pt>
                <c:pt idx="1203">
                  <c:v>41264</c:v>
                </c:pt>
                <c:pt idx="1204">
                  <c:v>40959</c:v>
                </c:pt>
                <c:pt idx="1205">
                  <c:v>40931</c:v>
                </c:pt>
                <c:pt idx="1206">
                  <c:v>41101</c:v>
                </c:pt>
                <c:pt idx="1207">
                  <c:v>41053</c:v>
                </c:pt>
                <c:pt idx="1208">
                  <c:v>41240</c:v>
                </c:pt>
                <c:pt idx="1209">
                  <c:v>41198</c:v>
                </c:pt>
                <c:pt idx="1210">
                  <c:v>41175</c:v>
                </c:pt>
                <c:pt idx="1211">
                  <c:v>41132</c:v>
                </c:pt>
                <c:pt idx="1212">
                  <c:v>41265</c:v>
                </c:pt>
                <c:pt idx="1213">
                  <c:v>40960</c:v>
                </c:pt>
                <c:pt idx="1214">
                  <c:v>40932</c:v>
                </c:pt>
                <c:pt idx="1215">
                  <c:v>41102</c:v>
                </c:pt>
                <c:pt idx="1216">
                  <c:v>41061</c:v>
                </c:pt>
                <c:pt idx="1217">
                  <c:v>41054</c:v>
                </c:pt>
                <c:pt idx="1218">
                  <c:v>41241</c:v>
                </c:pt>
                <c:pt idx="1219">
                  <c:v>41199</c:v>
                </c:pt>
                <c:pt idx="1220">
                  <c:v>41176</c:v>
                </c:pt>
                <c:pt idx="1221">
                  <c:v>41133</c:v>
                </c:pt>
                <c:pt idx="1222">
                  <c:v>41266</c:v>
                </c:pt>
                <c:pt idx="1223">
                  <c:v>40961</c:v>
                </c:pt>
                <c:pt idx="1224">
                  <c:v>40933</c:v>
                </c:pt>
                <c:pt idx="1225">
                  <c:v>41103</c:v>
                </c:pt>
                <c:pt idx="1226">
                  <c:v>41062</c:v>
                </c:pt>
                <c:pt idx="1227">
                  <c:v>41055</c:v>
                </c:pt>
                <c:pt idx="1228">
                  <c:v>41242</c:v>
                </c:pt>
                <c:pt idx="1229">
                  <c:v>41200</c:v>
                </c:pt>
                <c:pt idx="1230">
                  <c:v>41177</c:v>
                </c:pt>
                <c:pt idx="1231">
                  <c:v>41134</c:v>
                </c:pt>
                <c:pt idx="1232">
                  <c:v>41267</c:v>
                </c:pt>
                <c:pt idx="1233">
                  <c:v>40962</c:v>
                </c:pt>
                <c:pt idx="1234">
                  <c:v>40934</c:v>
                </c:pt>
                <c:pt idx="1235">
                  <c:v>41104</c:v>
                </c:pt>
                <c:pt idx="1236">
                  <c:v>41063</c:v>
                </c:pt>
                <c:pt idx="1237">
                  <c:v>41090</c:v>
                </c:pt>
                <c:pt idx="1238">
                  <c:v>40969</c:v>
                </c:pt>
                <c:pt idx="1239">
                  <c:v>41056</c:v>
                </c:pt>
                <c:pt idx="1240">
                  <c:v>41201</c:v>
                </c:pt>
                <c:pt idx="1241">
                  <c:v>41178</c:v>
                </c:pt>
                <c:pt idx="1242">
                  <c:v>41135</c:v>
                </c:pt>
                <c:pt idx="1243">
                  <c:v>41268</c:v>
                </c:pt>
                <c:pt idx="1244">
                  <c:v>40963</c:v>
                </c:pt>
                <c:pt idx="1245">
                  <c:v>40935</c:v>
                </c:pt>
                <c:pt idx="1246">
                  <c:v>41105</c:v>
                </c:pt>
                <c:pt idx="1247">
                  <c:v>41064</c:v>
                </c:pt>
                <c:pt idx="1248">
                  <c:v>40970</c:v>
                </c:pt>
                <c:pt idx="1249">
                  <c:v>41057</c:v>
                </c:pt>
                <c:pt idx="1250">
                  <c:v>41179</c:v>
                </c:pt>
                <c:pt idx="1251">
                  <c:v>41136</c:v>
                </c:pt>
                <c:pt idx="1252">
                  <c:v>41269</c:v>
                </c:pt>
                <c:pt idx="1253">
                  <c:v>40964</c:v>
                </c:pt>
                <c:pt idx="1254">
                  <c:v>40936</c:v>
                </c:pt>
                <c:pt idx="1255">
                  <c:v>41106</c:v>
                </c:pt>
                <c:pt idx="1256">
                  <c:v>41065</c:v>
                </c:pt>
                <c:pt idx="1257">
                  <c:v>40971</c:v>
                </c:pt>
                <c:pt idx="1258">
                  <c:v>40998</c:v>
                </c:pt>
                <c:pt idx="1259">
                  <c:v>41058</c:v>
                </c:pt>
                <c:pt idx="1260">
                  <c:v>41180</c:v>
                </c:pt>
                <c:pt idx="1261">
                  <c:v>41000</c:v>
                </c:pt>
                <c:pt idx="1262">
                  <c:v>41137</c:v>
                </c:pt>
                <c:pt idx="1263">
                  <c:v>41270</c:v>
                </c:pt>
                <c:pt idx="1264">
                  <c:v>40965</c:v>
                </c:pt>
                <c:pt idx="1265">
                  <c:v>40937</c:v>
                </c:pt>
                <c:pt idx="1266">
                  <c:v>41107</c:v>
                </c:pt>
                <c:pt idx="1267">
                  <c:v>41066</c:v>
                </c:pt>
                <c:pt idx="1268">
                  <c:v>40972</c:v>
                </c:pt>
                <c:pt idx="1269">
                  <c:v>40999</c:v>
                </c:pt>
                <c:pt idx="1270">
                  <c:v>41181</c:v>
                </c:pt>
                <c:pt idx="1271">
                  <c:v>41001</c:v>
                </c:pt>
                <c:pt idx="1272">
                  <c:v>41138</c:v>
                </c:pt>
                <c:pt idx="1273">
                  <c:v>41271</c:v>
                </c:pt>
                <c:pt idx="1274">
                  <c:v>40966</c:v>
                </c:pt>
                <c:pt idx="1275">
                  <c:v>41108</c:v>
                </c:pt>
                <c:pt idx="1276">
                  <c:v>41067</c:v>
                </c:pt>
                <c:pt idx="1277">
                  <c:v>40973</c:v>
                </c:pt>
                <c:pt idx="1278">
                  <c:v>41223</c:v>
                </c:pt>
                <c:pt idx="1279">
                  <c:v>41002</c:v>
                </c:pt>
                <c:pt idx="1280">
                  <c:v>41029</c:v>
                </c:pt>
                <c:pt idx="1281">
                  <c:v>41139</c:v>
                </c:pt>
                <c:pt idx="1282">
                  <c:v>41272</c:v>
                </c:pt>
                <c:pt idx="1283">
                  <c:v>40967</c:v>
                </c:pt>
                <c:pt idx="1284">
                  <c:v>41109</c:v>
                </c:pt>
                <c:pt idx="1285">
                  <c:v>41068</c:v>
                </c:pt>
                <c:pt idx="1286">
                  <c:v>40974</c:v>
                </c:pt>
                <c:pt idx="1287">
                  <c:v>41224</c:v>
                </c:pt>
                <c:pt idx="1288">
                  <c:v>41003</c:v>
                </c:pt>
                <c:pt idx="1289">
                  <c:v>41140</c:v>
                </c:pt>
                <c:pt idx="1290">
                  <c:v>40968</c:v>
                </c:pt>
                <c:pt idx="1291">
                  <c:v>41069</c:v>
                </c:pt>
                <c:pt idx="1292">
                  <c:v>40975</c:v>
                </c:pt>
                <c:pt idx="1293">
                  <c:v>41225</c:v>
                </c:pt>
                <c:pt idx="1294">
                  <c:v>41183</c:v>
                </c:pt>
                <c:pt idx="1295">
                  <c:v>41004</c:v>
                </c:pt>
                <c:pt idx="1296">
                  <c:v>40976</c:v>
                </c:pt>
                <c:pt idx="1297">
                  <c:v>41039</c:v>
                </c:pt>
                <c:pt idx="1298">
                  <c:v>41226</c:v>
                </c:pt>
                <c:pt idx="1299">
                  <c:v>41184</c:v>
                </c:pt>
                <c:pt idx="1300">
                  <c:v>41005</c:v>
                </c:pt>
                <c:pt idx="1301">
                  <c:v>40918</c:v>
                </c:pt>
                <c:pt idx="1302">
                  <c:v>40977</c:v>
                </c:pt>
                <c:pt idx="1303">
                  <c:v>41040</c:v>
                </c:pt>
                <c:pt idx="1304">
                  <c:v>41227</c:v>
                </c:pt>
                <c:pt idx="1305">
                  <c:v>41185</c:v>
                </c:pt>
                <c:pt idx="1306">
                  <c:v>41212</c:v>
                </c:pt>
                <c:pt idx="1307">
                  <c:v>41162</c:v>
                </c:pt>
                <c:pt idx="1308">
                  <c:v>41006</c:v>
                </c:pt>
                <c:pt idx="1309">
                  <c:v>40919</c:v>
                </c:pt>
                <c:pt idx="1310">
                  <c:v>41041</c:v>
                </c:pt>
                <c:pt idx="1311">
                  <c:v>41228</c:v>
                </c:pt>
                <c:pt idx="1312">
                  <c:v>41186</c:v>
                </c:pt>
                <c:pt idx="1313">
                  <c:v>41213</c:v>
                </c:pt>
                <c:pt idx="1314">
                  <c:v>41163</c:v>
                </c:pt>
                <c:pt idx="1315">
                  <c:v>41007</c:v>
                </c:pt>
                <c:pt idx="1316">
                  <c:v>41253</c:v>
                </c:pt>
                <c:pt idx="1317">
                  <c:v>40920</c:v>
                </c:pt>
                <c:pt idx="1318">
                  <c:v>41042</c:v>
                </c:pt>
                <c:pt idx="1319">
                  <c:v>41229</c:v>
                </c:pt>
                <c:pt idx="1320">
                  <c:v>41187</c:v>
                </c:pt>
                <c:pt idx="1321">
                  <c:v>41164</c:v>
                </c:pt>
                <c:pt idx="1322">
                  <c:v>41008</c:v>
                </c:pt>
                <c:pt idx="1323">
                  <c:v>41254</c:v>
                </c:pt>
                <c:pt idx="1324">
                  <c:v>40949</c:v>
                </c:pt>
                <c:pt idx="1325">
                  <c:v>40921</c:v>
                </c:pt>
                <c:pt idx="1326">
                  <c:v>41091</c:v>
                </c:pt>
                <c:pt idx="1327">
                  <c:v>41043</c:v>
                </c:pt>
                <c:pt idx="1328">
                  <c:v>41230</c:v>
                </c:pt>
                <c:pt idx="1329">
                  <c:v>41188</c:v>
                </c:pt>
                <c:pt idx="1330">
                  <c:v>41165</c:v>
                </c:pt>
                <c:pt idx="1331">
                  <c:v>40908</c:v>
                </c:pt>
                <c:pt idx="1332">
                  <c:v>41122</c:v>
                </c:pt>
                <c:pt idx="1333">
                  <c:v>41255</c:v>
                </c:pt>
                <c:pt idx="1334">
                  <c:v>40950</c:v>
                </c:pt>
                <c:pt idx="1335">
                  <c:v>40922</c:v>
                </c:pt>
                <c:pt idx="1336">
                  <c:v>41092</c:v>
                </c:pt>
                <c:pt idx="1337">
                  <c:v>41044</c:v>
                </c:pt>
                <c:pt idx="1338">
                  <c:v>41231</c:v>
                </c:pt>
                <c:pt idx="1339">
                  <c:v>41189</c:v>
                </c:pt>
                <c:pt idx="1340">
                  <c:v>41166</c:v>
                </c:pt>
                <c:pt idx="1341">
                  <c:v>41123</c:v>
                </c:pt>
                <c:pt idx="1342">
                  <c:v>41256</c:v>
                </c:pt>
                <c:pt idx="1343">
                  <c:v>40951</c:v>
                </c:pt>
                <c:pt idx="1344">
                  <c:v>40923</c:v>
                </c:pt>
                <c:pt idx="1345">
                  <c:v>41093</c:v>
                </c:pt>
                <c:pt idx="1346">
                  <c:v>41120</c:v>
                </c:pt>
                <c:pt idx="1347">
                  <c:v>41045</c:v>
                </c:pt>
                <c:pt idx="1348">
                  <c:v>41232</c:v>
                </c:pt>
                <c:pt idx="1349">
                  <c:v>41190</c:v>
                </c:pt>
                <c:pt idx="1350">
                  <c:v>41167</c:v>
                </c:pt>
                <c:pt idx="1351">
                  <c:v>41124</c:v>
                </c:pt>
                <c:pt idx="1352">
                  <c:v>41151</c:v>
                </c:pt>
                <c:pt idx="1353">
                  <c:v>41257</c:v>
                </c:pt>
                <c:pt idx="1354">
                  <c:v>40952</c:v>
                </c:pt>
                <c:pt idx="1355">
                  <c:v>40924</c:v>
                </c:pt>
                <c:pt idx="1356">
                  <c:v>41094</c:v>
                </c:pt>
                <c:pt idx="1357">
                  <c:v>41121</c:v>
                </c:pt>
                <c:pt idx="1358">
                  <c:v>41080</c:v>
                </c:pt>
                <c:pt idx="1359">
                  <c:v>41046</c:v>
                </c:pt>
                <c:pt idx="1360">
                  <c:v>41191</c:v>
                </c:pt>
                <c:pt idx="1361">
                  <c:v>41168</c:v>
                </c:pt>
                <c:pt idx="1362">
                  <c:v>41125</c:v>
                </c:pt>
                <c:pt idx="1363">
                  <c:v>41152</c:v>
                </c:pt>
                <c:pt idx="1364">
                  <c:v>41258</c:v>
                </c:pt>
                <c:pt idx="1365">
                  <c:v>40953</c:v>
                </c:pt>
                <c:pt idx="1366">
                  <c:v>40925</c:v>
                </c:pt>
                <c:pt idx="1367">
                  <c:v>41095</c:v>
                </c:pt>
                <c:pt idx="1368">
                  <c:v>41081</c:v>
                </c:pt>
                <c:pt idx="1369">
                  <c:v>41047</c:v>
                </c:pt>
                <c:pt idx="1370">
                  <c:v>41169</c:v>
                </c:pt>
                <c:pt idx="1371">
                  <c:v>41126</c:v>
                </c:pt>
                <c:pt idx="1372">
                  <c:v>41259</c:v>
                </c:pt>
                <c:pt idx="1373">
                  <c:v>40954</c:v>
                </c:pt>
                <c:pt idx="1374">
                  <c:v>40926</c:v>
                </c:pt>
                <c:pt idx="1375">
                  <c:v>41096</c:v>
                </c:pt>
                <c:pt idx="1376">
                  <c:v>41082</c:v>
                </c:pt>
                <c:pt idx="1377">
                  <c:v>40988</c:v>
                </c:pt>
                <c:pt idx="1378">
                  <c:v>41048</c:v>
                </c:pt>
                <c:pt idx="1379">
                  <c:v>41170</c:v>
                </c:pt>
                <c:pt idx="1380">
                  <c:v>40643</c:v>
                </c:pt>
                <c:pt idx="1381">
                  <c:v>40780</c:v>
                </c:pt>
                <c:pt idx="1382">
                  <c:v>40886</c:v>
                </c:pt>
                <c:pt idx="1383">
                  <c:v>40582</c:v>
                </c:pt>
                <c:pt idx="1384">
                  <c:v>40750</c:v>
                </c:pt>
                <c:pt idx="1385">
                  <c:v>40709</c:v>
                </c:pt>
                <c:pt idx="1386">
                  <c:v>40615</c:v>
                </c:pt>
                <c:pt idx="1387">
                  <c:v>40644</c:v>
                </c:pt>
                <c:pt idx="1388">
                  <c:v>40781</c:v>
                </c:pt>
                <c:pt idx="1389">
                  <c:v>40583</c:v>
                </c:pt>
                <c:pt idx="1390">
                  <c:v>40751</c:v>
                </c:pt>
                <c:pt idx="1391">
                  <c:v>40710</c:v>
                </c:pt>
                <c:pt idx="1392">
                  <c:v>40616</c:v>
                </c:pt>
                <c:pt idx="1393">
                  <c:v>40645</c:v>
                </c:pt>
                <c:pt idx="1394">
                  <c:v>40782</c:v>
                </c:pt>
                <c:pt idx="1395">
                  <c:v>40752</c:v>
                </c:pt>
                <c:pt idx="1396">
                  <c:v>40711</c:v>
                </c:pt>
                <c:pt idx="1397">
                  <c:v>40617</c:v>
                </c:pt>
                <c:pt idx="1398">
                  <c:v>40867</c:v>
                </c:pt>
                <c:pt idx="1399">
                  <c:v>40646</c:v>
                </c:pt>
                <c:pt idx="1400">
                  <c:v>40783</c:v>
                </c:pt>
                <c:pt idx="1401">
                  <c:v>40753</c:v>
                </c:pt>
                <c:pt idx="1402">
                  <c:v>40712</c:v>
                </c:pt>
                <c:pt idx="1403">
                  <c:v>40618</c:v>
                </c:pt>
                <c:pt idx="1404">
                  <c:v>40868</c:v>
                </c:pt>
                <c:pt idx="1405">
                  <c:v>40826</c:v>
                </c:pt>
                <c:pt idx="1406">
                  <c:v>40647</c:v>
                </c:pt>
                <c:pt idx="1407">
                  <c:v>40784</c:v>
                </c:pt>
                <c:pt idx="1408">
                  <c:v>40619</c:v>
                </c:pt>
                <c:pt idx="1409">
                  <c:v>40869</c:v>
                </c:pt>
                <c:pt idx="1410">
                  <c:v>40827</c:v>
                </c:pt>
                <c:pt idx="1411">
                  <c:v>40648</c:v>
                </c:pt>
                <c:pt idx="1412">
                  <c:v>40620</c:v>
                </c:pt>
                <c:pt idx="1413">
                  <c:v>40683</c:v>
                </c:pt>
                <c:pt idx="1414">
                  <c:v>40870</c:v>
                </c:pt>
                <c:pt idx="1415">
                  <c:v>40828</c:v>
                </c:pt>
                <c:pt idx="1416">
                  <c:v>40649</c:v>
                </c:pt>
                <c:pt idx="1417">
                  <c:v>40563</c:v>
                </c:pt>
                <c:pt idx="1418">
                  <c:v>40621</c:v>
                </c:pt>
                <c:pt idx="1419">
                  <c:v>40684</c:v>
                </c:pt>
                <c:pt idx="1420">
                  <c:v>40871</c:v>
                </c:pt>
                <c:pt idx="1421">
                  <c:v>40829</c:v>
                </c:pt>
                <c:pt idx="1422">
                  <c:v>40806</c:v>
                </c:pt>
                <c:pt idx="1423">
                  <c:v>40650</c:v>
                </c:pt>
                <c:pt idx="1424">
                  <c:v>40564</c:v>
                </c:pt>
                <c:pt idx="1425">
                  <c:v>40685</c:v>
                </c:pt>
                <c:pt idx="1426">
                  <c:v>40872</c:v>
                </c:pt>
                <c:pt idx="1427">
                  <c:v>40830</c:v>
                </c:pt>
                <c:pt idx="1428">
                  <c:v>40807</c:v>
                </c:pt>
                <c:pt idx="1429">
                  <c:v>40651</c:v>
                </c:pt>
                <c:pt idx="1430">
                  <c:v>40897</c:v>
                </c:pt>
                <c:pt idx="1431">
                  <c:v>40565</c:v>
                </c:pt>
                <c:pt idx="1432">
                  <c:v>40734</c:v>
                </c:pt>
                <c:pt idx="1433">
                  <c:v>40686</c:v>
                </c:pt>
                <c:pt idx="1434">
                  <c:v>40873</c:v>
                </c:pt>
                <c:pt idx="1435">
                  <c:v>40831</c:v>
                </c:pt>
                <c:pt idx="1436">
                  <c:v>40808</c:v>
                </c:pt>
                <c:pt idx="1437">
                  <c:v>40652</c:v>
                </c:pt>
                <c:pt idx="1438">
                  <c:v>40765</c:v>
                </c:pt>
                <c:pt idx="1439">
                  <c:v>40898</c:v>
                </c:pt>
                <c:pt idx="1440">
                  <c:v>40594</c:v>
                </c:pt>
                <c:pt idx="1441">
                  <c:v>40566</c:v>
                </c:pt>
                <c:pt idx="1442">
                  <c:v>40735</c:v>
                </c:pt>
                <c:pt idx="1443">
                  <c:v>40687</c:v>
                </c:pt>
                <c:pt idx="1444">
                  <c:v>40874</c:v>
                </c:pt>
                <c:pt idx="1445">
                  <c:v>40832</c:v>
                </c:pt>
                <c:pt idx="1446">
                  <c:v>40809</c:v>
                </c:pt>
                <c:pt idx="1447">
                  <c:v>40766</c:v>
                </c:pt>
                <c:pt idx="1448">
                  <c:v>40899</c:v>
                </c:pt>
                <c:pt idx="1449">
                  <c:v>40595</c:v>
                </c:pt>
                <c:pt idx="1450">
                  <c:v>40567</c:v>
                </c:pt>
                <c:pt idx="1451">
                  <c:v>40736</c:v>
                </c:pt>
                <c:pt idx="1452">
                  <c:v>40695</c:v>
                </c:pt>
                <c:pt idx="1453">
                  <c:v>40688</c:v>
                </c:pt>
                <c:pt idx="1454">
                  <c:v>40875</c:v>
                </c:pt>
                <c:pt idx="1455">
                  <c:v>40833</c:v>
                </c:pt>
                <c:pt idx="1456">
                  <c:v>40810</c:v>
                </c:pt>
                <c:pt idx="1457">
                  <c:v>40767</c:v>
                </c:pt>
                <c:pt idx="1458">
                  <c:v>40900</c:v>
                </c:pt>
                <c:pt idx="1459">
                  <c:v>40596</c:v>
                </c:pt>
                <c:pt idx="1460">
                  <c:v>40568</c:v>
                </c:pt>
                <c:pt idx="1461">
                  <c:v>40737</c:v>
                </c:pt>
                <c:pt idx="1462">
                  <c:v>40696</c:v>
                </c:pt>
                <c:pt idx="1463">
                  <c:v>40689</c:v>
                </c:pt>
                <c:pt idx="1464">
                  <c:v>40876</c:v>
                </c:pt>
                <c:pt idx="1465">
                  <c:v>40834</c:v>
                </c:pt>
                <c:pt idx="1466">
                  <c:v>40811</c:v>
                </c:pt>
                <c:pt idx="1467">
                  <c:v>40768</c:v>
                </c:pt>
                <c:pt idx="1468">
                  <c:v>40901</c:v>
                </c:pt>
                <c:pt idx="1469">
                  <c:v>40597</c:v>
                </c:pt>
                <c:pt idx="1470">
                  <c:v>40569</c:v>
                </c:pt>
                <c:pt idx="1471">
                  <c:v>40738</c:v>
                </c:pt>
                <c:pt idx="1472">
                  <c:v>40697</c:v>
                </c:pt>
                <c:pt idx="1473">
                  <c:v>40724</c:v>
                </c:pt>
                <c:pt idx="1474">
                  <c:v>40603</c:v>
                </c:pt>
                <c:pt idx="1475">
                  <c:v>40690</c:v>
                </c:pt>
                <c:pt idx="1476">
                  <c:v>40835</c:v>
                </c:pt>
                <c:pt idx="1477">
                  <c:v>40812</c:v>
                </c:pt>
                <c:pt idx="1478">
                  <c:v>40769</c:v>
                </c:pt>
                <c:pt idx="1479">
                  <c:v>40902</c:v>
                </c:pt>
                <c:pt idx="1480">
                  <c:v>40598</c:v>
                </c:pt>
                <c:pt idx="1481">
                  <c:v>40570</c:v>
                </c:pt>
                <c:pt idx="1482">
                  <c:v>40739</c:v>
                </c:pt>
                <c:pt idx="1483">
                  <c:v>40698</c:v>
                </c:pt>
                <c:pt idx="1484">
                  <c:v>40604</c:v>
                </c:pt>
                <c:pt idx="1485">
                  <c:v>40691</c:v>
                </c:pt>
                <c:pt idx="1486">
                  <c:v>40813</c:v>
                </c:pt>
                <c:pt idx="1487">
                  <c:v>40770</c:v>
                </c:pt>
                <c:pt idx="1488">
                  <c:v>40903</c:v>
                </c:pt>
                <c:pt idx="1489">
                  <c:v>40599</c:v>
                </c:pt>
                <c:pt idx="1490">
                  <c:v>40571</c:v>
                </c:pt>
                <c:pt idx="1491">
                  <c:v>40740</c:v>
                </c:pt>
                <c:pt idx="1492">
                  <c:v>40699</c:v>
                </c:pt>
                <c:pt idx="1493">
                  <c:v>40605</c:v>
                </c:pt>
                <c:pt idx="1494">
                  <c:v>40632</c:v>
                </c:pt>
                <c:pt idx="1495">
                  <c:v>40692</c:v>
                </c:pt>
                <c:pt idx="1496">
                  <c:v>40814</c:v>
                </c:pt>
                <c:pt idx="1497">
                  <c:v>40634</c:v>
                </c:pt>
                <c:pt idx="1498">
                  <c:v>40771</c:v>
                </c:pt>
                <c:pt idx="1499">
                  <c:v>40904</c:v>
                </c:pt>
                <c:pt idx="1500">
                  <c:v>40600</c:v>
                </c:pt>
                <c:pt idx="1501">
                  <c:v>40572</c:v>
                </c:pt>
                <c:pt idx="1502">
                  <c:v>40741</c:v>
                </c:pt>
                <c:pt idx="1503">
                  <c:v>40700</c:v>
                </c:pt>
                <c:pt idx="1504">
                  <c:v>40606</c:v>
                </c:pt>
                <c:pt idx="1505">
                  <c:v>40633</c:v>
                </c:pt>
                <c:pt idx="1506">
                  <c:v>40815</c:v>
                </c:pt>
                <c:pt idx="1507">
                  <c:v>40635</c:v>
                </c:pt>
                <c:pt idx="1508">
                  <c:v>40772</c:v>
                </c:pt>
                <c:pt idx="1509">
                  <c:v>40905</c:v>
                </c:pt>
                <c:pt idx="1510">
                  <c:v>40601</c:v>
                </c:pt>
                <c:pt idx="1511">
                  <c:v>40742</c:v>
                </c:pt>
                <c:pt idx="1512">
                  <c:v>40701</c:v>
                </c:pt>
                <c:pt idx="1513">
                  <c:v>40607</c:v>
                </c:pt>
                <c:pt idx="1514">
                  <c:v>40857</c:v>
                </c:pt>
                <c:pt idx="1515">
                  <c:v>40636</c:v>
                </c:pt>
                <c:pt idx="1516">
                  <c:v>40663</c:v>
                </c:pt>
                <c:pt idx="1517">
                  <c:v>40773</c:v>
                </c:pt>
                <c:pt idx="1518">
                  <c:v>40906</c:v>
                </c:pt>
                <c:pt idx="1519">
                  <c:v>40602</c:v>
                </c:pt>
                <c:pt idx="1520">
                  <c:v>40743</c:v>
                </c:pt>
                <c:pt idx="1521">
                  <c:v>40702</c:v>
                </c:pt>
                <c:pt idx="1522">
                  <c:v>40608</c:v>
                </c:pt>
                <c:pt idx="1523">
                  <c:v>40858</c:v>
                </c:pt>
                <c:pt idx="1524">
                  <c:v>40637</c:v>
                </c:pt>
                <c:pt idx="1525">
                  <c:v>40774</c:v>
                </c:pt>
                <c:pt idx="1526">
                  <c:v>40703</c:v>
                </c:pt>
                <c:pt idx="1527">
                  <c:v>40609</c:v>
                </c:pt>
                <c:pt idx="1528">
                  <c:v>40859</c:v>
                </c:pt>
                <c:pt idx="1529">
                  <c:v>40817</c:v>
                </c:pt>
                <c:pt idx="1530">
                  <c:v>40638</c:v>
                </c:pt>
                <c:pt idx="1531">
                  <c:v>40610</c:v>
                </c:pt>
                <c:pt idx="1532">
                  <c:v>40673</c:v>
                </c:pt>
                <c:pt idx="1533">
                  <c:v>40860</c:v>
                </c:pt>
                <c:pt idx="1534">
                  <c:v>40818</c:v>
                </c:pt>
                <c:pt idx="1535">
                  <c:v>40639</c:v>
                </c:pt>
                <c:pt idx="1536">
                  <c:v>40553</c:v>
                </c:pt>
                <c:pt idx="1537">
                  <c:v>40611</c:v>
                </c:pt>
                <c:pt idx="1538">
                  <c:v>40674</c:v>
                </c:pt>
                <c:pt idx="1539">
                  <c:v>40861</c:v>
                </c:pt>
                <c:pt idx="1540">
                  <c:v>40819</c:v>
                </c:pt>
                <c:pt idx="1541">
                  <c:v>40846</c:v>
                </c:pt>
                <c:pt idx="1542">
                  <c:v>40796</c:v>
                </c:pt>
                <c:pt idx="1543">
                  <c:v>40640</c:v>
                </c:pt>
                <c:pt idx="1544">
                  <c:v>40554</c:v>
                </c:pt>
                <c:pt idx="1545">
                  <c:v>40675</c:v>
                </c:pt>
                <c:pt idx="1546">
                  <c:v>40862</c:v>
                </c:pt>
                <c:pt idx="1547">
                  <c:v>40820</c:v>
                </c:pt>
                <c:pt idx="1548">
                  <c:v>40847</c:v>
                </c:pt>
                <c:pt idx="1549">
                  <c:v>40797</c:v>
                </c:pt>
                <c:pt idx="1550">
                  <c:v>40641</c:v>
                </c:pt>
                <c:pt idx="1551">
                  <c:v>40887</c:v>
                </c:pt>
                <c:pt idx="1552">
                  <c:v>40555</c:v>
                </c:pt>
                <c:pt idx="1553">
                  <c:v>40676</c:v>
                </c:pt>
                <c:pt idx="1554">
                  <c:v>40863</c:v>
                </c:pt>
                <c:pt idx="1555">
                  <c:v>40821</c:v>
                </c:pt>
                <c:pt idx="1556">
                  <c:v>40798</c:v>
                </c:pt>
                <c:pt idx="1557">
                  <c:v>40642</c:v>
                </c:pt>
                <c:pt idx="1558">
                  <c:v>40888</c:v>
                </c:pt>
                <c:pt idx="1559">
                  <c:v>40584</c:v>
                </c:pt>
                <c:pt idx="1560">
                  <c:v>40556</c:v>
                </c:pt>
                <c:pt idx="1561">
                  <c:v>40725</c:v>
                </c:pt>
                <c:pt idx="1562">
                  <c:v>40677</c:v>
                </c:pt>
                <c:pt idx="1563">
                  <c:v>40864</c:v>
                </c:pt>
                <c:pt idx="1564">
                  <c:v>40822</c:v>
                </c:pt>
                <c:pt idx="1565">
                  <c:v>40799</c:v>
                </c:pt>
                <c:pt idx="1566">
                  <c:v>40543</c:v>
                </c:pt>
                <c:pt idx="1567">
                  <c:v>40756</c:v>
                </c:pt>
                <c:pt idx="1568">
                  <c:v>40889</c:v>
                </c:pt>
                <c:pt idx="1569">
                  <c:v>40585</c:v>
                </c:pt>
                <c:pt idx="1570">
                  <c:v>40557</c:v>
                </c:pt>
                <c:pt idx="1571">
                  <c:v>40726</c:v>
                </c:pt>
                <c:pt idx="1572">
                  <c:v>40678</c:v>
                </c:pt>
                <c:pt idx="1573">
                  <c:v>40865</c:v>
                </c:pt>
                <c:pt idx="1574">
                  <c:v>40823</c:v>
                </c:pt>
                <c:pt idx="1575">
                  <c:v>40800</c:v>
                </c:pt>
                <c:pt idx="1576">
                  <c:v>40757</c:v>
                </c:pt>
                <c:pt idx="1577">
                  <c:v>40890</c:v>
                </c:pt>
                <c:pt idx="1578">
                  <c:v>40586</c:v>
                </c:pt>
                <c:pt idx="1579">
                  <c:v>40558</c:v>
                </c:pt>
                <c:pt idx="1580">
                  <c:v>40727</c:v>
                </c:pt>
                <c:pt idx="1581">
                  <c:v>40754</c:v>
                </c:pt>
                <c:pt idx="1582">
                  <c:v>40679</c:v>
                </c:pt>
                <c:pt idx="1583">
                  <c:v>40866</c:v>
                </c:pt>
                <c:pt idx="1584">
                  <c:v>40824</c:v>
                </c:pt>
                <c:pt idx="1585">
                  <c:v>40801</c:v>
                </c:pt>
                <c:pt idx="1586">
                  <c:v>40758</c:v>
                </c:pt>
                <c:pt idx="1587">
                  <c:v>40785</c:v>
                </c:pt>
                <c:pt idx="1588">
                  <c:v>40891</c:v>
                </c:pt>
                <c:pt idx="1589">
                  <c:v>40587</c:v>
                </c:pt>
                <c:pt idx="1590">
                  <c:v>40559</c:v>
                </c:pt>
                <c:pt idx="1591">
                  <c:v>40728</c:v>
                </c:pt>
                <c:pt idx="1592">
                  <c:v>40755</c:v>
                </c:pt>
                <c:pt idx="1593">
                  <c:v>40714</c:v>
                </c:pt>
                <c:pt idx="1594">
                  <c:v>40680</c:v>
                </c:pt>
                <c:pt idx="1595">
                  <c:v>40825</c:v>
                </c:pt>
                <c:pt idx="1596">
                  <c:v>40802</c:v>
                </c:pt>
                <c:pt idx="1597">
                  <c:v>40759</c:v>
                </c:pt>
                <c:pt idx="1598">
                  <c:v>40786</c:v>
                </c:pt>
                <c:pt idx="1599">
                  <c:v>40892</c:v>
                </c:pt>
                <c:pt idx="1600">
                  <c:v>40588</c:v>
                </c:pt>
                <c:pt idx="1601">
                  <c:v>40560</c:v>
                </c:pt>
                <c:pt idx="1602">
                  <c:v>40729</c:v>
                </c:pt>
                <c:pt idx="1603">
                  <c:v>40715</c:v>
                </c:pt>
                <c:pt idx="1604">
                  <c:v>40681</c:v>
                </c:pt>
                <c:pt idx="1605">
                  <c:v>40803</c:v>
                </c:pt>
                <c:pt idx="1606">
                  <c:v>40760</c:v>
                </c:pt>
                <c:pt idx="1607">
                  <c:v>40893</c:v>
                </c:pt>
                <c:pt idx="1608">
                  <c:v>40589</c:v>
                </c:pt>
                <c:pt idx="1609">
                  <c:v>40561</c:v>
                </c:pt>
                <c:pt idx="1610">
                  <c:v>40730</c:v>
                </c:pt>
                <c:pt idx="1611">
                  <c:v>40716</c:v>
                </c:pt>
                <c:pt idx="1612">
                  <c:v>40622</c:v>
                </c:pt>
                <c:pt idx="1613">
                  <c:v>40682</c:v>
                </c:pt>
                <c:pt idx="1614">
                  <c:v>40804</c:v>
                </c:pt>
                <c:pt idx="1615">
                  <c:v>40761</c:v>
                </c:pt>
                <c:pt idx="1616">
                  <c:v>40894</c:v>
                </c:pt>
                <c:pt idx="1617">
                  <c:v>40590</c:v>
                </c:pt>
                <c:pt idx="1618">
                  <c:v>40562</c:v>
                </c:pt>
                <c:pt idx="1619">
                  <c:v>40731</c:v>
                </c:pt>
                <c:pt idx="1620">
                  <c:v>40717</c:v>
                </c:pt>
                <c:pt idx="1621">
                  <c:v>40623</c:v>
                </c:pt>
                <c:pt idx="1622">
                  <c:v>40805</c:v>
                </c:pt>
                <c:pt idx="1623">
                  <c:v>40762</c:v>
                </c:pt>
                <c:pt idx="1624">
                  <c:v>40895</c:v>
                </c:pt>
                <c:pt idx="1625">
                  <c:v>40591</c:v>
                </c:pt>
                <c:pt idx="1626">
                  <c:v>40732</c:v>
                </c:pt>
                <c:pt idx="1627">
                  <c:v>40718</c:v>
                </c:pt>
                <c:pt idx="1628">
                  <c:v>40624</c:v>
                </c:pt>
                <c:pt idx="1629">
                  <c:v>40653</c:v>
                </c:pt>
                <c:pt idx="1630">
                  <c:v>40763</c:v>
                </c:pt>
                <c:pt idx="1631">
                  <c:v>40896</c:v>
                </c:pt>
                <c:pt idx="1632">
                  <c:v>40592</c:v>
                </c:pt>
                <c:pt idx="1633">
                  <c:v>40733</c:v>
                </c:pt>
                <c:pt idx="1634">
                  <c:v>40719</c:v>
                </c:pt>
                <c:pt idx="1635">
                  <c:v>40625</c:v>
                </c:pt>
                <c:pt idx="1636">
                  <c:v>40848</c:v>
                </c:pt>
                <c:pt idx="1637">
                  <c:v>40654</c:v>
                </c:pt>
                <c:pt idx="1638">
                  <c:v>40764</c:v>
                </c:pt>
                <c:pt idx="1639">
                  <c:v>40593</c:v>
                </c:pt>
                <c:pt idx="1640">
                  <c:v>40720</c:v>
                </c:pt>
                <c:pt idx="1641">
                  <c:v>40626</c:v>
                </c:pt>
                <c:pt idx="1642">
                  <c:v>40849</c:v>
                </c:pt>
                <c:pt idx="1643">
                  <c:v>40655</c:v>
                </c:pt>
                <c:pt idx="1644">
                  <c:v>40721</c:v>
                </c:pt>
                <c:pt idx="1645">
                  <c:v>40627</c:v>
                </c:pt>
                <c:pt idx="1646">
                  <c:v>40850</c:v>
                </c:pt>
                <c:pt idx="1647">
                  <c:v>40877</c:v>
                </c:pt>
                <c:pt idx="1648">
                  <c:v>40656</c:v>
                </c:pt>
                <c:pt idx="1649">
                  <c:v>40722</c:v>
                </c:pt>
                <c:pt idx="1650">
                  <c:v>40628</c:v>
                </c:pt>
                <c:pt idx="1651">
                  <c:v>40664</c:v>
                </c:pt>
                <c:pt idx="1652">
                  <c:v>40851</c:v>
                </c:pt>
                <c:pt idx="1653">
                  <c:v>40836</c:v>
                </c:pt>
                <c:pt idx="1654">
                  <c:v>40657</c:v>
                </c:pt>
                <c:pt idx="1655">
                  <c:v>40544</c:v>
                </c:pt>
                <c:pt idx="1656">
                  <c:v>40723</c:v>
                </c:pt>
                <c:pt idx="1657">
                  <c:v>40629</c:v>
                </c:pt>
                <c:pt idx="1658">
                  <c:v>40665</c:v>
                </c:pt>
                <c:pt idx="1659">
                  <c:v>40852</c:v>
                </c:pt>
                <c:pt idx="1660">
                  <c:v>40837</c:v>
                </c:pt>
                <c:pt idx="1661">
                  <c:v>40787</c:v>
                </c:pt>
                <c:pt idx="1662">
                  <c:v>40658</c:v>
                </c:pt>
                <c:pt idx="1663">
                  <c:v>40545</c:v>
                </c:pt>
                <c:pt idx="1664">
                  <c:v>40630</c:v>
                </c:pt>
                <c:pt idx="1665">
                  <c:v>40666</c:v>
                </c:pt>
                <c:pt idx="1666">
                  <c:v>40693</c:v>
                </c:pt>
                <c:pt idx="1667">
                  <c:v>40853</c:v>
                </c:pt>
                <c:pt idx="1668">
                  <c:v>40838</c:v>
                </c:pt>
                <c:pt idx="1669">
                  <c:v>40788</c:v>
                </c:pt>
                <c:pt idx="1670">
                  <c:v>40659</c:v>
                </c:pt>
                <c:pt idx="1671">
                  <c:v>40878</c:v>
                </c:pt>
                <c:pt idx="1672">
                  <c:v>40546</c:v>
                </c:pt>
                <c:pt idx="1673">
                  <c:v>40573</c:v>
                </c:pt>
                <c:pt idx="1674">
                  <c:v>40631</c:v>
                </c:pt>
                <c:pt idx="1675">
                  <c:v>40667</c:v>
                </c:pt>
                <c:pt idx="1676">
                  <c:v>40694</c:v>
                </c:pt>
                <c:pt idx="1677">
                  <c:v>40854</c:v>
                </c:pt>
                <c:pt idx="1678">
                  <c:v>40839</c:v>
                </c:pt>
                <c:pt idx="1679">
                  <c:v>40789</c:v>
                </c:pt>
                <c:pt idx="1680">
                  <c:v>40816</c:v>
                </c:pt>
                <c:pt idx="1681">
                  <c:v>40660</c:v>
                </c:pt>
                <c:pt idx="1682">
                  <c:v>40879</c:v>
                </c:pt>
                <c:pt idx="1683">
                  <c:v>40575</c:v>
                </c:pt>
                <c:pt idx="1684">
                  <c:v>40547</c:v>
                </c:pt>
                <c:pt idx="1685">
                  <c:v>40574</c:v>
                </c:pt>
                <c:pt idx="1686">
                  <c:v>40668</c:v>
                </c:pt>
                <c:pt idx="1687">
                  <c:v>40855</c:v>
                </c:pt>
                <c:pt idx="1688">
                  <c:v>40840</c:v>
                </c:pt>
                <c:pt idx="1689">
                  <c:v>40790</c:v>
                </c:pt>
                <c:pt idx="1690">
                  <c:v>40661</c:v>
                </c:pt>
                <c:pt idx="1691">
                  <c:v>40880</c:v>
                </c:pt>
                <c:pt idx="1692">
                  <c:v>40907</c:v>
                </c:pt>
                <c:pt idx="1693">
                  <c:v>40576</c:v>
                </c:pt>
                <c:pt idx="1694">
                  <c:v>40548</c:v>
                </c:pt>
                <c:pt idx="1695">
                  <c:v>40744</c:v>
                </c:pt>
                <c:pt idx="1696">
                  <c:v>40669</c:v>
                </c:pt>
                <c:pt idx="1697">
                  <c:v>40856</c:v>
                </c:pt>
                <c:pt idx="1698">
                  <c:v>40841</c:v>
                </c:pt>
                <c:pt idx="1699">
                  <c:v>40791</c:v>
                </c:pt>
                <c:pt idx="1700">
                  <c:v>40662</c:v>
                </c:pt>
                <c:pt idx="1701">
                  <c:v>40775</c:v>
                </c:pt>
                <c:pt idx="1702">
                  <c:v>40881</c:v>
                </c:pt>
                <c:pt idx="1703">
                  <c:v>40908</c:v>
                </c:pt>
                <c:pt idx="1704">
                  <c:v>40577</c:v>
                </c:pt>
                <c:pt idx="1705">
                  <c:v>40549</c:v>
                </c:pt>
                <c:pt idx="1706">
                  <c:v>40745</c:v>
                </c:pt>
                <c:pt idx="1707">
                  <c:v>40704</c:v>
                </c:pt>
                <c:pt idx="1708">
                  <c:v>40670</c:v>
                </c:pt>
                <c:pt idx="1709">
                  <c:v>40842</c:v>
                </c:pt>
                <c:pt idx="1710">
                  <c:v>40792</c:v>
                </c:pt>
                <c:pt idx="1711">
                  <c:v>40776</c:v>
                </c:pt>
                <c:pt idx="1712">
                  <c:v>40882</c:v>
                </c:pt>
                <c:pt idx="1713">
                  <c:v>40578</c:v>
                </c:pt>
                <c:pt idx="1714">
                  <c:v>40550</c:v>
                </c:pt>
                <c:pt idx="1715">
                  <c:v>40746</c:v>
                </c:pt>
                <c:pt idx="1716">
                  <c:v>40705</c:v>
                </c:pt>
                <c:pt idx="1717">
                  <c:v>40671</c:v>
                </c:pt>
                <c:pt idx="1718">
                  <c:v>40843</c:v>
                </c:pt>
                <c:pt idx="1719">
                  <c:v>40793</c:v>
                </c:pt>
                <c:pt idx="1720">
                  <c:v>40777</c:v>
                </c:pt>
                <c:pt idx="1721">
                  <c:v>40883</c:v>
                </c:pt>
                <c:pt idx="1722">
                  <c:v>40579</c:v>
                </c:pt>
                <c:pt idx="1723">
                  <c:v>40551</c:v>
                </c:pt>
                <c:pt idx="1724">
                  <c:v>40747</c:v>
                </c:pt>
                <c:pt idx="1725">
                  <c:v>40706</c:v>
                </c:pt>
                <c:pt idx="1726">
                  <c:v>40612</c:v>
                </c:pt>
                <c:pt idx="1727">
                  <c:v>40672</c:v>
                </c:pt>
                <c:pt idx="1728">
                  <c:v>40844</c:v>
                </c:pt>
                <c:pt idx="1729">
                  <c:v>40794</c:v>
                </c:pt>
                <c:pt idx="1730">
                  <c:v>40778</c:v>
                </c:pt>
                <c:pt idx="1731">
                  <c:v>40884</c:v>
                </c:pt>
                <c:pt idx="1732">
                  <c:v>40580</c:v>
                </c:pt>
                <c:pt idx="1733">
                  <c:v>40552</c:v>
                </c:pt>
                <c:pt idx="1734">
                  <c:v>40748</c:v>
                </c:pt>
                <c:pt idx="1735">
                  <c:v>40707</c:v>
                </c:pt>
                <c:pt idx="1736">
                  <c:v>40613</c:v>
                </c:pt>
                <c:pt idx="1737">
                  <c:v>40845</c:v>
                </c:pt>
                <c:pt idx="1738">
                  <c:v>40795</c:v>
                </c:pt>
                <c:pt idx="1739">
                  <c:v>40779</c:v>
                </c:pt>
                <c:pt idx="1740">
                  <c:v>40885</c:v>
                </c:pt>
                <c:pt idx="1741">
                  <c:v>40581</c:v>
                </c:pt>
                <c:pt idx="1742">
                  <c:v>40749</c:v>
                </c:pt>
                <c:pt idx="1743">
                  <c:v>40708</c:v>
                </c:pt>
                <c:pt idx="1744">
                  <c:v>40614</c:v>
                </c:pt>
                <c:pt idx="1745">
                  <c:v>40540</c:v>
                </c:pt>
                <c:pt idx="1746">
                  <c:v>40541</c:v>
                </c:pt>
                <c:pt idx="1747">
                  <c:v>40528</c:v>
                </c:pt>
                <c:pt idx="1748">
                  <c:v>40529</c:v>
                </c:pt>
                <c:pt idx="1749">
                  <c:v>40530</c:v>
                </c:pt>
                <c:pt idx="1750">
                  <c:v>40531</c:v>
                </c:pt>
                <c:pt idx="1751">
                  <c:v>40542</c:v>
                </c:pt>
                <c:pt idx="1752">
                  <c:v>40543</c:v>
                </c:pt>
                <c:pt idx="1753">
                  <c:v>40532</c:v>
                </c:pt>
                <c:pt idx="1754">
                  <c:v>40533</c:v>
                </c:pt>
                <c:pt idx="1755">
                  <c:v>40534</c:v>
                </c:pt>
                <c:pt idx="1756">
                  <c:v>40535</c:v>
                </c:pt>
                <c:pt idx="1757">
                  <c:v>40536</c:v>
                </c:pt>
                <c:pt idx="1758">
                  <c:v>40537</c:v>
                </c:pt>
                <c:pt idx="1759">
                  <c:v>40538</c:v>
                </c:pt>
                <c:pt idx="1760">
                  <c:v>40539</c:v>
                </c:pt>
              </c:numCache>
            </c:numRef>
          </c:cat>
          <c:val>
            <c:numRef>
              <c:f>UniqueZZP!$J$1:$J$1761</c:f>
              <c:numCache>
                <c:formatCode>0.00</c:formatCode>
                <c:ptCount val="1761"/>
                <c:pt idx="0">
                  <c:v>845</c:v>
                </c:pt>
                <c:pt idx="1">
                  <c:v>531</c:v>
                </c:pt>
                <c:pt idx="2">
                  <c:v>1155</c:v>
                </c:pt>
                <c:pt idx="3">
                  <c:v>1045</c:v>
                </c:pt>
                <c:pt idx="4">
                  <c:v>505</c:v>
                </c:pt>
                <c:pt idx="5">
                  <c:v>734</c:v>
                </c:pt>
                <c:pt idx="6">
                  <c:v>829</c:v>
                </c:pt>
                <c:pt idx="7">
                  <c:v>776</c:v>
                </c:pt>
                <c:pt idx="8">
                  <c:v>5174</c:v>
                </c:pt>
                <c:pt idx="9">
                  <c:v>751</c:v>
                </c:pt>
                <c:pt idx="10">
                  <c:v>431</c:v>
                </c:pt>
                <c:pt idx="11">
                  <c:v>634</c:v>
                </c:pt>
                <c:pt idx="12">
                  <c:v>1144</c:v>
                </c:pt>
                <c:pt idx="13">
                  <c:v>902</c:v>
                </c:pt>
                <c:pt idx="14">
                  <c:v>625</c:v>
                </c:pt>
                <c:pt idx="15">
                  <c:v>695</c:v>
                </c:pt>
                <c:pt idx="16">
                  <c:v>908</c:v>
                </c:pt>
                <c:pt idx="17">
                  <c:v>2697</c:v>
                </c:pt>
                <c:pt idx="18">
                  <c:v>785</c:v>
                </c:pt>
                <c:pt idx="19">
                  <c:v>377</c:v>
                </c:pt>
                <c:pt idx="20">
                  <c:v>1154</c:v>
                </c:pt>
                <c:pt idx="21">
                  <c:v>910</c:v>
                </c:pt>
                <c:pt idx="22">
                  <c:v>552</c:v>
                </c:pt>
                <c:pt idx="23">
                  <c:v>362</c:v>
                </c:pt>
                <c:pt idx="24">
                  <c:v>1114</c:v>
                </c:pt>
                <c:pt idx="25">
                  <c:v>1114</c:v>
                </c:pt>
                <c:pt idx="26">
                  <c:v>690</c:v>
                </c:pt>
                <c:pt idx="27">
                  <c:v>1089</c:v>
                </c:pt>
                <c:pt idx="28">
                  <c:v>503</c:v>
                </c:pt>
                <c:pt idx="29">
                  <c:v>454</c:v>
                </c:pt>
                <c:pt idx="30">
                  <c:v>376</c:v>
                </c:pt>
                <c:pt idx="31">
                  <c:v>942</c:v>
                </c:pt>
                <c:pt idx="32">
                  <c:v>1360</c:v>
                </c:pt>
                <c:pt idx="33">
                  <c:v>652</c:v>
                </c:pt>
                <c:pt idx="34">
                  <c:v>499</c:v>
                </c:pt>
                <c:pt idx="35">
                  <c:v>350</c:v>
                </c:pt>
                <c:pt idx="36">
                  <c:v>723</c:v>
                </c:pt>
                <c:pt idx="37">
                  <c:v>1167</c:v>
                </c:pt>
                <c:pt idx="38">
                  <c:v>662</c:v>
                </c:pt>
                <c:pt idx="39">
                  <c:v>968</c:v>
                </c:pt>
                <c:pt idx="40">
                  <c:v>801</c:v>
                </c:pt>
                <c:pt idx="41">
                  <c:v>760</c:v>
                </c:pt>
                <c:pt idx="42">
                  <c:v>633</c:v>
                </c:pt>
                <c:pt idx="43">
                  <c:v>1484</c:v>
                </c:pt>
                <c:pt idx="44">
                  <c:v>583</c:v>
                </c:pt>
                <c:pt idx="45">
                  <c:v>1038</c:v>
                </c:pt>
                <c:pt idx="46">
                  <c:v>813</c:v>
                </c:pt>
                <c:pt idx="47">
                  <c:v>752</c:v>
                </c:pt>
                <c:pt idx="48">
                  <c:v>808</c:v>
                </c:pt>
                <c:pt idx="49">
                  <c:v>1220</c:v>
                </c:pt>
                <c:pt idx="50">
                  <c:v>985</c:v>
                </c:pt>
                <c:pt idx="51">
                  <c:v>1033</c:v>
                </c:pt>
                <c:pt idx="52">
                  <c:v>882</c:v>
                </c:pt>
                <c:pt idx="53">
                  <c:v>2103</c:v>
                </c:pt>
                <c:pt idx="54">
                  <c:v>971</c:v>
                </c:pt>
                <c:pt idx="55">
                  <c:v>814</c:v>
                </c:pt>
                <c:pt idx="56">
                  <c:v>532</c:v>
                </c:pt>
                <c:pt idx="57">
                  <c:v>982</c:v>
                </c:pt>
                <c:pt idx="58">
                  <c:v>929</c:v>
                </c:pt>
                <c:pt idx="59">
                  <c:v>823</c:v>
                </c:pt>
                <c:pt idx="60">
                  <c:v>700</c:v>
                </c:pt>
                <c:pt idx="61">
                  <c:v>364</c:v>
                </c:pt>
                <c:pt idx="62">
                  <c:v>969</c:v>
                </c:pt>
                <c:pt idx="63">
                  <c:v>918</c:v>
                </c:pt>
                <c:pt idx="64">
                  <c:v>847</c:v>
                </c:pt>
                <c:pt idx="65">
                  <c:v>894</c:v>
                </c:pt>
                <c:pt idx="66">
                  <c:v>819</c:v>
                </c:pt>
                <c:pt idx="67">
                  <c:v>2143</c:v>
                </c:pt>
                <c:pt idx="68">
                  <c:v>607</c:v>
                </c:pt>
                <c:pt idx="69">
                  <c:v>875</c:v>
                </c:pt>
                <c:pt idx="70">
                  <c:v>1056</c:v>
                </c:pt>
                <c:pt idx="71">
                  <c:v>817</c:v>
                </c:pt>
                <c:pt idx="72">
                  <c:v>1372</c:v>
                </c:pt>
                <c:pt idx="73">
                  <c:v>1310</c:v>
                </c:pt>
                <c:pt idx="74">
                  <c:v>1476</c:v>
                </c:pt>
                <c:pt idx="75">
                  <c:v>759</c:v>
                </c:pt>
                <c:pt idx="76">
                  <c:v>494</c:v>
                </c:pt>
                <c:pt idx="77">
                  <c:v>1140</c:v>
                </c:pt>
                <c:pt idx="78">
                  <c:v>436</c:v>
                </c:pt>
                <c:pt idx="79">
                  <c:v>716</c:v>
                </c:pt>
                <c:pt idx="80">
                  <c:v>1477</c:v>
                </c:pt>
                <c:pt idx="81">
                  <c:v>1290</c:v>
                </c:pt>
                <c:pt idx="82">
                  <c:v>1748</c:v>
                </c:pt>
                <c:pt idx="83">
                  <c:v>456</c:v>
                </c:pt>
                <c:pt idx="84">
                  <c:v>379</c:v>
                </c:pt>
                <c:pt idx="85">
                  <c:v>656</c:v>
                </c:pt>
                <c:pt idx="86">
                  <c:v>823</c:v>
                </c:pt>
                <c:pt idx="87">
                  <c:v>1156</c:v>
                </c:pt>
                <c:pt idx="88">
                  <c:v>606</c:v>
                </c:pt>
                <c:pt idx="89">
                  <c:v>394</c:v>
                </c:pt>
                <c:pt idx="90">
                  <c:v>1174</c:v>
                </c:pt>
                <c:pt idx="91">
                  <c:v>894</c:v>
                </c:pt>
                <c:pt idx="92">
                  <c:v>1470</c:v>
                </c:pt>
                <c:pt idx="93">
                  <c:v>654</c:v>
                </c:pt>
                <c:pt idx="94">
                  <c:v>705</c:v>
                </c:pt>
                <c:pt idx="95">
                  <c:v>965</c:v>
                </c:pt>
                <c:pt idx="96">
                  <c:v>830</c:v>
                </c:pt>
                <c:pt idx="97">
                  <c:v>302</c:v>
                </c:pt>
                <c:pt idx="98">
                  <c:v>538</c:v>
                </c:pt>
                <c:pt idx="99">
                  <c:v>377</c:v>
                </c:pt>
                <c:pt idx="100">
                  <c:v>890</c:v>
                </c:pt>
                <c:pt idx="101">
                  <c:v>862</c:v>
                </c:pt>
                <c:pt idx="102">
                  <c:v>1033</c:v>
                </c:pt>
                <c:pt idx="103">
                  <c:v>599</c:v>
                </c:pt>
                <c:pt idx="104">
                  <c:v>816</c:v>
                </c:pt>
                <c:pt idx="105">
                  <c:v>503</c:v>
                </c:pt>
                <c:pt idx="106">
                  <c:v>577</c:v>
                </c:pt>
                <c:pt idx="107">
                  <c:v>335</c:v>
                </c:pt>
                <c:pt idx="108">
                  <c:v>784</c:v>
                </c:pt>
                <c:pt idx="109">
                  <c:v>800</c:v>
                </c:pt>
                <c:pt idx="110">
                  <c:v>532</c:v>
                </c:pt>
                <c:pt idx="111">
                  <c:v>573</c:v>
                </c:pt>
                <c:pt idx="112">
                  <c:v>1051</c:v>
                </c:pt>
                <c:pt idx="113">
                  <c:v>762</c:v>
                </c:pt>
                <c:pt idx="114">
                  <c:v>841</c:v>
                </c:pt>
                <c:pt idx="115">
                  <c:v>511</c:v>
                </c:pt>
                <c:pt idx="116">
                  <c:v>659</c:v>
                </c:pt>
                <c:pt idx="117">
                  <c:v>611</c:v>
                </c:pt>
                <c:pt idx="118">
                  <c:v>871</c:v>
                </c:pt>
                <c:pt idx="119">
                  <c:v>709</c:v>
                </c:pt>
                <c:pt idx="120">
                  <c:v>566</c:v>
                </c:pt>
                <c:pt idx="121">
                  <c:v>821</c:v>
                </c:pt>
                <c:pt idx="122">
                  <c:v>488</c:v>
                </c:pt>
                <c:pt idx="123">
                  <c:v>998</c:v>
                </c:pt>
                <c:pt idx="124">
                  <c:v>682</c:v>
                </c:pt>
                <c:pt idx="125">
                  <c:v>343</c:v>
                </c:pt>
                <c:pt idx="126">
                  <c:v>1547</c:v>
                </c:pt>
                <c:pt idx="127">
                  <c:v>985</c:v>
                </c:pt>
                <c:pt idx="128">
                  <c:v>722</c:v>
                </c:pt>
                <c:pt idx="129">
                  <c:v>897</c:v>
                </c:pt>
                <c:pt idx="130">
                  <c:v>506</c:v>
                </c:pt>
                <c:pt idx="131">
                  <c:v>813</c:v>
                </c:pt>
                <c:pt idx="132">
                  <c:v>523</c:v>
                </c:pt>
                <c:pt idx="133">
                  <c:v>665</c:v>
                </c:pt>
                <c:pt idx="134">
                  <c:v>299</c:v>
                </c:pt>
                <c:pt idx="135">
                  <c:v>1269</c:v>
                </c:pt>
                <c:pt idx="136">
                  <c:v>932</c:v>
                </c:pt>
                <c:pt idx="137">
                  <c:v>813</c:v>
                </c:pt>
                <c:pt idx="138">
                  <c:v>776</c:v>
                </c:pt>
                <c:pt idx="139">
                  <c:v>782</c:v>
                </c:pt>
                <c:pt idx="140">
                  <c:v>513</c:v>
                </c:pt>
                <c:pt idx="141">
                  <c:v>535</c:v>
                </c:pt>
                <c:pt idx="142">
                  <c:v>421</c:v>
                </c:pt>
                <c:pt idx="143">
                  <c:v>959</c:v>
                </c:pt>
                <c:pt idx="144">
                  <c:v>383</c:v>
                </c:pt>
                <c:pt idx="145">
                  <c:v>420</c:v>
                </c:pt>
                <c:pt idx="146">
                  <c:v>1102</c:v>
                </c:pt>
                <c:pt idx="147">
                  <c:v>891</c:v>
                </c:pt>
                <c:pt idx="148">
                  <c:v>613</c:v>
                </c:pt>
                <c:pt idx="149">
                  <c:v>728</c:v>
                </c:pt>
                <c:pt idx="150">
                  <c:v>894</c:v>
                </c:pt>
                <c:pt idx="151">
                  <c:v>898</c:v>
                </c:pt>
                <c:pt idx="152">
                  <c:v>785</c:v>
                </c:pt>
                <c:pt idx="153">
                  <c:v>1123</c:v>
                </c:pt>
                <c:pt idx="154">
                  <c:v>365</c:v>
                </c:pt>
                <c:pt idx="155">
                  <c:v>382</c:v>
                </c:pt>
                <c:pt idx="156">
                  <c:v>971</c:v>
                </c:pt>
                <c:pt idx="157">
                  <c:v>492</c:v>
                </c:pt>
                <c:pt idx="158">
                  <c:v>470</c:v>
                </c:pt>
                <c:pt idx="159">
                  <c:v>1100</c:v>
                </c:pt>
                <c:pt idx="160">
                  <c:v>1242</c:v>
                </c:pt>
                <c:pt idx="161">
                  <c:v>1363</c:v>
                </c:pt>
                <c:pt idx="162">
                  <c:v>978</c:v>
                </c:pt>
                <c:pt idx="163">
                  <c:v>643</c:v>
                </c:pt>
                <c:pt idx="164">
                  <c:v>706</c:v>
                </c:pt>
                <c:pt idx="165">
                  <c:v>839</c:v>
                </c:pt>
                <c:pt idx="166">
                  <c:v>393</c:v>
                </c:pt>
                <c:pt idx="167">
                  <c:v>402</c:v>
                </c:pt>
                <c:pt idx="168">
                  <c:v>957</c:v>
                </c:pt>
                <c:pt idx="169">
                  <c:v>1400</c:v>
                </c:pt>
                <c:pt idx="170">
                  <c:v>985</c:v>
                </c:pt>
                <c:pt idx="171">
                  <c:v>618</c:v>
                </c:pt>
                <c:pt idx="172">
                  <c:v>466</c:v>
                </c:pt>
                <c:pt idx="173">
                  <c:v>852</c:v>
                </c:pt>
                <c:pt idx="174">
                  <c:v>1278</c:v>
                </c:pt>
                <c:pt idx="175">
                  <c:v>904</c:v>
                </c:pt>
                <c:pt idx="176">
                  <c:v>464</c:v>
                </c:pt>
                <c:pt idx="177">
                  <c:v>520</c:v>
                </c:pt>
                <c:pt idx="178">
                  <c:v>378</c:v>
                </c:pt>
                <c:pt idx="179">
                  <c:v>956</c:v>
                </c:pt>
                <c:pt idx="180">
                  <c:v>848</c:v>
                </c:pt>
                <c:pt idx="181">
                  <c:v>735</c:v>
                </c:pt>
                <c:pt idx="182">
                  <c:v>1930</c:v>
                </c:pt>
                <c:pt idx="183">
                  <c:v>474</c:v>
                </c:pt>
                <c:pt idx="184">
                  <c:v>386</c:v>
                </c:pt>
                <c:pt idx="185">
                  <c:v>1049</c:v>
                </c:pt>
                <c:pt idx="186">
                  <c:v>754</c:v>
                </c:pt>
                <c:pt idx="187">
                  <c:v>1986</c:v>
                </c:pt>
                <c:pt idx="188">
                  <c:v>860</c:v>
                </c:pt>
                <c:pt idx="189">
                  <c:v>816</c:v>
                </c:pt>
                <c:pt idx="190">
                  <c:v>691</c:v>
                </c:pt>
                <c:pt idx="191">
                  <c:v>902</c:v>
                </c:pt>
                <c:pt idx="192">
                  <c:v>694</c:v>
                </c:pt>
                <c:pt idx="193">
                  <c:v>617</c:v>
                </c:pt>
                <c:pt idx="194">
                  <c:v>1517</c:v>
                </c:pt>
                <c:pt idx="195">
                  <c:v>751</c:v>
                </c:pt>
                <c:pt idx="196">
                  <c:v>1071</c:v>
                </c:pt>
                <c:pt idx="197">
                  <c:v>1086</c:v>
                </c:pt>
                <c:pt idx="198">
                  <c:v>534</c:v>
                </c:pt>
                <c:pt idx="199">
                  <c:v>1322</c:v>
                </c:pt>
                <c:pt idx="200">
                  <c:v>729</c:v>
                </c:pt>
                <c:pt idx="201">
                  <c:v>493</c:v>
                </c:pt>
                <c:pt idx="202">
                  <c:v>723</c:v>
                </c:pt>
                <c:pt idx="203">
                  <c:v>2009</c:v>
                </c:pt>
                <c:pt idx="204">
                  <c:v>913</c:v>
                </c:pt>
                <c:pt idx="205">
                  <c:v>921</c:v>
                </c:pt>
                <c:pt idx="206">
                  <c:v>1260</c:v>
                </c:pt>
                <c:pt idx="207">
                  <c:v>707</c:v>
                </c:pt>
                <c:pt idx="208">
                  <c:v>1046</c:v>
                </c:pt>
                <c:pt idx="209">
                  <c:v>984</c:v>
                </c:pt>
                <c:pt idx="210">
                  <c:v>789</c:v>
                </c:pt>
                <c:pt idx="211">
                  <c:v>514</c:v>
                </c:pt>
                <c:pt idx="212">
                  <c:v>15</c:v>
                </c:pt>
                <c:pt idx="213">
                  <c:v>585</c:v>
                </c:pt>
                <c:pt idx="214">
                  <c:v>1210</c:v>
                </c:pt>
                <c:pt idx="215">
                  <c:v>1142</c:v>
                </c:pt>
                <c:pt idx="216">
                  <c:v>921</c:v>
                </c:pt>
                <c:pt idx="217">
                  <c:v>944</c:v>
                </c:pt>
                <c:pt idx="218">
                  <c:v>943</c:v>
                </c:pt>
                <c:pt idx="219">
                  <c:v>1001</c:v>
                </c:pt>
                <c:pt idx="220">
                  <c:v>818</c:v>
                </c:pt>
                <c:pt idx="221">
                  <c:v>428</c:v>
                </c:pt>
                <c:pt idx="222">
                  <c:v>368</c:v>
                </c:pt>
                <c:pt idx="223">
                  <c:v>594</c:v>
                </c:pt>
                <c:pt idx="224">
                  <c:v>1008</c:v>
                </c:pt>
                <c:pt idx="225">
                  <c:v>910</c:v>
                </c:pt>
                <c:pt idx="226">
                  <c:v>958</c:v>
                </c:pt>
                <c:pt idx="227">
                  <c:v>768</c:v>
                </c:pt>
                <c:pt idx="228">
                  <c:v>791</c:v>
                </c:pt>
                <c:pt idx="229">
                  <c:v>1395</c:v>
                </c:pt>
                <c:pt idx="230">
                  <c:v>786</c:v>
                </c:pt>
                <c:pt idx="231">
                  <c:v>725</c:v>
                </c:pt>
                <c:pt idx="232">
                  <c:v>389</c:v>
                </c:pt>
                <c:pt idx="233">
                  <c:v>523</c:v>
                </c:pt>
                <c:pt idx="234">
                  <c:v>435</c:v>
                </c:pt>
                <c:pt idx="235">
                  <c:v>950</c:v>
                </c:pt>
                <c:pt idx="236">
                  <c:v>1091</c:v>
                </c:pt>
                <c:pt idx="237">
                  <c:v>927</c:v>
                </c:pt>
                <c:pt idx="238">
                  <c:v>620</c:v>
                </c:pt>
                <c:pt idx="239">
                  <c:v>1122</c:v>
                </c:pt>
                <c:pt idx="240">
                  <c:v>471</c:v>
                </c:pt>
                <c:pt idx="241">
                  <c:v>839</c:v>
                </c:pt>
                <c:pt idx="242">
                  <c:v>1128</c:v>
                </c:pt>
                <c:pt idx="243">
                  <c:v>602</c:v>
                </c:pt>
                <c:pt idx="244">
                  <c:v>474</c:v>
                </c:pt>
                <c:pt idx="245">
                  <c:v>959</c:v>
                </c:pt>
                <c:pt idx="246">
                  <c:v>765</c:v>
                </c:pt>
                <c:pt idx="247">
                  <c:v>914</c:v>
                </c:pt>
                <c:pt idx="248">
                  <c:v>451</c:v>
                </c:pt>
                <c:pt idx="249">
                  <c:v>484</c:v>
                </c:pt>
                <c:pt idx="250">
                  <c:v>503</c:v>
                </c:pt>
                <c:pt idx="251">
                  <c:v>991</c:v>
                </c:pt>
                <c:pt idx="252">
                  <c:v>678</c:v>
                </c:pt>
                <c:pt idx="253">
                  <c:v>911</c:v>
                </c:pt>
                <c:pt idx="254">
                  <c:v>710</c:v>
                </c:pt>
                <c:pt idx="255">
                  <c:v>590</c:v>
                </c:pt>
                <c:pt idx="256">
                  <c:v>343</c:v>
                </c:pt>
                <c:pt idx="257">
                  <c:v>457</c:v>
                </c:pt>
                <c:pt idx="258">
                  <c:v>839</c:v>
                </c:pt>
                <c:pt idx="259">
                  <c:v>892</c:v>
                </c:pt>
                <c:pt idx="260">
                  <c:v>810</c:v>
                </c:pt>
                <c:pt idx="261">
                  <c:v>625</c:v>
                </c:pt>
                <c:pt idx="262">
                  <c:v>731</c:v>
                </c:pt>
                <c:pt idx="263">
                  <c:v>544</c:v>
                </c:pt>
                <c:pt idx="264">
                  <c:v>564</c:v>
                </c:pt>
                <c:pt idx="265">
                  <c:v>642</c:v>
                </c:pt>
                <c:pt idx="266">
                  <c:v>779</c:v>
                </c:pt>
                <c:pt idx="267">
                  <c:v>763</c:v>
                </c:pt>
                <c:pt idx="268">
                  <c:v>983</c:v>
                </c:pt>
                <c:pt idx="269">
                  <c:v>467</c:v>
                </c:pt>
                <c:pt idx="270">
                  <c:v>1519</c:v>
                </c:pt>
                <c:pt idx="271">
                  <c:v>820</c:v>
                </c:pt>
                <c:pt idx="272">
                  <c:v>557</c:v>
                </c:pt>
                <c:pt idx="273">
                  <c:v>869</c:v>
                </c:pt>
                <c:pt idx="274">
                  <c:v>467</c:v>
                </c:pt>
                <c:pt idx="275">
                  <c:v>419</c:v>
                </c:pt>
                <c:pt idx="276">
                  <c:v>557</c:v>
                </c:pt>
                <c:pt idx="277">
                  <c:v>997</c:v>
                </c:pt>
                <c:pt idx="278">
                  <c:v>829</c:v>
                </c:pt>
                <c:pt idx="279">
                  <c:v>603</c:v>
                </c:pt>
                <c:pt idx="280">
                  <c:v>1066</c:v>
                </c:pt>
                <c:pt idx="281">
                  <c:v>601</c:v>
                </c:pt>
                <c:pt idx="282">
                  <c:v>1088</c:v>
                </c:pt>
                <c:pt idx="283">
                  <c:v>485</c:v>
                </c:pt>
                <c:pt idx="284">
                  <c:v>350</c:v>
                </c:pt>
                <c:pt idx="285">
                  <c:v>860</c:v>
                </c:pt>
                <c:pt idx="286">
                  <c:v>798</c:v>
                </c:pt>
                <c:pt idx="287">
                  <c:v>873</c:v>
                </c:pt>
                <c:pt idx="288">
                  <c:v>1196</c:v>
                </c:pt>
                <c:pt idx="289">
                  <c:v>1</c:v>
                </c:pt>
                <c:pt idx="290">
                  <c:v>963</c:v>
                </c:pt>
                <c:pt idx="291">
                  <c:v>626</c:v>
                </c:pt>
                <c:pt idx="292">
                  <c:v>833</c:v>
                </c:pt>
                <c:pt idx="293">
                  <c:v>1315</c:v>
                </c:pt>
                <c:pt idx="294">
                  <c:v>627</c:v>
                </c:pt>
                <c:pt idx="295">
                  <c:v>1244</c:v>
                </c:pt>
                <c:pt idx="296">
                  <c:v>471</c:v>
                </c:pt>
                <c:pt idx="297">
                  <c:v>921</c:v>
                </c:pt>
                <c:pt idx="298">
                  <c:v>929</c:v>
                </c:pt>
                <c:pt idx="299">
                  <c:v>1176</c:v>
                </c:pt>
                <c:pt idx="300">
                  <c:v>994</c:v>
                </c:pt>
                <c:pt idx="301">
                  <c:v>1102</c:v>
                </c:pt>
                <c:pt idx="302">
                  <c:v>382</c:v>
                </c:pt>
                <c:pt idx="303">
                  <c:v>459</c:v>
                </c:pt>
                <c:pt idx="304">
                  <c:v>895</c:v>
                </c:pt>
                <c:pt idx="305">
                  <c:v>726</c:v>
                </c:pt>
                <c:pt idx="306">
                  <c:v>2299</c:v>
                </c:pt>
                <c:pt idx="307">
                  <c:v>905</c:v>
                </c:pt>
                <c:pt idx="308">
                  <c:v>725</c:v>
                </c:pt>
                <c:pt idx="309">
                  <c:v>827</c:v>
                </c:pt>
                <c:pt idx="310">
                  <c:v>756</c:v>
                </c:pt>
                <c:pt idx="311">
                  <c:v>2457</c:v>
                </c:pt>
                <c:pt idx="312">
                  <c:v>474</c:v>
                </c:pt>
                <c:pt idx="313">
                  <c:v>591</c:v>
                </c:pt>
                <c:pt idx="314">
                  <c:v>1613</c:v>
                </c:pt>
                <c:pt idx="315">
                  <c:v>871</c:v>
                </c:pt>
                <c:pt idx="316">
                  <c:v>750</c:v>
                </c:pt>
                <c:pt idx="317">
                  <c:v>518</c:v>
                </c:pt>
                <c:pt idx="318">
                  <c:v>926</c:v>
                </c:pt>
                <c:pt idx="319">
                  <c:v>733</c:v>
                </c:pt>
                <c:pt idx="320">
                  <c:v>991</c:v>
                </c:pt>
                <c:pt idx="321">
                  <c:v>503</c:v>
                </c:pt>
                <c:pt idx="322">
                  <c:v>371</c:v>
                </c:pt>
                <c:pt idx="323">
                  <c:v>377</c:v>
                </c:pt>
                <c:pt idx="324">
                  <c:v>1472</c:v>
                </c:pt>
                <c:pt idx="325">
                  <c:v>844</c:v>
                </c:pt>
                <c:pt idx="326">
                  <c:v>978</c:v>
                </c:pt>
                <c:pt idx="327">
                  <c:v>946</c:v>
                </c:pt>
                <c:pt idx="328">
                  <c:v>435</c:v>
                </c:pt>
                <c:pt idx="329">
                  <c:v>795</c:v>
                </c:pt>
                <c:pt idx="330">
                  <c:v>652</c:v>
                </c:pt>
                <c:pt idx="331">
                  <c:v>565</c:v>
                </c:pt>
                <c:pt idx="332">
                  <c:v>797</c:v>
                </c:pt>
                <c:pt idx="333">
                  <c:v>677</c:v>
                </c:pt>
                <c:pt idx="334">
                  <c:v>1002</c:v>
                </c:pt>
                <c:pt idx="335">
                  <c:v>890</c:v>
                </c:pt>
                <c:pt idx="336">
                  <c:v>673</c:v>
                </c:pt>
                <c:pt idx="337">
                  <c:v>809</c:v>
                </c:pt>
                <c:pt idx="338">
                  <c:v>747</c:v>
                </c:pt>
                <c:pt idx="339">
                  <c:v>582</c:v>
                </c:pt>
                <c:pt idx="340">
                  <c:v>547</c:v>
                </c:pt>
                <c:pt idx="341">
                  <c:v>514</c:v>
                </c:pt>
                <c:pt idx="342">
                  <c:v>337</c:v>
                </c:pt>
                <c:pt idx="343">
                  <c:v>826</c:v>
                </c:pt>
                <c:pt idx="344">
                  <c:v>625</c:v>
                </c:pt>
                <c:pt idx="345">
                  <c:v>604</c:v>
                </c:pt>
                <c:pt idx="346">
                  <c:v>686</c:v>
                </c:pt>
                <c:pt idx="347">
                  <c:v>794</c:v>
                </c:pt>
                <c:pt idx="348">
                  <c:v>711</c:v>
                </c:pt>
                <c:pt idx="349">
                  <c:v>795</c:v>
                </c:pt>
                <c:pt idx="350">
                  <c:v>495</c:v>
                </c:pt>
                <c:pt idx="351">
                  <c:v>941</c:v>
                </c:pt>
                <c:pt idx="352">
                  <c:v>954</c:v>
                </c:pt>
                <c:pt idx="353">
                  <c:v>705</c:v>
                </c:pt>
                <c:pt idx="354">
                  <c:v>810</c:v>
                </c:pt>
                <c:pt idx="355">
                  <c:v>866</c:v>
                </c:pt>
                <c:pt idx="356">
                  <c:v>557</c:v>
                </c:pt>
                <c:pt idx="357">
                  <c:v>390</c:v>
                </c:pt>
                <c:pt idx="358">
                  <c:v>550</c:v>
                </c:pt>
                <c:pt idx="359">
                  <c:v>772</c:v>
                </c:pt>
                <c:pt idx="360">
                  <c:v>899</c:v>
                </c:pt>
                <c:pt idx="361">
                  <c:v>1238</c:v>
                </c:pt>
                <c:pt idx="362">
                  <c:v>681</c:v>
                </c:pt>
                <c:pt idx="363">
                  <c:v>800</c:v>
                </c:pt>
                <c:pt idx="364">
                  <c:v>931</c:v>
                </c:pt>
                <c:pt idx="365">
                  <c:v>1408</c:v>
                </c:pt>
                <c:pt idx="366">
                  <c:v>408</c:v>
                </c:pt>
                <c:pt idx="367">
                  <c:v>724</c:v>
                </c:pt>
                <c:pt idx="368">
                  <c:v>445</c:v>
                </c:pt>
                <c:pt idx="369">
                  <c:v>1051</c:v>
                </c:pt>
                <c:pt idx="370">
                  <c:v>1030</c:v>
                </c:pt>
                <c:pt idx="371">
                  <c:v>552</c:v>
                </c:pt>
                <c:pt idx="372">
                  <c:v>726</c:v>
                </c:pt>
                <c:pt idx="373">
                  <c:v>834</c:v>
                </c:pt>
                <c:pt idx="374">
                  <c:v>951</c:v>
                </c:pt>
                <c:pt idx="375">
                  <c:v>769</c:v>
                </c:pt>
                <c:pt idx="376">
                  <c:v>1147</c:v>
                </c:pt>
                <c:pt idx="377">
                  <c:v>1263</c:v>
                </c:pt>
                <c:pt idx="378">
                  <c:v>832</c:v>
                </c:pt>
                <c:pt idx="379">
                  <c:v>775</c:v>
                </c:pt>
                <c:pt idx="380">
                  <c:v>704</c:v>
                </c:pt>
                <c:pt idx="381">
                  <c:v>553</c:v>
                </c:pt>
                <c:pt idx="382">
                  <c:v>834</c:v>
                </c:pt>
                <c:pt idx="383">
                  <c:v>1030</c:v>
                </c:pt>
                <c:pt idx="384">
                  <c:v>866</c:v>
                </c:pt>
                <c:pt idx="385">
                  <c:v>862</c:v>
                </c:pt>
                <c:pt idx="386">
                  <c:v>794</c:v>
                </c:pt>
                <c:pt idx="387">
                  <c:v>625</c:v>
                </c:pt>
                <c:pt idx="388">
                  <c:v>760</c:v>
                </c:pt>
                <c:pt idx="389">
                  <c:v>1122</c:v>
                </c:pt>
                <c:pt idx="390">
                  <c:v>935</c:v>
                </c:pt>
                <c:pt idx="391">
                  <c:v>1120</c:v>
                </c:pt>
                <c:pt idx="392">
                  <c:v>647</c:v>
                </c:pt>
                <c:pt idx="393">
                  <c:v>760</c:v>
                </c:pt>
                <c:pt idx="394">
                  <c:v>882</c:v>
                </c:pt>
                <c:pt idx="395">
                  <c:v>1287</c:v>
                </c:pt>
                <c:pt idx="396">
                  <c:v>774</c:v>
                </c:pt>
                <c:pt idx="397">
                  <c:v>608</c:v>
                </c:pt>
                <c:pt idx="398">
                  <c:v>747</c:v>
                </c:pt>
                <c:pt idx="399">
                  <c:v>476</c:v>
                </c:pt>
                <c:pt idx="400">
                  <c:v>794</c:v>
                </c:pt>
                <c:pt idx="401">
                  <c:v>997</c:v>
                </c:pt>
                <c:pt idx="402">
                  <c:v>882</c:v>
                </c:pt>
                <c:pt idx="403">
                  <c:v>1176</c:v>
                </c:pt>
                <c:pt idx="404">
                  <c:v>722</c:v>
                </c:pt>
                <c:pt idx="405">
                  <c:v>2219</c:v>
                </c:pt>
                <c:pt idx="406">
                  <c:v>695</c:v>
                </c:pt>
                <c:pt idx="407">
                  <c:v>907</c:v>
                </c:pt>
                <c:pt idx="408">
                  <c:v>683</c:v>
                </c:pt>
                <c:pt idx="409">
                  <c:v>1043</c:v>
                </c:pt>
                <c:pt idx="410">
                  <c:v>1028</c:v>
                </c:pt>
                <c:pt idx="411">
                  <c:v>529</c:v>
                </c:pt>
                <c:pt idx="412">
                  <c:v>1444</c:v>
                </c:pt>
                <c:pt idx="413">
                  <c:v>652</c:v>
                </c:pt>
                <c:pt idx="414">
                  <c:v>1193</c:v>
                </c:pt>
                <c:pt idx="415">
                  <c:v>615</c:v>
                </c:pt>
                <c:pt idx="416">
                  <c:v>1176</c:v>
                </c:pt>
                <c:pt idx="417">
                  <c:v>899</c:v>
                </c:pt>
                <c:pt idx="418">
                  <c:v>1331</c:v>
                </c:pt>
                <c:pt idx="419">
                  <c:v>573</c:v>
                </c:pt>
                <c:pt idx="420">
                  <c:v>1811</c:v>
                </c:pt>
                <c:pt idx="421">
                  <c:v>1178</c:v>
                </c:pt>
                <c:pt idx="422">
                  <c:v>1221</c:v>
                </c:pt>
                <c:pt idx="423">
                  <c:v>486</c:v>
                </c:pt>
                <c:pt idx="424">
                  <c:v>1033</c:v>
                </c:pt>
                <c:pt idx="425">
                  <c:v>925</c:v>
                </c:pt>
                <c:pt idx="426">
                  <c:v>1155</c:v>
                </c:pt>
                <c:pt idx="427">
                  <c:v>1271</c:v>
                </c:pt>
                <c:pt idx="428">
                  <c:v>1201</c:v>
                </c:pt>
                <c:pt idx="429">
                  <c:v>521</c:v>
                </c:pt>
                <c:pt idx="430">
                  <c:v>883</c:v>
                </c:pt>
                <c:pt idx="431">
                  <c:v>957</c:v>
                </c:pt>
                <c:pt idx="432">
                  <c:v>716</c:v>
                </c:pt>
                <c:pt idx="433">
                  <c:v>323</c:v>
                </c:pt>
                <c:pt idx="434">
                  <c:v>904</c:v>
                </c:pt>
                <c:pt idx="435">
                  <c:v>788</c:v>
                </c:pt>
                <c:pt idx="436">
                  <c:v>1486</c:v>
                </c:pt>
                <c:pt idx="437">
                  <c:v>792</c:v>
                </c:pt>
                <c:pt idx="438">
                  <c:v>627</c:v>
                </c:pt>
                <c:pt idx="439">
                  <c:v>705</c:v>
                </c:pt>
                <c:pt idx="440">
                  <c:v>1131</c:v>
                </c:pt>
                <c:pt idx="441">
                  <c:v>826</c:v>
                </c:pt>
                <c:pt idx="442">
                  <c:v>1026</c:v>
                </c:pt>
                <c:pt idx="443">
                  <c:v>1118</c:v>
                </c:pt>
                <c:pt idx="444">
                  <c:v>1153</c:v>
                </c:pt>
                <c:pt idx="445">
                  <c:v>1044</c:v>
                </c:pt>
                <c:pt idx="446">
                  <c:v>610</c:v>
                </c:pt>
                <c:pt idx="447">
                  <c:v>920</c:v>
                </c:pt>
                <c:pt idx="448">
                  <c:v>850</c:v>
                </c:pt>
                <c:pt idx="449">
                  <c:v>774</c:v>
                </c:pt>
                <c:pt idx="450">
                  <c:v>960</c:v>
                </c:pt>
                <c:pt idx="451">
                  <c:v>785</c:v>
                </c:pt>
                <c:pt idx="452">
                  <c:v>854</c:v>
                </c:pt>
                <c:pt idx="453">
                  <c:v>931</c:v>
                </c:pt>
                <c:pt idx="454">
                  <c:v>759</c:v>
                </c:pt>
                <c:pt idx="455">
                  <c:v>1029</c:v>
                </c:pt>
                <c:pt idx="456">
                  <c:v>901</c:v>
                </c:pt>
                <c:pt idx="457">
                  <c:v>494</c:v>
                </c:pt>
                <c:pt idx="458">
                  <c:v>681</c:v>
                </c:pt>
                <c:pt idx="459">
                  <c:v>1262</c:v>
                </c:pt>
                <c:pt idx="460">
                  <c:v>1302</c:v>
                </c:pt>
                <c:pt idx="461">
                  <c:v>1030</c:v>
                </c:pt>
                <c:pt idx="462">
                  <c:v>1189</c:v>
                </c:pt>
                <c:pt idx="463">
                  <c:v>1214</c:v>
                </c:pt>
                <c:pt idx="464">
                  <c:v>463</c:v>
                </c:pt>
                <c:pt idx="465">
                  <c:v>451</c:v>
                </c:pt>
                <c:pt idx="466">
                  <c:v>1106</c:v>
                </c:pt>
                <c:pt idx="467">
                  <c:v>747</c:v>
                </c:pt>
                <c:pt idx="468">
                  <c:v>927</c:v>
                </c:pt>
                <c:pt idx="469">
                  <c:v>772</c:v>
                </c:pt>
                <c:pt idx="470">
                  <c:v>931</c:v>
                </c:pt>
                <c:pt idx="471">
                  <c:v>1464</c:v>
                </c:pt>
                <c:pt idx="472">
                  <c:v>1151</c:v>
                </c:pt>
                <c:pt idx="473">
                  <c:v>782</c:v>
                </c:pt>
                <c:pt idx="474">
                  <c:v>464</c:v>
                </c:pt>
                <c:pt idx="475">
                  <c:v>692</c:v>
                </c:pt>
                <c:pt idx="476">
                  <c:v>776</c:v>
                </c:pt>
                <c:pt idx="477">
                  <c:v>715</c:v>
                </c:pt>
                <c:pt idx="478">
                  <c:v>850</c:v>
                </c:pt>
                <c:pt idx="479">
                  <c:v>1247</c:v>
                </c:pt>
                <c:pt idx="480">
                  <c:v>1026</c:v>
                </c:pt>
                <c:pt idx="481">
                  <c:v>840</c:v>
                </c:pt>
                <c:pt idx="482">
                  <c:v>677</c:v>
                </c:pt>
                <c:pt idx="483">
                  <c:v>496</c:v>
                </c:pt>
                <c:pt idx="484">
                  <c:v>949</c:v>
                </c:pt>
                <c:pt idx="485">
                  <c:v>732</c:v>
                </c:pt>
                <c:pt idx="486">
                  <c:v>837</c:v>
                </c:pt>
                <c:pt idx="487">
                  <c:v>1411</c:v>
                </c:pt>
                <c:pt idx="488">
                  <c:v>1581</c:v>
                </c:pt>
                <c:pt idx="489">
                  <c:v>1381</c:v>
                </c:pt>
                <c:pt idx="490">
                  <c:v>880</c:v>
                </c:pt>
                <c:pt idx="491">
                  <c:v>1115</c:v>
                </c:pt>
                <c:pt idx="492">
                  <c:v>551</c:v>
                </c:pt>
                <c:pt idx="493">
                  <c:v>1312</c:v>
                </c:pt>
                <c:pt idx="494">
                  <c:v>710</c:v>
                </c:pt>
                <c:pt idx="495">
                  <c:v>716</c:v>
                </c:pt>
                <c:pt idx="496">
                  <c:v>806</c:v>
                </c:pt>
                <c:pt idx="497">
                  <c:v>1508</c:v>
                </c:pt>
                <c:pt idx="498">
                  <c:v>700</c:v>
                </c:pt>
                <c:pt idx="499">
                  <c:v>934</c:v>
                </c:pt>
                <c:pt idx="500">
                  <c:v>726</c:v>
                </c:pt>
                <c:pt idx="501">
                  <c:v>640</c:v>
                </c:pt>
                <c:pt idx="502">
                  <c:v>914</c:v>
                </c:pt>
                <c:pt idx="503">
                  <c:v>780</c:v>
                </c:pt>
                <c:pt idx="504">
                  <c:v>1083</c:v>
                </c:pt>
                <c:pt idx="505">
                  <c:v>1006</c:v>
                </c:pt>
                <c:pt idx="506">
                  <c:v>852</c:v>
                </c:pt>
                <c:pt idx="507">
                  <c:v>645</c:v>
                </c:pt>
                <c:pt idx="508">
                  <c:v>647</c:v>
                </c:pt>
                <c:pt idx="509">
                  <c:v>1057</c:v>
                </c:pt>
                <c:pt idx="510">
                  <c:v>1096</c:v>
                </c:pt>
                <c:pt idx="511">
                  <c:v>757</c:v>
                </c:pt>
                <c:pt idx="512">
                  <c:v>800</c:v>
                </c:pt>
                <c:pt idx="513">
                  <c:v>838</c:v>
                </c:pt>
                <c:pt idx="514">
                  <c:v>842</c:v>
                </c:pt>
                <c:pt idx="515">
                  <c:v>1160</c:v>
                </c:pt>
                <c:pt idx="516">
                  <c:v>894</c:v>
                </c:pt>
                <c:pt idx="517">
                  <c:v>757</c:v>
                </c:pt>
                <c:pt idx="518">
                  <c:v>828</c:v>
                </c:pt>
                <c:pt idx="519">
                  <c:v>1334</c:v>
                </c:pt>
                <c:pt idx="520">
                  <c:v>1490</c:v>
                </c:pt>
                <c:pt idx="521">
                  <c:v>535</c:v>
                </c:pt>
                <c:pt idx="522">
                  <c:v>1343</c:v>
                </c:pt>
                <c:pt idx="523">
                  <c:v>678</c:v>
                </c:pt>
                <c:pt idx="524">
                  <c:v>1272</c:v>
                </c:pt>
                <c:pt idx="525">
                  <c:v>1286</c:v>
                </c:pt>
                <c:pt idx="526">
                  <c:v>973</c:v>
                </c:pt>
                <c:pt idx="527">
                  <c:v>542</c:v>
                </c:pt>
                <c:pt idx="528">
                  <c:v>1010</c:v>
                </c:pt>
                <c:pt idx="529">
                  <c:v>493</c:v>
                </c:pt>
                <c:pt idx="530">
                  <c:v>1028</c:v>
                </c:pt>
                <c:pt idx="531">
                  <c:v>1114</c:v>
                </c:pt>
                <c:pt idx="532">
                  <c:v>500</c:v>
                </c:pt>
                <c:pt idx="533">
                  <c:v>1093</c:v>
                </c:pt>
                <c:pt idx="534">
                  <c:v>961</c:v>
                </c:pt>
                <c:pt idx="535">
                  <c:v>981</c:v>
                </c:pt>
                <c:pt idx="536">
                  <c:v>793</c:v>
                </c:pt>
                <c:pt idx="537">
                  <c:v>1023</c:v>
                </c:pt>
                <c:pt idx="538">
                  <c:v>1567</c:v>
                </c:pt>
                <c:pt idx="539">
                  <c:v>1006</c:v>
                </c:pt>
                <c:pt idx="540">
                  <c:v>1022</c:v>
                </c:pt>
                <c:pt idx="541">
                  <c:v>900</c:v>
                </c:pt>
                <c:pt idx="542">
                  <c:v>423</c:v>
                </c:pt>
                <c:pt idx="543">
                  <c:v>1279</c:v>
                </c:pt>
                <c:pt idx="544">
                  <c:v>940</c:v>
                </c:pt>
                <c:pt idx="545">
                  <c:v>859</c:v>
                </c:pt>
                <c:pt idx="546">
                  <c:v>856</c:v>
                </c:pt>
                <c:pt idx="547">
                  <c:v>780</c:v>
                </c:pt>
                <c:pt idx="548">
                  <c:v>1159</c:v>
                </c:pt>
                <c:pt idx="549">
                  <c:v>806</c:v>
                </c:pt>
                <c:pt idx="550">
                  <c:v>617</c:v>
                </c:pt>
                <c:pt idx="551">
                  <c:v>711</c:v>
                </c:pt>
                <c:pt idx="552">
                  <c:v>702</c:v>
                </c:pt>
                <c:pt idx="553">
                  <c:v>882</c:v>
                </c:pt>
                <c:pt idx="554">
                  <c:v>771</c:v>
                </c:pt>
                <c:pt idx="555">
                  <c:v>800</c:v>
                </c:pt>
                <c:pt idx="556">
                  <c:v>1151</c:v>
                </c:pt>
                <c:pt idx="557">
                  <c:v>790</c:v>
                </c:pt>
                <c:pt idx="558">
                  <c:v>407</c:v>
                </c:pt>
                <c:pt idx="559">
                  <c:v>700</c:v>
                </c:pt>
                <c:pt idx="560">
                  <c:v>695</c:v>
                </c:pt>
                <c:pt idx="561">
                  <c:v>1019</c:v>
                </c:pt>
                <c:pt idx="562">
                  <c:v>903</c:v>
                </c:pt>
                <c:pt idx="563">
                  <c:v>693</c:v>
                </c:pt>
                <c:pt idx="564">
                  <c:v>590</c:v>
                </c:pt>
                <c:pt idx="565">
                  <c:v>400</c:v>
                </c:pt>
                <c:pt idx="566">
                  <c:v>1311</c:v>
                </c:pt>
                <c:pt idx="567">
                  <c:v>769</c:v>
                </c:pt>
                <c:pt idx="568">
                  <c:v>461</c:v>
                </c:pt>
                <c:pt idx="569">
                  <c:v>762</c:v>
                </c:pt>
                <c:pt idx="570">
                  <c:v>864</c:v>
                </c:pt>
                <c:pt idx="571">
                  <c:v>650</c:v>
                </c:pt>
                <c:pt idx="572">
                  <c:v>752</c:v>
                </c:pt>
                <c:pt idx="573">
                  <c:v>640</c:v>
                </c:pt>
                <c:pt idx="574">
                  <c:v>1263</c:v>
                </c:pt>
                <c:pt idx="575">
                  <c:v>1056</c:v>
                </c:pt>
                <c:pt idx="576">
                  <c:v>440</c:v>
                </c:pt>
                <c:pt idx="577">
                  <c:v>632</c:v>
                </c:pt>
                <c:pt idx="578">
                  <c:v>813</c:v>
                </c:pt>
                <c:pt idx="579">
                  <c:v>863</c:v>
                </c:pt>
                <c:pt idx="580">
                  <c:v>1299</c:v>
                </c:pt>
                <c:pt idx="581">
                  <c:v>785</c:v>
                </c:pt>
                <c:pt idx="582">
                  <c:v>1095</c:v>
                </c:pt>
                <c:pt idx="583">
                  <c:v>914</c:v>
                </c:pt>
                <c:pt idx="584">
                  <c:v>1162</c:v>
                </c:pt>
                <c:pt idx="585">
                  <c:v>1105</c:v>
                </c:pt>
                <c:pt idx="586">
                  <c:v>1620</c:v>
                </c:pt>
                <c:pt idx="587">
                  <c:v>574</c:v>
                </c:pt>
                <c:pt idx="588">
                  <c:v>775</c:v>
                </c:pt>
                <c:pt idx="589">
                  <c:v>910</c:v>
                </c:pt>
                <c:pt idx="590">
                  <c:v>1320</c:v>
                </c:pt>
                <c:pt idx="591">
                  <c:v>910</c:v>
                </c:pt>
                <c:pt idx="592">
                  <c:v>1081</c:v>
                </c:pt>
                <c:pt idx="593">
                  <c:v>1262</c:v>
                </c:pt>
                <c:pt idx="594">
                  <c:v>1112</c:v>
                </c:pt>
                <c:pt idx="595">
                  <c:v>432</c:v>
                </c:pt>
                <c:pt idx="596">
                  <c:v>558</c:v>
                </c:pt>
                <c:pt idx="597">
                  <c:v>951</c:v>
                </c:pt>
                <c:pt idx="598">
                  <c:v>1448</c:v>
                </c:pt>
                <c:pt idx="599">
                  <c:v>972</c:v>
                </c:pt>
                <c:pt idx="600">
                  <c:v>762</c:v>
                </c:pt>
                <c:pt idx="601">
                  <c:v>1306</c:v>
                </c:pt>
                <c:pt idx="602">
                  <c:v>1043</c:v>
                </c:pt>
                <c:pt idx="603">
                  <c:v>920</c:v>
                </c:pt>
                <c:pt idx="604">
                  <c:v>695</c:v>
                </c:pt>
                <c:pt idx="605">
                  <c:v>1251</c:v>
                </c:pt>
                <c:pt idx="606">
                  <c:v>586</c:v>
                </c:pt>
                <c:pt idx="607">
                  <c:v>950</c:v>
                </c:pt>
                <c:pt idx="608">
                  <c:v>1144</c:v>
                </c:pt>
                <c:pt idx="609">
                  <c:v>919</c:v>
                </c:pt>
                <c:pt idx="610">
                  <c:v>484</c:v>
                </c:pt>
                <c:pt idx="611">
                  <c:v>1528</c:v>
                </c:pt>
                <c:pt idx="612">
                  <c:v>995</c:v>
                </c:pt>
                <c:pt idx="613">
                  <c:v>750</c:v>
                </c:pt>
                <c:pt idx="614">
                  <c:v>1410</c:v>
                </c:pt>
                <c:pt idx="615">
                  <c:v>780</c:v>
                </c:pt>
                <c:pt idx="616">
                  <c:v>1329</c:v>
                </c:pt>
                <c:pt idx="617">
                  <c:v>600</c:v>
                </c:pt>
                <c:pt idx="618">
                  <c:v>508</c:v>
                </c:pt>
                <c:pt idx="619">
                  <c:v>1467</c:v>
                </c:pt>
                <c:pt idx="620">
                  <c:v>1139</c:v>
                </c:pt>
                <c:pt idx="621">
                  <c:v>1053</c:v>
                </c:pt>
                <c:pt idx="622">
                  <c:v>744</c:v>
                </c:pt>
                <c:pt idx="623">
                  <c:v>1190</c:v>
                </c:pt>
                <c:pt idx="624">
                  <c:v>519</c:v>
                </c:pt>
                <c:pt idx="625">
                  <c:v>793</c:v>
                </c:pt>
                <c:pt idx="626">
                  <c:v>1143</c:v>
                </c:pt>
                <c:pt idx="627">
                  <c:v>1613</c:v>
                </c:pt>
                <c:pt idx="628">
                  <c:v>738</c:v>
                </c:pt>
                <c:pt idx="629">
                  <c:v>2218</c:v>
                </c:pt>
                <c:pt idx="630">
                  <c:v>926</c:v>
                </c:pt>
                <c:pt idx="631">
                  <c:v>807</c:v>
                </c:pt>
                <c:pt idx="632">
                  <c:v>751</c:v>
                </c:pt>
                <c:pt idx="633">
                  <c:v>888</c:v>
                </c:pt>
                <c:pt idx="634">
                  <c:v>1023</c:v>
                </c:pt>
                <c:pt idx="635">
                  <c:v>1128</c:v>
                </c:pt>
                <c:pt idx="636">
                  <c:v>777</c:v>
                </c:pt>
                <c:pt idx="637">
                  <c:v>655</c:v>
                </c:pt>
                <c:pt idx="638">
                  <c:v>1426</c:v>
                </c:pt>
                <c:pt idx="639">
                  <c:v>1631</c:v>
                </c:pt>
                <c:pt idx="640">
                  <c:v>749</c:v>
                </c:pt>
                <c:pt idx="641">
                  <c:v>622</c:v>
                </c:pt>
                <c:pt idx="642">
                  <c:v>745</c:v>
                </c:pt>
                <c:pt idx="643">
                  <c:v>1161</c:v>
                </c:pt>
                <c:pt idx="644">
                  <c:v>556</c:v>
                </c:pt>
                <c:pt idx="645">
                  <c:v>1555</c:v>
                </c:pt>
                <c:pt idx="646">
                  <c:v>556</c:v>
                </c:pt>
                <c:pt idx="647">
                  <c:v>484</c:v>
                </c:pt>
                <c:pt idx="648">
                  <c:v>683</c:v>
                </c:pt>
                <c:pt idx="649">
                  <c:v>1200</c:v>
                </c:pt>
                <c:pt idx="650">
                  <c:v>994</c:v>
                </c:pt>
                <c:pt idx="651">
                  <c:v>1341</c:v>
                </c:pt>
                <c:pt idx="652">
                  <c:v>1189</c:v>
                </c:pt>
                <c:pt idx="653">
                  <c:v>462</c:v>
                </c:pt>
                <c:pt idx="654">
                  <c:v>1141</c:v>
                </c:pt>
                <c:pt idx="655">
                  <c:v>1025</c:v>
                </c:pt>
                <c:pt idx="656">
                  <c:v>1904</c:v>
                </c:pt>
                <c:pt idx="657">
                  <c:v>913</c:v>
                </c:pt>
                <c:pt idx="658">
                  <c:v>1120</c:v>
                </c:pt>
                <c:pt idx="659">
                  <c:v>1175</c:v>
                </c:pt>
                <c:pt idx="660">
                  <c:v>442</c:v>
                </c:pt>
                <c:pt idx="661">
                  <c:v>23</c:v>
                </c:pt>
                <c:pt idx="662">
                  <c:v>529</c:v>
                </c:pt>
                <c:pt idx="663">
                  <c:v>1111</c:v>
                </c:pt>
                <c:pt idx="664">
                  <c:v>926</c:v>
                </c:pt>
                <c:pt idx="665">
                  <c:v>1023</c:v>
                </c:pt>
                <c:pt idx="666">
                  <c:v>1042</c:v>
                </c:pt>
                <c:pt idx="667">
                  <c:v>1154</c:v>
                </c:pt>
                <c:pt idx="668">
                  <c:v>1031</c:v>
                </c:pt>
                <c:pt idx="669">
                  <c:v>512</c:v>
                </c:pt>
                <c:pt idx="670">
                  <c:v>1119</c:v>
                </c:pt>
                <c:pt idx="671">
                  <c:v>1116</c:v>
                </c:pt>
                <c:pt idx="672">
                  <c:v>841</c:v>
                </c:pt>
                <c:pt idx="673">
                  <c:v>766</c:v>
                </c:pt>
                <c:pt idx="674">
                  <c:v>731</c:v>
                </c:pt>
                <c:pt idx="675">
                  <c:v>822</c:v>
                </c:pt>
                <c:pt idx="676">
                  <c:v>1100</c:v>
                </c:pt>
                <c:pt idx="677">
                  <c:v>1500</c:v>
                </c:pt>
                <c:pt idx="678">
                  <c:v>315</c:v>
                </c:pt>
                <c:pt idx="679">
                  <c:v>436</c:v>
                </c:pt>
                <c:pt idx="680">
                  <c:v>368</c:v>
                </c:pt>
                <c:pt idx="681">
                  <c:v>699</c:v>
                </c:pt>
                <c:pt idx="682">
                  <c:v>856</c:v>
                </c:pt>
                <c:pt idx="683">
                  <c:v>472</c:v>
                </c:pt>
                <c:pt idx="684">
                  <c:v>1101</c:v>
                </c:pt>
                <c:pt idx="685">
                  <c:v>854</c:v>
                </c:pt>
                <c:pt idx="686">
                  <c:v>986</c:v>
                </c:pt>
                <c:pt idx="687">
                  <c:v>330</c:v>
                </c:pt>
                <c:pt idx="688">
                  <c:v>745</c:v>
                </c:pt>
                <c:pt idx="689">
                  <c:v>624</c:v>
                </c:pt>
                <c:pt idx="690">
                  <c:v>573</c:v>
                </c:pt>
                <c:pt idx="691">
                  <c:v>693</c:v>
                </c:pt>
                <c:pt idx="692">
                  <c:v>524</c:v>
                </c:pt>
                <c:pt idx="693">
                  <c:v>449</c:v>
                </c:pt>
                <c:pt idx="694">
                  <c:v>794</c:v>
                </c:pt>
                <c:pt idx="695">
                  <c:v>459</c:v>
                </c:pt>
                <c:pt idx="696">
                  <c:v>418</c:v>
                </c:pt>
                <c:pt idx="697">
                  <c:v>1033</c:v>
                </c:pt>
                <c:pt idx="698">
                  <c:v>493</c:v>
                </c:pt>
                <c:pt idx="699">
                  <c:v>866</c:v>
                </c:pt>
                <c:pt idx="700">
                  <c:v>806</c:v>
                </c:pt>
                <c:pt idx="701">
                  <c:v>672</c:v>
                </c:pt>
                <c:pt idx="702">
                  <c:v>850</c:v>
                </c:pt>
                <c:pt idx="703">
                  <c:v>883</c:v>
                </c:pt>
                <c:pt idx="704">
                  <c:v>366</c:v>
                </c:pt>
                <c:pt idx="705">
                  <c:v>469</c:v>
                </c:pt>
                <c:pt idx="706">
                  <c:v>891</c:v>
                </c:pt>
                <c:pt idx="707">
                  <c:v>499</c:v>
                </c:pt>
                <c:pt idx="708">
                  <c:v>403</c:v>
                </c:pt>
                <c:pt idx="709">
                  <c:v>878</c:v>
                </c:pt>
                <c:pt idx="710">
                  <c:v>706</c:v>
                </c:pt>
                <c:pt idx="711">
                  <c:v>785</c:v>
                </c:pt>
                <c:pt idx="712">
                  <c:v>831</c:v>
                </c:pt>
                <c:pt idx="713">
                  <c:v>475</c:v>
                </c:pt>
                <c:pt idx="714">
                  <c:v>873</c:v>
                </c:pt>
                <c:pt idx="715">
                  <c:v>428</c:v>
                </c:pt>
                <c:pt idx="716">
                  <c:v>407</c:v>
                </c:pt>
                <c:pt idx="717">
                  <c:v>380</c:v>
                </c:pt>
                <c:pt idx="718">
                  <c:v>836</c:v>
                </c:pt>
                <c:pt idx="719">
                  <c:v>676</c:v>
                </c:pt>
                <c:pt idx="720">
                  <c:v>441</c:v>
                </c:pt>
                <c:pt idx="721">
                  <c:v>846</c:v>
                </c:pt>
                <c:pt idx="722">
                  <c:v>776</c:v>
                </c:pt>
                <c:pt idx="723">
                  <c:v>850</c:v>
                </c:pt>
                <c:pt idx="724">
                  <c:v>767</c:v>
                </c:pt>
                <c:pt idx="725">
                  <c:v>468</c:v>
                </c:pt>
                <c:pt idx="726">
                  <c:v>803</c:v>
                </c:pt>
                <c:pt idx="727">
                  <c:v>553</c:v>
                </c:pt>
                <c:pt idx="728">
                  <c:v>792</c:v>
                </c:pt>
                <c:pt idx="729">
                  <c:v>699</c:v>
                </c:pt>
                <c:pt idx="730">
                  <c:v>635</c:v>
                </c:pt>
                <c:pt idx="731">
                  <c:v>770</c:v>
                </c:pt>
                <c:pt idx="732">
                  <c:v>444</c:v>
                </c:pt>
                <c:pt idx="733">
                  <c:v>828</c:v>
                </c:pt>
                <c:pt idx="734">
                  <c:v>467</c:v>
                </c:pt>
                <c:pt idx="735">
                  <c:v>416</c:v>
                </c:pt>
                <c:pt idx="736">
                  <c:v>844</c:v>
                </c:pt>
                <c:pt idx="737">
                  <c:v>906</c:v>
                </c:pt>
                <c:pt idx="738">
                  <c:v>495</c:v>
                </c:pt>
                <c:pt idx="739">
                  <c:v>633</c:v>
                </c:pt>
                <c:pt idx="740">
                  <c:v>393</c:v>
                </c:pt>
                <c:pt idx="741">
                  <c:v>707</c:v>
                </c:pt>
                <c:pt idx="742">
                  <c:v>17</c:v>
                </c:pt>
                <c:pt idx="743">
                  <c:v>900</c:v>
                </c:pt>
                <c:pt idx="744">
                  <c:v>815</c:v>
                </c:pt>
                <c:pt idx="745">
                  <c:v>980</c:v>
                </c:pt>
                <c:pt idx="746">
                  <c:v>513</c:v>
                </c:pt>
                <c:pt idx="747">
                  <c:v>699</c:v>
                </c:pt>
                <c:pt idx="748">
                  <c:v>535</c:v>
                </c:pt>
                <c:pt idx="749">
                  <c:v>1021</c:v>
                </c:pt>
                <c:pt idx="750">
                  <c:v>884</c:v>
                </c:pt>
                <c:pt idx="751">
                  <c:v>817</c:v>
                </c:pt>
                <c:pt idx="752">
                  <c:v>376</c:v>
                </c:pt>
                <c:pt idx="753">
                  <c:v>346</c:v>
                </c:pt>
                <c:pt idx="754">
                  <c:v>664</c:v>
                </c:pt>
                <c:pt idx="755">
                  <c:v>822</c:v>
                </c:pt>
                <c:pt idx="756">
                  <c:v>576</c:v>
                </c:pt>
                <c:pt idx="757">
                  <c:v>783</c:v>
                </c:pt>
                <c:pt idx="758">
                  <c:v>11</c:v>
                </c:pt>
                <c:pt idx="759">
                  <c:v>634</c:v>
                </c:pt>
                <c:pt idx="760">
                  <c:v>1021</c:v>
                </c:pt>
                <c:pt idx="761">
                  <c:v>741</c:v>
                </c:pt>
                <c:pt idx="762">
                  <c:v>661</c:v>
                </c:pt>
                <c:pt idx="763">
                  <c:v>807</c:v>
                </c:pt>
                <c:pt idx="764">
                  <c:v>720</c:v>
                </c:pt>
                <c:pt idx="765">
                  <c:v>821</c:v>
                </c:pt>
                <c:pt idx="766">
                  <c:v>586</c:v>
                </c:pt>
                <c:pt idx="767">
                  <c:v>547</c:v>
                </c:pt>
                <c:pt idx="768">
                  <c:v>883</c:v>
                </c:pt>
                <c:pt idx="769">
                  <c:v>749</c:v>
                </c:pt>
                <c:pt idx="770">
                  <c:v>742</c:v>
                </c:pt>
                <c:pt idx="771">
                  <c:v>753</c:v>
                </c:pt>
                <c:pt idx="772">
                  <c:v>629</c:v>
                </c:pt>
                <c:pt idx="773">
                  <c:v>782</c:v>
                </c:pt>
                <c:pt idx="774">
                  <c:v>983</c:v>
                </c:pt>
                <c:pt idx="775">
                  <c:v>517</c:v>
                </c:pt>
                <c:pt idx="776">
                  <c:v>447</c:v>
                </c:pt>
                <c:pt idx="777">
                  <c:v>945</c:v>
                </c:pt>
                <c:pt idx="778">
                  <c:v>594</c:v>
                </c:pt>
                <c:pt idx="779">
                  <c:v>805</c:v>
                </c:pt>
                <c:pt idx="780">
                  <c:v>806</c:v>
                </c:pt>
                <c:pt idx="781">
                  <c:v>715</c:v>
                </c:pt>
                <c:pt idx="782">
                  <c:v>740</c:v>
                </c:pt>
                <c:pt idx="783">
                  <c:v>812</c:v>
                </c:pt>
                <c:pt idx="784">
                  <c:v>712</c:v>
                </c:pt>
                <c:pt idx="785">
                  <c:v>933</c:v>
                </c:pt>
                <c:pt idx="786">
                  <c:v>325</c:v>
                </c:pt>
                <c:pt idx="787">
                  <c:v>578</c:v>
                </c:pt>
                <c:pt idx="788">
                  <c:v>566</c:v>
                </c:pt>
                <c:pt idx="789">
                  <c:v>709</c:v>
                </c:pt>
                <c:pt idx="790">
                  <c:v>849</c:v>
                </c:pt>
                <c:pt idx="791">
                  <c:v>641</c:v>
                </c:pt>
                <c:pt idx="792">
                  <c:v>780</c:v>
                </c:pt>
                <c:pt idx="793">
                  <c:v>450</c:v>
                </c:pt>
                <c:pt idx="794">
                  <c:v>1285</c:v>
                </c:pt>
                <c:pt idx="795">
                  <c:v>682</c:v>
                </c:pt>
                <c:pt idx="796">
                  <c:v>466</c:v>
                </c:pt>
                <c:pt idx="797">
                  <c:v>719</c:v>
                </c:pt>
                <c:pt idx="798">
                  <c:v>809</c:v>
                </c:pt>
                <c:pt idx="799">
                  <c:v>336</c:v>
                </c:pt>
                <c:pt idx="800">
                  <c:v>600</c:v>
                </c:pt>
                <c:pt idx="801">
                  <c:v>1041</c:v>
                </c:pt>
                <c:pt idx="802">
                  <c:v>294</c:v>
                </c:pt>
                <c:pt idx="803">
                  <c:v>954</c:v>
                </c:pt>
                <c:pt idx="804">
                  <c:v>3574</c:v>
                </c:pt>
                <c:pt idx="805">
                  <c:v>650</c:v>
                </c:pt>
                <c:pt idx="806">
                  <c:v>407</c:v>
                </c:pt>
                <c:pt idx="807">
                  <c:v>434</c:v>
                </c:pt>
                <c:pt idx="808">
                  <c:v>370</c:v>
                </c:pt>
                <c:pt idx="809">
                  <c:v>418</c:v>
                </c:pt>
                <c:pt idx="810">
                  <c:v>877</c:v>
                </c:pt>
                <c:pt idx="811">
                  <c:v>838</c:v>
                </c:pt>
                <c:pt idx="812">
                  <c:v>1603</c:v>
                </c:pt>
                <c:pt idx="813">
                  <c:v>563</c:v>
                </c:pt>
                <c:pt idx="814">
                  <c:v>385</c:v>
                </c:pt>
                <c:pt idx="815">
                  <c:v>703</c:v>
                </c:pt>
                <c:pt idx="816">
                  <c:v>747</c:v>
                </c:pt>
                <c:pt idx="817">
                  <c:v>794</c:v>
                </c:pt>
                <c:pt idx="818">
                  <c:v>450</c:v>
                </c:pt>
                <c:pt idx="819">
                  <c:v>1698</c:v>
                </c:pt>
                <c:pt idx="820">
                  <c:v>593</c:v>
                </c:pt>
                <c:pt idx="821">
                  <c:v>819</c:v>
                </c:pt>
                <c:pt idx="822">
                  <c:v>907</c:v>
                </c:pt>
                <c:pt idx="823">
                  <c:v>1064</c:v>
                </c:pt>
                <c:pt idx="824">
                  <c:v>410</c:v>
                </c:pt>
                <c:pt idx="825">
                  <c:v>883</c:v>
                </c:pt>
                <c:pt idx="826">
                  <c:v>600</c:v>
                </c:pt>
                <c:pt idx="827">
                  <c:v>1166</c:v>
                </c:pt>
                <c:pt idx="828">
                  <c:v>786</c:v>
                </c:pt>
                <c:pt idx="829">
                  <c:v>747</c:v>
                </c:pt>
                <c:pt idx="830">
                  <c:v>399</c:v>
                </c:pt>
                <c:pt idx="831">
                  <c:v>475</c:v>
                </c:pt>
                <c:pt idx="832">
                  <c:v>681</c:v>
                </c:pt>
                <c:pt idx="833">
                  <c:v>1009</c:v>
                </c:pt>
                <c:pt idx="834">
                  <c:v>898</c:v>
                </c:pt>
                <c:pt idx="835">
                  <c:v>435</c:v>
                </c:pt>
                <c:pt idx="836">
                  <c:v>575</c:v>
                </c:pt>
                <c:pt idx="837">
                  <c:v>762</c:v>
                </c:pt>
                <c:pt idx="838">
                  <c:v>888</c:v>
                </c:pt>
                <c:pt idx="839">
                  <c:v>897</c:v>
                </c:pt>
                <c:pt idx="840">
                  <c:v>665</c:v>
                </c:pt>
                <c:pt idx="841">
                  <c:v>825</c:v>
                </c:pt>
                <c:pt idx="842">
                  <c:v>921</c:v>
                </c:pt>
                <c:pt idx="843">
                  <c:v>253</c:v>
                </c:pt>
                <c:pt idx="844">
                  <c:v>537</c:v>
                </c:pt>
                <c:pt idx="845">
                  <c:v>873</c:v>
                </c:pt>
                <c:pt idx="846">
                  <c:v>817</c:v>
                </c:pt>
                <c:pt idx="847">
                  <c:v>988</c:v>
                </c:pt>
                <c:pt idx="848">
                  <c:v>729</c:v>
                </c:pt>
                <c:pt idx="849">
                  <c:v>888</c:v>
                </c:pt>
                <c:pt idx="850">
                  <c:v>544</c:v>
                </c:pt>
                <c:pt idx="851">
                  <c:v>871</c:v>
                </c:pt>
                <c:pt idx="852">
                  <c:v>775</c:v>
                </c:pt>
                <c:pt idx="853">
                  <c:v>906</c:v>
                </c:pt>
                <c:pt idx="854">
                  <c:v>920</c:v>
                </c:pt>
                <c:pt idx="855">
                  <c:v>979</c:v>
                </c:pt>
                <c:pt idx="856">
                  <c:v>805</c:v>
                </c:pt>
                <c:pt idx="857">
                  <c:v>2</c:v>
                </c:pt>
                <c:pt idx="858">
                  <c:v>607</c:v>
                </c:pt>
                <c:pt idx="859">
                  <c:v>686</c:v>
                </c:pt>
                <c:pt idx="860">
                  <c:v>704</c:v>
                </c:pt>
                <c:pt idx="861">
                  <c:v>458</c:v>
                </c:pt>
                <c:pt idx="862">
                  <c:v>703</c:v>
                </c:pt>
                <c:pt idx="863">
                  <c:v>854</c:v>
                </c:pt>
                <c:pt idx="864">
                  <c:v>1293</c:v>
                </c:pt>
                <c:pt idx="865">
                  <c:v>933</c:v>
                </c:pt>
                <c:pt idx="866">
                  <c:v>461</c:v>
                </c:pt>
                <c:pt idx="867">
                  <c:v>649</c:v>
                </c:pt>
                <c:pt idx="868">
                  <c:v>892</c:v>
                </c:pt>
                <c:pt idx="869">
                  <c:v>650</c:v>
                </c:pt>
                <c:pt idx="870">
                  <c:v>839</c:v>
                </c:pt>
                <c:pt idx="871">
                  <c:v>389</c:v>
                </c:pt>
                <c:pt idx="872">
                  <c:v>905</c:v>
                </c:pt>
                <c:pt idx="873">
                  <c:v>1462</c:v>
                </c:pt>
                <c:pt idx="874">
                  <c:v>388</c:v>
                </c:pt>
                <c:pt idx="875">
                  <c:v>967</c:v>
                </c:pt>
                <c:pt idx="876">
                  <c:v>678</c:v>
                </c:pt>
                <c:pt idx="877">
                  <c:v>471</c:v>
                </c:pt>
                <c:pt idx="878">
                  <c:v>401</c:v>
                </c:pt>
                <c:pt idx="879">
                  <c:v>443</c:v>
                </c:pt>
                <c:pt idx="880">
                  <c:v>712</c:v>
                </c:pt>
                <c:pt idx="881">
                  <c:v>594</c:v>
                </c:pt>
                <c:pt idx="882">
                  <c:v>1184</c:v>
                </c:pt>
                <c:pt idx="883">
                  <c:v>709</c:v>
                </c:pt>
                <c:pt idx="884">
                  <c:v>1359</c:v>
                </c:pt>
                <c:pt idx="885">
                  <c:v>942</c:v>
                </c:pt>
                <c:pt idx="886">
                  <c:v>492</c:v>
                </c:pt>
                <c:pt idx="887">
                  <c:v>417</c:v>
                </c:pt>
                <c:pt idx="888">
                  <c:v>350</c:v>
                </c:pt>
                <c:pt idx="889">
                  <c:v>413</c:v>
                </c:pt>
                <c:pt idx="890">
                  <c:v>863</c:v>
                </c:pt>
                <c:pt idx="891">
                  <c:v>774</c:v>
                </c:pt>
                <c:pt idx="892">
                  <c:v>784</c:v>
                </c:pt>
                <c:pt idx="893">
                  <c:v>1106</c:v>
                </c:pt>
                <c:pt idx="894">
                  <c:v>887</c:v>
                </c:pt>
                <c:pt idx="895">
                  <c:v>696</c:v>
                </c:pt>
                <c:pt idx="896">
                  <c:v>691</c:v>
                </c:pt>
                <c:pt idx="897">
                  <c:v>639</c:v>
                </c:pt>
                <c:pt idx="898">
                  <c:v>838</c:v>
                </c:pt>
                <c:pt idx="899">
                  <c:v>779</c:v>
                </c:pt>
                <c:pt idx="900">
                  <c:v>588</c:v>
                </c:pt>
                <c:pt idx="901">
                  <c:v>1486</c:v>
                </c:pt>
                <c:pt idx="902">
                  <c:v>747</c:v>
                </c:pt>
                <c:pt idx="903">
                  <c:v>759</c:v>
                </c:pt>
                <c:pt idx="904">
                  <c:v>717</c:v>
                </c:pt>
                <c:pt idx="905">
                  <c:v>960</c:v>
                </c:pt>
                <c:pt idx="906">
                  <c:v>740</c:v>
                </c:pt>
                <c:pt idx="907">
                  <c:v>441</c:v>
                </c:pt>
                <c:pt idx="908">
                  <c:v>598</c:v>
                </c:pt>
                <c:pt idx="909">
                  <c:v>558</c:v>
                </c:pt>
                <c:pt idx="910">
                  <c:v>1255</c:v>
                </c:pt>
                <c:pt idx="911">
                  <c:v>652</c:v>
                </c:pt>
                <c:pt idx="912">
                  <c:v>741</c:v>
                </c:pt>
                <c:pt idx="913">
                  <c:v>749</c:v>
                </c:pt>
                <c:pt idx="914">
                  <c:v>682</c:v>
                </c:pt>
                <c:pt idx="915">
                  <c:v>724</c:v>
                </c:pt>
                <c:pt idx="916">
                  <c:v>724</c:v>
                </c:pt>
                <c:pt idx="917">
                  <c:v>733</c:v>
                </c:pt>
                <c:pt idx="918">
                  <c:v>688</c:v>
                </c:pt>
                <c:pt idx="919">
                  <c:v>507</c:v>
                </c:pt>
                <c:pt idx="920">
                  <c:v>740</c:v>
                </c:pt>
                <c:pt idx="921">
                  <c:v>630</c:v>
                </c:pt>
                <c:pt idx="922">
                  <c:v>520</c:v>
                </c:pt>
                <c:pt idx="923">
                  <c:v>921</c:v>
                </c:pt>
                <c:pt idx="924">
                  <c:v>854</c:v>
                </c:pt>
                <c:pt idx="925">
                  <c:v>473</c:v>
                </c:pt>
                <c:pt idx="926">
                  <c:v>905</c:v>
                </c:pt>
                <c:pt idx="927">
                  <c:v>738</c:v>
                </c:pt>
                <c:pt idx="928">
                  <c:v>720</c:v>
                </c:pt>
                <c:pt idx="929">
                  <c:v>317</c:v>
                </c:pt>
                <c:pt idx="930">
                  <c:v>956</c:v>
                </c:pt>
                <c:pt idx="931">
                  <c:v>831</c:v>
                </c:pt>
                <c:pt idx="932">
                  <c:v>1018</c:v>
                </c:pt>
                <c:pt idx="933">
                  <c:v>461</c:v>
                </c:pt>
                <c:pt idx="934">
                  <c:v>351</c:v>
                </c:pt>
                <c:pt idx="935">
                  <c:v>295</c:v>
                </c:pt>
                <c:pt idx="936">
                  <c:v>895</c:v>
                </c:pt>
                <c:pt idx="937">
                  <c:v>788</c:v>
                </c:pt>
                <c:pt idx="938">
                  <c:v>1150</c:v>
                </c:pt>
                <c:pt idx="939">
                  <c:v>309</c:v>
                </c:pt>
                <c:pt idx="940">
                  <c:v>676</c:v>
                </c:pt>
                <c:pt idx="941">
                  <c:v>702</c:v>
                </c:pt>
                <c:pt idx="942">
                  <c:v>883</c:v>
                </c:pt>
                <c:pt idx="943">
                  <c:v>547</c:v>
                </c:pt>
                <c:pt idx="944">
                  <c:v>925</c:v>
                </c:pt>
                <c:pt idx="945">
                  <c:v>584</c:v>
                </c:pt>
                <c:pt idx="946">
                  <c:v>1223</c:v>
                </c:pt>
                <c:pt idx="947">
                  <c:v>565</c:v>
                </c:pt>
                <c:pt idx="948">
                  <c:v>926</c:v>
                </c:pt>
                <c:pt idx="949">
                  <c:v>381</c:v>
                </c:pt>
                <c:pt idx="950">
                  <c:v>946</c:v>
                </c:pt>
                <c:pt idx="951">
                  <c:v>1416</c:v>
                </c:pt>
                <c:pt idx="952">
                  <c:v>459</c:v>
                </c:pt>
                <c:pt idx="953">
                  <c:v>816</c:v>
                </c:pt>
                <c:pt idx="954">
                  <c:v>1149</c:v>
                </c:pt>
                <c:pt idx="955">
                  <c:v>1122</c:v>
                </c:pt>
                <c:pt idx="956">
                  <c:v>433</c:v>
                </c:pt>
                <c:pt idx="957">
                  <c:v>459</c:v>
                </c:pt>
                <c:pt idx="958">
                  <c:v>852</c:v>
                </c:pt>
                <c:pt idx="959">
                  <c:v>359</c:v>
                </c:pt>
                <c:pt idx="960">
                  <c:v>1036</c:v>
                </c:pt>
                <c:pt idx="961">
                  <c:v>775</c:v>
                </c:pt>
                <c:pt idx="962">
                  <c:v>474</c:v>
                </c:pt>
                <c:pt idx="963">
                  <c:v>969</c:v>
                </c:pt>
                <c:pt idx="964">
                  <c:v>825</c:v>
                </c:pt>
                <c:pt idx="965">
                  <c:v>731</c:v>
                </c:pt>
                <c:pt idx="966">
                  <c:v>756</c:v>
                </c:pt>
                <c:pt idx="967">
                  <c:v>872</c:v>
                </c:pt>
                <c:pt idx="968">
                  <c:v>529</c:v>
                </c:pt>
                <c:pt idx="969">
                  <c:v>803</c:v>
                </c:pt>
                <c:pt idx="970">
                  <c:v>806</c:v>
                </c:pt>
                <c:pt idx="971">
                  <c:v>734</c:v>
                </c:pt>
                <c:pt idx="972">
                  <c:v>685</c:v>
                </c:pt>
                <c:pt idx="973">
                  <c:v>855</c:v>
                </c:pt>
                <c:pt idx="974">
                  <c:v>719</c:v>
                </c:pt>
                <c:pt idx="975">
                  <c:v>438</c:v>
                </c:pt>
                <c:pt idx="976">
                  <c:v>795</c:v>
                </c:pt>
                <c:pt idx="977">
                  <c:v>561</c:v>
                </c:pt>
                <c:pt idx="978">
                  <c:v>524</c:v>
                </c:pt>
                <c:pt idx="979">
                  <c:v>802</c:v>
                </c:pt>
                <c:pt idx="980">
                  <c:v>884</c:v>
                </c:pt>
                <c:pt idx="981">
                  <c:v>807</c:v>
                </c:pt>
                <c:pt idx="982">
                  <c:v>750</c:v>
                </c:pt>
                <c:pt idx="983">
                  <c:v>886</c:v>
                </c:pt>
                <c:pt idx="984">
                  <c:v>799</c:v>
                </c:pt>
                <c:pt idx="985">
                  <c:v>398</c:v>
                </c:pt>
                <c:pt idx="986">
                  <c:v>491</c:v>
                </c:pt>
                <c:pt idx="987">
                  <c:v>822</c:v>
                </c:pt>
                <c:pt idx="988">
                  <c:v>837</c:v>
                </c:pt>
                <c:pt idx="989">
                  <c:v>642</c:v>
                </c:pt>
                <c:pt idx="990">
                  <c:v>408</c:v>
                </c:pt>
                <c:pt idx="991">
                  <c:v>730</c:v>
                </c:pt>
                <c:pt idx="992">
                  <c:v>877</c:v>
                </c:pt>
                <c:pt idx="993">
                  <c:v>1042</c:v>
                </c:pt>
                <c:pt idx="994">
                  <c:v>756</c:v>
                </c:pt>
                <c:pt idx="995">
                  <c:v>729</c:v>
                </c:pt>
                <c:pt idx="996">
                  <c:v>731</c:v>
                </c:pt>
                <c:pt idx="997">
                  <c:v>761</c:v>
                </c:pt>
                <c:pt idx="998">
                  <c:v>382</c:v>
                </c:pt>
                <c:pt idx="999">
                  <c:v>348</c:v>
                </c:pt>
                <c:pt idx="1000">
                  <c:v>542</c:v>
                </c:pt>
                <c:pt idx="1001">
                  <c:v>1346</c:v>
                </c:pt>
                <c:pt idx="1002">
                  <c:v>1482</c:v>
                </c:pt>
                <c:pt idx="1003">
                  <c:v>980</c:v>
                </c:pt>
                <c:pt idx="1004">
                  <c:v>672</c:v>
                </c:pt>
                <c:pt idx="1005">
                  <c:v>468</c:v>
                </c:pt>
                <c:pt idx="1006">
                  <c:v>374</c:v>
                </c:pt>
                <c:pt idx="1007">
                  <c:v>357</c:v>
                </c:pt>
                <c:pt idx="1008">
                  <c:v>691</c:v>
                </c:pt>
                <c:pt idx="1009">
                  <c:v>472</c:v>
                </c:pt>
                <c:pt idx="1010">
                  <c:v>745</c:v>
                </c:pt>
                <c:pt idx="1011">
                  <c:v>745</c:v>
                </c:pt>
                <c:pt idx="1012">
                  <c:v>1152</c:v>
                </c:pt>
                <c:pt idx="1013">
                  <c:v>484</c:v>
                </c:pt>
                <c:pt idx="1014">
                  <c:v>685</c:v>
                </c:pt>
                <c:pt idx="1015">
                  <c:v>564</c:v>
                </c:pt>
                <c:pt idx="1016">
                  <c:v>557</c:v>
                </c:pt>
                <c:pt idx="1017">
                  <c:v>317</c:v>
                </c:pt>
                <c:pt idx="1018">
                  <c:v>343</c:v>
                </c:pt>
                <c:pt idx="1019">
                  <c:v>574</c:v>
                </c:pt>
                <c:pt idx="1020">
                  <c:v>827</c:v>
                </c:pt>
                <c:pt idx="1021">
                  <c:v>544</c:v>
                </c:pt>
                <c:pt idx="1022">
                  <c:v>626</c:v>
                </c:pt>
                <c:pt idx="1023">
                  <c:v>453</c:v>
                </c:pt>
                <c:pt idx="1024">
                  <c:v>400</c:v>
                </c:pt>
                <c:pt idx="1025">
                  <c:v>302</c:v>
                </c:pt>
                <c:pt idx="1026">
                  <c:v>534</c:v>
                </c:pt>
                <c:pt idx="1027">
                  <c:v>536</c:v>
                </c:pt>
                <c:pt idx="1028">
                  <c:v>625</c:v>
                </c:pt>
                <c:pt idx="1029">
                  <c:v>852</c:v>
                </c:pt>
                <c:pt idx="1030">
                  <c:v>251</c:v>
                </c:pt>
                <c:pt idx="1031">
                  <c:v>555</c:v>
                </c:pt>
                <c:pt idx="1032">
                  <c:v>800</c:v>
                </c:pt>
                <c:pt idx="1033">
                  <c:v>481</c:v>
                </c:pt>
                <c:pt idx="1034">
                  <c:v>873</c:v>
                </c:pt>
                <c:pt idx="1035">
                  <c:v>264</c:v>
                </c:pt>
                <c:pt idx="1036">
                  <c:v>595</c:v>
                </c:pt>
                <c:pt idx="1037">
                  <c:v>220</c:v>
                </c:pt>
                <c:pt idx="1038">
                  <c:v>615</c:v>
                </c:pt>
                <c:pt idx="1039">
                  <c:v>101</c:v>
                </c:pt>
                <c:pt idx="1040">
                  <c:v>852</c:v>
                </c:pt>
                <c:pt idx="1041">
                  <c:v>258</c:v>
                </c:pt>
                <c:pt idx="1042">
                  <c:v>574</c:v>
                </c:pt>
                <c:pt idx="1043">
                  <c:v>286</c:v>
                </c:pt>
                <c:pt idx="1044">
                  <c:v>422</c:v>
                </c:pt>
                <c:pt idx="1045">
                  <c:v>749</c:v>
                </c:pt>
                <c:pt idx="1046">
                  <c:v>531</c:v>
                </c:pt>
                <c:pt idx="1047">
                  <c:v>540</c:v>
                </c:pt>
                <c:pt idx="1048">
                  <c:v>674</c:v>
                </c:pt>
                <c:pt idx="1049">
                  <c:v>494</c:v>
                </c:pt>
                <c:pt idx="1050">
                  <c:v>379</c:v>
                </c:pt>
                <c:pt idx="1051">
                  <c:v>441</c:v>
                </c:pt>
                <c:pt idx="1052">
                  <c:v>871</c:v>
                </c:pt>
                <c:pt idx="1053">
                  <c:v>141</c:v>
                </c:pt>
                <c:pt idx="1054">
                  <c:v>524</c:v>
                </c:pt>
                <c:pt idx="1055">
                  <c:v>908</c:v>
                </c:pt>
                <c:pt idx="1056">
                  <c:v>443</c:v>
                </c:pt>
                <c:pt idx="1057">
                  <c:v>694</c:v>
                </c:pt>
                <c:pt idx="1058">
                  <c:v>613</c:v>
                </c:pt>
                <c:pt idx="1059">
                  <c:v>651</c:v>
                </c:pt>
                <c:pt idx="1060">
                  <c:v>694</c:v>
                </c:pt>
                <c:pt idx="1061">
                  <c:v>414</c:v>
                </c:pt>
                <c:pt idx="1062">
                  <c:v>675</c:v>
                </c:pt>
                <c:pt idx="1063">
                  <c:v>483</c:v>
                </c:pt>
                <c:pt idx="1064">
                  <c:v>673</c:v>
                </c:pt>
                <c:pt idx="1065">
                  <c:v>1007</c:v>
                </c:pt>
                <c:pt idx="1066">
                  <c:v>702</c:v>
                </c:pt>
                <c:pt idx="1067">
                  <c:v>322</c:v>
                </c:pt>
                <c:pt idx="1068">
                  <c:v>617</c:v>
                </c:pt>
                <c:pt idx="1069">
                  <c:v>500</c:v>
                </c:pt>
                <c:pt idx="1070">
                  <c:v>411</c:v>
                </c:pt>
                <c:pt idx="1071">
                  <c:v>541</c:v>
                </c:pt>
                <c:pt idx="1072">
                  <c:v>593</c:v>
                </c:pt>
                <c:pt idx="1073">
                  <c:v>427</c:v>
                </c:pt>
                <c:pt idx="1074">
                  <c:v>607</c:v>
                </c:pt>
                <c:pt idx="1075">
                  <c:v>905</c:v>
                </c:pt>
                <c:pt idx="1076">
                  <c:v>734</c:v>
                </c:pt>
                <c:pt idx="1077">
                  <c:v>683</c:v>
                </c:pt>
                <c:pt idx="1078">
                  <c:v>333</c:v>
                </c:pt>
                <c:pt idx="1079">
                  <c:v>492</c:v>
                </c:pt>
                <c:pt idx="1080">
                  <c:v>344</c:v>
                </c:pt>
                <c:pt idx="1081">
                  <c:v>601</c:v>
                </c:pt>
                <c:pt idx="1082">
                  <c:v>377</c:v>
                </c:pt>
                <c:pt idx="1083">
                  <c:v>543</c:v>
                </c:pt>
                <c:pt idx="1084">
                  <c:v>266</c:v>
                </c:pt>
                <c:pt idx="1085">
                  <c:v>793</c:v>
                </c:pt>
                <c:pt idx="1086">
                  <c:v>833</c:v>
                </c:pt>
                <c:pt idx="1087">
                  <c:v>676</c:v>
                </c:pt>
                <c:pt idx="1088">
                  <c:v>257</c:v>
                </c:pt>
                <c:pt idx="1089">
                  <c:v>686</c:v>
                </c:pt>
                <c:pt idx="1090">
                  <c:v>303</c:v>
                </c:pt>
                <c:pt idx="1091">
                  <c:v>507</c:v>
                </c:pt>
                <c:pt idx="1092">
                  <c:v>451</c:v>
                </c:pt>
                <c:pt idx="1093">
                  <c:v>485</c:v>
                </c:pt>
                <c:pt idx="1094">
                  <c:v>283</c:v>
                </c:pt>
                <c:pt idx="1095">
                  <c:v>658</c:v>
                </c:pt>
                <c:pt idx="1096">
                  <c:v>912</c:v>
                </c:pt>
                <c:pt idx="1097">
                  <c:v>734</c:v>
                </c:pt>
                <c:pt idx="1098">
                  <c:v>209</c:v>
                </c:pt>
                <c:pt idx="1099">
                  <c:v>523</c:v>
                </c:pt>
                <c:pt idx="1100">
                  <c:v>848</c:v>
                </c:pt>
                <c:pt idx="1101">
                  <c:v>365</c:v>
                </c:pt>
                <c:pt idx="1102">
                  <c:v>544</c:v>
                </c:pt>
                <c:pt idx="1103">
                  <c:v>425</c:v>
                </c:pt>
                <c:pt idx="1104">
                  <c:v>255</c:v>
                </c:pt>
                <c:pt idx="1105">
                  <c:v>256</c:v>
                </c:pt>
                <c:pt idx="1106">
                  <c:v>501</c:v>
                </c:pt>
                <c:pt idx="1107">
                  <c:v>760</c:v>
                </c:pt>
                <c:pt idx="1108">
                  <c:v>698</c:v>
                </c:pt>
                <c:pt idx="1109">
                  <c:v>659</c:v>
                </c:pt>
                <c:pt idx="1110">
                  <c:v>891</c:v>
                </c:pt>
                <c:pt idx="1111">
                  <c:v>287</c:v>
                </c:pt>
                <c:pt idx="1112">
                  <c:v>237</c:v>
                </c:pt>
                <c:pt idx="1113">
                  <c:v>267</c:v>
                </c:pt>
                <c:pt idx="1114">
                  <c:v>764</c:v>
                </c:pt>
                <c:pt idx="1115">
                  <c:v>526</c:v>
                </c:pt>
                <c:pt idx="1116">
                  <c:v>422</c:v>
                </c:pt>
                <c:pt idx="1117">
                  <c:v>821</c:v>
                </c:pt>
                <c:pt idx="1118">
                  <c:v>602</c:v>
                </c:pt>
                <c:pt idx="1119">
                  <c:v>714</c:v>
                </c:pt>
                <c:pt idx="1120">
                  <c:v>221</c:v>
                </c:pt>
                <c:pt idx="1121">
                  <c:v>166</c:v>
                </c:pt>
                <c:pt idx="1122">
                  <c:v>519</c:v>
                </c:pt>
                <c:pt idx="1123">
                  <c:v>753</c:v>
                </c:pt>
                <c:pt idx="1124">
                  <c:v>238</c:v>
                </c:pt>
                <c:pt idx="1125">
                  <c:v>505</c:v>
                </c:pt>
                <c:pt idx="1126">
                  <c:v>312</c:v>
                </c:pt>
                <c:pt idx="1127">
                  <c:v>775</c:v>
                </c:pt>
                <c:pt idx="1128">
                  <c:v>534</c:v>
                </c:pt>
                <c:pt idx="1129">
                  <c:v>814</c:v>
                </c:pt>
                <c:pt idx="1130">
                  <c:v>587</c:v>
                </c:pt>
                <c:pt idx="1131">
                  <c:v>455</c:v>
                </c:pt>
                <c:pt idx="1132">
                  <c:v>532</c:v>
                </c:pt>
                <c:pt idx="1133">
                  <c:v>546</c:v>
                </c:pt>
                <c:pt idx="1134">
                  <c:v>192</c:v>
                </c:pt>
                <c:pt idx="1135">
                  <c:v>678</c:v>
                </c:pt>
                <c:pt idx="1136">
                  <c:v>1201</c:v>
                </c:pt>
                <c:pt idx="1137">
                  <c:v>518</c:v>
                </c:pt>
                <c:pt idx="1138">
                  <c:v>370</c:v>
                </c:pt>
                <c:pt idx="1139">
                  <c:v>576</c:v>
                </c:pt>
                <c:pt idx="1140">
                  <c:v>548</c:v>
                </c:pt>
                <c:pt idx="1141">
                  <c:v>758</c:v>
                </c:pt>
                <c:pt idx="1142">
                  <c:v>498</c:v>
                </c:pt>
                <c:pt idx="1143">
                  <c:v>492</c:v>
                </c:pt>
                <c:pt idx="1144">
                  <c:v>339</c:v>
                </c:pt>
                <c:pt idx="1145">
                  <c:v>333</c:v>
                </c:pt>
                <c:pt idx="1146">
                  <c:v>509</c:v>
                </c:pt>
                <c:pt idx="1147">
                  <c:v>551</c:v>
                </c:pt>
                <c:pt idx="1148">
                  <c:v>596</c:v>
                </c:pt>
                <c:pt idx="1149">
                  <c:v>562</c:v>
                </c:pt>
                <c:pt idx="1150">
                  <c:v>548</c:v>
                </c:pt>
                <c:pt idx="1151">
                  <c:v>291</c:v>
                </c:pt>
                <c:pt idx="1152">
                  <c:v>184</c:v>
                </c:pt>
                <c:pt idx="1153">
                  <c:v>460</c:v>
                </c:pt>
                <c:pt idx="1154">
                  <c:v>308</c:v>
                </c:pt>
                <c:pt idx="1155">
                  <c:v>727</c:v>
                </c:pt>
                <c:pt idx="1156">
                  <c:v>518</c:v>
                </c:pt>
                <c:pt idx="1157">
                  <c:v>595</c:v>
                </c:pt>
                <c:pt idx="1158">
                  <c:v>286</c:v>
                </c:pt>
                <c:pt idx="1159">
                  <c:v>294</c:v>
                </c:pt>
                <c:pt idx="1160">
                  <c:v>614</c:v>
                </c:pt>
                <c:pt idx="1161">
                  <c:v>715</c:v>
                </c:pt>
                <c:pt idx="1162">
                  <c:v>498</c:v>
                </c:pt>
                <c:pt idx="1163">
                  <c:v>662</c:v>
                </c:pt>
                <c:pt idx="1164">
                  <c:v>280</c:v>
                </c:pt>
                <c:pt idx="1165">
                  <c:v>704</c:v>
                </c:pt>
                <c:pt idx="1166">
                  <c:v>436</c:v>
                </c:pt>
                <c:pt idx="1167">
                  <c:v>674</c:v>
                </c:pt>
                <c:pt idx="1168">
                  <c:v>772</c:v>
                </c:pt>
                <c:pt idx="1169">
                  <c:v>297</c:v>
                </c:pt>
                <c:pt idx="1170">
                  <c:v>673</c:v>
                </c:pt>
                <c:pt idx="1171">
                  <c:v>639</c:v>
                </c:pt>
                <c:pt idx="1172">
                  <c:v>238</c:v>
                </c:pt>
                <c:pt idx="1173">
                  <c:v>1167</c:v>
                </c:pt>
                <c:pt idx="1174">
                  <c:v>699</c:v>
                </c:pt>
                <c:pt idx="1175">
                  <c:v>263</c:v>
                </c:pt>
                <c:pt idx="1176">
                  <c:v>174</c:v>
                </c:pt>
                <c:pt idx="1177">
                  <c:v>217</c:v>
                </c:pt>
                <c:pt idx="1178">
                  <c:v>687</c:v>
                </c:pt>
                <c:pt idx="1179">
                  <c:v>619</c:v>
                </c:pt>
                <c:pt idx="1180">
                  <c:v>580</c:v>
                </c:pt>
                <c:pt idx="1181">
                  <c:v>528</c:v>
                </c:pt>
                <c:pt idx="1182">
                  <c:v>480</c:v>
                </c:pt>
                <c:pt idx="1183">
                  <c:v>528</c:v>
                </c:pt>
                <c:pt idx="1184">
                  <c:v>443</c:v>
                </c:pt>
                <c:pt idx="1185">
                  <c:v>424</c:v>
                </c:pt>
                <c:pt idx="1186">
                  <c:v>649</c:v>
                </c:pt>
                <c:pt idx="1187">
                  <c:v>566</c:v>
                </c:pt>
                <c:pt idx="1188">
                  <c:v>245</c:v>
                </c:pt>
                <c:pt idx="1189">
                  <c:v>669</c:v>
                </c:pt>
                <c:pt idx="1190">
                  <c:v>346</c:v>
                </c:pt>
                <c:pt idx="1191">
                  <c:v>341</c:v>
                </c:pt>
                <c:pt idx="1192">
                  <c:v>567</c:v>
                </c:pt>
                <c:pt idx="1193">
                  <c:v>823</c:v>
                </c:pt>
                <c:pt idx="1194">
                  <c:v>696</c:v>
                </c:pt>
                <c:pt idx="1195">
                  <c:v>214</c:v>
                </c:pt>
                <c:pt idx="1196">
                  <c:v>547</c:v>
                </c:pt>
                <c:pt idx="1197">
                  <c:v>575</c:v>
                </c:pt>
                <c:pt idx="1198">
                  <c:v>718</c:v>
                </c:pt>
                <c:pt idx="1199">
                  <c:v>590</c:v>
                </c:pt>
                <c:pt idx="1200">
                  <c:v>288</c:v>
                </c:pt>
                <c:pt idx="1201">
                  <c:v>680</c:v>
                </c:pt>
                <c:pt idx="1202">
                  <c:v>494</c:v>
                </c:pt>
                <c:pt idx="1203">
                  <c:v>526</c:v>
                </c:pt>
                <c:pt idx="1204">
                  <c:v>433</c:v>
                </c:pt>
                <c:pt idx="1205">
                  <c:v>897</c:v>
                </c:pt>
                <c:pt idx="1206">
                  <c:v>498</c:v>
                </c:pt>
                <c:pt idx="1207">
                  <c:v>603</c:v>
                </c:pt>
                <c:pt idx="1208">
                  <c:v>999</c:v>
                </c:pt>
                <c:pt idx="1209">
                  <c:v>633</c:v>
                </c:pt>
                <c:pt idx="1210">
                  <c:v>548</c:v>
                </c:pt>
                <c:pt idx="1211">
                  <c:v>294</c:v>
                </c:pt>
                <c:pt idx="1212">
                  <c:v>354</c:v>
                </c:pt>
                <c:pt idx="1213">
                  <c:v>587</c:v>
                </c:pt>
                <c:pt idx="1214">
                  <c:v>634</c:v>
                </c:pt>
                <c:pt idx="1215">
                  <c:v>460</c:v>
                </c:pt>
                <c:pt idx="1216">
                  <c:v>576</c:v>
                </c:pt>
                <c:pt idx="1217">
                  <c:v>632</c:v>
                </c:pt>
                <c:pt idx="1218">
                  <c:v>748</c:v>
                </c:pt>
                <c:pt idx="1219">
                  <c:v>691</c:v>
                </c:pt>
                <c:pt idx="1220">
                  <c:v>697</c:v>
                </c:pt>
                <c:pt idx="1221">
                  <c:v>312</c:v>
                </c:pt>
                <c:pt idx="1222">
                  <c:v>311</c:v>
                </c:pt>
                <c:pt idx="1223">
                  <c:v>513</c:v>
                </c:pt>
                <c:pt idx="1224">
                  <c:v>538</c:v>
                </c:pt>
                <c:pt idx="1225">
                  <c:v>545</c:v>
                </c:pt>
                <c:pt idx="1226">
                  <c:v>349</c:v>
                </c:pt>
                <c:pt idx="1227">
                  <c:v>297</c:v>
                </c:pt>
                <c:pt idx="1228">
                  <c:v>849</c:v>
                </c:pt>
                <c:pt idx="1229">
                  <c:v>707</c:v>
                </c:pt>
                <c:pt idx="1230">
                  <c:v>695</c:v>
                </c:pt>
                <c:pt idx="1231">
                  <c:v>497</c:v>
                </c:pt>
                <c:pt idx="1232">
                  <c:v>413</c:v>
                </c:pt>
                <c:pt idx="1233">
                  <c:v>531</c:v>
                </c:pt>
                <c:pt idx="1234">
                  <c:v>543</c:v>
                </c:pt>
                <c:pt idx="1235">
                  <c:v>343</c:v>
                </c:pt>
                <c:pt idx="1236">
                  <c:v>272</c:v>
                </c:pt>
                <c:pt idx="1237">
                  <c:v>301</c:v>
                </c:pt>
                <c:pt idx="1238">
                  <c:v>585</c:v>
                </c:pt>
                <c:pt idx="1239">
                  <c:v>203</c:v>
                </c:pt>
                <c:pt idx="1240">
                  <c:v>456</c:v>
                </c:pt>
                <c:pt idx="1241">
                  <c:v>660</c:v>
                </c:pt>
                <c:pt idx="1242">
                  <c:v>566</c:v>
                </c:pt>
                <c:pt idx="1243">
                  <c:v>238</c:v>
                </c:pt>
                <c:pt idx="1244">
                  <c:v>437</c:v>
                </c:pt>
                <c:pt idx="1245">
                  <c:v>813</c:v>
                </c:pt>
                <c:pt idx="1246">
                  <c:v>267</c:v>
                </c:pt>
                <c:pt idx="1247">
                  <c:v>605</c:v>
                </c:pt>
                <c:pt idx="1248">
                  <c:v>438</c:v>
                </c:pt>
                <c:pt idx="1249">
                  <c:v>247</c:v>
                </c:pt>
                <c:pt idx="1250">
                  <c:v>680</c:v>
                </c:pt>
                <c:pt idx="1251">
                  <c:v>580</c:v>
                </c:pt>
                <c:pt idx="1252">
                  <c:v>299</c:v>
                </c:pt>
                <c:pt idx="1253">
                  <c:v>247</c:v>
                </c:pt>
                <c:pt idx="1254">
                  <c:v>273</c:v>
                </c:pt>
                <c:pt idx="1255">
                  <c:v>500</c:v>
                </c:pt>
                <c:pt idx="1256">
                  <c:v>633</c:v>
                </c:pt>
                <c:pt idx="1257">
                  <c:v>246</c:v>
                </c:pt>
                <c:pt idx="1258">
                  <c:v>517</c:v>
                </c:pt>
                <c:pt idx="1259">
                  <c:v>493</c:v>
                </c:pt>
                <c:pt idx="1260">
                  <c:v>643</c:v>
                </c:pt>
                <c:pt idx="1261">
                  <c:v>238</c:v>
                </c:pt>
                <c:pt idx="1262">
                  <c:v>695</c:v>
                </c:pt>
                <c:pt idx="1263">
                  <c:v>517</c:v>
                </c:pt>
                <c:pt idx="1264">
                  <c:v>272</c:v>
                </c:pt>
                <c:pt idx="1265">
                  <c:v>236</c:v>
                </c:pt>
                <c:pt idx="1266">
                  <c:v>484</c:v>
                </c:pt>
                <c:pt idx="1267">
                  <c:v>1168</c:v>
                </c:pt>
                <c:pt idx="1268">
                  <c:v>191</c:v>
                </c:pt>
                <c:pt idx="1269">
                  <c:v>291</c:v>
                </c:pt>
                <c:pt idx="1270">
                  <c:v>405</c:v>
                </c:pt>
                <c:pt idx="1271">
                  <c:v>537</c:v>
                </c:pt>
                <c:pt idx="1272">
                  <c:v>541</c:v>
                </c:pt>
                <c:pt idx="1273">
                  <c:v>457</c:v>
                </c:pt>
                <c:pt idx="1274">
                  <c:v>554</c:v>
                </c:pt>
                <c:pt idx="1275">
                  <c:v>462</c:v>
                </c:pt>
                <c:pt idx="1276">
                  <c:v>717</c:v>
                </c:pt>
                <c:pt idx="1277">
                  <c:v>466</c:v>
                </c:pt>
                <c:pt idx="1278">
                  <c:v>362</c:v>
                </c:pt>
                <c:pt idx="1279">
                  <c:v>626</c:v>
                </c:pt>
                <c:pt idx="1280">
                  <c:v>223</c:v>
                </c:pt>
                <c:pt idx="1281">
                  <c:v>298</c:v>
                </c:pt>
                <c:pt idx="1282">
                  <c:v>349</c:v>
                </c:pt>
                <c:pt idx="1283">
                  <c:v>495</c:v>
                </c:pt>
                <c:pt idx="1284">
                  <c:v>493</c:v>
                </c:pt>
                <c:pt idx="1285">
                  <c:v>618</c:v>
                </c:pt>
                <c:pt idx="1286">
                  <c:v>465</c:v>
                </c:pt>
                <c:pt idx="1287">
                  <c:v>330</c:v>
                </c:pt>
                <c:pt idx="1288">
                  <c:v>321</c:v>
                </c:pt>
                <c:pt idx="1289">
                  <c:v>267</c:v>
                </c:pt>
                <c:pt idx="1290">
                  <c:v>572</c:v>
                </c:pt>
                <c:pt idx="1291">
                  <c:v>348</c:v>
                </c:pt>
                <c:pt idx="1292">
                  <c:v>531</c:v>
                </c:pt>
                <c:pt idx="1293">
                  <c:v>775</c:v>
                </c:pt>
                <c:pt idx="1294">
                  <c:v>751</c:v>
                </c:pt>
                <c:pt idx="1295">
                  <c:v>401</c:v>
                </c:pt>
                <c:pt idx="1296">
                  <c:v>478</c:v>
                </c:pt>
                <c:pt idx="1297">
                  <c:v>489</c:v>
                </c:pt>
                <c:pt idx="1298">
                  <c:v>831</c:v>
                </c:pt>
                <c:pt idx="1299">
                  <c:v>761</c:v>
                </c:pt>
                <c:pt idx="1300">
                  <c:v>392</c:v>
                </c:pt>
                <c:pt idx="1301">
                  <c:v>643</c:v>
                </c:pt>
                <c:pt idx="1302">
                  <c:v>484</c:v>
                </c:pt>
                <c:pt idx="1303">
                  <c:v>582</c:v>
                </c:pt>
                <c:pt idx="1304">
                  <c:v>698</c:v>
                </c:pt>
                <c:pt idx="1305">
                  <c:v>580</c:v>
                </c:pt>
                <c:pt idx="1306">
                  <c:v>797</c:v>
                </c:pt>
                <c:pt idx="1307">
                  <c:v>5110</c:v>
                </c:pt>
                <c:pt idx="1308">
                  <c:v>221</c:v>
                </c:pt>
                <c:pt idx="1309">
                  <c:v>631</c:v>
                </c:pt>
                <c:pt idx="1310">
                  <c:v>330</c:v>
                </c:pt>
                <c:pt idx="1311">
                  <c:v>810</c:v>
                </c:pt>
                <c:pt idx="1312">
                  <c:v>583</c:v>
                </c:pt>
                <c:pt idx="1313">
                  <c:v>783</c:v>
                </c:pt>
                <c:pt idx="1314">
                  <c:v>2964</c:v>
                </c:pt>
                <c:pt idx="1315">
                  <c:v>188</c:v>
                </c:pt>
                <c:pt idx="1316">
                  <c:v>687</c:v>
                </c:pt>
                <c:pt idx="1317">
                  <c:v>549</c:v>
                </c:pt>
                <c:pt idx="1318">
                  <c:v>258</c:v>
                </c:pt>
                <c:pt idx="1319">
                  <c:v>738</c:v>
                </c:pt>
                <c:pt idx="1320">
                  <c:v>558</c:v>
                </c:pt>
                <c:pt idx="1321">
                  <c:v>1140</c:v>
                </c:pt>
                <c:pt idx="1322">
                  <c:v>233</c:v>
                </c:pt>
                <c:pt idx="1323">
                  <c:v>688</c:v>
                </c:pt>
                <c:pt idx="1324">
                  <c:v>409</c:v>
                </c:pt>
                <c:pt idx="1325">
                  <c:v>476</c:v>
                </c:pt>
                <c:pt idx="1326">
                  <c:v>236</c:v>
                </c:pt>
                <c:pt idx="1327">
                  <c:v>591</c:v>
                </c:pt>
                <c:pt idx="1328">
                  <c:v>458</c:v>
                </c:pt>
                <c:pt idx="1329">
                  <c:v>340</c:v>
                </c:pt>
                <c:pt idx="1330">
                  <c:v>807</c:v>
                </c:pt>
                <c:pt idx="1331">
                  <c:v>5</c:v>
                </c:pt>
                <c:pt idx="1332">
                  <c:v>585</c:v>
                </c:pt>
                <c:pt idx="1333">
                  <c:v>769</c:v>
                </c:pt>
                <c:pt idx="1334">
                  <c:v>258</c:v>
                </c:pt>
                <c:pt idx="1335">
                  <c:v>242</c:v>
                </c:pt>
                <c:pt idx="1336">
                  <c:v>521</c:v>
                </c:pt>
                <c:pt idx="1337">
                  <c:v>529</c:v>
                </c:pt>
                <c:pt idx="1338">
                  <c:v>366</c:v>
                </c:pt>
                <c:pt idx="1339">
                  <c:v>417</c:v>
                </c:pt>
                <c:pt idx="1340">
                  <c:v>599</c:v>
                </c:pt>
                <c:pt idx="1341">
                  <c:v>484</c:v>
                </c:pt>
                <c:pt idx="1342">
                  <c:v>810</c:v>
                </c:pt>
                <c:pt idx="1343">
                  <c:v>507</c:v>
                </c:pt>
                <c:pt idx="1344">
                  <c:v>222</c:v>
                </c:pt>
                <c:pt idx="1345">
                  <c:v>623</c:v>
                </c:pt>
                <c:pt idx="1346">
                  <c:v>460</c:v>
                </c:pt>
                <c:pt idx="1347">
                  <c:v>522</c:v>
                </c:pt>
                <c:pt idx="1348">
                  <c:v>749</c:v>
                </c:pt>
                <c:pt idx="1349">
                  <c:v>733</c:v>
                </c:pt>
                <c:pt idx="1350">
                  <c:v>447</c:v>
                </c:pt>
                <c:pt idx="1351">
                  <c:v>440</c:v>
                </c:pt>
                <c:pt idx="1352">
                  <c:v>601</c:v>
                </c:pt>
                <c:pt idx="1353">
                  <c:v>658</c:v>
                </c:pt>
                <c:pt idx="1354">
                  <c:v>479</c:v>
                </c:pt>
                <c:pt idx="1355">
                  <c:v>506</c:v>
                </c:pt>
                <c:pt idx="1356">
                  <c:v>600</c:v>
                </c:pt>
                <c:pt idx="1357">
                  <c:v>539</c:v>
                </c:pt>
                <c:pt idx="1358">
                  <c:v>559</c:v>
                </c:pt>
                <c:pt idx="1359">
                  <c:v>306</c:v>
                </c:pt>
                <c:pt idx="1360">
                  <c:v>907</c:v>
                </c:pt>
                <c:pt idx="1361">
                  <c:v>367</c:v>
                </c:pt>
                <c:pt idx="1362">
                  <c:v>301</c:v>
                </c:pt>
                <c:pt idx="1363">
                  <c:v>494</c:v>
                </c:pt>
                <c:pt idx="1364">
                  <c:v>393</c:v>
                </c:pt>
                <c:pt idx="1365">
                  <c:v>549</c:v>
                </c:pt>
                <c:pt idx="1366">
                  <c:v>532</c:v>
                </c:pt>
                <c:pt idx="1367">
                  <c:v>556</c:v>
                </c:pt>
                <c:pt idx="1368">
                  <c:v>654</c:v>
                </c:pt>
                <c:pt idx="1369">
                  <c:v>357</c:v>
                </c:pt>
                <c:pt idx="1370">
                  <c:v>603</c:v>
                </c:pt>
                <c:pt idx="1371">
                  <c:v>273</c:v>
                </c:pt>
                <c:pt idx="1372">
                  <c:v>355</c:v>
                </c:pt>
                <c:pt idx="1373">
                  <c:v>494</c:v>
                </c:pt>
                <c:pt idx="1374">
                  <c:v>601</c:v>
                </c:pt>
                <c:pt idx="1375">
                  <c:v>563</c:v>
                </c:pt>
                <c:pt idx="1376">
                  <c:v>711</c:v>
                </c:pt>
                <c:pt idx="1377">
                  <c:v>506</c:v>
                </c:pt>
                <c:pt idx="1378">
                  <c:v>281</c:v>
                </c:pt>
                <c:pt idx="1379">
                  <c:v>676</c:v>
                </c:pt>
                <c:pt idx="1380">
                  <c:v>139</c:v>
                </c:pt>
                <c:pt idx="1381">
                  <c:v>406</c:v>
                </c:pt>
                <c:pt idx="1382">
                  <c:v>387</c:v>
                </c:pt>
                <c:pt idx="1383">
                  <c:v>357</c:v>
                </c:pt>
                <c:pt idx="1384">
                  <c:v>333</c:v>
                </c:pt>
                <c:pt idx="1385">
                  <c:v>315</c:v>
                </c:pt>
                <c:pt idx="1386">
                  <c:v>158</c:v>
                </c:pt>
                <c:pt idx="1387">
                  <c:v>433</c:v>
                </c:pt>
                <c:pt idx="1388">
                  <c:v>334</c:v>
                </c:pt>
                <c:pt idx="1389">
                  <c:v>353</c:v>
                </c:pt>
                <c:pt idx="1390">
                  <c:v>393</c:v>
                </c:pt>
                <c:pt idx="1391">
                  <c:v>345</c:v>
                </c:pt>
                <c:pt idx="1392">
                  <c:v>387</c:v>
                </c:pt>
                <c:pt idx="1393">
                  <c:v>500</c:v>
                </c:pt>
                <c:pt idx="1394">
                  <c:v>179</c:v>
                </c:pt>
                <c:pt idx="1395">
                  <c:v>352</c:v>
                </c:pt>
                <c:pt idx="1396">
                  <c:v>391</c:v>
                </c:pt>
                <c:pt idx="1397">
                  <c:v>330</c:v>
                </c:pt>
                <c:pt idx="1398">
                  <c:v>233</c:v>
                </c:pt>
                <c:pt idx="1399">
                  <c:v>463</c:v>
                </c:pt>
                <c:pt idx="1400">
                  <c:v>157</c:v>
                </c:pt>
                <c:pt idx="1401">
                  <c:v>341</c:v>
                </c:pt>
                <c:pt idx="1402">
                  <c:v>115</c:v>
                </c:pt>
                <c:pt idx="1403">
                  <c:v>415</c:v>
                </c:pt>
                <c:pt idx="1404">
                  <c:v>559</c:v>
                </c:pt>
                <c:pt idx="1405">
                  <c:v>392</c:v>
                </c:pt>
                <c:pt idx="1406">
                  <c:v>463</c:v>
                </c:pt>
                <c:pt idx="1407">
                  <c:v>362</c:v>
                </c:pt>
                <c:pt idx="1408">
                  <c:v>324</c:v>
                </c:pt>
                <c:pt idx="1409">
                  <c:v>463</c:v>
                </c:pt>
                <c:pt idx="1410">
                  <c:v>376</c:v>
                </c:pt>
                <c:pt idx="1411">
                  <c:v>370</c:v>
                </c:pt>
                <c:pt idx="1412">
                  <c:v>328</c:v>
                </c:pt>
                <c:pt idx="1413">
                  <c:v>453</c:v>
                </c:pt>
                <c:pt idx="1414">
                  <c:v>578</c:v>
                </c:pt>
                <c:pt idx="1415">
                  <c:v>398</c:v>
                </c:pt>
                <c:pt idx="1416">
                  <c:v>211</c:v>
                </c:pt>
                <c:pt idx="1417">
                  <c:v>270</c:v>
                </c:pt>
                <c:pt idx="1418">
                  <c:v>164</c:v>
                </c:pt>
                <c:pt idx="1419">
                  <c:v>179</c:v>
                </c:pt>
                <c:pt idx="1420">
                  <c:v>541</c:v>
                </c:pt>
                <c:pt idx="1421">
                  <c:v>399</c:v>
                </c:pt>
                <c:pt idx="1422">
                  <c:v>466</c:v>
                </c:pt>
                <c:pt idx="1423">
                  <c:v>143</c:v>
                </c:pt>
                <c:pt idx="1424">
                  <c:v>304</c:v>
                </c:pt>
                <c:pt idx="1425">
                  <c:v>156</c:v>
                </c:pt>
                <c:pt idx="1426">
                  <c:v>454</c:v>
                </c:pt>
                <c:pt idx="1427">
                  <c:v>372</c:v>
                </c:pt>
                <c:pt idx="1428">
                  <c:v>473</c:v>
                </c:pt>
                <c:pt idx="1429">
                  <c:v>388</c:v>
                </c:pt>
                <c:pt idx="1430">
                  <c:v>565</c:v>
                </c:pt>
                <c:pt idx="1431">
                  <c:v>173</c:v>
                </c:pt>
                <c:pt idx="1432">
                  <c:v>169</c:v>
                </c:pt>
                <c:pt idx="1433">
                  <c:v>371</c:v>
                </c:pt>
                <c:pt idx="1434">
                  <c:v>395</c:v>
                </c:pt>
                <c:pt idx="1435">
                  <c:v>216</c:v>
                </c:pt>
                <c:pt idx="1436">
                  <c:v>413</c:v>
                </c:pt>
                <c:pt idx="1437">
                  <c:v>347</c:v>
                </c:pt>
                <c:pt idx="1438">
                  <c:v>346</c:v>
                </c:pt>
                <c:pt idx="1439">
                  <c:v>455</c:v>
                </c:pt>
                <c:pt idx="1440">
                  <c:v>111</c:v>
                </c:pt>
                <c:pt idx="1441">
                  <c:v>133</c:v>
                </c:pt>
                <c:pt idx="1442">
                  <c:v>322</c:v>
                </c:pt>
                <c:pt idx="1443">
                  <c:v>471</c:v>
                </c:pt>
                <c:pt idx="1444">
                  <c:v>503</c:v>
                </c:pt>
                <c:pt idx="1445">
                  <c:v>143</c:v>
                </c:pt>
                <c:pt idx="1446">
                  <c:v>474</c:v>
                </c:pt>
                <c:pt idx="1447">
                  <c:v>300</c:v>
                </c:pt>
                <c:pt idx="1448">
                  <c:v>541</c:v>
                </c:pt>
                <c:pt idx="1449">
                  <c:v>338</c:v>
                </c:pt>
                <c:pt idx="1450">
                  <c:v>298</c:v>
                </c:pt>
                <c:pt idx="1451">
                  <c:v>454</c:v>
                </c:pt>
                <c:pt idx="1452">
                  <c:v>415</c:v>
                </c:pt>
                <c:pt idx="1453">
                  <c:v>412</c:v>
                </c:pt>
                <c:pt idx="1454">
                  <c:v>844</c:v>
                </c:pt>
                <c:pt idx="1455">
                  <c:v>400</c:v>
                </c:pt>
                <c:pt idx="1456">
                  <c:v>251</c:v>
                </c:pt>
                <c:pt idx="1457">
                  <c:v>266</c:v>
                </c:pt>
                <c:pt idx="1458">
                  <c:v>426</c:v>
                </c:pt>
                <c:pt idx="1459">
                  <c:v>334</c:v>
                </c:pt>
                <c:pt idx="1460">
                  <c:v>296</c:v>
                </c:pt>
                <c:pt idx="1461">
                  <c:v>418</c:v>
                </c:pt>
                <c:pt idx="1462">
                  <c:v>207</c:v>
                </c:pt>
                <c:pt idx="1463">
                  <c:v>377</c:v>
                </c:pt>
                <c:pt idx="1464">
                  <c:v>599</c:v>
                </c:pt>
                <c:pt idx="1465">
                  <c:v>357</c:v>
                </c:pt>
                <c:pt idx="1466">
                  <c:v>213</c:v>
                </c:pt>
                <c:pt idx="1467">
                  <c:v>122</c:v>
                </c:pt>
                <c:pt idx="1468">
                  <c:v>180</c:v>
                </c:pt>
                <c:pt idx="1469">
                  <c:v>363</c:v>
                </c:pt>
                <c:pt idx="1470">
                  <c:v>351</c:v>
                </c:pt>
                <c:pt idx="1471">
                  <c:v>377</c:v>
                </c:pt>
                <c:pt idx="1472">
                  <c:v>307</c:v>
                </c:pt>
                <c:pt idx="1473">
                  <c:v>451</c:v>
                </c:pt>
                <c:pt idx="1474">
                  <c:v>361</c:v>
                </c:pt>
                <c:pt idx="1475">
                  <c:v>428</c:v>
                </c:pt>
                <c:pt idx="1476">
                  <c:v>444</c:v>
                </c:pt>
                <c:pt idx="1477">
                  <c:v>466</c:v>
                </c:pt>
                <c:pt idx="1478">
                  <c:v>158</c:v>
                </c:pt>
                <c:pt idx="1479">
                  <c:v>101</c:v>
                </c:pt>
                <c:pt idx="1480">
                  <c:v>332</c:v>
                </c:pt>
                <c:pt idx="1481">
                  <c:v>353</c:v>
                </c:pt>
                <c:pt idx="1482">
                  <c:v>294</c:v>
                </c:pt>
                <c:pt idx="1483">
                  <c:v>177</c:v>
                </c:pt>
                <c:pt idx="1484">
                  <c:v>370</c:v>
                </c:pt>
                <c:pt idx="1485">
                  <c:v>220</c:v>
                </c:pt>
                <c:pt idx="1486">
                  <c:v>457</c:v>
                </c:pt>
                <c:pt idx="1487">
                  <c:v>327</c:v>
                </c:pt>
                <c:pt idx="1488">
                  <c:v>121</c:v>
                </c:pt>
                <c:pt idx="1489">
                  <c:v>431</c:v>
                </c:pt>
                <c:pt idx="1490">
                  <c:v>391</c:v>
                </c:pt>
                <c:pt idx="1491">
                  <c:v>174</c:v>
                </c:pt>
                <c:pt idx="1492">
                  <c:v>127</c:v>
                </c:pt>
                <c:pt idx="1493">
                  <c:v>269</c:v>
                </c:pt>
                <c:pt idx="1494">
                  <c:v>429</c:v>
                </c:pt>
                <c:pt idx="1495">
                  <c:v>139</c:v>
                </c:pt>
                <c:pt idx="1496">
                  <c:v>494</c:v>
                </c:pt>
                <c:pt idx="1497">
                  <c:v>381</c:v>
                </c:pt>
                <c:pt idx="1498">
                  <c:v>361</c:v>
                </c:pt>
                <c:pt idx="1499">
                  <c:v>320</c:v>
                </c:pt>
                <c:pt idx="1500">
                  <c:v>180</c:v>
                </c:pt>
                <c:pt idx="1501">
                  <c:v>191</c:v>
                </c:pt>
                <c:pt idx="1502">
                  <c:v>139</c:v>
                </c:pt>
                <c:pt idx="1503">
                  <c:v>376</c:v>
                </c:pt>
                <c:pt idx="1504">
                  <c:v>377</c:v>
                </c:pt>
                <c:pt idx="1505">
                  <c:v>446</c:v>
                </c:pt>
                <c:pt idx="1506">
                  <c:v>377</c:v>
                </c:pt>
                <c:pt idx="1507">
                  <c:v>139</c:v>
                </c:pt>
                <c:pt idx="1508">
                  <c:v>365</c:v>
                </c:pt>
                <c:pt idx="1509">
                  <c:v>355</c:v>
                </c:pt>
                <c:pt idx="1510">
                  <c:v>178</c:v>
                </c:pt>
                <c:pt idx="1511">
                  <c:v>484</c:v>
                </c:pt>
                <c:pt idx="1512">
                  <c:v>640</c:v>
                </c:pt>
                <c:pt idx="1513">
                  <c:v>180</c:v>
                </c:pt>
                <c:pt idx="1514">
                  <c:v>501</c:v>
                </c:pt>
                <c:pt idx="1515">
                  <c:v>163</c:v>
                </c:pt>
                <c:pt idx="1516">
                  <c:v>100</c:v>
                </c:pt>
                <c:pt idx="1517">
                  <c:v>380</c:v>
                </c:pt>
                <c:pt idx="1518">
                  <c:v>341</c:v>
                </c:pt>
                <c:pt idx="1519">
                  <c:v>405</c:v>
                </c:pt>
                <c:pt idx="1520">
                  <c:v>422</c:v>
                </c:pt>
                <c:pt idx="1521">
                  <c:v>359</c:v>
                </c:pt>
                <c:pt idx="1522">
                  <c:v>157</c:v>
                </c:pt>
                <c:pt idx="1523">
                  <c:v>350</c:v>
                </c:pt>
                <c:pt idx="1524">
                  <c:v>416</c:v>
                </c:pt>
                <c:pt idx="1525">
                  <c:v>340</c:v>
                </c:pt>
                <c:pt idx="1526">
                  <c:v>347</c:v>
                </c:pt>
                <c:pt idx="1527">
                  <c:v>359</c:v>
                </c:pt>
                <c:pt idx="1528">
                  <c:v>210</c:v>
                </c:pt>
                <c:pt idx="1529">
                  <c:v>201</c:v>
                </c:pt>
                <c:pt idx="1530">
                  <c:v>450</c:v>
                </c:pt>
                <c:pt idx="1531">
                  <c:v>324</c:v>
                </c:pt>
                <c:pt idx="1532">
                  <c:v>428</c:v>
                </c:pt>
                <c:pt idx="1533">
                  <c:v>180</c:v>
                </c:pt>
                <c:pt idx="1534">
                  <c:v>124</c:v>
                </c:pt>
                <c:pt idx="1535">
                  <c:v>467</c:v>
                </c:pt>
                <c:pt idx="1536">
                  <c:v>291</c:v>
                </c:pt>
                <c:pt idx="1537">
                  <c:v>488</c:v>
                </c:pt>
                <c:pt idx="1538">
                  <c:v>391</c:v>
                </c:pt>
                <c:pt idx="1539">
                  <c:v>404</c:v>
                </c:pt>
                <c:pt idx="1540">
                  <c:v>401</c:v>
                </c:pt>
                <c:pt idx="1541">
                  <c:v>307</c:v>
                </c:pt>
                <c:pt idx="1542">
                  <c:v>184</c:v>
                </c:pt>
                <c:pt idx="1543">
                  <c:v>453</c:v>
                </c:pt>
                <c:pt idx="1544">
                  <c:v>362</c:v>
                </c:pt>
                <c:pt idx="1545">
                  <c:v>401</c:v>
                </c:pt>
                <c:pt idx="1546">
                  <c:v>423</c:v>
                </c:pt>
                <c:pt idx="1547">
                  <c:v>402</c:v>
                </c:pt>
                <c:pt idx="1548">
                  <c:v>488</c:v>
                </c:pt>
                <c:pt idx="1549">
                  <c:v>197</c:v>
                </c:pt>
                <c:pt idx="1550">
                  <c:v>333</c:v>
                </c:pt>
                <c:pt idx="1551">
                  <c:v>221</c:v>
                </c:pt>
                <c:pt idx="1552">
                  <c:v>299</c:v>
                </c:pt>
                <c:pt idx="1553">
                  <c:v>386</c:v>
                </c:pt>
                <c:pt idx="1554">
                  <c:v>448</c:v>
                </c:pt>
                <c:pt idx="1555">
                  <c:v>373</c:v>
                </c:pt>
                <c:pt idx="1556">
                  <c:v>422</c:v>
                </c:pt>
                <c:pt idx="1557">
                  <c:v>155</c:v>
                </c:pt>
                <c:pt idx="1558">
                  <c:v>185</c:v>
                </c:pt>
                <c:pt idx="1559">
                  <c:v>341</c:v>
                </c:pt>
                <c:pt idx="1560">
                  <c:v>413</c:v>
                </c:pt>
                <c:pt idx="1561">
                  <c:v>427</c:v>
                </c:pt>
                <c:pt idx="1562">
                  <c:v>184</c:v>
                </c:pt>
                <c:pt idx="1563">
                  <c:v>471</c:v>
                </c:pt>
                <c:pt idx="1564">
                  <c:v>438</c:v>
                </c:pt>
                <c:pt idx="1565">
                  <c:v>476</c:v>
                </c:pt>
                <c:pt idx="1566">
                  <c:v>6</c:v>
                </c:pt>
                <c:pt idx="1567">
                  <c:v>316</c:v>
                </c:pt>
                <c:pt idx="1568">
                  <c:v>472</c:v>
                </c:pt>
                <c:pt idx="1569">
                  <c:v>395</c:v>
                </c:pt>
                <c:pt idx="1570">
                  <c:v>274</c:v>
                </c:pt>
                <c:pt idx="1571">
                  <c:v>178</c:v>
                </c:pt>
                <c:pt idx="1572">
                  <c:v>129</c:v>
                </c:pt>
                <c:pt idx="1573">
                  <c:v>564</c:v>
                </c:pt>
                <c:pt idx="1574">
                  <c:v>361</c:v>
                </c:pt>
                <c:pt idx="1575">
                  <c:v>539</c:v>
                </c:pt>
                <c:pt idx="1576">
                  <c:v>298</c:v>
                </c:pt>
                <c:pt idx="1577">
                  <c:v>958</c:v>
                </c:pt>
                <c:pt idx="1578">
                  <c:v>180</c:v>
                </c:pt>
                <c:pt idx="1579">
                  <c:v>130</c:v>
                </c:pt>
                <c:pt idx="1580">
                  <c:v>121</c:v>
                </c:pt>
                <c:pt idx="1581">
                  <c:v>147</c:v>
                </c:pt>
                <c:pt idx="1582">
                  <c:v>426</c:v>
                </c:pt>
                <c:pt idx="1583">
                  <c:v>232</c:v>
                </c:pt>
                <c:pt idx="1584">
                  <c:v>220</c:v>
                </c:pt>
                <c:pt idx="1585">
                  <c:v>425</c:v>
                </c:pt>
                <c:pt idx="1586">
                  <c:v>324</c:v>
                </c:pt>
                <c:pt idx="1587">
                  <c:v>402</c:v>
                </c:pt>
                <c:pt idx="1588">
                  <c:v>629</c:v>
                </c:pt>
                <c:pt idx="1589">
                  <c:v>165</c:v>
                </c:pt>
                <c:pt idx="1590">
                  <c:v>145</c:v>
                </c:pt>
                <c:pt idx="1591">
                  <c:v>374</c:v>
                </c:pt>
                <c:pt idx="1592">
                  <c:v>101</c:v>
                </c:pt>
                <c:pt idx="1593">
                  <c:v>201</c:v>
                </c:pt>
                <c:pt idx="1594">
                  <c:v>404</c:v>
                </c:pt>
                <c:pt idx="1595">
                  <c:v>167</c:v>
                </c:pt>
                <c:pt idx="1596">
                  <c:v>418</c:v>
                </c:pt>
                <c:pt idx="1597">
                  <c:v>327</c:v>
                </c:pt>
                <c:pt idx="1598">
                  <c:v>399</c:v>
                </c:pt>
                <c:pt idx="1599">
                  <c:v>783</c:v>
                </c:pt>
                <c:pt idx="1600">
                  <c:v>349</c:v>
                </c:pt>
                <c:pt idx="1601">
                  <c:v>350</c:v>
                </c:pt>
                <c:pt idx="1602">
                  <c:v>404</c:v>
                </c:pt>
                <c:pt idx="1603">
                  <c:v>318</c:v>
                </c:pt>
                <c:pt idx="1604">
                  <c:v>425</c:v>
                </c:pt>
                <c:pt idx="1605">
                  <c:v>217</c:v>
                </c:pt>
                <c:pt idx="1606">
                  <c:v>256</c:v>
                </c:pt>
                <c:pt idx="1607">
                  <c:v>762</c:v>
                </c:pt>
                <c:pt idx="1608">
                  <c:v>368</c:v>
                </c:pt>
                <c:pt idx="1609">
                  <c:v>309</c:v>
                </c:pt>
                <c:pt idx="1610">
                  <c:v>361</c:v>
                </c:pt>
                <c:pt idx="1611">
                  <c:v>381</c:v>
                </c:pt>
                <c:pt idx="1612">
                  <c:v>134</c:v>
                </c:pt>
                <c:pt idx="1613">
                  <c:v>405</c:v>
                </c:pt>
                <c:pt idx="1614">
                  <c:v>174</c:v>
                </c:pt>
                <c:pt idx="1615">
                  <c:v>145</c:v>
                </c:pt>
                <c:pt idx="1616">
                  <c:v>311</c:v>
                </c:pt>
                <c:pt idx="1617">
                  <c:v>365</c:v>
                </c:pt>
                <c:pt idx="1618">
                  <c:v>359</c:v>
                </c:pt>
                <c:pt idx="1619">
                  <c:v>331</c:v>
                </c:pt>
                <c:pt idx="1620">
                  <c:v>484</c:v>
                </c:pt>
                <c:pt idx="1621">
                  <c:v>352</c:v>
                </c:pt>
                <c:pt idx="1622">
                  <c:v>463</c:v>
                </c:pt>
                <c:pt idx="1623">
                  <c:v>155</c:v>
                </c:pt>
                <c:pt idx="1624">
                  <c:v>171</c:v>
                </c:pt>
                <c:pt idx="1625">
                  <c:v>319</c:v>
                </c:pt>
                <c:pt idx="1626">
                  <c:v>323</c:v>
                </c:pt>
                <c:pt idx="1627">
                  <c:v>397</c:v>
                </c:pt>
                <c:pt idx="1628">
                  <c:v>515</c:v>
                </c:pt>
                <c:pt idx="1629">
                  <c:v>437</c:v>
                </c:pt>
                <c:pt idx="1630">
                  <c:v>421</c:v>
                </c:pt>
                <c:pt idx="1631">
                  <c:v>440</c:v>
                </c:pt>
                <c:pt idx="1632">
                  <c:v>341</c:v>
                </c:pt>
                <c:pt idx="1633">
                  <c:v>185</c:v>
                </c:pt>
                <c:pt idx="1634">
                  <c:v>133</c:v>
                </c:pt>
                <c:pt idx="1635">
                  <c:v>334</c:v>
                </c:pt>
                <c:pt idx="1636">
                  <c:v>623</c:v>
                </c:pt>
                <c:pt idx="1637">
                  <c:v>457</c:v>
                </c:pt>
                <c:pt idx="1638">
                  <c:v>368</c:v>
                </c:pt>
                <c:pt idx="1639">
                  <c:v>145</c:v>
                </c:pt>
                <c:pt idx="1640">
                  <c:v>133</c:v>
                </c:pt>
                <c:pt idx="1641">
                  <c:v>615</c:v>
                </c:pt>
                <c:pt idx="1642">
                  <c:v>551</c:v>
                </c:pt>
                <c:pt idx="1643">
                  <c:v>482</c:v>
                </c:pt>
                <c:pt idx="1644">
                  <c:v>328</c:v>
                </c:pt>
                <c:pt idx="1645">
                  <c:v>443</c:v>
                </c:pt>
                <c:pt idx="1646">
                  <c:v>521</c:v>
                </c:pt>
                <c:pt idx="1647">
                  <c:v>513</c:v>
                </c:pt>
                <c:pt idx="1648">
                  <c:v>187</c:v>
                </c:pt>
                <c:pt idx="1649">
                  <c:v>427</c:v>
                </c:pt>
                <c:pt idx="1650">
                  <c:v>155</c:v>
                </c:pt>
                <c:pt idx="1651">
                  <c:v>66</c:v>
                </c:pt>
                <c:pt idx="1652">
                  <c:v>446</c:v>
                </c:pt>
                <c:pt idx="1653">
                  <c:v>399</c:v>
                </c:pt>
                <c:pt idx="1654">
                  <c:v>98</c:v>
                </c:pt>
                <c:pt idx="1655">
                  <c:v>98</c:v>
                </c:pt>
                <c:pt idx="1656">
                  <c:v>336</c:v>
                </c:pt>
                <c:pt idx="1657">
                  <c:v>125</c:v>
                </c:pt>
                <c:pt idx="1658">
                  <c:v>200</c:v>
                </c:pt>
                <c:pt idx="1659">
                  <c:v>251</c:v>
                </c:pt>
                <c:pt idx="1660">
                  <c:v>359</c:v>
                </c:pt>
                <c:pt idx="1661">
                  <c:v>491</c:v>
                </c:pt>
                <c:pt idx="1662">
                  <c:v>143</c:v>
                </c:pt>
                <c:pt idx="1663">
                  <c:v>153</c:v>
                </c:pt>
                <c:pt idx="1664">
                  <c:v>573</c:v>
                </c:pt>
                <c:pt idx="1665">
                  <c:v>250</c:v>
                </c:pt>
                <c:pt idx="1666">
                  <c:v>365</c:v>
                </c:pt>
                <c:pt idx="1667">
                  <c:v>189</c:v>
                </c:pt>
                <c:pt idx="1668">
                  <c:v>192</c:v>
                </c:pt>
                <c:pt idx="1669">
                  <c:v>397</c:v>
                </c:pt>
                <c:pt idx="1670">
                  <c:v>547</c:v>
                </c:pt>
                <c:pt idx="1671">
                  <c:v>585</c:v>
                </c:pt>
                <c:pt idx="1672">
                  <c:v>413</c:v>
                </c:pt>
                <c:pt idx="1673">
                  <c:v>139</c:v>
                </c:pt>
                <c:pt idx="1674">
                  <c:v>519</c:v>
                </c:pt>
                <c:pt idx="1675">
                  <c:v>197</c:v>
                </c:pt>
                <c:pt idx="1676">
                  <c:v>502</c:v>
                </c:pt>
                <c:pt idx="1677">
                  <c:v>377</c:v>
                </c:pt>
                <c:pt idx="1678">
                  <c:v>200</c:v>
                </c:pt>
                <c:pt idx="1679">
                  <c:v>184</c:v>
                </c:pt>
                <c:pt idx="1680">
                  <c:v>345</c:v>
                </c:pt>
                <c:pt idx="1681">
                  <c:v>355</c:v>
                </c:pt>
                <c:pt idx="1682">
                  <c:v>461</c:v>
                </c:pt>
                <c:pt idx="1683">
                  <c:v>302</c:v>
                </c:pt>
                <c:pt idx="1684">
                  <c:v>304</c:v>
                </c:pt>
                <c:pt idx="1685">
                  <c:v>369</c:v>
                </c:pt>
                <c:pt idx="1686">
                  <c:v>248</c:v>
                </c:pt>
                <c:pt idx="1687">
                  <c:v>458</c:v>
                </c:pt>
                <c:pt idx="1688">
                  <c:v>390</c:v>
                </c:pt>
                <c:pt idx="1689">
                  <c:v>164</c:v>
                </c:pt>
                <c:pt idx="1690">
                  <c:v>251</c:v>
                </c:pt>
                <c:pt idx="1691">
                  <c:v>262</c:v>
                </c:pt>
                <c:pt idx="1692">
                  <c:v>299</c:v>
                </c:pt>
                <c:pt idx="1693">
                  <c:v>326</c:v>
                </c:pt>
                <c:pt idx="1694">
                  <c:v>324</c:v>
                </c:pt>
                <c:pt idx="1695">
                  <c:v>393</c:v>
                </c:pt>
                <c:pt idx="1696">
                  <c:v>201</c:v>
                </c:pt>
                <c:pt idx="1697">
                  <c:v>482</c:v>
                </c:pt>
                <c:pt idx="1698">
                  <c:v>408</c:v>
                </c:pt>
                <c:pt idx="1699">
                  <c:v>385</c:v>
                </c:pt>
                <c:pt idx="1700">
                  <c:v>101</c:v>
                </c:pt>
                <c:pt idx="1701">
                  <c:v>156</c:v>
                </c:pt>
                <c:pt idx="1702">
                  <c:v>208</c:v>
                </c:pt>
                <c:pt idx="1703">
                  <c:v>191</c:v>
                </c:pt>
                <c:pt idx="1704">
                  <c:v>411</c:v>
                </c:pt>
                <c:pt idx="1705">
                  <c:v>358</c:v>
                </c:pt>
                <c:pt idx="1706">
                  <c:v>376</c:v>
                </c:pt>
                <c:pt idx="1707">
                  <c:v>363</c:v>
                </c:pt>
                <c:pt idx="1708">
                  <c:v>11</c:v>
                </c:pt>
                <c:pt idx="1709">
                  <c:v>424</c:v>
                </c:pt>
                <c:pt idx="1710">
                  <c:v>467</c:v>
                </c:pt>
                <c:pt idx="1711">
                  <c:v>131</c:v>
                </c:pt>
                <c:pt idx="1712">
                  <c:v>762</c:v>
                </c:pt>
                <c:pt idx="1713">
                  <c:v>310</c:v>
                </c:pt>
                <c:pt idx="1714">
                  <c:v>306</c:v>
                </c:pt>
                <c:pt idx="1715">
                  <c:v>333</c:v>
                </c:pt>
                <c:pt idx="1716">
                  <c:v>178</c:v>
                </c:pt>
                <c:pt idx="1717">
                  <c:v>87</c:v>
                </c:pt>
                <c:pt idx="1718">
                  <c:v>432</c:v>
                </c:pt>
                <c:pt idx="1719">
                  <c:v>403</c:v>
                </c:pt>
                <c:pt idx="1720">
                  <c:v>357</c:v>
                </c:pt>
                <c:pt idx="1721">
                  <c:v>730</c:v>
                </c:pt>
                <c:pt idx="1722">
                  <c:v>188</c:v>
                </c:pt>
                <c:pt idx="1723">
                  <c:v>144</c:v>
                </c:pt>
                <c:pt idx="1724">
                  <c:v>219</c:v>
                </c:pt>
                <c:pt idx="1725">
                  <c:v>117</c:v>
                </c:pt>
                <c:pt idx="1726">
                  <c:v>492</c:v>
                </c:pt>
                <c:pt idx="1727">
                  <c:v>285</c:v>
                </c:pt>
                <c:pt idx="1728">
                  <c:v>433</c:v>
                </c:pt>
                <c:pt idx="1729">
                  <c:v>451</c:v>
                </c:pt>
                <c:pt idx="1730">
                  <c:v>354</c:v>
                </c:pt>
                <c:pt idx="1731">
                  <c:v>499</c:v>
                </c:pt>
                <c:pt idx="1732">
                  <c:v>160</c:v>
                </c:pt>
                <c:pt idx="1733">
                  <c:v>155</c:v>
                </c:pt>
                <c:pt idx="1734">
                  <c:v>156</c:v>
                </c:pt>
                <c:pt idx="1735">
                  <c:v>155</c:v>
                </c:pt>
                <c:pt idx="1736">
                  <c:v>317</c:v>
                </c:pt>
                <c:pt idx="1737">
                  <c:v>244</c:v>
                </c:pt>
                <c:pt idx="1738">
                  <c:v>451</c:v>
                </c:pt>
                <c:pt idx="1739">
                  <c:v>419</c:v>
                </c:pt>
                <c:pt idx="1740">
                  <c:v>501</c:v>
                </c:pt>
                <c:pt idx="1741">
                  <c:v>361</c:v>
                </c:pt>
                <c:pt idx="1742">
                  <c:v>308</c:v>
                </c:pt>
                <c:pt idx="1743">
                  <c:v>307</c:v>
                </c:pt>
                <c:pt idx="1744">
                  <c:v>170</c:v>
                </c:pt>
                <c:pt idx="1745">
                  <c:v>148</c:v>
                </c:pt>
                <c:pt idx="1746">
                  <c:v>151</c:v>
                </c:pt>
                <c:pt idx="1747">
                  <c:v>48</c:v>
                </c:pt>
                <c:pt idx="1748">
                  <c:v>291</c:v>
                </c:pt>
                <c:pt idx="1749">
                  <c:v>114</c:v>
                </c:pt>
                <c:pt idx="1750">
                  <c:v>96</c:v>
                </c:pt>
                <c:pt idx="1751">
                  <c:v>214</c:v>
                </c:pt>
                <c:pt idx="1752">
                  <c:v>151</c:v>
                </c:pt>
                <c:pt idx="1753">
                  <c:v>230</c:v>
                </c:pt>
                <c:pt idx="1754">
                  <c:v>261</c:v>
                </c:pt>
                <c:pt idx="1755">
                  <c:v>269</c:v>
                </c:pt>
                <c:pt idx="1756">
                  <c:v>208</c:v>
                </c:pt>
                <c:pt idx="1757">
                  <c:v>135</c:v>
                </c:pt>
                <c:pt idx="1758">
                  <c:v>48</c:v>
                </c:pt>
                <c:pt idx="1759">
                  <c:v>55</c:v>
                </c:pt>
                <c:pt idx="1760">
                  <c:v>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0064"/>
        <c:axId val="60413568"/>
      </c:lineChart>
      <c:dateAx>
        <c:axId val="17852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Date</a:t>
                </a:r>
              </a:p>
            </c:rich>
          </c:tx>
          <c:layout/>
          <c:overlay val="0"/>
        </c:title>
        <c:numFmt formatCode="dd/mm/yyyy;@" sourceLinked="1"/>
        <c:majorTickMark val="out"/>
        <c:minorTickMark val="none"/>
        <c:tickLblPos val="nextTo"/>
        <c:crossAx val="60413568"/>
        <c:crosses val="autoZero"/>
        <c:auto val="1"/>
        <c:lblOffset val="100"/>
        <c:baseTimeUnit val="days"/>
      </c:dateAx>
      <c:valAx>
        <c:axId val="6041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Number of unique users metnioning *zzp*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7852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P thresholded'!$J$1</c:f>
              <c:strCache>
                <c:ptCount val="1"/>
                <c:pt idx="0">
                  <c:v>Unieke ZZPers</c:v>
                </c:pt>
              </c:strCache>
            </c:strRef>
          </c:tx>
          <c:marker>
            <c:symbol val="none"/>
          </c:marker>
          <c:cat>
            <c:numRef>
              <c:f>'MR P thresholded'!$I$2:$I$60</c:f>
              <c:numCache>
                <c:formatCode>dd/mm/yyyy;@</c:formatCode>
                <c:ptCount val="59"/>
                <c:pt idx="0">
                  <c:v>40558</c:v>
                </c:pt>
                <c:pt idx="1">
                  <c:v>40589</c:v>
                </c:pt>
                <c:pt idx="2">
                  <c:v>40617</c:v>
                </c:pt>
                <c:pt idx="3">
                  <c:v>40648</c:v>
                </c:pt>
                <c:pt idx="4">
                  <c:v>40678</c:v>
                </c:pt>
                <c:pt idx="5">
                  <c:v>40709</c:v>
                </c:pt>
                <c:pt idx="6">
                  <c:v>40739</c:v>
                </c:pt>
                <c:pt idx="7">
                  <c:v>40770</c:v>
                </c:pt>
                <c:pt idx="8">
                  <c:v>40801</c:v>
                </c:pt>
                <c:pt idx="9">
                  <c:v>40831</c:v>
                </c:pt>
                <c:pt idx="10">
                  <c:v>40862</c:v>
                </c:pt>
                <c:pt idx="11">
                  <c:v>40892</c:v>
                </c:pt>
                <c:pt idx="12">
                  <c:v>40923</c:v>
                </c:pt>
                <c:pt idx="13">
                  <c:v>40954</c:v>
                </c:pt>
                <c:pt idx="14">
                  <c:v>40983</c:v>
                </c:pt>
                <c:pt idx="15">
                  <c:v>41014</c:v>
                </c:pt>
                <c:pt idx="16">
                  <c:v>41044</c:v>
                </c:pt>
                <c:pt idx="17">
                  <c:v>41075</c:v>
                </c:pt>
                <c:pt idx="18">
                  <c:v>41105</c:v>
                </c:pt>
                <c:pt idx="19">
                  <c:v>41136</c:v>
                </c:pt>
                <c:pt idx="20">
                  <c:v>41167</c:v>
                </c:pt>
                <c:pt idx="21">
                  <c:v>41197</c:v>
                </c:pt>
                <c:pt idx="22">
                  <c:v>41228</c:v>
                </c:pt>
                <c:pt idx="23">
                  <c:v>41258</c:v>
                </c:pt>
                <c:pt idx="24">
                  <c:v>41289</c:v>
                </c:pt>
                <c:pt idx="25">
                  <c:v>41320</c:v>
                </c:pt>
                <c:pt idx="26">
                  <c:v>41348</c:v>
                </c:pt>
                <c:pt idx="27">
                  <c:v>41379</c:v>
                </c:pt>
                <c:pt idx="28">
                  <c:v>41409</c:v>
                </c:pt>
                <c:pt idx="29">
                  <c:v>41440</c:v>
                </c:pt>
                <c:pt idx="30">
                  <c:v>41470</c:v>
                </c:pt>
                <c:pt idx="31">
                  <c:v>41501</c:v>
                </c:pt>
                <c:pt idx="32">
                  <c:v>41532</c:v>
                </c:pt>
                <c:pt idx="33">
                  <c:v>41562</c:v>
                </c:pt>
                <c:pt idx="34">
                  <c:v>41593</c:v>
                </c:pt>
                <c:pt idx="35">
                  <c:v>41623</c:v>
                </c:pt>
                <c:pt idx="36">
                  <c:v>41654</c:v>
                </c:pt>
                <c:pt idx="37">
                  <c:v>41685</c:v>
                </c:pt>
                <c:pt idx="38">
                  <c:v>41713</c:v>
                </c:pt>
                <c:pt idx="39">
                  <c:v>41744</c:v>
                </c:pt>
                <c:pt idx="40">
                  <c:v>41774</c:v>
                </c:pt>
                <c:pt idx="41">
                  <c:v>41805</c:v>
                </c:pt>
                <c:pt idx="42">
                  <c:v>41835</c:v>
                </c:pt>
                <c:pt idx="43">
                  <c:v>41866</c:v>
                </c:pt>
                <c:pt idx="44">
                  <c:v>41897</c:v>
                </c:pt>
                <c:pt idx="45">
                  <c:v>41927</c:v>
                </c:pt>
                <c:pt idx="46">
                  <c:v>41958</c:v>
                </c:pt>
                <c:pt idx="47">
                  <c:v>41988</c:v>
                </c:pt>
                <c:pt idx="48">
                  <c:v>42019</c:v>
                </c:pt>
                <c:pt idx="49">
                  <c:v>42050</c:v>
                </c:pt>
                <c:pt idx="50">
                  <c:v>42078</c:v>
                </c:pt>
                <c:pt idx="51">
                  <c:v>42109</c:v>
                </c:pt>
                <c:pt idx="52">
                  <c:v>42139</c:v>
                </c:pt>
                <c:pt idx="53">
                  <c:v>42170</c:v>
                </c:pt>
                <c:pt idx="54">
                  <c:v>42200</c:v>
                </c:pt>
                <c:pt idx="55">
                  <c:v>42231</c:v>
                </c:pt>
                <c:pt idx="56">
                  <c:v>42262</c:v>
                </c:pt>
                <c:pt idx="57">
                  <c:v>42292</c:v>
                </c:pt>
              </c:numCache>
            </c:numRef>
          </c:cat>
          <c:val>
            <c:numRef>
              <c:f>'MR P thresholded'!$J$2:$J$60</c:f>
              <c:numCache>
                <c:formatCode>0.00</c:formatCode>
                <c:ptCount val="59"/>
                <c:pt idx="0">
                  <c:v>37</c:v>
                </c:pt>
                <c:pt idx="1">
                  <c:v>37</c:v>
                </c:pt>
                <c:pt idx="2">
                  <c:v>41</c:v>
                </c:pt>
                <c:pt idx="3">
                  <c:v>43</c:v>
                </c:pt>
                <c:pt idx="4">
                  <c:v>53</c:v>
                </c:pt>
                <c:pt idx="5">
                  <c:v>29</c:v>
                </c:pt>
                <c:pt idx="6">
                  <c:v>33</c:v>
                </c:pt>
                <c:pt idx="7">
                  <c:v>32</c:v>
                </c:pt>
                <c:pt idx="8">
                  <c:v>48</c:v>
                </c:pt>
                <c:pt idx="9">
                  <c:v>35</c:v>
                </c:pt>
                <c:pt idx="10">
                  <c:v>47</c:v>
                </c:pt>
                <c:pt idx="11">
                  <c:v>42</c:v>
                </c:pt>
                <c:pt idx="12">
                  <c:v>53</c:v>
                </c:pt>
                <c:pt idx="13">
                  <c:v>51</c:v>
                </c:pt>
                <c:pt idx="14">
                  <c:v>49</c:v>
                </c:pt>
                <c:pt idx="15">
                  <c:v>53</c:v>
                </c:pt>
                <c:pt idx="16">
                  <c:v>50</c:v>
                </c:pt>
                <c:pt idx="17">
                  <c:v>75</c:v>
                </c:pt>
                <c:pt idx="18">
                  <c:v>70</c:v>
                </c:pt>
                <c:pt idx="19">
                  <c:v>77</c:v>
                </c:pt>
                <c:pt idx="20">
                  <c:v>93</c:v>
                </c:pt>
                <c:pt idx="21">
                  <c:v>81</c:v>
                </c:pt>
                <c:pt idx="22">
                  <c:v>93</c:v>
                </c:pt>
                <c:pt idx="23">
                  <c:v>80</c:v>
                </c:pt>
                <c:pt idx="24">
                  <c:v>91</c:v>
                </c:pt>
                <c:pt idx="25">
                  <c:v>93</c:v>
                </c:pt>
                <c:pt idx="26">
                  <c:v>91</c:v>
                </c:pt>
                <c:pt idx="27">
                  <c:v>89</c:v>
                </c:pt>
                <c:pt idx="28">
                  <c:v>90</c:v>
                </c:pt>
                <c:pt idx="29">
                  <c:v>96</c:v>
                </c:pt>
                <c:pt idx="30">
                  <c:v>102</c:v>
                </c:pt>
                <c:pt idx="31">
                  <c:v>118</c:v>
                </c:pt>
                <c:pt idx="32">
                  <c:v>117</c:v>
                </c:pt>
                <c:pt idx="33">
                  <c:v>132</c:v>
                </c:pt>
                <c:pt idx="34">
                  <c:v>134</c:v>
                </c:pt>
                <c:pt idx="35">
                  <c:v>137</c:v>
                </c:pt>
                <c:pt idx="36">
                  <c:v>169</c:v>
                </c:pt>
                <c:pt idx="37">
                  <c:v>193</c:v>
                </c:pt>
                <c:pt idx="38">
                  <c:v>157</c:v>
                </c:pt>
                <c:pt idx="39">
                  <c:v>186</c:v>
                </c:pt>
                <c:pt idx="40">
                  <c:v>203</c:v>
                </c:pt>
                <c:pt idx="41">
                  <c:v>287</c:v>
                </c:pt>
                <c:pt idx="42">
                  <c:v>248</c:v>
                </c:pt>
                <c:pt idx="43">
                  <c:v>253</c:v>
                </c:pt>
                <c:pt idx="44">
                  <c:v>379</c:v>
                </c:pt>
                <c:pt idx="45">
                  <c:v>505</c:v>
                </c:pt>
                <c:pt idx="46">
                  <c:v>344</c:v>
                </c:pt>
                <c:pt idx="47">
                  <c:v>236</c:v>
                </c:pt>
                <c:pt idx="48">
                  <c:v>264</c:v>
                </c:pt>
                <c:pt idx="49">
                  <c:v>259</c:v>
                </c:pt>
                <c:pt idx="50">
                  <c:v>257</c:v>
                </c:pt>
                <c:pt idx="51">
                  <c:v>380</c:v>
                </c:pt>
                <c:pt idx="52">
                  <c:v>255</c:v>
                </c:pt>
                <c:pt idx="53">
                  <c:v>341</c:v>
                </c:pt>
                <c:pt idx="54">
                  <c:v>253</c:v>
                </c:pt>
                <c:pt idx="55">
                  <c:v>248</c:v>
                </c:pt>
                <c:pt idx="56">
                  <c:v>274</c:v>
                </c:pt>
                <c:pt idx="57">
                  <c:v>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416256"/>
        <c:axId val="1053317312"/>
      </c:lineChart>
      <c:dateAx>
        <c:axId val="360416256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crossAx val="1053317312"/>
        <c:crosses val="autoZero"/>
        <c:auto val="1"/>
        <c:lblOffset val="100"/>
        <c:baseTimeUnit val="months"/>
      </c:dateAx>
      <c:valAx>
        <c:axId val="1053317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0416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P thresholded'!$L$1</c:f>
              <c:strCache>
                <c:ptCount val="1"/>
                <c:pt idx="0">
                  <c:v>Uniek Normalized</c:v>
                </c:pt>
              </c:strCache>
            </c:strRef>
          </c:tx>
          <c:marker>
            <c:symbol val="none"/>
          </c:marker>
          <c:cat>
            <c:numRef>
              <c:f>'MR P thresholded'!$I$2:$I$69</c:f>
              <c:numCache>
                <c:formatCode>dd/mm/yyyy;@</c:formatCode>
                <c:ptCount val="68"/>
                <c:pt idx="0">
                  <c:v>40558</c:v>
                </c:pt>
                <c:pt idx="1">
                  <c:v>40589</c:v>
                </c:pt>
                <c:pt idx="2">
                  <c:v>40617</c:v>
                </c:pt>
                <c:pt idx="3">
                  <c:v>40648</c:v>
                </c:pt>
                <c:pt idx="4">
                  <c:v>40678</c:v>
                </c:pt>
                <c:pt idx="5">
                  <c:v>40709</c:v>
                </c:pt>
                <c:pt idx="6">
                  <c:v>40739</c:v>
                </c:pt>
                <c:pt idx="7">
                  <c:v>40770</c:v>
                </c:pt>
                <c:pt idx="8">
                  <c:v>40801</c:v>
                </c:pt>
                <c:pt idx="9">
                  <c:v>40831</c:v>
                </c:pt>
                <c:pt idx="10">
                  <c:v>40862</c:v>
                </c:pt>
                <c:pt idx="11">
                  <c:v>40892</c:v>
                </c:pt>
                <c:pt idx="12">
                  <c:v>40923</c:v>
                </c:pt>
                <c:pt idx="13">
                  <c:v>40954</c:v>
                </c:pt>
                <c:pt idx="14">
                  <c:v>40983</c:v>
                </c:pt>
                <c:pt idx="15">
                  <c:v>41014</c:v>
                </c:pt>
                <c:pt idx="16">
                  <c:v>41044</c:v>
                </c:pt>
                <c:pt idx="17">
                  <c:v>41075</c:v>
                </c:pt>
                <c:pt idx="18">
                  <c:v>41105</c:v>
                </c:pt>
                <c:pt idx="19">
                  <c:v>41136</c:v>
                </c:pt>
                <c:pt idx="20">
                  <c:v>41167</c:v>
                </c:pt>
                <c:pt idx="21">
                  <c:v>41197</c:v>
                </c:pt>
                <c:pt idx="22">
                  <c:v>41228</c:v>
                </c:pt>
                <c:pt idx="23">
                  <c:v>41258</c:v>
                </c:pt>
                <c:pt idx="24">
                  <c:v>41289</c:v>
                </c:pt>
                <c:pt idx="25">
                  <c:v>41320</c:v>
                </c:pt>
                <c:pt idx="26">
                  <c:v>41348</c:v>
                </c:pt>
                <c:pt idx="27">
                  <c:v>41379</c:v>
                </c:pt>
                <c:pt idx="28">
                  <c:v>41409</c:v>
                </c:pt>
                <c:pt idx="29">
                  <c:v>41440</c:v>
                </c:pt>
                <c:pt idx="30">
                  <c:v>41470</c:v>
                </c:pt>
                <c:pt idx="31">
                  <c:v>41501</c:v>
                </c:pt>
                <c:pt idx="32">
                  <c:v>41532</c:v>
                </c:pt>
                <c:pt idx="33">
                  <c:v>41562</c:v>
                </c:pt>
                <c:pt idx="34">
                  <c:v>41593</c:v>
                </c:pt>
                <c:pt idx="35">
                  <c:v>41623</c:v>
                </c:pt>
                <c:pt idx="36">
                  <c:v>41654</c:v>
                </c:pt>
                <c:pt idx="37">
                  <c:v>41685</c:v>
                </c:pt>
                <c:pt idx="38">
                  <c:v>41713</c:v>
                </c:pt>
                <c:pt idx="39">
                  <c:v>41744</c:v>
                </c:pt>
                <c:pt idx="40">
                  <c:v>41774</c:v>
                </c:pt>
                <c:pt idx="41">
                  <c:v>41805</c:v>
                </c:pt>
                <c:pt idx="42">
                  <c:v>41835</c:v>
                </c:pt>
                <c:pt idx="43">
                  <c:v>41866</c:v>
                </c:pt>
                <c:pt idx="44">
                  <c:v>41897</c:v>
                </c:pt>
                <c:pt idx="45">
                  <c:v>41927</c:v>
                </c:pt>
                <c:pt idx="46">
                  <c:v>41958</c:v>
                </c:pt>
                <c:pt idx="47">
                  <c:v>41988</c:v>
                </c:pt>
                <c:pt idx="48">
                  <c:v>42019</c:v>
                </c:pt>
                <c:pt idx="49">
                  <c:v>42050</c:v>
                </c:pt>
                <c:pt idx="50">
                  <c:v>42078</c:v>
                </c:pt>
                <c:pt idx="51">
                  <c:v>42109</c:v>
                </c:pt>
                <c:pt idx="52">
                  <c:v>42139</c:v>
                </c:pt>
                <c:pt idx="53">
                  <c:v>42170</c:v>
                </c:pt>
                <c:pt idx="54">
                  <c:v>42200</c:v>
                </c:pt>
                <c:pt idx="55">
                  <c:v>42231</c:v>
                </c:pt>
                <c:pt idx="56">
                  <c:v>42262</c:v>
                </c:pt>
                <c:pt idx="57">
                  <c:v>42292</c:v>
                </c:pt>
              </c:numCache>
            </c:numRef>
          </c:cat>
          <c:val>
            <c:numRef>
              <c:f>'MR P thresholded'!$L$2:$L$69</c:f>
              <c:numCache>
                <c:formatCode>General</c:formatCode>
                <c:ptCount val="68"/>
                <c:pt idx="0">
                  <c:v>11.912427559562138</c:v>
                </c:pt>
                <c:pt idx="1">
                  <c:v>11.566114410753361</c:v>
                </c:pt>
                <c:pt idx="2">
                  <c:v>12.454434993924666</c:v>
                </c:pt>
                <c:pt idx="3">
                  <c:v>12.703101920236337</c:v>
                </c:pt>
                <c:pt idx="4">
                  <c:v>15.238642898217366</c:v>
                </c:pt>
                <c:pt idx="5">
                  <c:v>8.1209745169420327</c:v>
                </c:pt>
                <c:pt idx="6">
                  <c:v>9.0065502183406121</c:v>
                </c:pt>
                <c:pt idx="7">
                  <c:v>8.5174341229704549</c:v>
                </c:pt>
                <c:pt idx="8">
                  <c:v>12.467532467532468</c:v>
                </c:pt>
                <c:pt idx="9">
                  <c:v>8.8764899822470209</c:v>
                </c:pt>
                <c:pt idx="10">
                  <c:v>11.645193260654112</c:v>
                </c:pt>
                <c:pt idx="11">
                  <c:v>10.171954468394285</c:v>
                </c:pt>
                <c:pt idx="12">
                  <c:v>12.553292278540976</c:v>
                </c:pt>
                <c:pt idx="13">
                  <c:v>12.21142429024688</c:v>
                </c:pt>
                <c:pt idx="14">
                  <c:v>11.862011400119201</c:v>
                </c:pt>
                <c:pt idx="15">
                  <c:v>12.973499057952621</c:v>
                </c:pt>
                <c:pt idx="16">
                  <c:v>12.377254764500449</c:v>
                </c:pt>
                <c:pt idx="17">
                  <c:v>18.777767623873803</c:v>
                </c:pt>
                <c:pt idx="18">
                  <c:v>17.72824225491085</c:v>
                </c:pt>
                <c:pt idx="19">
                  <c:v>19.72882347801735</c:v>
                </c:pt>
                <c:pt idx="20">
                  <c:v>24.10990383000081</c:v>
                </c:pt>
                <c:pt idx="21">
                  <c:v>21.250065258688064</c:v>
                </c:pt>
                <c:pt idx="22">
                  <c:v>24.693521535140473</c:v>
                </c:pt>
                <c:pt idx="23">
                  <c:v>21.501983423583429</c:v>
                </c:pt>
                <c:pt idx="24">
                  <c:v>24.761904761904763</c:v>
                </c:pt>
                <c:pt idx="25">
                  <c:v>25.406941340289919</c:v>
                </c:pt>
                <c:pt idx="26">
                  <c:v>24.959995435886547</c:v>
                </c:pt>
                <c:pt idx="27">
                  <c:v>24.509459687584251</c:v>
                </c:pt>
                <c:pt idx="28">
                  <c:v>24.884783452614396</c:v>
                </c:pt>
                <c:pt idx="29">
                  <c:v>26.651231161952037</c:v>
                </c:pt>
                <c:pt idx="30">
                  <c:v>28.432039898514343</c:v>
                </c:pt>
                <c:pt idx="31">
                  <c:v>33.026217498913354</c:v>
                </c:pt>
                <c:pt idx="32">
                  <c:v>32.880537419737763</c:v>
                </c:pt>
                <c:pt idx="33">
                  <c:v>37.248645715432197</c:v>
                </c:pt>
                <c:pt idx="34">
                  <c:v>37.969267561494632</c:v>
                </c:pt>
                <c:pt idx="35">
                  <c:v>38.980397981327535</c:v>
                </c:pt>
                <c:pt idx="36">
                  <c:v>48.285714285714285</c:v>
                </c:pt>
                <c:pt idx="37">
                  <c:v>56.077476408961125</c:v>
                </c:pt>
                <c:pt idx="38">
                  <c:v>46.403931743067638</c:v>
                </c:pt>
                <c:pt idx="39">
                  <c:v>55.939832800050283</c:v>
                </c:pt>
                <c:pt idx="40">
                  <c:v>62.142831778436012</c:v>
                </c:pt>
                <c:pt idx="41">
                  <c:v>89.454498984675851</c:v>
                </c:pt>
                <c:pt idx="42">
                  <c:v>78.730108742788104</c:v>
                </c:pt>
                <c:pt idx="43">
                  <c:v>81.832822336414409</c:v>
                </c:pt>
                <c:pt idx="44">
                  <c:v>124.94494510334496</c:v>
                </c:pt>
                <c:pt idx="45">
                  <c:v>169.74772798548437</c:v>
                </c:pt>
                <c:pt idx="46">
                  <c:v>117.94272235117445</c:v>
                </c:pt>
                <c:pt idx="47">
                  <c:v>82.565491752721954</c:v>
                </c:pt>
                <c:pt idx="48">
                  <c:v>94.285714285714292</c:v>
                </c:pt>
                <c:pt idx="49">
                  <c:v>93.501805054151617</c:v>
                </c:pt>
                <c:pt idx="50">
                  <c:v>93.795620437956202</c:v>
                </c:pt>
                <c:pt idx="51">
                  <c:v>140.22140221402213</c:v>
                </c:pt>
                <c:pt idx="52">
                  <c:v>95.149253731343279</c:v>
                </c:pt>
                <c:pt idx="53">
                  <c:v>128.67924528301887</c:v>
                </c:pt>
                <c:pt idx="54">
                  <c:v>96.564885496183209</c:v>
                </c:pt>
                <c:pt idx="55">
                  <c:v>95.752895752895753</c:v>
                </c:pt>
                <c:pt idx="56">
                  <c:v>107.03125</c:v>
                </c:pt>
                <c:pt idx="57">
                  <c:v>121.34387351778656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404864"/>
        <c:axId val="1087730176"/>
      </c:lineChart>
      <c:dateAx>
        <c:axId val="394404864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crossAx val="1087730176"/>
        <c:crosses val="autoZero"/>
        <c:auto val="1"/>
        <c:lblOffset val="100"/>
        <c:baseTimeUnit val="months"/>
      </c:dateAx>
      <c:valAx>
        <c:axId val="108773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40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P thresholded 2'!$J$1</c:f>
              <c:strCache>
                <c:ptCount val="1"/>
                <c:pt idx="0">
                  <c:v>Unieke ZZPers</c:v>
                </c:pt>
              </c:strCache>
            </c:strRef>
          </c:tx>
          <c:marker>
            <c:symbol val="none"/>
          </c:marker>
          <c:cat>
            <c:numRef>
              <c:f>'MR P thresholded 2'!$I$2:$I$59</c:f>
              <c:numCache>
                <c:formatCode>dd/mm/yyyy;@</c:formatCode>
                <c:ptCount val="58"/>
                <c:pt idx="0">
                  <c:v>40558</c:v>
                </c:pt>
                <c:pt idx="1">
                  <c:v>40589</c:v>
                </c:pt>
                <c:pt idx="2">
                  <c:v>40617</c:v>
                </c:pt>
                <c:pt idx="3">
                  <c:v>40648</c:v>
                </c:pt>
                <c:pt idx="4">
                  <c:v>40678</c:v>
                </c:pt>
                <c:pt idx="5">
                  <c:v>40709</c:v>
                </c:pt>
                <c:pt idx="6">
                  <c:v>40739</c:v>
                </c:pt>
                <c:pt idx="7">
                  <c:v>40770</c:v>
                </c:pt>
                <c:pt idx="8">
                  <c:v>40801</c:v>
                </c:pt>
                <c:pt idx="9">
                  <c:v>40831</c:v>
                </c:pt>
                <c:pt idx="10">
                  <c:v>40862</c:v>
                </c:pt>
                <c:pt idx="11">
                  <c:v>40892</c:v>
                </c:pt>
                <c:pt idx="12">
                  <c:v>40923</c:v>
                </c:pt>
                <c:pt idx="13">
                  <c:v>40954</c:v>
                </c:pt>
                <c:pt idx="14">
                  <c:v>40983</c:v>
                </c:pt>
                <c:pt idx="15">
                  <c:v>41014</c:v>
                </c:pt>
                <c:pt idx="16">
                  <c:v>41044</c:v>
                </c:pt>
                <c:pt idx="17">
                  <c:v>41075</c:v>
                </c:pt>
                <c:pt idx="18">
                  <c:v>41105</c:v>
                </c:pt>
                <c:pt idx="19">
                  <c:v>41136</c:v>
                </c:pt>
                <c:pt idx="20">
                  <c:v>41167</c:v>
                </c:pt>
                <c:pt idx="21">
                  <c:v>41197</c:v>
                </c:pt>
                <c:pt idx="22">
                  <c:v>41228</c:v>
                </c:pt>
                <c:pt idx="23">
                  <c:v>41258</c:v>
                </c:pt>
                <c:pt idx="24">
                  <c:v>41289</c:v>
                </c:pt>
                <c:pt idx="25">
                  <c:v>41320</c:v>
                </c:pt>
                <c:pt idx="26">
                  <c:v>41348</c:v>
                </c:pt>
                <c:pt idx="27">
                  <c:v>41379</c:v>
                </c:pt>
                <c:pt idx="28">
                  <c:v>41409</c:v>
                </c:pt>
                <c:pt idx="29">
                  <c:v>41440</c:v>
                </c:pt>
                <c:pt idx="30">
                  <c:v>41470</c:v>
                </c:pt>
                <c:pt idx="31">
                  <c:v>41501</c:v>
                </c:pt>
                <c:pt idx="32">
                  <c:v>41532</c:v>
                </c:pt>
                <c:pt idx="33">
                  <c:v>41562</c:v>
                </c:pt>
                <c:pt idx="34">
                  <c:v>41593</c:v>
                </c:pt>
                <c:pt idx="35">
                  <c:v>41623</c:v>
                </c:pt>
                <c:pt idx="36">
                  <c:v>41654</c:v>
                </c:pt>
                <c:pt idx="37">
                  <c:v>41685</c:v>
                </c:pt>
                <c:pt idx="38">
                  <c:v>41713</c:v>
                </c:pt>
                <c:pt idx="39">
                  <c:v>41744</c:v>
                </c:pt>
                <c:pt idx="40">
                  <c:v>41774</c:v>
                </c:pt>
                <c:pt idx="41">
                  <c:v>41805</c:v>
                </c:pt>
                <c:pt idx="42">
                  <c:v>41835</c:v>
                </c:pt>
                <c:pt idx="43">
                  <c:v>41866</c:v>
                </c:pt>
                <c:pt idx="44">
                  <c:v>41897</c:v>
                </c:pt>
                <c:pt idx="45">
                  <c:v>41927</c:v>
                </c:pt>
                <c:pt idx="46">
                  <c:v>41958</c:v>
                </c:pt>
                <c:pt idx="47">
                  <c:v>41988</c:v>
                </c:pt>
                <c:pt idx="48">
                  <c:v>42019</c:v>
                </c:pt>
                <c:pt idx="49">
                  <c:v>42050</c:v>
                </c:pt>
                <c:pt idx="50">
                  <c:v>42078</c:v>
                </c:pt>
                <c:pt idx="51">
                  <c:v>42109</c:v>
                </c:pt>
                <c:pt idx="52">
                  <c:v>42170</c:v>
                </c:pt>
                <c:pt idx="53">
                  <c:v>42200</c:v>
                </c:pt>
                <c:pt idx="54">
                  <c:v>42231</c:v>
                </c:pt>
                <c:pt idx="55">
                  <c:v>42262</c:v>
                </c:pt>
                <c:pt idx="56">
                  <c:v>42292</c:v>
                </c:pt>
              </c:numCache>
            </c:numRef>
          </c:cat>
          <c:val>
            <c:numRef>
              <c:f>'MR P thresholded 2'!$J$2:$J$59</c:f>
              <c:numCache>
                <c:formatCode>0.00</c:formatCode>
                <c:ptCount val="58"/>
                <c:pt idx="0">
                  <c:v>125</c:v>
                </c:pt>
                <c:pt idx="1">
                  <c:v>108</c:v>
                </c:pt>
                <c:pt idx="2">
                  <c:v>123</c:v>
                </c:pt>
                <c:pt idx="3">
                  <c:v>114</c:v>
                </c:pt>
                <c:pt idx="4">
                  <c:v>110</c:v>
                </c:pt>
                <c:pt idx="5">
                  <c:v>87</c:v>
                </c:pt>
                <c:pt idx="6">
                  <c:v>101</c:v>
                </c:pt>
                <c:pt idx="7">
                  <c:v>99</c:v>
                </c:pt>
                <c:pt idx="8">
                  <c:v>148</c:v>
                </c:pt>
                <c:pt idx="9">
                  <c:v>95</c:v>
                </c:pt>
                <c:pt idx="10">
                  <c:v>135</c:v>
                </c:pt>
                <c:pt idx="11">
                  <c:v>123</c:v>
                </c:pt>
                <c:pt idx="12">
                  <c:v>121</c:v>
                </c:pt>
                <c:pt idx="13">
                  <c:v>126</c:v>
                </c:pt>
                <c:pt idx="14">
                  <c:v>118</c:v>
                </c:pt>
                <c:pt idx="15">
                  <c:v>132</c:v>
                </c:pt>
                <c:pt idx="16">
                  <c:v>136</c:v>
                </c:pt>
                <c:pt idx="17">
                  <c:v>169</c:v>
                </c:pt>
                <c:pt idx="18">
                  <c:v>158</c:v>
                </c:pt>
                <c:pt idx="19">
                  <c:v>161</c:v>
                </c:pt>
                <c:pt idx="20">
                  <c:v>221</c:v>
                </c:pt>
                <c:pt idx="21">
                  <c:v>177</c:v>
                </c:pt>
                <c:pt idx="22">
                  <c:v>213</c:v>
                </c:pt>
                <c:pt idx="23">
                  <c:v>171</c:v>
                </c:pt>
                <c:pt idx="24">
                  <c:v>194</c:v>
                </c:pt>
                <c:pt idx="25">
                  <c:v>253</c:v>
                </c:pt>
                <c:pt idx="26">
                  <c:v>226</c:v>
                </c:pt>
                <c:pt idx="27">
                  <c:v>225</c:v>
                </c:pt>
                <c:pt idx="28">
                  <c:v>234</c:v>
                </c:pt>
                <c:pt idx="29">
                  <c:v>273</c:v>
                </c:pt>
                <c:pt idx="30">
                  <c:v>230</c:v>
                </c:pt>
                <c:pt idx="31">
                  <c:v>317</c:v>
                </c:pt>
                <c:pt idx="32">
                  <c:v>367</c:v>
                </c:pt>
                <c:pt idx="33">
                  <c:v>299</c:v>
                </c:pt>
                <c:pt idx="34">
                  <c:v>370</c:v>
                </c:pt>
                <c:pt idx="35">
                  <c:v>364</c:v>
                </c:pt>
                <c:pt idx="36">
                  <c:v>501</c:v>
                </c:pt>
                <c:pt idx="37">
                  <c:v>568</c:v>
                </c:pt>
                <c:pt idx="38">
                  <c:v>397</c:v>
                </c:pt>
                <c:pt idx="39">
                  <c:v>644</c:v>
                </c:pt>
                <c:pt idx="40">
                  <c:v>522</c:v>
                </c:pt>
                <c:pt idx="41">
                  <c:v>625</c:v>
                </c:pt>
                <c:pt idx="42">
                  <c:v>491</c:v>
                </c:pt>
                <c:pt idx="43">
                  <c:v>510</c:v>
                </c:pt>
                <c:pt idx="44">
                  <c:v>994</c:v>
                </c:pt>
                <c:pt idx="45">
                  <c:v>1109</c:v>
                </c:pt>
                <c:pt idx="46">
                  <c:v>795</c:v>
                </c:pt>
                <c:pt idx="47">
                  <c:v>546</c:v>
                </c:pt>
                <c:pt idx="48">
                  <c:v>607</c:v>
                </c:pt>
                <c:pt idx="49">
                  <c:v>682</c:v>
                </c:pt>
                <c:pt idx="50">
                  <c:v>673</c:v>
                </c:pt>
                <c:pt idx="51">
                  <c:v>805</c:v>
                </c:pt>
                <c:pt idx="52">
                  <c:v>949</c:v>
                </c:pt>
                <c:pt idx="53">
                  <c:v>628</c:v>
                </c:pt>
                <c:pt idx="54">
                  <c:v>538</c:v>
                </c:pt>
                <c:pt idx="55">
                  <c:v>587</c:v>
                </c:pt>
                <c:pt idx="56">
                  <c:v>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15776"/>
        <c:axId val="1087731328"/>
      </c:lineChart>
      <c:dateAx>
        <c:axId val="464715776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crossAx val="1087731328"/>
        <c:crosses val="autoZero"/>
        <c:auto val="1"/>
        <c:lblOffset val="100"/>
        <c:baseTimeUnit val="months"/>
      </c:dateAx>
      <c:valAx>
        <c:axId val="10877313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471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'MR P thresholded 2'!$L$1</c:f>
              <c:strCache>
                <c:ptCount val="1"/>
                <c:pt idx="0">
                  <c:v>Uniek Normalized</c:v>
                </c:pt>
              </c:strCache>
            </c:strRef>
          </c:tx>
          <c:marker>
            <c:symbol val="none"/>
          </c:marker>
          <c:cat>
            <c:numRef>
              <c:f>'MR P thresholded 2'!$I$2:$I$59</c:f>
              <c:numCache>
                <c:formatCode>dd/mm/yyyy;@</c:formatCode>
                <c:ptCount val="58"/>
                <c:pt idx="0">
                  <c:v>40558</c:v>
                </c:pt>
                <c:pt idx="1">
                  <c:v>40589</c:v>
                </c:pt>
                <c:pt idx="2">
                  <c:v>40617</c:v>
                </c:pt>
                <c:pt idx="3">
                  <c:v>40648</c:v>
                </c:pt>
                <c:pt idx="4">
                  <c:v>40678</c:v>
                </c:pt>
                <c:pt idx="5">
                  <c:v>40709</c:v>
                </c:pt>
                <c:pt idx="6">
                  <c:v>40739</c:v>
                </c:pt>
                <c:pt idx="7">
                  <c:v>40770</c:v>
                </c:pt>
                <c:pt idx="8">
                  <c:v>40801</c:v>
                </c:pt>
                <c:pt idx="9">
                  <c:v>40831</c:v>
                </c:pt>
                <c:pt idx="10">
                  <c:v>40862</c:v>
                </c:pt>
                <c:pt idx="11">
                  <c:v>40892</c:v>
                </c:pt>
                <c:pt idx="12">
                  <c:v>40923</c:v>
                </c:pt>
                <c:pt idx="13">
                  <c:v>40954</c:v>
                </c:pt>
                <c:pt idx="14">
                  <c:v>40983</c:v>
                </c:pt>
                <c:pt idx="15">
                  <c:v>41014</c:v>
                </c:pt>
                <c:pt idx="16">
                  <c:v>41044</c:v>
                </c:pt>
                <c:pt idx="17">
                  <c:v>41075</c:v>
                </c:pt>
                <c:pt idx="18">
                  <c:v>41105</c:v>
                </c:pt>
                <c:pt idx="19">
                  <c:v>41136</c:v>
                </c:pt>
                <c:pt idx="20">
                  <c:v>41167</c:v>
                </c:pt>
                <c:pt idx="21">
                  <c:v>41197</c:v>
                </c:pt>
                <c:pt idx="22">
                  <c:v>41228</c:v>
                </c:pt>
                <c:pt idx="23">
                  <c:v>41258</c:v>
                </c:pt>
                <c:pt idx="24">
                  <c:v>41289</c:v>
                </c:pt>
                <c:pt idx="25">
                  <c:v>41320</c:v>
                </c:pt>
                <c:pt idx="26">
                  <c:v>41348</c:v>
                </c:pt>
                <c:pt idx="27">
                  <c:v>41379</c:v>
                </c:pt>
                <c:pt idx="28">
                  <c:v>41409</c:v>
                </c:pt>
                <c:pt idx="29">
                  <c:v>41440</c:v>
                </c:pt>
                <c:pt idx="30">
                  <c:v>41470</c:v>
                </c:pt>
                <c:pt idx="31">
                  <c:v>41501</c:v>
                </c:pt>
                <c:pt idx="32">
                  <c:v>41532</c:v>
                </c:pt>
                <c:pt idx="33">
                  <c:v>41562</c:v>
                </c:pt>
                <c:pt idx="34">
                  <c:v>41593</c:v>
                </c:pt>
                <c:pt idx="35">
                  <c:v>41623</c:v>
                </c:pt>
                <c:pt idx="36">
                  <c:v>41654</c:v>
                </c:pt>
                <c:pt idx="37">
                  <c:v>41685</c:v>
                </c:pt>
                <c:pt idx="38">
                  <c:v>41713</c:v>
                </c:pt>
                <c:pt idx="39">
                  <c:v>41744</c:v>
                </c:pt>
                <c:pt idx="40">
                  <c:v>41774</c:v>
                </c:pt>
                <c:pt idx="41">
                  <c:v>41805</c:v>
                </c:pt>
                <c:pt idx="42">
                  <c:v>41835</c:v>
                </c:pt>
                <c:pt idx="43">
                  <c:v>41866</c:v>
                </c:pt>
                <c:pt idx="44">
                  <c:v>41897</c:v>
                </c:pt>
                <c:pt idx="45">
                  <c:v>41927</c:v>
                </c:pt>
                <c:pt idx="46">
                  <c:v>41958</c:v>
                </c:pt>
                <c:pt idx="47">
                  <c:v>41988</c:v>
                </c:pt>
                <c:pt idx="48">
                  <c:v>42019</c:v>
                </c:pt>
                <c:pt idx="49">
                  <c:v>42050</c:v>
                </c:pt>
                <c:pt idx="50">
                  <c:v>42078</c:v>
                </c:pt>
                <c:pt idx="51">
                  <c:v>42109</c:v>
                </c:pt>
                <c:pt idx="52">
                  <c:v>42170</c:v>
                </c:pt>
                <c:pt idx="53">
                  <c:v>42200</c:v>
                </c:pt>
                <c:pt idx="54">
                  <c:v>42231</c:v>
                </c:pt>
                <c:pt idx="55">
                  <c:v>42262</c:v>
                </c:pt>
                <c:pt idx="56">
                  <c:v>42292</c:v>
                </c:pt>
              </c:numCache>
            </c:numRef>
          </c:cat>
          <c:val>
            <c:numRef>
              <c:f>'MR P thresholded 2'!$L$2:$L$59</c:f>
              <c:numCache>
                <c:formatCode>General</c:formatCode>
                <c:ptCount val="58"/>
                <c:pt idx="0">
                  <c:v>40.244687701223441</c:v>
                </c:pt>
                <c:pt idx="1">
                  <c:v>33.760550171928728</c:v>
                </c:pt>
                <c:pt idx="2">
                  <c:v>37.363304981774</c:v>
                </c:pt>
                <c:pt idx="3">
                  <c:v>33.677991137370753</c:v>
                </c:pt>
                <c:pt idx="4">
                  <c:v>31.627372052903969</c:v>
                </c:pt>
                <c:pt idx="5">
                  <c:v>24.3629235508261</c:v>
                </c:pt>
                <c:pt idx="6">
                  <c:v>27.565502183406114</c:v>
                </c:pt>
                <c:pt idx="7">
                  <c:v>26.350811817939846</c:v>
                </c:pt>
                <c:pt idx="8">
                  <c:v>38.441558441558442</c:v>
                </c:pt>
                <c:pt idx="9">
                  <c:v>24.093329951813342</c:v>
                </c:pt>
                <c:pt idx="10">
                  <c:v>33.448959365708625</c:v>
                </c:pt>
                <c:pt idx="11">
                  <c:v>29.789295228868976</c:v>
                </c:pt>
                <c:pt idx="12">
                  <c:v>28.659403126480342</c:v>
                </c:pt>
                <c:pt idx="13">
                  <c:v>30.169401187668761</c:v>
                </c:pt>
                <c:pt idx="14">
                  <c:v>28.565660106409506</c:v>
                </c:pt>
                <c:pt idx="15">
                  <c:v>32.31135614433483</c:v>
                </c:pt>
                <c:pt idx="16">
                  <c:v>33.666132959441221</c:v>
                </c:pt>
                <c:pt idx="17">
                  <c:v>42.312569712462306</c:v>
                </c:pt>
                <c:pt idx="18">
                  <c:v>40.015175375370205</c:v>
                </c:pt>
                <c:pt idx="19">
                  <c:v>41.251176363127186</c:v>
                </c:pt>
                <c:pt idx="20">
                  <c:v>57.293427380969661</c:v>
                </c:pt>
                <c:pt idx="21">
                  <c:v>46.435327787503546</c:v>
                </c:pt>
                <c:pt idx="22">
                  <c:v>56.556129967579793</c:v>
                </c:pt>
                <c:pt idx="23">
                  <c:v>45.960489567909583</c:v>
                </c:pt>
                <c:pt idx="24">
                  <c:v>52.789115646258502</c:v>
                </c:pt>
                <c:pt idx="25">
                  <c:v>69.117808162294082</c:v>
                </c:pt>
                <c:pt idx="26">
                  <c:v>61.988560093520441</c:v>
                </c:pt>
                <c:pt idx="27">
                  <c:v>61.962117187712998</c:v>
                </c:pt>
                <c:pt idx="28">
                  <c:v>64.700436976797434</c:v>
                </c:pt>
                <c:pt idx="29">
                  <c:v>75.789438616801107</c:v>
                </c:pt>
                <c:pt idx="30">
                  <c:v>64.111462516257831</c:v>
                </c:pt>
                <c:pt idx="31">
                  <c:v>88.722974128436718</c:v>
                </c:pt>
                <c:pt idx="32">
                  <c:v>103.13809600892102</c:v>
                </c:pt>
                <c:pt idx="33">
                  <c:v>84.373826279653244</c:v>
                </c:pt>
                <c:pt idx="34">
                  <c:v>104.84051490860458</c:v>
                </c:pt>
                <c:pt idx="35">
                  <c:v>103.5683566803155</c:v>
                </c:pt>
                <c:pt idx="36">
                  <c:v>143.14285714285714</c:v>
                </c:pt>
                <c:pt idx="37">
                  <c:v>165.03630362844518</c:v>
                </c:pt>
                <c:pt idx="38">
                  <c:v>117.33987835667422</c:v>
                </c:pt>
                <c:pt idx="39">
                  <c:v>193.68415227544293</c:v>
                </c:pt>
                <c:pt idx="40">
                  <c:v>159.79585314454974</c:v>
                </c:pt>
                <c:pt idx="41">
                  <c:v>194.80509360774357</c:v>
                </c:pt>
                <c:pt idx="42">
                  <c:v>155.8729169060845</c:v>
                </c:pt>
                <c:pt idx="43">
                  <c:v>164.95944423545987</c:v>
                </c:pt>
                <c:pt idx="44">
                  <c:v>327.69201961141135</c:v>
                </c:pt>
                <c:pt idx="45">
                  <c:v>372.77273333842015</c:v>
                </c:pt>
                <c:pt idx="46">
                  <c:v>272.57111706158048</c:v>
                </c:pt>
                <c:pt idx="47">
                  <c:v>191.02016312282282</c:v>
                </c:pt>
                <c:pt idx="48">
                  <c:v>216.78571428571428</c:v>
                </c:pt>
                <c:pt idx="49">
                  <c:v>246.20938628158845</c:v>
                </c:pt>
                <c:pt idx="50">
                  <c:v>245.62043795620437</c:v>
                </c:pt>
                <c:pt idx="51">
                  <c:v>297.04797047970482</c:v>
                </c:pt>
                <c:pt idx="52">
                  <c:v>354.1044776119403</c:v>
                </c:pt>
                <c:pt idx="53">
                  <c:v>236.98113207547169</c:v>
                </c:pt>
                <c:pt idx="54">
                  <c:v>205.34351145038167</c:v>
                </c:pt>
                <c:pt idx="55">
                  <c:v>226.64092664092664</c:v>
                </c:pt>
                <c:pt idx="56">
                  <c:v>267.578125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16800"/>
        <c:axId val="476417984"/>
      </c:lineChart>
      <c:dateAx>
        <c:axId val="464716800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crossAx val="476417984"/>
        <c:crosses val="autoZero"/>
        <c:auto val="1"/>
        <c:lblOffset val="100"/>
        <c:baseTimeUnit val="months"/>
      </c:dateAx>
      <c:valAx>
        <c:axId val="47641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Number of zzp'ers per million twitteruser</a:t>
                </a:r>
                <a:r>
                  <a:rPr lang="nl-NL" baseline="0"/>
                  <a:t> 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716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'Messages Per Day'!$I$1:$I$2267</c:f>
              <c:numCache>
                <c:formatCode>dd/mm/yyyy;@</c:formatCode>
                <c:ptCount val="22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41873</c:v>
                </c:pt>
                <c:pt idx="17">
                  <c:v>41979</c:v>
                </c:pt>
                <c:pt idx="18">
                  <c:v>41675</c:v>
                </c:pt>
                <c:pt idx="19">
                  <c:v>41647</c:v>
                </c:pt>
                <c:pt idx="20">
                  <c:v>41843</c:v>
                </c:pt>
                <c:pt idx="21">
                  <c:v>41802</c:v>
                </c:pt>
                <c:pt idx="22">
                  <c:v>41708</c:v>
                </c:pt>
                <c:pt idx="23">
                  <c:v>41768</c:v>
                </c:pt>
                <c:pt idx="24">
                  <c:v>41940</c:v>
                </c:pt>
                <c:pt idx="25">
                  <c:v>41890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41874</c:v>
                </c:pt>
                <c:pt idx="37">
                  <c:v>41980</c:v>
                </c:pt>
                <c:pt idx="38">
                  <c:v>41676</c:v>
                </c:pt>
                <c:pt idx="39">
                  <c:v>41648</c:v>
                </c:pt>
                <c:pt idx="40">
                  <c:v>41844</c:v>
                </c:pt>
                <c:pt idx="41">
                  <c:v>41803</c:v>
                </c:pt>
                <c:pt idx="42">
                  <c:v>41709</c:v>
                </c:pt>
                <c:pt idx="43">
                  <c:v>41941</c:v>
                </c:pt>
                <c:pt idx="44">
                  <c:v>41891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41875</c:v>
                </c:pt>
                <c:pt idx="59">
                  <c:v>41981</c:v>
                </c:pt>
                <c:pt idx="60">
                  <c:v>41677</c:v>
                </c:pt>
                <c:pt idx="61">
                  <c:v>41845</c:v>
                </c:pt>
                <c:pt idx="62">
                  <c:v>41804</c:v>
                </c:pt>
                <c:pt idx="63">
                  <c:v>41710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41739</c:v>
                </c:pt>
                <c:pt idx="75">
                  <c:v>41876</c:v>
                </c:pt>
                <c:pt idx="76">
                  <c:v>41982</c:v>
                </c:pt>
                <c:pt idx="77">
                  <c:v>41678</c:v>
                </c:pt>
                <c:pt idx="78">
                  <c:v>41846</c:v>
                </c:pt>
                <c:pt idx="79">
                  <c:v>41805</c:v>
                </c:pt>
                <c:pt idx="80">
                  <c:v>41711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41740</c:v>
                </c:pt>
                <c:pt idx="91">
                  <c:v>41877</c:v>
                </c:pt>
                <c:pt idx="92">
                  <c:v>41679</c:v>
                </c:pt>
                <c:pt idx="93">
                  <c:v>41847</c:v>
                </c:pt>
                <c:pt idx="94">
                  <c:v>41806</c:v>
                </c:pt>
                <c:pt idx="95">
                  <c:v>41712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41741</c:v>
                </c:pt>
                <c:pt idx="105">
                  <c:v>41878</c:v>
                </c:pt>
                <c:pt idx="106">
                  <c:v>41848</c:v>
                </c:pt>
                <c:pt idx="107">
                  <c:v>41807</c:v>
                </c:pt>
                <c:pt idx="108">
                  <c:v>41713</c:v>
                </c:pt>
                <c:pt idx="109">
                  <c:v>41963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41742</c:v>
                </c:pt>
                <c:pt idx="122">
                  <c:v>41879</c:v>
                </c:pt>
                <c:pt idx="123">
                  <c:v>41849</c:v>
                </c:pt>
                <c:pt idx="124">
                  <c:v>41808</c:v>
                </c:pt>
                <c:pt idx="125">
                  <c:v>41714</c:v>
                </c:pt>
                <c:pt idx="126">
                  <c:v>41964</c:v>
                </c:pt>
                <c:pt idx="127">
                  <c:v>41922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41743</c:v>
                </c:pt>
                <c:pt idx="141">
                  <c:v>41880</c:v>
                </c:pt>
                <c:pt idx="142">
                  <c:v>41809</c:v>
                </c:pt>
                <c:pt idx="143">
                  <c:v>41715</c:v>
                </c:pt>
                <c:pt idx="144">
                  <c:v>41965</c:v>
                </c:pt>
                <c:pt idx="145">
                  <c:v>41923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41744</c:v>
                </c:pt>
                <c:pt idx="162">
                  <c:v>41716</c:v>
                </c:pt>
                <c:pt idx="163">
                  <c:v>41779</c:v>
                </c:pt>
                <c:pt idx="164">
                  <c:v>41966</c:v>
                </c:pt>
                <c:pt idx="165">
                  <c:v>41924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41745</c:v>
                </c:pt>
                <c:pt idx="177">
                  <c:v>41659</c:v>
                </c:pt>
                <c:pt idx="178">
                  <c:v>41717</c:v>
                </c:pt>
                <c:pt idx="179">
                  <c:v>41780</c:v>
                </c:pt>
                <c:pt idx="180">
                  <c:v>41967</c:v>
                </c:pt>
                <c:pt idx="181">
                  <c:v>41925</c:v>
                </c:pt>
                <c:pt idx="182">
                  <c:v>41902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41746</c:v>
                </c:pt>
                <c:pt idx="198">
                  <c:v>41660</c:v>
                </c:pt>
                <c:pt idx="199">
                  <c:v>41781</c:v>
                </c:pt>
                <c:pt idx="200">
                  <c:v>41968</c:v>
                </c:pt>
                <c:pt idx="201">
                  <c:v>41926</c:v>
                </c:pt>
                <c:pt idx="202">
                  <c:v>41903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41747</c:v>
                </c:pt>
                <c:pt idx="214">
                  <c:v>41993</c:v>
                </c:pt>
                <c:pt idx="215">
                  <c:v>41661</c:v>
                </c:pt>
                <c:pt idx="216">
                  <c:v>41830</c:v>
                </c:pt>
                <c:pt idx="217">
                  <c:v>41782</c:v>
                </c:pt>
                <c:pt idx="218">
                  <c:v>41969</c:v>
                </c:pt>
                <c:pt idx="219">
                  <c:v>41927</c:v>
                </c:pt>
                <c:pt idx="220">
                  <c:v>41904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41748</c:v>
                </c:pt>
                <c:pt idx="235">
                  <c:v>41861</c:v>
                </c:pt>
                <c:pt idx="236">
                  <c:v>41994</c:v>
                </c:pt>
                <c:pt idx="237">
                  <c:v>41690</c:v>
                </c:pt>
                <c:pt idx="238">
                  <c:v>41662</c:v>
                </c:pt>
                <c:pt idx="239">
                  <c:v>41831</c:v>
                </c:pt>
                <c:pt idx="240">
                  <c:v>41783</c:v>
                </c:pt>
                <c:pt idx="241">
                  <c:v>41970</c:v>
                </c:pt>
                <c:pt idx="242">
                  <c:v>41928</c:v>
                </c:pt>
                <c:pt idx="243">
                  <c:v>41905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41862</c:v>
                </c:pt>
                <c:pt idx="259">
                  <c:v>41995</c:v>
                </c:pt>
                <c:pt idx="260">
                  <c:v>41691</c:v>
                </c:pt>
                <c:pt idx="261">
                  <c:v>41663</c:v>
                </c:pt>
                <c:pt idx="262">
                  <c:v>41832</c:v>
                </c:pt>
                <c:pt idx="263">
                  <c:v>41791</c:v>
                </c:pt>
                <c:pt idx="264">
                  <c:v>41784</c:v>
                </c:pt>
                <c:pt idx="265">
                  <c:v>41971</c:v>
                </c:pt>
                <c:pt idx="266">
                  <c:v>41929</c:v>
                </c:pt>
                <c:pt idx="267">
                  <c:v>41906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41863</c:v>
                </c:pt>
                <c:pt idx="281">
                  <c:v>41996</c:v>
                </c:pt>
                <c:pt idx="282">
                  <c:v>41692</c:v>
                </c:pt>
                <c:pt idx="283">
                  <c:v>41664</c:v>
                </c:pt>
                <c:pt idx="284">
                  <c:v>41833</c:v>
                </c:pt>
                <c:pt idx="285">
                  <c:v>41792</c:v>
                </c:pt>
                <c:pt idx="286">
                  <c:v>41785</c:v>
                </c:pt>
                <c:pt idx="287">
                  <c:v>41972</c:v>
                </c:pt>
                <c:pt idx="288">
                  <c:v>41930</c:v>
                </c:pt>
                <c:pt idx="289">
                  <c:v>41907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41864</c:v>
                </c:pt>
                <c:pt idx="299">
                  <c:v>41997</c:v>
                </c:pt>
                <c:pt idx="300">
                  <c:v>41693</c:v>
                </c:pt>
                <c:pt idx="301">
                  <c:v>41665</c:v>
                </c:pt>
                <c:pt idx="302">
                  <c:v>41834</c:v>
                </c:pt>
                <c:pt idx="303">
                  <c:v>41793</c:v>
                </c:pt>
                <c:pt idx="304">
                  <c:v>41820</c:v>
                </c:pt>
                <c:pt idx="305">
                  <c:v>41699</c:v>
                </c:pt>
                <c:pt idx="306">
                  <c:v>41786</c:v>
                </c:pt>
                <c:pt idx="307">
                  <c:v>41931</c:v>
                </c:pt>
                <c:pt idx="308">
                  <c:v>41908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41865</c:v>
                </c:pt>
                <c:pt idx="319">
                  <c:v>41998</c:v>
                </c:pt>
                <c:pt idx="320">
                  <c:v>41694</c:v>
                </c:pt>
                <c:pt idx="321">
                  <c:v>41666</c:v>
                </c:pt>
                <c:pt idx="322">
                  <c:v>41835</c:v>
                </c:pt>
                <c:pt idx="323">
                  <c:v>41794</c:v>
                </c:pt>
                <c:pt idx="324">
                  <c:v>41700</c:v>
                </c:pt>
                <c:pt idx="325">
                  <c:v>41787</c:v>
                </c:pt>
                <c:pt idx="326">
                  <c:v>41909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41866</c:v>
                </c:pt>
                <c:pt idx="336">
                  <c:v>41999</c:v>
                </c:pt>
                <c:pt idx="337">
                  <c:v>41695</c:v>
                </c:pt>
                <c:pt idx="338">
                  <c:v>41667</c:v>
                </c:pt>
                <c:pt idx="339">
                  <c:v>41836</c:v>
                </c:pt>
                <c:pt idx="340">
                  <c:v>41795</c:v>
                </c:pt>
                <c:pt idx="341">
                  <c:v>41701</c:v>
                </c:pt>
                <c:pt idx="342">
                  <c:v>41728</c:v>
                </c:pt>
                <c:pt idx="343">
                  <c:v>41788</c:v>
                </c:pt>
                <c:pt idx="344">
                  <c:v>41910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41730</c:v>
                </c:pt>
                <c:pt idx="356">
                  <c:v>41867</c:v>
                </c:pt>
                <c:pt idx="357">
                  <c:v>42000</c:v>
                </c:pt>
                <c:pt idx="358">
                  <c:v>41696</c:v>
                </c:pt>
                <c:pt idx="359">
                  <c:v>41668</c:v>
                </c:pt>
                <c:pt idx="360">
                  <c:v>41837</c:v>
                </c:pt>
                <c:pt idx="361">
                  <c:v>41796</c:v>
                </c:pt>
                <c:pt idx="362">
                  <c:v>41702</c:v>
                </c:pt>
                <c:pt idx="363">
                  <c:v>41729</c:v>
                </c:pt>
                <c:pt idx="364">
                  <c:v>41911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41731</c:v>
                </c:pt>
                <c:pt idx="375">
                  <c:v>41868</c:v>
                </c:pt>
                <c:pt idx="376">
                  <c:v>42001</c:v>
                </c:pt>
                <c:pt idx="377">
                  <c:v>41697</c:v>
                </c:pt>
                <c:pt idx="378">
                  <c:v>41838</c:v>
                </c:pt>
                <c:pt idx="379">
                  <c:v>41797</c:v>
                </c:pt>
                <c:pt idx="380">
                  <c:v>41703</c:v>
                </c:pt>
                <c:pt idx="381">
                  <c:v>41953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41732</c:v>
                </c:pt>
                <c:pt idx="390">
                  <c:v>41759</c:v>
                </c:pt>
                <c:pt idx="391">
                  <c:v>41869</c:v>
                </c:pt>
                <c:pt idx="392">
                  <c:v>42002</c:v>
                </c:pt>
                <c:pt idx="393">
                  <c:v>41698</c:v>
                </c:pt>
                <c:pt idx="394">
                  <c:v>41839</c:v>
                </c:pt>
                <c:pt idx="395">
                  <c:v>41798</c:v>
                </c:pt>
                <c:pt idx="396">
                  <c:v>41704</c:v>
                </c:pt>
                <c:pt idx="397">
                  <c:v>41954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41733</c:v>
                </c:pt>
                <c:pt idx="406">
                  <c:v>41870</c:v>
                </c:pt>
                <c:pt idx="407">
                  <c:v>41799</c:v>
                </c:pt>
                <c:pt idx="408">
                  <c:v>41705</c:v>
                </c:pt>
                <c:pt idx="409">
                  <c:v>41955</c:v>
                </c:pt>
                <c:pt idx="410">
                  <c:v>41913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41734</c:v>
                </c:pt>
                <c:pt idx="421">
                  <c:v>41706</c:v>
                </c:pt>
                <c:pt idx="422">
                  <c:v>41769</c:v>
                </c:pt>
                <c:pt idx="423">
                  <c:v>41956</c:v>
                </c:pt>
                <c:pt idx="424">
                  <c:v>41914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41735</c:v>
                </c:pt>
                <c:pt idx="435">
                  <c:v>41649</c:v>
                </c:pt>
                <c:pt idx="436">
                  <c:v>41707</c:v>
                </c:pt>
                <c:pt idx="437">
                  <c:v>41770</c:v>
                </c:pt>
                <c:pt idx="438">
                  <c:v>41957</c:v>
                </c:pt>
                <c:pt idx="439">
                  <c:v>41915</c:v>
                </c:pt>
                <c:pt idx="440">
                  <c:v>41942</c:v>
                </c:pt>
                <c:pt idx="441">
                  <c:v>41892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41736</c:v>
                </c:pt>
                <c:pt idx="457">
                  <c:v>41650</c:v>
                </c:pt>
                <c:pt idx="458">
                  <c:v>41771</c:v>
                </c:pt>
                <c:pt idx="459">
                  <c:v>41958</c:v>
                </c:pt>
                <c:pt idx="460">
                  <c:v>41916</c:v>
                </c:pt>
                <c:pt idx="461">
                  <c:v>41943</c:v>
                </c:pt>
                <c:pt idx="462">
                  <c:v>41893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41737</c:v>
                </c:pt>
                <c:pt idx="473">
                  <c:v>41983</c:v>
                </c:pt>
                <c:pt idx="474">
                  <c:v>41651</c:v>
                </c:pt>
                <c:pt idx="475">
                  <c:v>41772</c:v>
                </c:pt>
                <c:pt idx="476">
                  <c:v>41959</c:v>
                </c:pt>
                <c:pt idx="477">
                  <c:v>41917</c:v>
                </c:pt>
                <c:pt idx="478">
                  <c:v>41894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41738</c:v>
                </c:pt>
                <c:pt idx="494">
                  <c:v>41984</c:v>
                </c:pt>
                <c:pt idx="495">
                  <c:v>41680</c:v>
                </c:pt>
                <c:pt idx="496">
                  <c:v>41652</c:v>
                </c:pt>
                <c:pt idx="497">
                  <c:v>41821</c:v>
                </c:pt>
                <c:pt idx="498">
                  <c:v>41773</c:v>
                </c:pt>
                <c:pt idx="499">
                  <c:v>41960</c:v>
                </c:pt>
                <c:pt idx="500">
                  <c:v>41918</c:v>
                </c:pt>
                <c:pt idx="501">
                  <c:v>41895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41639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41852</c:v>
                </c:pt>
                <c:pt idx="517">
                  <c:v>41985</c:v>
                </c:pt>
                <c:pt idx="518">
                  <c:v>41681</c:v>
                </c:pt>
                <c:pt idx="519">
                  <c:v>41653</c:v>
                </c:pt>
                <c:pt idx="520">
                  <c:v>41822</c:v>
                </c:pt>
                <c:pt idx="521">
                  <c:v>41774</c:v>
                </c:pt>
                <c:pt idx="522">
                  <c:v>41961</c:v>
                </c:pt>
                <c:pt idx="523">
                  <c:v>41919</c:v>
                </c:pt>
                <c:pt idx="524">
                  <c:v>41896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41853</c:v>
                </c:pt>
                <c:pt idx="538">
                  <c:v>41986</c:v>
                </c:pt>
                <c:pt idx="539">
                  <c:v>41682</c:v>
                </c:pt>
                <c:pt idx="540">
                  <c:v>41654</c:v>
                </c:pt>
                <c:pt idx="541">
                  <c:v>41823</c:v>
                </c:pt>
                <c:pt idx="542">
                  <c:v>41850</c:v>
                </c:pt>
                <c:pt idx="543">
                  <c:v>41775</c:v>
                </c:pt>
                <c:pt idx="544">
                  <c:v>41962</c:v>
                </c:pt>
                <c:pt idx="545">
                  <c:v>41920</c:v>
                </c:pt>
                <c:pt idx="546">
                  <c:v>41897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41854</c:v>
                </c:pt>
                <c:pt idx="562">
                  <c:v>41881</c:v>
                </c:pt>
                <c:pt idx="563">
                  <c:v>41987</c:v>
                </c:pt>
                <c:pt idx="564">
                  <c:v>41683</c:v>
                </c:pt>
                <c:pt idx="565">
                  <c:v>41655</c:v>
                </c:pt>
                <c:pt idx="566">
                  <c:v>41824</c:v>
                </c:pt>
                <c:pt idx="567">
                  <c:v>41851</c:v>
                </c:pt>
                <c:pt idx="568">
                  <c:v>41810</c:v>
                </c:pt>
                <c:pt idx="569">
                  <c:v>41776</c:v>
                </c:pt>
                <c:pt idx="570">
                  <c:v>41921</c:v>
                </c:pt>
                <c:pt idx="571">
                  <c:v>41898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41855</c:v>
                </c:pt>
                <c:pt idx="586">
                  <c:v>41882</c:v>
                </c:pt>
                <c:pt idx="587">
                  <c:v>41988</c:v>
                </c:pt>
                <c:pt idx="588">
                  <c:v>41684</c:v>
                </c:pt>
                <c:pt idx="589">
                  <c:v>41656</c:v>
                </c:pt>
                <c:pt idx="590">
                  <c:v>41825</c:v>
                </c:pt>
                <c:pt idx="591">
                  <c:v>41811</c:v>
                </c:pt>
                <c:pt idx="592">
                  <c:v>41777</c:v>
                </c:pt>
                <c:pt idx="593">
                  <c:v>41899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41856</c:v>
                </c:pt>
                <c:pt idx="602">
                  <c:v>41989</c:v>
                </c:pt>
                <c:pt idx="603">
                  <c:v>41685</c:v>
                </c:pt>
                <c:pt idx="604">
                  <c:v>41657</c:v>
                </c:pt>
                <c:pt idx="605">
                  <c:v>41826</c:v>
                </c:pt>
                <c:pt idx="606">
                  <c:v>41812</c:v>
                </c:pt>
                <c:pt idx="607">
                  <c:v>41718</c:v>
                </c:pt>
                <c:pt idx="608">
                  <c:v>41778</c:v>
                </c:pt>
                <c:pt idx="609">
                  <c:v>41900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41857</c:v>
                </c:pt>
                <c:pt idx="619">
                  <c:v>41990</c:v>
                </c:pt>
                <c:pt idx="620">
                  <c:v>41686</c:v>
                </c:pt>
                <c:pt idx="621">
                  <c:v>41658</c:v>
                </c:pt>
                <c:pt idx="622">
                  <c:v>41827</c:v>
                </c:pt>
                <c:pt idx="623">
                  <c:v>41813</c:v>
                </c:pt>
                <c:pt idx="624">
                  <c:v>41719</c:v>
                </c:pt>
                <c:pt idx="625">
                  <c:v>41901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41858</c:v>
                </c:pt>
                <c:pt idx="636">
                  <c:v>41991</c:v>
                </c:pt>
                <c:pt idx="637">
                  <c:v>41687</c:v>
                </c:pt>
                <c:pt idx="638">
                  <c:v>41828</c:v>
                </c:pt>
                <c:pt idx="639">
                  <c:v>41814</c:v>
                </c:pt>
                <c:pt idx="640">
                  <c:v>41720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41749</c:v>
                </c:pt>
                <c:pt idx="651">
                  <c:v>41859</c:v>
                </c:pt>
                <c:pt idx="652">
                  <c:v>41992</c:v>
                </c:pt>
                <c:pt idx="653">
                  <c:v>41688</c:v>
                </c:pt>
                <c:pt idx="654">
                  <c:v>41829</c:v>
                </c:pt>
                <c:pt idx="655">
                  <c:v>41815</c:v>
                </c:pt>
                <c:pt idx="656">
                  <c:v>41721</c:v>
                </c:pt>
                <c:pt idx="657">
                  <c:v>41944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41750</c:v>
                </c:pt>
                <c:pt idx="668">
                  <c:v>41860</c:v>
                </c:pt>
                <c:pt idx="669">
                  <c:v>41689</c:v>
                </c:pt>
                <c:pt idx="670">
                  <c:v>41816</c:v>
                </c:pt>
                <c:pt idx="671">
                  <c:v>41722</c:v>
                </c:pt>
                <c:pt idx="672">
                  <c:v>41945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41751</c:v>
                </c:pt>
                <c:pt idx="682">
                  <c:v>41817</c:v>
                </c:pt>
                <c:pt idx="683">
                  <c:v>41723</c:v>
                </c:pt>
                <c:pt idx="684">
                  <c:v>41946</c:v>
                </c:pt>
                <c:pt idx="685">
                  <c:v>41973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41752</c:v>
                </c:pt>
                <c:pt idx="691">
                  <c:v>41818</c:v>
                </c:pt>
                <c:pt idx="692">
                  <c:v>41724</c:v>
                </c:pt>
                <c:pt idx="693">
                  <c:v>41760</c:v>
                </c:pt>
                <c:pt idx="694">
                  <c:v>41947</c:v>
                </c:pt>
                <c:pt idx="695">
                  <c:v>41932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41753</c:v>
                </c:pt>
                <c:pt idx="709">
                  <c:v>41640</c:v>
                </c:pt>
                <c:pt idx="710">
                  <c:v>41819</c:v>
                </c:pt>
                <c:pt idx="711">
                  <c:v>41725</c:v>
                </c:pt>
                <c:pt idx="712">
                  <c:v>41761</c:v>
                </c:pt>
                <c:pt idx="713">
                  <c:v>41948</c:v>
                </c:pt>
                <c:pt idx="714">
                  <c:v>41933</c:v>
                </c:pt>
                <c:pt idx="715">
                  <c:v>41883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41754</c:v>
                </c:pt>
                <c:pt idx="723">
                  <c:v>41641</c:v>
                </c:pt>
                <c:pt idx="724">
                  <c:v>41726</c:v>
                </c:pt>
                <c:pt idx="725">
                  <c:v>41762</c:v>
                </c:pt>
                <c:pt idx="726">
                  <c:v>41789</c:v>
                </c:pt>
                <c:pt idx="727">
                  <c:v>41949</c:v>
                </c:pt>
                <c:pt idx="728">
                  <c:v>41934</c:v>
                </c:pt>
                <c:pt idx="729">
                  <c:v>41884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41755</c:v>
                </c:pt>
                <c:pt idx="741">
                  <c:v>41974</c:v>
                </c:pt>
                <c:pt idx="742">
                  <c:v>41642</c:v>
                </c:pt>
                <c:pt idx="743">
                  <c:v>41669</c:v>
                </c:pt>
                <c:pt idx="744">
                  <c:v>41727</c:v>
                </c:pt>
                <c:pt idx="745">
                  <c:v>41763</c:v>
                </c:pt>
                <c:pt idx="746">
                  <c:v>41790</c:v>
                </c:pt>
                <c:pt idx="747">
                  <c:v>41950</c:v>
                </c:pt>
                <c:pt idx="748">
                  <c:v>41935</c:v>
                </c:pt>
                <c:pt idx="749">
                  <c:v>41885</c:v>
                </c:pt>
                <c:pt idx="750">
                  <c:v>41912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41756</c:v>
                </c:pt>
                <c:pt idx="767">
                  <c:v>41975</c:v>
                </c:pt>
                <c:pt idx="768">
                  <c:v>41671</c:v>
                </c:pt>
                <c:pt idx="769">
                  <c:v>41643</c:v>
                </c:pt>
                <c:pt idx="770">
                  <c:v>41670</c:v>
                </c:pt>
                <c:pt idx="771">
                  <c:v>41764</c:v>
                </c:pt>
                <c:pt idx="772">
                  <c:v>41951</c:v>
                </c:pt>
                <c:pt idx="773">
                  <c:v>41936</c:v>
                </c:pt>
                <c:pt idx="774">
                  <c:v>41886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41757</c:v>
                </c:pt>
                <c:pt idx="791">
                  <c:v>41976</c:v>
                </c:pt>
                <c:pt idx="792">
                  <c:v>42003</c:v>
                </c:pt>
                <c:pt idx="793">
                  <c:v>41672</c:v>
                </c:pt>
                <c:pt idx="794">
                  <c:v>41644</c:v>
                </c:pt>
                <c:pt idx="795">
                  <c:v>41840</c:v>
                </c:pt>
                <c:pt idx="796">
                  <c:v>41765</c:v>
                </c:pt>
                <c:pt idx="797">
                  <c:v>41952</c:v>
                </c:pt>
                <c:pt idx="798">
                  <c:v>41937</c:v>
                </c:pt>
                <c:pt idx="799">
                  <c:v>41887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41758</c:v>
                </c:pt>
                <c:pt idx="814">
                  <c:v>41871</c:v>
                </c:pt>
                <c:pt idx="815">
                  <c:v>41977</c:v>
                </c:pt>
                <c:pt idx="816">
                  <c:v>42004</c:v>
                </c:pt>
                <c:pt idx="817">
                  <c:v>41673</c:v>
                </c:pt>
                <c:pt idx="818">
                  <c:v>41645</c:v>
                </c:pt>
                <c:pt idx="819">
                  <c:v>41841</c:v>
                </c:pt>
                <c:pt idx="820">
                  <c:v>41800</c:v>
                </c:pt>
                <c:pt idx="821">
                  <c:v>41766</c:v>
                </c:pt>
                <c:pt idx="822">
                  <c:v>41938</c:v>
                </c:pt>
                <c:pt idx="823">
                  <c:v>41888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41872</c:v>
                </c:pt>
                <c:pt idx="838">
                  <c:v>41978</c:v>
                </c:pt>
                <c:pt idx="839">
                  <c:v>41674</c:v>
                </c:pt>
                <c:pt idx="840">
                  <c:v>41646</c:v>
                </c:pt>
                <c:pt idx="841">
                  <c:v>41842</c:v>
                </c:pt>
                <c:pt idx="842">
                  <c:v>41801</c:v>
                </c:pt>
                <c:pt idx="843">
                  <c:v>41767</c:v>
                </c:pt>
                <c:pt idx="844">
                  <c:v>41939</c:v>
                </c:pt>
                <c:pt idx="845">
                  <c:v>41889</c:v>
                </c:pt>
                <c:pt idx="846">
                  <c:v>42219</c:v>
                </c:pt>
                <c:pt idx="847">
                  <c:v>42246</c:v>
                </c:pt>
                <c:pt idx="848">
                  <c:v>42048</c:v>
                </c:pt>
                <c:pt idx="849">
                  <c:v>42020</c:v>
                </c:pt>
                <c:pt idx="850">
                  <c:v>42189</c:v>
                </c:pt>
                <c:pt idx="851">
                  <c:v>42216</c:v>
                </c:pt>
                <c:pt idx="852">
                  <c:v>42175</c:v>
                </c:pt>
                <c:pt idx="853">
                  <c:v>42141</c:v>
                </c:pt>
                <c:pt idx="854">
                  <c:v>42286</c:v>
                </c:pt>
                <c:pt idx="855">
                  <c:v>42263</c:v>
                </c:pt>
                <c:pt idx="856">
                  <c:v>42220</c:v>
                </c:pt>
                <c:pt idx="857">
                  <c:v>42247</c:v>
                </c:pt>
                <c:pt idx="858">
                  <c:v>42049</c:v>
                </c:pt>
                <c:pt idx="859">
                  <c:v>42021</c:v>
                </c:pt>
                <c:pt idx="860">
                  <c:v>42190</c:v>
                </c:pt>
                <c:pt idx="861">
                  <c:v>42176</c:v>
                </c:pt>
                <c:pt idx="862">
                  <c:v>42142</c:v>
                </c:pt>
                <c:pt idx="863">
                  <c:v>42264</c:v>
                </c:pt>
                <c:pt idx="864">
                  <c:v>42221</c:v>
                </c:pt>
                <c:pt idx="865">
                  <c:v>42050</c:v>
                </c:pt>
                <c:pt idx="866">
                  <c:v>42022</c:v>
                </c:pt>
                <c:pt idx="867">
                  <c:v>42191</c:v>
                </c:pt>
                <c:pt idx="868">
                  <c:v>42177</c:v>
                </c:pt>
                <c:pt idx="869">
                  <c:v>42083</c:v>
                </c:pt>
                <c:pt idx="870">
                  <c:v>42143</c:v>
                </c:pt>
                <c:pt idx="871">
                  <c:v>42265</c:v>
                </c:pt>
                <c:pt idx="872">
                  <c:v>42222</c:v>
                </c:pt>
                <c:pt idx="873">
                  <c:v>42051</c:v>
                </c:pt>
                <c:pt idx="874">
                  <c:v>42023</c:v>
                </c:pt>
                <c:pt idx="875">
                  <c:v>42192</c:v>
                </c:pt>
                <c:pt idx="876">
                  <c:v>42178</c:v>
                </c:pt>
                <c:pt idx="877">
                  <c:v>42084</c:v>
                </c:pt>
                <c:pt idx="878">
                  <c:v>42266</c:v>
                </c:pt>
                <c:pt idx="879">
                  <c:v>42223</c:v>
                </c:pt>
                <c:pt idx="880">
                  <c:v>42052</c:v>
                </c:pt>
                <c:pt idx="881">
                  <c:v>42193</c:v>
                </c:pt>
                <c:pt idx="882">
                  <c:v>42179</c:v>
                </c:pt>
                <c:pt idx="883">
                  <c:v>42085</c:v>
                </c:pt>
                <c:pt idx="884">
                  <c:v>42114</c:v>
                </c:pt>
                <c:pt idx="885">
                  <c:v>42224</c:v>
                </c:pt>
                <c:pt idx="886">
                  <c:v>42053</c:v>
                </c:pt>
                <c:pt idx="887">
                  <c:v>42194</c:v>
                </c:pt>
                <c:pt idx="888">
                  <c:v>42180</c:v>
                </c:pt>
                <c:pt idx="889">
                  <c:v>42086</c:v>
                </c:pt>
                <c:pt idx="890">
                  <c:v>42309</c:v>
                </c:pt>
                <c:pt idx="891">
                  <c:v>42115</c:v>
                </c:pt>
                <c:pt idx="892">
                  <c:v>42225</c:v>
                </c:pt>
                <c:pt idx="893">
                  <c:v>42054</c:v>
                </c:pt>
                <c:pt idx="894">
                  <c:v>42181</c:v>
                </c:pt>
                <c:pt idx="895">
                  <c:v>42087</c:v>
                </c:pt>
                <c:pt idx="896">
                  <c:v>42310</c:v>
                </c:pt>
                <c:pt idx="897">
                  <c:v>42116</c:v>
                </c:pt>
                <c:pt idx="898">
                  <c:v>42182</c:v>
                </c:pt>
                <c:pt idx="899">
                  <c:v>42088</c:v>
                </c:pt>
                <c:pt idx="900">
                  <c:v>42311</c:v>
                </c:pt>
                <c:pt idx="901">
                  <c:v>42117</c:v>
                </c:pt>
                <c:pt idx="902">
                  <c:v>42183</c:v>
                </c:pt>
                <c:pt idx="903">
                  <c:v>42089</c:v>
                </c:pt>
                <c:pt idx="904">
                  <c:v>42125</c:v>
                </c:pt>
                <c:pt idx="905">
                  <c:v>42312</c:v>
                </c:pt>
                <c:pt idx="906">
                  <c:v>42297</c:v>
                </c:pt>
                <c:pt idx="907">
                  <c:v>42118</c:v>
                </c:pt>
                <c:pt idx="908">
                  <c:v>42005</c:v>
                </c:pt>
                <c:pt idx="909">
                  <c:v>42184</c:v>
                </c:pt>
                <c:pt idx="910">
                  <c:v>42090</c:v>
                </c:pt>
                <c:pt idx="911">
                  <c:v>42126</c:v>
                </c:pt>
                <c:pt idx="912">
                  <c:v>42313</c:v>
                </c:pt>
                <c:pt idx="913">
                  <c:v>42298</c:v>
                </c:pt>
                <c:pt idx="914">
                  <c:v>42248</c:v>
                </c:pt>
                <c:pt idx="915">
                  <c:v>42119</c:v>
                </c:pt>
                <c:pt idx="916">
                  <c:v>42006</c:v>
                </c:pt>
                <c:pt idx="917">
                  <c:v>42091</c:v>
                </c:pt>
                <c:pt idx="918">
                  <c:v>42127</c:v>
                </c:pt>
                <c:pt idx="919">
                  <c:v>42154</c:v>
                </c:pt>
                <c:pt idx="920">
                  <c:v>42299</c:v>
                </c:pt>
                <c:pt idx="921">
                  <c:v>42249</c:v>
                </c:pt>
                <c:pt idx="922">
                  <c:v>42120</c:v>
                </c:pt>
                <c:pt idx="923">
                  <c:v>42007</c:v>
                </c:pt>
                <c:pt idx="924">
                  <c:v>42034</c:v>
                </c:pt>
                <c:pt idx="925">
                  <c:v>42092</c:v>
                </c:pt>
                <c:pt idx="926">
                  <c:v>42128</c:v>
                </c:pt>
                <c:pt idx="927">
                  <c:v>42155</c:v>
                </c:pt>
                <c:pt idx="928">
                  <c:v>42300</c:v>
                </c:pt>
                <c:pt idx="929">
                  <c:v>42250</c:v>
                </c:pt>
                <c:pt idx="930">
                  <c:v>42277</c:v>
                </c:pt>
                <c:pt idx="931">
                  <c:v>42121</c:v>
                </c:pt>
                <c:pt idx="932">
                  <c:v>42036</c:v>
                </c:pt>
                <c:pt idx="933">
                  <c:v>42008</c:v>
                </c:pt>
                <c:pt idx="934">
                  <c:v>42035</c:v>
                </c:pt>
                <c:pt idx="935">
                  <c:v>42129</c:v>
                </c:pt>
                <c:pt idx="936">
                  <c:v>42301</c:v>
                </c:pt>
                <c:pt idx="937">
                  <c:v>42251</c:v>
                </c:pt>
                <c:pt idx="938">
                  <c:v>42122</c:v>
                </c:pt>
                <c:pt idx="939">
                  <c:v>42037</c:v>
                </c:pt>
                <c:pt idx="940">
                  <c:v>42009</c:v>
                </c:pt>
                <c:pt idx="941">
                  <c:v>42205</c:v>
                </c:pt>
                <c:pt idx="942">
                  <c:v>42130</c:v>
                </c:pt>
                <c:pt idx="943">
                  <c:v>42302</c:v>
                </c:pt>
                <c:pt idx="944">
                  <c:v>42252</c:v>
                </c:pt>
                <c:pt idx="945">
                  <c:v>42123</c:v>
                </c:pt>
                <c:pt idx="946">
                  <c:v>42236</c:v>
                </c:pt>
                <c:pt idx="947">
                  <c:v>42038</c:v>
                </c:pt>
                <c:pt idx="948">
                  <c:v>42010</c:v>
                </c:pt>
                <c:pt idx="949">
                  <c:v>42206</c:v>
                </c:pt>
                <c:pt idx="950">
                  <c:v>42165</c:v>
                </c:pt>
                <c:pt idx="951">
                  <c:v>42131</c:v>
                </c:pt>
                <c:pt idx="952">
                  <c:v>42303</c:v>
                </c:pt>
                <c:pt idx="953">
                  <c:v>42253</c:v>
                </c:pt>
                <c:pt idx="954">
                  <c:v>42237</c:v>
                </c:pt>
                <c:pt idx="955">
                  <c:v>42039</c:v>
                </c:pt>
                <c:pt idx="956">
                  <c:v>42011</c:v>
                </c:pt>
                <c:pt idx="957">
                  <c:v>42207</c:v>
                </c:pt>
                <c:pt idx="958">
                  <c:v>42166</c:v>
                </c:pt>
                <c:pt idx="959">
                  <c:v>42132</c:v>
                </c:pt>
                <c:pt idx="960">
                  <c:v>42304</c:v>
                </c:pt>
                <c:pt idx="961">
                  <c:v>42254</c:v>
                </c:pt>
                <c:pt idx="962">
                  <c:v>42238</c:v>
                </c:pt>
                <c:pt idx="963">
                  <c:v>42040</c:v>
                </c:pt>
                <c:pt idx="964">
                  <c:v>42012</c:v>
                </c:pt>
                <c:pt idx="965">
                  <c:v>42208</c:v>
                </c:pt>
                <c:pt idx="966">
                  <c:v>42167</c:v>
                </c:pt>
                <c:pt idx="967">
                  <c:v>42073</c:v>
                </c:pt>
                <c:pt idx="968">
                  <c:v>42133</c:v>
                </c:pt>
                <c:pt idx="969">
                  <c:v>42305</c:v>
                </c:pt>
                <c:pt idx="970">
                  <c:v>42255</c:v>
                </c:pt>
                <c:pt idx="971">
                  <c:v>42239</c:v>
                </c:pt>
                <c:pt idx="972">
                  <c:v>42041</c:v>
                </c:pt>
                <c:pt idx="973">
                  <c:v>42013</c:v>
                </c:pt>
                <c:pt idx="974">
                  <c:v>42209</c:v>
                </c:pt>
                <c:pt idx="975">
                  <c:v>42168</c:v>
                </c:pt>
                <c:pt idx="976">
                  <c:v>42074</c:v>
                </c:pt>
                <c:pt idx="977">
                  <c:v>42306</c:v>
                </c:pt>
                <c:pt idx="978">
                  <c:v>42256</c:v>
                </c:pt>
                <c:pt idx="979">
                  <c:v>42240</c:v>
                </c:pt>
                <c:pt idx="980">
                  <c:v>42042</c:v>
                </c:pt>
                <c:pt idx="981">
                  <c:v>42210</c:v>
                </c:pt>
                <c:pt idx="982">
                  <c:v>42169</c:v>
                </c:pt>
                <c:pt idx="983">
                  <c:v>42075</c:v>
                </c:pt>
                <c:pt idx="984">
                  <c:v>42104</c:v>
                </c:pt>
                <c:pt idx="985">
                  <c:v>42241</c:v>
                </c:pt>
                <c:pt idx="986">
                  <c:v>42043</c:v>
                </c:pt>
                <c:pt idx="987">
                  <c:v>42211</c:v>
                </c:pt>
                <c:pt idx="988">
                  <c:v>42170</c:v>
                </c:pt>
                <c:pt idx="989">
                  <c:v>42076</c:v>
                </c:pt>
                <c:pt idx="990">
                  <c:v>42105</c:v>
                </c:pt>
                <c:pt idx="991">
                  <c:v>42242</c:v>
                </c:pt>
                <c:pt idx="992">
                  <c:v>42044</c:v>
                </c:pt>
                <c:pt idx="993">
                  <c:v>42212</c:v>
                </c:pt>
                <c:pt idx="994">
                  <c:v>42171</c:v>
                </c:pt>
                <c:pt idx="995">
                  <c:v>42077</c:v>
                </c:pt>
                <c:pt idx="996">
                  <c:v>42106</c:v>
                </c:pt>
                <c:pt idx="997">
                  <c:v>42243</c:v>
                </c:pt>
                <c:pt idx="998">
                  <c:v>42213</c:v>
                </c:pt>
                <c:pt idx="999">
                  <c:v>42172</c:v>
                </c:pt>
                <c:pt idx="1000">
                  <c:v>42078</c:v>
                </c:pt>
                <c:pt idx="1001">
                  <c:v>42107</c:v>
                </c:pt>
                <c:pt idx="1002">
                  <c:v>42244</c:v>
                </c:pt>
                <c:pt idx="1003">
                  <c:v>42214</c:v>
                </c:pt>
                <c:pt idx="1004">
                  <c:v>42173</c:v>
                </c:pt>
                <c:pt idx="1005">
                  <c:v>42079</c:v>
                </c:pt>
                <c:pt idx="1006">
                  <c:v>42287</c:v>
                </c:pt>
                <c:pt idx="1007">
                  <c:v>42108</c:v>
                </c:pt>
                <c:pt idx="1008">
                  <c:v>42245</c:v>
                </c:pt>
                <c:pt idx="1009">
                  <c:v>42174</c:v>
                </c:pt>
                <c:pt idx="1010">
                  <c:v>42080</c:v>
                </c:pt>
                <c:pt idx="1011">
                  <c:v>42288</c:v>
                </c:pt>
                <c:pt idx="1012">
                  <c:v>42109</c:v>
                </c:pt>
                <c:pt idx="1013">
                  <c:v>42081</c:v>
                </c:pt>
                <c:pt idx="1014">
                  <c:v>42144</c:v>
                </c:pt>
                <c:pt idx="1015">
                  <c:v>42289</c:v>
                </c:pt>
                <c:pt idx="1016">
                  <c:v>42110</c:v>
                </c:pt>
                <c:pt idx="1017">
                  <c:v>42024</c:v>
                </c:pt>
                <c:pt idx="1018">
                  <c:v>42082</c:v>
                </c:pt>
                <c:pt idx="1019">
                  <c:v>42145</c:v>
                </c:pt>
                <c:pt idx="1020">
                  <c:v>42290</c:v>
                </c:pt>
                <c:pt idx="1021">
                  <c:v>42267</c:v>
                </c:pt>
                <c:pt idx="1022">
                  <c:v>42111</c:v>
                </c:pt>
                <c:pt idx="1023">
                  <c:v>42025</c:v>
                </c:pt>
                <c:pt idx="1024">
                  <c:v>42146</c:v>
                </c:pt>
                <c:pt idx="1025">
                  <c:v>42291</c:v>
                </c:pt>
                <c:pt idx="1026">
                  <c:v>42268</c:v>
                </c:pt>
                <c:pt idx="1027">
                  <c:v>42112</c:v>
                </c:pt>
                <c:pt idx="1028">
                  <c:v>42026</c:v>
                </c:pt>
                <c:pt idx="1029">
                  <c:v>42195</c:v>
                </c:pt>
                <c:pt idx="1030">
                  <c:v>42147</c:v>
                </c:pt>
                <c:pt idx="1031">
                  <c:v>42292</c:v>
                </c:pt>
                <c:pt idx="1032">
                  <c:v>42269</c:v>
                </c:pt>
                <c:pt idx="1033">
                  <c:v>42113</c:v>
                </c:pt>
                <c:pt idx="1034">
                  <c:v>42226</c:v>
                </c:pt>
                <c:pt idx="1035">
                  <c:v>42055</c:v>
                </c:pt>
                <c:pt idx="1036">
                  <c:v>42027</c:v>
                </c:pt>
                <c:pt idx="1037">
                  <c:v>42196</c:v>
                </c:pt>
                <c:pt idx="1038">
                  <c:v>42148</c:v>
                </c:pt>
                <c:pt idx="1039">
                  <c:v>42293</c:v>
                </c:pt>
                <c:pt idx="1040">
                  <c:v>42270</c:v>
                </c:pt>
                <c:pt idx="1041">
                  <c:v>42227</c:v>
                </c:pt>
                <c:pt idx="1042">
                  <c:v>42056</c:v>
                </c:pt>
                <c:pt idx="1043">
                  <c:v>42028</c:v>
                </c:pt>
                <c:pt idx="1044">
                  <c:v>42197</c:v>
                </c:pt>
                <c:pt idx="1045">
                  <c:v>42156</c:v>
                </c:pt>
                <c:pt idx="1046">
                  <c:v>42149</c:v>
                </c:pt>
                <c:pt idx="1047">
                  <c:v>42294</c:v>
                </c:pt>
                <c:pt idx="1048">
                  <c:v>42271</c:v>
                </c:pt>
                <c:pt idx="1049">
                  <c:v>42228</c:v>
                </c:pt>
                <c:pt idx="1050">
                  <c:v>42057</c:v>
                </c:pt>
                <c:pt idx="1051">
                  <c:v>42029</c:v>
                </c:pt>
                <c:pt idx="1052">
                  <c:v>42198</c:v>
                </c:pt>
                <c:pt idx="1053">
                  <c:v>42157</c:v>
                </c:pt>
                <c:pt idx="1054">
                  <c:v>42150</c:v>
                </c:pt>
                <c:pt idx="1055">
                  <c:v>42295</c:v>
                </c:pt>
                <c:pt idx="1056">
                  <c:v>42272</c:v>
                </c:pt>
                <c:pt idx="1057">
                  <c:v>42229</c:v>
                </c:pt>
                <c:pt idx="1058">
                  <c:v>42058</c:v>
                </c:pt>
                <c:pt idx="1059">
                  <c:v>42030</c:v>
                </c:pt>
                <c:pt idx="1060">
                  <c:v>42199</c:v>
                </c:pt>
                <c:pt idx="1061">
                  <c:v>42158</c:v>
                </c:pt>
                <c:pt idx="1062">
                  <c:v>42185</c:v>
                </c:pt>
                <c:pt idx="1063">
                  <c:v>42064</c:v>
                </c:pt>
                <c:pt idx="1064">
                  <c:v>42151</c:v>
                </c:pt>
                <c:pt idx="1065">
                  <c:v>42296</c:v>
                </c:pt>
                <c:pt idx="1066">
                  <c:v>42273</c:v>
                </c:pt>
                <c:pt idx="1067">
                  <c:v>42230</c:v>
                </c:pt>
                <c:pt idx="1068">
                  <c:v>42059</c:v>
                </c:pt>
                <c:pt idx="1069">
                  <c:v>42031</c:v>
                </c:pt>
                <c:pt idx="1070">
                  <c:v>42200</c:v>
                </c:pt>
                <c:pt idx="1071">
                  <c:v>42159</c:v>
                </c:pt>
                <c:pt idx="1072">
                  <c:v>42065</c:v>
                </c:pt>
                <c:pt idx="1073">
                  <c:v>42152</c:v>
                </c:pt>
                <c:pt idx="1074">
                  <c:v>42274</c:v>
                </c:pt>
                <c:pt idx="1075">
                  <c:v>42231</c:v>
                </c:pt>
                <c:pt idx="1076">
                  <c:v>42060</c:v>
                </c:pt>
                <c:pt idx="1077">
                  <c:v>42032</c:v>
                </c:pt>
                <c:pt idx="1078">
                  <c:v>42201</c:v>
                </c:pt>
                <c:pt idx="1079">
                  <c:v>42160</c:v>
                </c:pt>
                <c:pt idx="1080">
                  <c:v>42066</c:v>
                </c:pt>
                <c:pt idx="1081">
                  <c:v>42093</c:v>
                </c:pt>
                <c:pt idx="1082">
                  <c:v>42153</c:v>
                </c:pt>
                <c:pt idx="1083">
                  <c:v>42275</c:v>
                </c:pt>
                <c:pt idx="1084">
                  <c:v>42095</c:v>
                </c:pt>
                <c:pt idx="1085">
                  <c:v>42232</c:v>
                </c:pt>
                <c:pt idx="1086">
                  <c:v>42061</c:v>
                </c:pt>
                <c:pt idx="1087">
                  <c:v>42033</c:v>
                </c:pt>
                <c:pt idx="1088">
                  <c:v>42202</c:v>
                </c:pt>
                <c:pt idx="1089">
                  <c:v>42161</c:v>
                </c:pt>
                <c:pt idx="1090">
                  <c:v>42067</c:v>
                </c:pt>
                <c:pt idx="1091">
                  <c:v>42094</c:v>
                </c:pt>
                <c:pt idx="1092">
                  <c:v>42276</c:v>
                </c:pt>
                <c:pt idx="1093">
                  <c:v>42096</c:v>
                </c:pt>
                <c:pt idx="1094">
                  <c:v>42233</c:v>
                </c:pt>
                <c:pt idx="1095">
                  <c:v>42062</c:v>
                </c:pt>
                <c:pt idx="1096">
                  <c:v>42203</c:v>
                </c:pt>
                <c:pt idx="1097">
                  <c:v>42162</c:v>
                </c:pt>
                <c:pt idx="1098">
                  <c:v>42068</c:v>
                </c:pt>
                <c:pt idx="1099">
                  <c:v>42097</c:v>
                </c:pt>
                <c:pt idx="1100">
                  <c:v>42124</c:v>
                </c:pt>
                <c:pt idx="1101">
                  <c:v>42234</c:v>
                </c:pt>
                <c:pt idx="1102">
                  <c:v>42063</c:v>
                </c:pt>
                <c:pt idx="1103">
                  <c:v>42204</c:v>
                </c:pt>
                <c:pt idx="1104">
                  <c:v>42163</c:v>
                </c:pt>
                <c:pt idx="1105">
                  <c:v>42069</c:v>
                </c:pt>
                <c:pt idx="1106">
                  <c:v>42098</c:v>
                </c:pt>
                <c:pt idx="1107">
                  <c:v>42235</c:v>
                </c:pt>
                <c:pt idx="1108">
                  <c:v>42164</c:v>
                </c:pt>
                <c:pt idx="1109">
                  <c:v>42070</c:v>
                </c:pt>
                <c:pt idx="1110">
                  <c:v>42278</c:v>
                </c:pt>
                <c:pt idx="1111">
                  <c:v>42099</c:v>
                </c:pt>
                <c:pt idx="1112">
                  <c:v>42071</c:v>
                </c:pt>
                <c:pt idx="1113">
                  <c:v>42134</c:v>
                </c:pt>
                <c:pt idx="1114">
                  <c:v>42279</c:v>
                </c:pt>
                <c:pt idx="1115">
                  <c:v>42100</c:v>
                </c:pt>
                <c:pt idx="1116">
                  <c:v>42014</c:v>
                </c:pt>
                <c:pt idx="1117">
                  <c:v>42072</c:v>
                </c:pt>
                <c:pt idx="1118">
                  <c:v>42135</c:v>
                </c:pt>
                <c:pt idx="1119">
                  <c:v>42280</c:v>
                </c:pt>
                <c:pt idx="1120">
                  <c:v>42307</c:v>
                </c:pt>
                <c:pt idx="1121">
                  <c:v>42257</c:v>
                </c:pt>
                <c:pt idx="1122">
                  <c:v>42101</c:v>
                </c:pt>
                <c:pt idx="1123">
                  <c:v>42015</c:v>
                </c:pt>
                <c:pt idx="1124">
                  <c:v>42136</c:v>
                </c:pt>
                <c:pt idx="1125">
                  <c:v>42281</c:v>
                </c:pt>
                <c:pt idx="1126">
                  <c:v>42308</c:v>
                </c:pt>
                <c:pt idx="1127">
                  <c:v>42258</c:v>
                </c:pt>
                <c:pt idx="1128">
                  <c:v>42102</c:v>
                </c:pt>
                <c:pt idx="1129">
                  <c:v>42016</c:v>
                </c:pt>
                <c:pt idx="1130">
                  <c:v>42137</c:v>
                </c:pt>
                <c:pt idx="1131">
                  <c:v>42282</c:v>
                </c:pt>
                <c:pt idx="1132">
                  <c:v>42259</c:v>
                </c:pt>
                <c:pt idx="1133">
                  <c:v>42103</c:v>
                </c:pt>
                <c:pt idx="1134">
                  <c:v>42045</c:v>
                </c:pt>
                <c:pt idx="1135">
                  <c:v>42017</c:v>
                </c:pt>
                <c:pt idx="1136">
                  <c:v>42186</c:v>
                </c:pt>
                <c:pt idx="1137">
                  <c:v>42138</c:v>
                </c:pt>
                <c:pt idx="1138">
                  <c:v>42283</c:v>
                </c:pt>
                <c:pt idx="1139">
                  <c:v>42260</c:v>
                </c:pt>
                <c:pt idx="1140">
                  <c:v>42004</c:v>
                </c:pt>
                <c:pt idx="1141">
                  <c:v>42217</c:v>
                </c:pt>
                <c:pt idx="1142">
                  <c:v>42046</c:v>
                </c:pt>
                <c:pt idx="1143">
                  <c:v>42018</c:v>
                </c:pt>
                <c:pt idx="1144">
                  <c:v>42187</c:v>
                </c:pt>
                <c:pt idx="1145">
                  <c:v>42139</c:v>
                </c:pt>
                <c:pt idx="1146">
                  <c:v>42284</c:v>
                </c:pt>
                <c:pt idx="1147">
                  <c:v>42261</c:v>
                </c:pt>
                <c:pt idx="1148">
                  <c:v>42218</c:v>
                </c:pt>
                <c:pt idx="1149">
                  <c:v>42047</c:v>
                </c:pt>
                <c:pt idx="1150">
                  <c:v>42019</c:v>
                </c:pt>
                <c:pt idx="1151">
                  <c:v>42188</c:v>
                </c:pt>
                <c:pt idx="1152">
                  <c:v>42215</c:v>
                </c:pt>
                <c:pt idx="1153">
                  <c:v>42140</c:v>
                </c:pt>
                <c:pt idx="1154">
                  <c:v>42285</c:v>
                </c:pt>
                <c:pt idx="1155">
                  <c:v>42262</c:v>
                </c:pt>
                <c:pt idx="1156">
                  <c:v>40540</c:v>
                </c:pt>
                <c:pt idx="1157">
                  <c:v>40643</c:v>
                </c:pt>
                <c:pt idx="1158">
                  <c:v>40780</c:v>
                </c:pt>
                <c:pt idx="1159">
                  <c:v>40886</c:v>
                </c:pt>
                <c:pt idx="1160">
                  <c:v>40582</c:v>
                </c:pt>
                <c:pt idx="1161">
                  <c:v>40750</c:v>
                </c:pt>
                <c:pt idx="1162">
                  <c:v>40709</c:v>
                </c:pt>
                <c:pt idx="1163">
                  <c:v>40615</c:v>
                </c:pt>
                <c:pt idx="1164">
                  <c:v>41127</c:v>
                </c:pt>
                <c:pt idx="1165">
                  <c:v>41260</c:v>
                </c:pt>
                <c:pt idx="1166">
                  <c:v>40955</c:v>
                </c:pt>
                <c:pt idx="1167">
                  <c:v>40927</c:v>
                </c:pt>
                <c:pt idx="1168">
                  <c:v>41097</c:v>
                </c:pt>
                <c:pt idx="1169">
                  <c:v>41083</c:v>
                </c:pt>
                <c:pt idx="1170">
                  <c:v>40989</c:v>
                </c:pt>
                <c:pt idx="1171">
                  <c:v>41171</c:v>
                </c:pt>
                <c:pt idx="1172">
                  <c:v>41500</c:v>
                </c:pt>
                <c:pt idx="1173">
                  <c:v>41633</c:v>
                </c:pt>
                <c:pt idx="1174">
                  <c:v>41329</c:v>
                </c:pt>
                <c:pt idx="1175">
                  <c:v>41301</c:v>
                </c:pt>
                <c:pt idx="1176">
                  <c:v>41470</c:v>
                </c:pt>
                <c:pt idx="1177">
                  <c:v>41429</c:v>
                </c:pt>
                <c:pt idx="1178">
                  <c:v>41335</c:v>
                </c:pt>
                <c:pt idx="1179">
                  <c:v>41422</c:v>
                </c:pt>
                <c:pt idx="1180">
                  <c:v>41544</c:v>
                </c:pt>
                <c:pt idx="1181">
                  <c:v>40541</c:v>
                </c:pt>
                <c:pt idx="1182">
                  <c:v>40644</c:v>
                </c:pt>
                <c:pt idx="1183">
                  <c:v>40781</c:v>
                </c:pt>
                <c:pt idx="1184">
                  <c:v>40583</c:v>
                </c:pt>
                <c:pt idx="1185">
                  <c:v>40751</c:v>
                </c:pt>
                <c:pt idx="1186">
                  <c:v>40710</c:v>
                </c:pt>
                <c:pt idx="1187">
                  <c:v>40616</c:v>
                </c:pt>
                <c:pt idx="1188">
                  <c:v>41128</c:v>
                </c:pt>
                <c:pt idx="1189">
                  <c:v>41261</c:v>
                </c:pt>
                <c:pt idx="1190">
                  <c:v>40956</c:v>
                </c:pt>
                <c:pt idx="1191">
                  <c:v>41098</c:v>
                </c:pt>
                <c:pt idx="1192">
                  <c:v>41084</c:v>
                </c:pt>
                <c:pt idx="1193">
                  <c:v>40990</c:v>
                </c:pt>
                <c:pt idx="1194">
                  <c:v>41501</c:v>
                </c:pt>
                <c:pt idx="1195">
                  <c:v>41634</c:v>
                </c:pt>
                <c:pt idx="1196">
                  <c:v>41330</c:v>
                </c:pt>
                <c:pt idx="1197">
                  <c:v>41302</c:v>
                </c:pt>
                <c:pt idx="1198">
                  <c:v>41471</c:v>
                </c:pt>
                <c:pt idx="1199">
                  <c:v>41430</c:v>
                </c:pt>
                <c:pt idx="1200">
                  <c:v>41336</c:v>
                </c:pt>
                <c:pt idx="1201">
                  <c:v>41363</c:v>
                </c:pt>
                <c:pt idx="1202">
                  <c:v>41423</c:v>
                </c:pt>
                <c:pt idx="1203">
                  <c:v>41545</c:v>
                </c:pt>
                <c:pt idx="1204">
                  <c:v>40645</c:v>
                </c:pt>
                <c:pt idx="1205">
                  <c:v>40782</c:v>
                </c:pt>
                <c:pt idx="1206">
                  <c:v>40752</c:v>
                </c:pt>
                <c:pt idx="1207">
                  <c:v>40711</c:v>
                </c:pt>
                <c:pt idx="1208">
                  <c:v>40617</c:v>
                </c:pt>
                <c:pt idx="1209">
                  <c:v>40867</c:v>
                </c:pt>
                <c:pt idx="1210">
                  <c:v>41019</c:v>
                </c:pt>
                <c:pt idx="1211">
                  <c:v>41129</c:v>
                </c:pt>
                <c:pt idx="1212">
                  <c:v>41262</c:v>
                </c:pt>
                <c:pt idx="1213">
                  <c:v>40957</c:v>
                </c:pt>
                <c:pt idx="1214">
                  <c:v>41099</c:v>
                </c:pt>
                <c:pt idx="1215">
                  <c:v>41085</c:v>
                </c:pt>
                <c:pt idx="1216">
                  <c:v>40991</c:v>
                </c:pt>
                <c:pt idx="1217">
                  <c:v>41214</c:v>
                </c:pt>
                <c:pt idx="1218">
                  <c:v>41365</c:v>
                </c:pt>
                <c:pt idx="1219">
                  <c:v>41502</c:v>
                </c:pt>
                <c:pt idx="1220">
                  <c:v>41635</c:v>
                </c:pt>
                <c:pt idx="1221">
                  <c:v>41331</c:v>
                </c:pt>
                <c:pt idx="1222">
                  <c:v>41303</c:v>
                </c:pt>
                <c:pt idx="1223">
                  <c:v>41472</c:v>
                </c:pt>
                <c:pt idx="1224">
                  <c:v>41431</c:v>
                </c:pt>
                <c:pt idx="1225">
                  <c:v>41337</c:v>
                </c:pt>
                <c:pt idx="1226">
                  <c:v>41364</c:v>
                </c:pt>
                <c:pt idx="1227">
                  <c:v>41546</c:v>
                </c:pt>
                <c:pt idx="1228">
                  <c:v>40646</c:v>
                </c:pt>
                <c:pt idx="1229">
                  <c:v>40783</c:v>
                </c:pt>
                <c:pt idx="1230">
                  <c:v>40753</c:v>
                </c:pt>
                <c:pt idx="1231">
                  <c:v>40712</c:v>
                </c:pt>
                <c:pt idx="1232">
                  <c:v>40618</c:v>
                </c:pt>
                <c:pt idx="1233">
                  <c:v>40868</c:v>
                </c:pt>
                <c:pt idx="1234">
                  <c:v>40826</c:v>
                </c:pt>
                <c:pt idx="1235">
                  <c:v>41020</c:v>
                </c:pt>
                <c:pt idx="1236">
                  <c:v>41130</c:v>
                </c:pt>
                <c:pt idx="1237">
                  <c:v>40958</c:v>
                </c:pt>
                <c:pt idx="1238">
                  <c:v>41086</c:v>
                </c:pt>
                <c:pt idx="1239">
                  <c:v>40992</c:v>
                </c:pt>
                <c:pt idx="1240">
                  <c:v>41215</c:v>
                </c:pt>
                <c:pt idx="1241">
                  <c:v>41366</c:v>
                </c:pt>
                <c:pt idx="1242">
                  <c:v>41503</c:v>
                </c:pt>
                <c:pt idx="1243">
                  <c:v>41636</c:v>
                </c:pt>
                <c:pt idx="1244">
                  <c:v>41332</c:v>
                </c:pt>
                <c:pt idx="1245">
                  <c:v>41473</c:v>
                </c:pt>
                <c:pt idx="1246">
                  <c:v>41432</c:v>
                </c:pt>
                <c:pt idx="1247">
                  <c:v>41338</c:v>
                </c:pt>
                <c:pt idx="1248">
                  <c:v>41588</c:v>
                </c:pt>
                <c:pt idx="1249">
                  <c:v>40647</c:v>
                </c:pt>
                <c:pt idx="1250">
                  <c:v>40784</c:v>
                </c:pt>
                <c:pt idx="1251">
                  <c:v>40619</c:v>
                </c:pt>
                <c:pt idx="1252">
                  <c:v>40869</c:v>
                </c:pt>
                <c:pt idx="1253">
                  <c:v>40827</c:v>
                </c:pt>
                <c:pt idx="1254">
                  <c:v>41021</c:v>
                </c:pt>
                <c:pt idx="1255">
                  <c:v>41087</c:v>
                </c:pt>
                <c:pt idx="1256">
                  <c:v>40993</c:v>
                </c:pt>
                <c:pt idx="1257">
                  <c:v>41216</c:v>
                </c:pt>
                <c:pt idx="1258">
                  <c:v>41243</c:v>
                </c:pt>
                <c:pt idx="1259">
                  <c:v>41367</c:v>
                </c:pt>
                <c:pt idx="1260">
                  <c:v>41394</c:v>
                </c:pt>
                <c:pt idx="1261">
                  <c:v>41504</c:v>
                </c:pt>
                <c:pt idx="1262">
                  <c:v>41637</c:v>
                </c:pt>
                <c:pt idx="1263">
                  <c:v>41333</c:v>
                </c:pt>
                <c:pt idx="1264">
                  <c:v>41474</c:v>
                </c:pt>
                <c:pt idx="1265">
                  <c:v>41433</c:v>
                </c:pt>
                <c:pt idx="1266">
                  <c:v>41339</c:v>
                </c:pt>
                <c:pt idx="1267">
                  <c:v>41589</c:v>
                </c:pt>
                <c:pt idx="1268">
                  <c:v>40648</c:v>
                </c:pt>
                <c:pt idx="1269">
                  <c:v>40620</c:v>
                </c:pt>
                <c:pt idx="1270">
                  <c:v>40683</c:v>
                </c:pt>
                <c:pt idx="1271">
                  <c:v>40870</c:v>
                </c:pt>
                <c:pt idx="1272">
                  <c:v>40828</c:v>
                </c:pt>
                <c:pt idx="1273">
                  <c:v>41022</c:v>
                </c:pt>
                <c:pt idx="1274">
                  <c:v>41088</c:v>
                </c:pt>
                <c:pt idx="1275">
                  <c:v>40994</c:v>
                </c:pt>
                <c:pt idx="1276">
                  <c:v>41030</c:v>
                </c:pt>
                <c:pt idx="1277">
                  <c:v>41217</c:v>
                </c:pt>
                <c:pt idx="1278">
                  <c:v>41202</c:v>
                </c:pt>
                <c:pt idx="1279">
                  <c:v>41368</c:v>
                </c:pt>
                <c:pt idx="1280">
                  <c:v>41505</c:v>
                </c:pt>
                <c:pt idx="1281">
                  <c:v>41434</c:v>
                </c:pt>
                <c:pt idx="1282">
                  <c:v>41340</c:v>
                </c:pt>
                <c:pt idx="1283">
                  <c:v>41590</c:v>
                </c:pt>
                <c:pt idx="1284">
                  <c:v>41548</c:v>
                </c:pt>
                <c:pt idx="1285">
                  <c:v>40649</c:v>
                </c:pt>
                <c:pt idx="1286">
                  <c:v>40563</c:v>
                </c:pt>
                <c:pt idx="1287">
                  <c:v>40621</c:v>
                </c:pt>
                <c:pt idx="1288">
                  <c:v>40684</c:v>
                </c:pt>
                <c:pt idx="1289">
                  <c:v>40871</c:v>
                </c:pt>
                <c:pt idx="1290">
                  <c:v>40829</c:v>
                </c:pt>
                <c:pt idx="1291">
                  <c:v>40806</c:v>
                </c:pt>
                <c:pt idx="1292">
                  <c:v>41023</c:v>
                </c:pt>
                <c:pt idx="1293">
                  <c:v>40909</c:v>
                </c:pt>
                <c:pt idx="1294">
                  <c:v>41089</c:v>
                </c:pt>
                <c:pt idx="1295">
                  <c:v>40995</c:v>
                </c:pt>
                <c:pt idx="1296">
                  <c:v>41031</c:v>
                </c:pt>
                <c:pt idx="1297">
                  <c:v>41218</c:v>
                </c:pt>
                <c:pt idx="1298">
                  <c:v>41203</c:v>
                </c:pt>
                <c:pt idx="1299">
                  <c:v>41153</c:v>
                </c:pt>
                <c:pt idx="1300">
                  <c:v>41369</c:v>
                </c:pt>
                <c:pt idx="1301">
                  <c:v>41341</c:v>
                </c:pt>
                <c:pt idx="1302">
                  <c:v>41404</c:v>
                </c:pt>
                <c:pt idx="1303">
                  <c:v>41591</c:v>
                </c:pt>
                <c:pt idx="1304">
                  <c:v>41549</c:v>
                </c:pt>
                <c:pt idx="1305">
                  <c:v>40650</c:v>
                </c:pt>
                <c:pt idx="1306">
                  <c:v>40564</c:v>
                </c:pt>
                <c:pt idx="1307">
                  <c:v>40685</c:v>
                </c:pt>
                <c:pt idx="1308">
                  <c:v>40872</c:v>
                </c:pt>
                <c:pt idx="1309">
                  <c:v>40830</c:v>
                </c:pt>
                <c:pt idx="1310">
                  <c:v>40807</c:v>
                </c:pt>
                <c:pt idx="1311">
                  <c:v>41024</c:v>
                </c:pt>
                <c:pt idx="1312">
                  <c:v>40910</c:v>
                </c:pt>
                <c:pt idx="1313">
                  <c:v>40996</c:v>
                </c:pt>
                <c:pt idx="1314">
                  <c:v>41032</c:v>
                </c:pt>
                <c:pt idx="1315">
                  <c:v>41059</c:v>
                </c:pt>
                <c:pt idx="1316">
                  <c:v>41219</c:v>
                </c:pt>
                <c:pt idx="1317">
                  <c:v>41204</c:v>
                </c:pt>
                <c:pt idx="1318">
                  <c:v>41154</c:v>
                </c:pt>
                <c:pt idx="1319">
                  <c:v>41370</c:v>
                </c:pt>
                <c:pt idx="1320">
                  <c:v>41284</c:v>
                </c:pt>
                <c:pt idx="1321">
                  <c:v>41342</c:v>
                </c:pt>
                <c:pt idx="1322">
                  <c:v>41405</c:v>
                </c:pt>
                <c:pt idx="1323">
                  <c:v>41592</c:v>
                </c:pt>
                <c:pt idx="1324">
                  <c:v>41550</c:v>
                </c:pt>
                <c:pt idx="1325">
                  <c:v>41577</c:v>
                </c:pt>
                <c:pt idx="1326">
                  <c:v>41527</c:v>
                </c:pt>
                <c:pt idx="1327">
                  <c:v>40651</c:v>
                </c:pt>
                <c:pt idx="1328">
                  <c:v>40897</c:v>
                </c:pt>
                <c:pt idx="1329">
                  <c:v>40565</c:v>
                </c:pt>
                <c:pt idx="1330">
                  <c:v>40734</c:v>
                </c:pt>
                <c:pt idx="1331">
                  <c:v>40686</c:v>
                </c:pt>
                <c:pt idx="1332">
                  <c:v>40873</c:v>
                </c:pt>
                <c:pt idx="1333">
                  <c:v>40831</c:v>
                </c:pt>
                <c:pt idx="1334">
                  <c:v>40808</c:v>
                </c:pt>
                <c:pt idx="1335">
                  <c:v>41025</c:v>
                </c:pt>
                <c:pt idx="1336">
                  <c:v>41244</c:v>
                </c:pt>
                <c:pt idx="1337">
                  <c:v>40911</c:v>
                </c:pt>
                <c:pt idx="1338">
                  <c:v>40938</c:v>
                </c:pt>
                <c:pt idx="1339">
                  <c:v>40997</c:v>
                </c:pt>
                <c:pt idx="1340">
                  <c:v>41033</c:v>
                </c:pt>
                <c:pt idx="1341">
                  <c:v>41060</c:v>
                </c:pt>
                <c:pt idx="1342">
                  <c:v>41220</c:v>
                </c:pt>
                <c:pt idx="1343">
                  <c:v>41205</c:v>
                </c:pt>
                <c:pt idx="1344">
                  <c:v>41155</c:v>
                </c:pt>
                <c:pt idx="1345">
                  <c:v>41182</c:v>
                </c:pt>
                <c:pt idx="1346">
                  <c:v>41371</c:v>
                </c:pt>
                <c:pt idx="1347">
                  <c:v>41285</c:v>
                </c:pt>
                <c:pt idx="1348">
                  <c:v>41406</c:v>
                </c:pt>
                <c:pt idx="1349">
                  <c:v>41593</c:v>
                </c:pt>
                <c:pt idx="1350">
                  <c:v>41551</c:v>
                </c:pt>
                <c:pt idx="1351">
                  <c:v>41578</c:v>
                </c:pt>
                <c:pt idx="1352">
                  <c:v>41528</c:v>
                </c:pt>
                <c:pt idx="1353">
                  <c:v>40652</c:v>
                </c:pt>
                <c:pt idx="1354">
                  <c:v>40765</c:v>
                </c:pt>
                <c:pt idx="1355">
                  <c:v>40898</c:v>
                </c:pt>
                <c:pt idx="1356">
                  <c:v>40594</c:v>
                </c:pt>
                <c:pt idx="1357">
                  <c:v>40566</c:v>
                </c:pt>
                <c:pt idx="1358">
                  <c:v>40735</c:v>
                </c:pt>
                <c:pt idx="1359">
                  <c:v>40687</c:v>
                </c:pt>
                <c:pt idx="1360">
                  <c:v>40874</c:v>
                </c:pt>
                <c:pt idx="1361">
                  <c:v>40832</c:v>
                </c:pt>
                <c:pt idx="1362">
                  <c:v>40809</c:v>
                </c:pt>
                <c:pt idx="1363">
                  <c:v>41026</c:v>
                </c:pt>
                <c:pt idx="1364">
                  <c:v>41245</c:v>
                </c:pt>
                <c:pt idx="1365">
                  <c:v>40940</c:v>
                </c:pt>
                <c:pt idx="1366">
                  <c:v>40912</c:v>
                </c:pt>
                <c:pt idx="1367">
                  <c:v>40939</c:v>
                </c:pt>
                <c:pt idx="1368">
                  <c:v>41034</c:v>
                </c:pt>
                <c:pt idx="1369">
                  <c:v>41221</c:v>
                </c:pt>
                <c:pt idx="1370">
                  <c:v>41206</c:v>
                </c:pt>
                <c:pt idx="1371">
                  <c:v>41156</c:v>
                </c:pt>
                <c:pt idx="1372">
                  <c:v>41372</c:v>
                </c:pt>
                <c:pt idx="1373">
                  <c:v>41618</c:v>
                </c:pt>
                <c:pt idx="1374">
                  <c:v>41286</c:v>
                </c:pt>
                <c:pt idx="1375">
                  <c:v>41407</c:v>
                </c:pt>
                <c:pt idx="1376">
                  <c:v>41594</c:v>
                </c:pt>
                <c:pt idx="1377">
                  <c:v>41552</c:v>
                </c:pt>
                <c:pt idx="1378">
                  <c:v>41529</c:v>
                </c:pt>
                <c:pt idx="1379">
                  <c:v>40766</c:v>
                </c:pt>
                <c:pt idx="1380">
                  <c:v>40899</c:v>
                </c:pt>
                <c:pt idx="1381">
                  <c:v>40595</c:v>
                </c:pt>
                <c:pt idx="1382">
                  <c:v>40567</c:v>
                </c:pt>
                <c:pt idx="1383">
                  <c:v>40736</c:v>
                </c:pt>
                <c:pt idx="1384">
                  <c:v>40695</c:v>
                </c:pt>
                <c:pt idx="1385">
                  <c:v>40688</c:v>
                </c:pt>
                <c:pt idx="1386">
                  <c:v>40875</c:v>
                </c:pt>
                <c:pt idx="1387">
                  <c:v>40833</c:v>
                </c:pt>
                <c:pt idx="1388">
                  <c:v>40810</c:v>
                </c:pt>
                <c:pt idx="1389">
                  <c:v>41027</c:v>
                </c:pt>
                <c:pt idx="1390">
                  <c:v>41246</c:v>
                </c:pt>
                <c:pt idx="1391">
                  <c:v>41273</c:v>
                </c:pt>
                <c:pt idx="1392">
                  <c:v>40941</c:v>
                </c:pt>
                <c:pt idx="1393">
                  <c:v>40913</c:v>
                </c:pt>
                <c:pt idx="1394">
                  <c:v>41110</c:v>
                </c:pt>
                <c:pt idx="1395">
                  <c:v>41035</c:v>
                </c:pt>
                <c:pt idx="1396">
                  <c:v>41222</c:v>
                </c:pt>
                <c:pt idx="1397">
                  <c:v>41207</c:v>
                </c:pt>
                <c:pt idx="1398">
                  <c:v>41157</c:v>
                </c:pt>
                <c:pt idx="1399">
                  <c:v>41373</c:v>
                </c:pt>
                <c:pt idx="1400">
                  <c:v>41619</c:v>
                </c:pt>
                <c:pt idx="1401">
                  <c:v>41315</c:v>
                </c:pt>
                <c:pt idx="1402">
                  <c:v>41287</c:v>
                </c:pt>
                <c:pt idx="1403">
                  <c:v>41456</c:v>
                </c:pt>
                <c:pt idx="1404">
                  <c:v>41408</c:v>
                </c:pt>
                <c:pt idx="1405">
                  <c:v>41595</c:v>
                </c:pt>
                <c:pt idx="1406">
                  <c:v>41553</c:v>
                </c:pt>
                <c:pt idx="1407">
                  <c:v>41530</c:v>
                </c:pt>
                <c:pt idx="1408">
                  <c:v>40767</c:v>
                </c:pt>
                <c:pt idx="1409">
                  <c:v>40900</c:v>
                </c:pt>
                <c:pt idx="1410">
                  <c:v>40596</c:v>
                </c:pt>
                <c:pt idx="1411">
                  <c:v>40568</c:v>
                </c:pt>
                <c:pt idx="1412">
                  <c:v>40737</c:v>
                </c:pt>
                <c:pt idx="1413">
                  <c:v>40696</c:v>
                </c:pt>
                <c:pt idx="1414">
                  <c:v>40689</c:v>
                </c:pt>
                <c:pt idx="1415">
                  <c:v>40876</c:v>
                </c:pt>
                <c:pt idx="1416">
                  <c:v>40834</c:v>
                </c:pt>
                <c:pt idx="1417">
                  <c:v>40811</c:v>
                </c:pt>
                <c:pt idx="1418">
                  <c:v>41028</c:v>
                </c:pt>
                <c:pt idx="1419">
                  <c:v>41141</c:v>
                </c:pt>
                <c:pt idx="1420">
                  <c:v>41247</c:v>
                </c:pt>
                <c:pt idx="1421">
                  <c:v>41274</c:v>
                </c:pt>
                <c:pt idx="1422">
                  <c:v>40942</c:v>
                </c:pt>
                <c:pt idx="1423">
                  <c:v>40914</c:v>
                </c:pt>
                <c:pt idx="1424">
                  <c:v>41111</c:v>
                </c:pt>
                <c:pt idx="1425">
                  <c:v>41070</c:v>
                </c:pt>
                <c:pt idx="1426">
                  <c:v>41036</c:v>
                </c:pt>
                <c:pt idx="1427">
                  <c:v>41208</c:v>
                </c:pt>
                <c:pt idx="1428">
                  <c:v>41158</c:v>
                </c:pt>
                <c:pt idx="1429">
                  <c:v>41487</c:v>
                </c:pt>
                <c:pt idx="1430">
                  <c:v>41620</c:v>
                </c:pt>
                <c:pt idx="1431">
                  <c:v>41316</c:v>
                </c:pt>
                <c:pt idx="1432">
                  <c:v>41288</c:v>
                </c:pt>
                <c:pt idx="1433">
                  <c:v>41457</c:v>
                </c:pt>
                <c:pt idx="1434">
                  <c:v>41409</c:v>
                </c:pt>
                <c:pt idx="1435">
                  <c:v>41596</c:v>
                </c:pt>
                <c:pt idx="1436">
                  <c:v>41554</c:v>
                </c:pt>
                <c:pt idx="1437">
                  <c:v>41531</c:v>
                </c:pt>
                <c:pt idx="1438">
                  <c:v>40528</c:v>
                </c:pt>
                <c:pt idx="1439">
                  <c:v>40768</c:v>
                </c:pt>
                <c:pt idx="1440">
                  <c:v>40901</c:v>
                </c:pt>
                <c:pt idx="1441">
                  <c:v>40597</c:v>
                </c:pt>
                <c:pt idx="1442">
                  <c:v>40569</c:v>
                </c:pt>
                <c:pt idx="1443">
                  <c:v>40738</c:v>
                </c:pt>
                <c:pt idx="1444">
                  <c:v>40697</c:v>
                </c:pt>
                <c:pt idx="1445">
                  <c:v>40724</c:v>
                </c:pt>
                <c:pt idx="1446">
                  <c:v>40603</c:v>
                </c:pt>
                <c:pt idx="1447">
                  <c:v>40690</c:v>
                </c:pt>
                <c:pt idx="1448">
                  <c:v>40835</c:v>
                </c:pt>
                <c:pt idx="1449">
                  <c:v>40812</c:v>
                </c:pt>
                <c:pt idx="1450">
                  <c:v>41142</c:v>
                </c:pt>
                <c:pt idx="1451">
                  <c:v>41248</c:v>
                </c:pt>
                <c:pt idx="1452">
                  <c:v>40943</c:v>
                </c:pt>
                <c:pt idx="1453">
                  <c:v>40915</c:v>
                </c:pt>
                <c:pt idx="1454">
                  <c:v>41112</c:v>
                </c:pt>
                <c:pt idx="1455">
                  <c:v>41071</c:v>
                </c:pt>
                <c:pt idx="1456">
                  <c:v>41037</c:v>
                </c:pt>
                <c:pt idx="1457">
                  <c:v>41209</c:v>
                </c:pt>
                <c:pt idx="1458">
                  <c:v>41159</c:v>
                </c:pt>
                <c:pt idx="1459">
                  <c:v>41488</c:v>
                </c:pt>
                <c:pt idx="1460">
                  <c:v>41621</c:v>
                </c:pt>
                <c:pt idx="1461">
                  <c:v>41317</c:v>
                </c:pt>
                <c:pt idx="1462">
                  <c:v>41289</c:v>
                </c:pt>
                <c:pt idx="1463">
                  <c:v>41458</c:v>
                </c:pt>
                <c:pt idx="1464">
                  <c:v>41485</c:v>
                </c:pt>
                <c:pt idx="1465">
                  <c:v>41410</c:v>
                </c:pt>
                <c:pt idx="1466">
                  <c:v>41597</c:v>
                </c:pt>
                <c:pt idx="1467">
                  <c:v>41555</c:v>
                </c:pt>
                <c:pt idx="1468">
                  <c:v>41532</c:v>
                </c:pt>
                <c:pt idx="1469">
                  <c:v>40529</c:v>
                </c:pt>
                <c:pt idx="1470">
                  <c:v>40769</c:v>
                </c:pt>
                <c:pt idx="1471">
                  <c:v>40902</c:v>
                </c:pt>
                <c:pt idx="1472">
                  <c:v>40598</c:v>
                </c:pt>
                <c:pt idx="1473">
                  <c:v>40570</c:v>
                </c:pt>
                <c:pt idx="1474">
                  <c:v>40739</c:v>
                </c:pt>
                <c:pt idx="1475">
                  <c:v>40698</c:v>
                </c:pt>
                <c:pt idx="1476">
                  <c:v>40604</c:v>
                </c:pt>
                <c:pt idx="1477">
                  <c:v>40691</c:v>
                </c:pt>
                <c:pt idx="1478">
                  <c:v>40813</c:v>
                </c:pt>
                <c:pt idx="1479">
                  <c:v>41143</c:v>
                </c:pt>
                <c:pt idx="1480">
                  <c:v>41249</c:v>
                </c:pt>
                <c:pt idx="1481">
                  <c:v>40944</c:v>
                </c:pt>
                <c:pt idx="1482">
                  <c:v>40916</c:v>
                </c:pt>
                <c:pt idx="1483">
                  <c:v>41113</c:v>
                </c:pt>
                <c:pt idx="1484">
                  <c:v>41072</c:v>
                </c:pt>
                <c:pt idx="1485">
                  <c:v>40978</c:v>
                </c:pt>
                <c:pt idx="1486">
                  <c:v>41038</c:v>
                </c:pt>
                <c:pt idx="1487">
                  <c:v>41210</c:v>
                </c:pt>
                <c:pt idx="1488">
                  <c:v>41160</c:v>
                </c:pt>
                <c:pt idx="1489">
                  <c:v>41489</c:v>
                </c:pt>
                <c:pt idx="1490">
                  <c:v>41516</c:v>
                </c:pt>
                <c:pt idx="1491">
                  <c:v>41622</c:v>
                </c:pt>
                <c:pt idx="1492">
                  <c:v>41318</c:v>
                </c:pt>
                <c:pt idx="1493">
                  <c:v>41290</c:v>
                </c:pt>
                <c:pt idx="1494">
                  <c:v>41459</c:v>
                </c:pt>
                <c:pt idx="1495">
                  <c:v>41486</c:v>
                </c:pt>
                <c:pt idx="1496">
                  <c:v>41445</c:v>
                </c:pt>
                <c:pt idx="1497">
                  <c:v>41411</c:v>
                </c:pt>
                <c:pt idx="1498">
                  <c:v>41556</c:v>
                </c:pt>
                <c:pt idx="1499">
                  <c:v>41533</c:v>
                </c:pt>
                <c:pt idx="1500">
                  <c:v>40530</c:v>
                </c:pt>
                <c:pt idx="1501">
                  <c:v>40770</c:v>
                </c:pt>
                <c:pt idx="1502">
                  <c:v>40903</c:v>
                </c:pt>
                <c:pt idx="1503">
                  <c:v>40599</c:v>
                </c:pt>
                <c:pt idx="1504">
                  <c:v>40571</c:v>
                </c:pt>
                <c:pt idx="1505">
                  <c:v>40740</c:v>
                </c:pt>
                <c:pt idx="1506">
                  <c:v>40699</c:v>
                </c:pt>
                <c:pt idx="1507">
                  <c:v>40605</c:v>
                </c:pt>
                <c:pt idx="1508">
                  <c:v>40632</c:v>
                </c:pt>
                <c:pt idx="1509">
                  <c:v>40692</c:v>
                </c:pt>
                <c:pt idx="1510">
                  <c:v>40814</c:v>
                </c:pt>
                <c:pt idx="1511">
                  <c:v>41144</c:v>
                </c:pt>
                <c:pt idx="1512">
                  <c:v>41250</c:v>
                </c:pt>
                <c:pt idx="1513">
                  <c:v>40945</c:v>
                </c:pt>
                <c:pt idx="1514">
                  <c:v>40917</c:v>
                </c:pt>
                <c:pt idx="1515">
                  <c:v>41114</c:v>
                </c:pt>
                <c:pt idx="1516">
                  <c:v>41073</c:v>
                </c:pt>
                <c:pt idx="1517">
                  <c:v>40979</c:v>
                </c:pt>
                <c:pt idx="1518">
                  <c:v>41211</c:v>
                </c:pt>
                <c:pt idx="1519">
                  <c:v>41161</c:v>
                </c:pt>
                <c:pt idx="1520">
                  <c:v>41490</c:v>
                </c:pt>
                <c:pt idx="1521">
                  <c:v>41517</c:v>
                </c:pt>
                <c:pt idx="1522">
                  <c:v>41623</c:v>
                </c:pt>
                <c:pt idx="1523">
                  <c:v>41319</c:v>
                </c:pt>
                <c:pt idx="1524">
                  <c:v>41291</c:v>
                </c:pt>
                <c:pt idx="1525">
                  <c:v>41460</c:v>
                </c:pt>
                <c:pt idx="1526">
                  <c:v>41446</c:v>
                </c:pt>
                <c:pt idx="1527">
                  <c:v>41412</c:v>
                </c:pt>
                <c:pt idx="1528">
                  <c:v>41534</c:v>
                </c:pt>
                <c:pt idx="1529">
                  <c:v>40531</c:v>
                </c:pt>
                <c:pt idx="1530">
                  <c:v>40634</c:v>
                </c:pt>
                <c:pt idx="1531">
                  <c:v>40771</c:v>
                </c:pt>
                <c:pt idx="1532">
                  <c:v>40904</c:v>
                </c:pt>
                <c:pt idx="1533">
                  <c:v>40600</c:v>
                </c:pt>
                <c:pt idx="1534">
                  <c:v>40572</c:v>
                </c:pt>
                <c:pt idx="1535">
                  <c:v>40741</c:v>
                </c:pt>
                <c:pt idx="1536">
                  <c:v>40700</c:v>
                </c:pt>
                <c:pt idx="1537">
                  <c:v>40606</c:v>
                </c:pt>
                <c:pt idx="1538">
                  <c:v>40633</c:v>
                </c:pt>
                <c:pt idx="1539">
                  <c:v>40815</c:v>
                </c:pt>
                <c:pt idx="1540">
                  <c:v>41145</c:v>
                </c:pt>
                <c:pt idx="1541">
                  <c:v>41251</c:v>
                </c:pt>
                <c:pt idx="1542">
                  <c:v>40946</c:v>
                </c:pt>
                <c:pt idx="1543">
                  <c:v>41115</c:v>
                </c:pt>
                <c:pt idx="1544">
                  <c:v>41074</c:v>
                </c:pt>
                <c:pt idx="1545">
                  <c:v>40980</c:v>
                </c:pt>
                <c:pt idx="1546">
                  <c:v>41491</c:v>
                </c:pt>
                <c:pt idx="1547">
                  <c:v>41624</c:v>
                </c:pt>
                <c:pt idx="1548">
                  <c:v>41320</c:v>
                </c:pt>
                <c:pt idx="1549">
                  <c:v>41292</c:v>
                </c:pt>
                <c:pt idx="1550">
                  <c:v>41461</c:v>
                </c:pt>
                <c:pt idx="1551">
                  <c:v>41447</c:v>
                </c:pt>
                <c:pt idx="1552">
                  <c:v>41353</c:v>
                </c:pt>
                <c:pt idx="1553">
                  <c:v>41413</c:v>
                </c:pt>
                <c:pt idx="1554">
                  <c:v>41535</c:v>
                </c:pt>
                <c:pt idx="1555">
                  <c:v>40635</c:v>
                </c:pt>
                <c:pt idx="1556">
                  <c:v>40772</c:v>
                </c:pt>
                <c:pt idx="1557">
                  <c:v>40905</c:v>
                </c:pt>
                <c:pt idx="1558">
                  <c:v>40601</c:v>
                </c:pt>
                <c:pt idx="1559">
                  <c:v>40742</c:v>
                </c:pt>
                <c:pt idx="1560">
                  <c:v>40701</c:v>
                </c:pt>
                <c:pt idx="1561">
                  <c:v>40607</c:v>
                </c:pt>
                <c:pt idx="1562">
                  <c:v>40857</c:v>
                </c:pt>
                <c:pt idx="1563">
                  <c:v>41009</c:v>
                </c:pt>
                <c:pt idx="1564">
                  <c:v>41146</c:v>
                </c:pt>
                <c:pt idx="1565">
                  <c:v>41252</c:v>
                </c:pt>
                <c:pt idx="1566">
                  <c:v>40947</c:v>
                </c:pt>
                <c:pt idx="1567">
                  <c:v>41116</c:v>
                </c:pt>
                <c:pt idx="1568">
                  <c:v>41075</c:v>
                </c:pt>
                <c:pt idx="1569">
                  <c:v>40981</c:v>
                </c:pt>
                <c:pt idx="1570">
                  <c:v>41492</c:v>
                </c:pt>
                <c:pt idx="1571">
                  <c:v>41625</c:v>
                </c:pt>
                <c:pt idx="1572">
                  <c:v>41321</c:v>
                </c:pt>
                <c:pt idx="1573">
                  <c:v>41293</c:v>
                </c:pt>
                <c:pt idx="1574">
                  <c:v>41462</c:v>
                </c:pt>
                <c:pt idx="1575">
                  <c:v>41448</c:v>
                </c:pt>
                <c:pt idx="1576">
                  <c:v>41354</c:v>
                </c:pt>
                <c:pt idx="1577">
                  <c:v>41536</c:v>
                </c:pt>
                <c:pt idx="1578">
                  <c:v>40636</c:v>
                </c:pt>
                <c:pt idx="1579">
                  <c:v>40663</c:v>
                </c:pt>
                <c:pt idx="1580">
                  <c:v>40773</c:v>
                </c:pt>
                <c:pt idx="1581">
                  <c:v>40906</c:v>
                </c:pt>
                <c:pt idx="1582">
                  <c:v>40602</c:v>
                </c:pt>
                <c:pt idx="1583">
                  <c:v>40743</c:v>
                </c:pt>
                <c:pt idx="1584">
                  <c:v>40702</c:v>
                </c:pt>
                <c:pt idx="1585">
                  <c:v>40608</c:v>
                </c:pt>
                <c:pt idx="1586">
                  <c:v>40858</c:v>
                </c:pt>
                <c:pt idx="1587">
                  <c:v>41010</c:v>
                </c:pt>
                <c:pt idx="1588">
                  <c:v>41147</c:v>
                </c:pt>
                <c:pt idx="1589">
                  <c:v>40948</c:v>
                </c:pt>
                <c:pt idx="1590">
                  <c:v>41117</c:v>
                </c:pt>
                <c:pt idx="1591">
                  <c:v>41076</c:v>
                </c:pt>
                <c:pt idx="1592">
                  <c:v>40982</c:v>
                </c:pt>
                <c:pt idx="1593">
                  <c:v>41493</c:v>
                </c:pt>
                <c:pt idx="1594">
                  <c:v>41626</c:v>
                </c:pt>
                <c:pt idx="1595">
                  <c:v>41322</c:v>
                </c:pt>
                <c:pt idx="1596">
                  <c:v>41463</c:v>
                </c:pt>
                <c:pt idx="1597">
                  <c:v>41449</c:v>
                </c:pt>
                <c:pt idx="1598">
                  <c:v>41355</c:v>
                </c:pt>
                <c:pt idx="1599">
                  <c:v>40637</c:v>
                </c:pt>
                <c:pt idx="1600">
                  <c:v>40774</c:v>
                </c:pt>
                <c:pt idx="1601">
                  <c:v>40703</c:v>
                </c:pt>
                <c:pt idx="1602">
                  <c:v>40609</c:v>
                </c:pt>
                <c:pt idx="1603">
                  <c:v>40859</c:v>
                </c:pt>
                <c:pt idx="1604">
                  <c:v>40817</c:v>
                </c:pt>
                <c:pt idx="1605">
                  <c:v>41011</c:v>
                </c:pt>
                <c:pt idx="1606">
                  <c:v>41148</c:v>
                </c:pt>
                <c:pt idx="1607">
                  <c:v>41118</c:v>
                </c:pt>
                <c:pt idx="1608">
                  <c:v>41077</c:v>
                </c:pt>
                <c:pt idx="1609">
                  <c:v>40983</c:v>
                </c:pt>
                <c:pt idx="1610">
                  <c:v>41233</c:v>
                </c:pt>
                <c:pt idx="1611">
                  <c:v>41384</c:v>
                </c:pt>
                <c:pt idx="1612">
                  <c:v>41494</c:v>
                </c:pt>
                <c:pt idx="1613">
                  <c:v>41627</c:v>
                </c:pt>
                <c:pt idx="1614">
                  <c:v>41323</c:v>
                </c:pt>
                <c:pt idx="1615">
                  <c:v>41464</c:v>
                </c:pt>
                <c:pt idx="1616">
                  <c:v>41450</c:v>
                </c:pt>
                <c:pt idx="1617">
                  <c:v>41356</c:v>
                </c:pt>
                <c:pt idx="1618">
                  <c:v>41579</c:v>
                </c:pt>
                <c:pt idx="1619">
                  <c:v>40638</c:v>
                </c:pt>
                <c:pt idx="1620">
                  <c:v>40610</c:v>
                </c:pt>
                <c:pt idx="1621">
                  <c:v>40673</c:v>
                </c:pt>
                <c:pt idx="1622">
                  <c:v>40860</c:v>
                </c:pt>
                <c:pt idx="1623">
                  <c:v>40818</c:v>
                </c:pt>
                <c:pt idx="1624">
                  <c:v>41012</c:v>
                </c:pt>
                <c:pt idx="1625">
                  <c:v>41149</c:v>
                </c:pt>
                <c:pt idx="1626">
                  <c:v>41119</c:v>
                </c:pt>
                <c:pt idx="1627">
                  <c:v>41078</c:v>
                </c:pt>
                <c:pt idx="1628">
                  <c:v>40984</c:v>
                </c:pt>
                <c:pt idx="1629">
                  <c:v>41234</c:v>
                </c:pt>
                <c:pt idx="1630">
                  <c:v>41192</c:v>
                </c:pt>
                <c:pt idx="1631">
                  <c:v>41385</c:v>
                </c:pt>
                <c:pt idx="1632">
                  <c:v>41495</c:v>
                </c:pt>
                <c:pt idx="1633">
                  <c:v>41324</c:v>
                </c:pt>
                <c:pt idx="1634">
                  <c:v>41451</c:v>
                </c:pt>
                <c:pt idx="1635">
                  <c:v>41357</c:v>
                </c:pt>
                <c:pt idx="1636">
                  <c:v>41580</c:v>
                </c:pt>
                <c:pt idx="1637">
                  <c:v>40639</c:v>
                </c:pt>
                <c:pt idx="1638">
                  <c:v>40553</c:v>
                </c:pt>
                <c:pt idx="1639">
                  <c:v>40611</c:v>
                </c:pt>
                <c:pt idx="1640">
                  <c:v>40674</c:v>
                </c:pt>
                <c:pt idx="1641">
                  <c:v>40861</c:v>
                </c:pt>
                <c:pt idx="1642">
                  <c:v>40819</c:v>
                </c:pt>
                <c:pt idx="1643">
                  <c:v>40846</c:v>
                </c:pt>
                <c:pt idx="1644">
                  <c:v>40796</c:v>
                </c:pt>
                <c:pt idx="1645">
                  <c:v>41013</c:v>
                </c:pt>
                <c:pt idx="1646">
                  <c:v>41150</c:v>
                </c:pt>
                <c:pt idx="1647">
                  <c:v>41079</c:v>
                </c:pt>
                <c:pt idx="1648">
                  <c:v>40985</c:v>
                </c:pt>
                <c:pt idx="1649">
                  <c:v>41235</c:v>
                </c:pt>
                <c:pt idx="1650">
                  <c:v>41193</c:v>
                </c:pt>
                <c:pt idx="1651">
                  <c:v>41386</c:v>
                </c:pt>
                <c:pt idx="1652">
                  <c:v>41452</c:v>
                </c:pt>
                <c:pt idx="1653">
                  <c:v>41358</c:v>
                </c:pt>
                <c:pt idx="1654">
                  <c:v>41581</c:v>
                </c:pt>
                <c:pt idx="1655">
                  <c:v>41608</c:v>
                </c:pt>
                <c:pt idx="1656">
                  <c:v>40640</c:v>
                </c:pt>
                <c:pt idx="1657">
                  <c:v>40554</c:v>
                </c:pt>
                <c:pt idx="1658">
                  <c:v>40675</c:v>
                </c:pt>
                <c:pt idx="1659">
                  <c:v>40862</c:v>
                </c:pt>
                <c:pt idx="1660">
                  <c:v>40820</c:v>
                </c:pt>
                <c:pt idx="1661">
                  <c:v>40847</c:v>
                </c:pt>
                <c:pt idx="1662">
                  <c:v>40797</c:v>
                </c:pt>
                <c:pt idx="1663">
                  <c:v>41014</c:v>
                </c:pt>
                <c:pt idx="1664">
                  <c:v>40986</c:v>
                </c:pt>
                <c:pt idx="1665">
                  <c:v>41049</c:v>
                </c:pt>
                <c:pt idx="1666">
                  <c:v>41236</c:v>
                </c:pt>
                <c:pt idx="1667">
                  <c:v>41194</c:v>
                </c:pt>
                <c:pt idx="1668">
                  <c:v>41387</c:v>
                </c:pt>
                <c:pt idx="1669">
                  <c:v>41453</c:v>
                </c:pt>
                <c:pt idx="1670">
                  <c:v>41359</c:v>
                </c:pt>
                <c:pt idx="1671">
                  <c:v>41395</c:v>
                </c:pt>
                <c:pt idx="1672">
                  <c:v>41582</c:v>
                </c:pt>
                <c:pt idx="1673">
                  <c:v>41567</c:v>
                </c:pt>
                <c:pt idx="1674">
                  <c:v>40641</c:v>
                </c:pt>
                <c:pt idx="1675">
                  <c:v>40887</c:v>
                </c:pt>
                <c:pt idx="1676">
                  <c:v>40555</c:v>
                </c:pt>
                <c:pt idx="1677">
                  <c:v>40676</c:v>
                </c:pt>
                <c:pt idx="1678">
                  <c:v>40863</c:v>
                </c:pt>
                <c:pt idx="1679">
                  <c:v>40821</c:v>
                </c:pt>
                <c:pt idx="1680">
                  <c:v>40798</c:v>
                </c:pt>
                <c:pt idx="1681">
                  <c:v>41015</c:v>
                </c:pt>
                <c:pt idx="1682">
                  <c:v>40928</c:v>
                </c:pt>
                <c:pt idx="1683">
                  <c:v>40987</c:v>
                </c:pt>
                <c:pt idx="1684">
                  <c:v>41050</c:v>
                </c:pt>
                <c:pt idx="1685">
                  <c:v>41237</c:v>
                </c:pt>
                <c:pt idx="1686">
                  <c:v>41195</c:v>
                </c:pt>
                <c:pt idx="1687">
                  <c:v>41172</c:v>
                </c:pt>
                <c:pt idx="1688">
                  <c:v>41388</c:v>
                </c:pt>
                <c:pt idx="1689">
                  <c:v>41275</c:v>
                </c:pt>
                <c:pt idx="1690">
                  <c:v>41454</c:v>
                </c:pt>
                <c:pt idx="1691">
                  <c:v>41360</c:v>
                </c:pt>
                <c:pt idx="1692">
                  <c:v>41396</c:v>
                </c:pt>
                <c:pt idx="1693">
                  <c:v>41583</c:v>
                </c:pt>
                <c:pt idx="1694">
                  <c:v>41568</c:v>
                </c:pt>
                <c:pt idx="1695">
                  <c:v>41518</c:v>
                </c:pt>
                <c:pt idx="1696">
                  <c:v>40542</c:v>
                </c:pt>
                <c:pt idx="1697">
                  <c:v>40642</c:v>
                </c:pt>
                <c:pt idx="1698">
                  <c:v>40888</c:v>
                </c:pt>
                <c:pt idx="1699">
                  <c:v>40584</c:v>
                </c:pt>
                <c:pt idx="1700">
                  <c:v>40556</c:v>
                </c:pt>
                <c:pt idx="1701">
                  <c:v>40725</c:v>
                </c:pt>
                <c:pt idx="1702">
                  <c:v>40677</c:v>
                </c:pt>
                <c:pt idx="1703">
                  <c:v>40864</c:v>
                </c:pt>
                <c:pt idx="1704">
                  <c:v>40822</c:v>
                </c:pt>
                <c:pt idx="1705">
                  <c:v>40799</c:v>
                </c:pt>
                <c:pt idx="1706">
                  <c:v>41016</c:v>
                </c:pt>
                <c:pt idx="1707">
                  <c:v>40929</c:v>
                </c:pt>
                <c:pt idx="1708">
                  <c:v>41051</c:v>
                </c:pt>
                <c:pt idx="1709">
                  <c:v>41238</c:v>
                </c:pt>
                <c:pt idx="1710">
                  <c:v>41196</c:v>
                </c:pt>
                <c:pt idx="1711">
                  <c:v>41173</c:v>
                </c:pt>
                <c:pt idx="1712">
                  <c:v>41389</c:v>
                </c:pt>
                <c:pt idx="1713">
                  <c:v>41276</c:v>
                </c:pt>
                <c:pt idx="1714">
                  <c:v>41361</c:v>
                </c:pt>
                <c:pt idx="1715">
                  <c:v>41397</c:v>
                </c:pt>
                <c:pt idx="1716">
                  <c:v>41424</c:v>
                </c:pt>
                <c:pt idx="1717">
                  <c:v>41584</c:v>
                </c:pt>
                <c:pt idx="1718">
                  <c:v>41569</c:v>
                </c:pt>
                <c:pt idx="1719">
                  <c:v>41519</c:v>
                </c:pt>
                <c:pt idx="1720">
                  <c:v>40543</c:v>
                </c:pt>
                <c:pt idx="1721">
                  <c:v>40756</c:v>
                </c:pt>
                <c:pt idx="1722">
                  <c:v>40889</c:v>
                </c:pt>
                <c:pt idx="1723">
                  <c:v>40585</c:v>
                </c:pt>
                <c:pt idx="1724">
                  <c:v>40557</c:v>
                </c:pt>
                <c:pt idx="1725">
                  <c:v>40726</c:v>
                </c:pt>
                <c:pt idx="1726">
                  <c:v>40678</c:v>
                </c:pt>
                <c:pt idx="1727">
                  <c:v>40865</c:v>
                </c:pt>
                <c:pt idx="1728">
                  <c:v>40823</c:v>
                </c:pt>
                <c:pt idx="1729">
                  <c:v>40800</c:v>
                </c:pt>
                <c:pt idx="1730">
                  <c:v>41017</c:v>
                </c:pt>
                <c:pt idx="1731">
                  <c:v>41263</c:v>
                </c:pt>
                <c:pt idx="1732">
                  <c:v>40930</c:v>
                </c:pt>
                <c:pt idx="1733">
                  <c:v>41100</c:v>
                </c:pt>
                <c:pt idx="1734">
                  <c:v>41052</c:v>
                </c:pt>
                <c:pt idx="1735">
                  <c:v>41239</c:v>
                </c:pt>
                <c:pt idx="1736">
                  <c:v>41197</c:v>
                </c:pt>
                <c:pt idx="1737">
                  <c:v>41174</c:v>
                </c:pt>
                <c:pt idx="1738">
                  <c:v>41390</c:v>
                </c:pt>
                <c:pt idx="1739">
                  <c:v>41609</c:v>
                </c:pt>
                <c:pt idx="1740">
                  <c:v>41277</c:v>
                </c:pt>
                <c:pt idx="1741">
                  <c:v>41304</c:v>
                </c:pt>
                <c:pt idx="1742">
                  <c:v>41362</c:v>
                </c:pt>
                <c:pt idx="1743">
                  <c:v>41398</c:v>
                </c:pt>
                <c:pt idx="1744">
                  <c:v>41425</c:v>
                </c:pt>
                <c:pt idx="1745">
                  <c:v>41585</c:v>
                </c:pt>
                <c:pt idx="1746">
                  <c:v>41570</c:v>
                </c:pt>
                <c:pt idx="1747">
                  <c:v>41520</c:v>
                </c:pt>
                <c:pt idx="1748">
                  <c:v>41547</c:v>
                </c:pt>
                <c:pt idx="1749">
                  <c:v>40757</c:v>
                </c:pt>
                <c:pt idx="1750">
                  <c:v>40890</c:v>
                </c:pt>
                <c:pt idx="1751">
                  <c:v>40586</c:v>
                </c:pt>
                <c:pt idx="1752">
                  <c:v>40558</c:v>
                </c:pt>
                <c:pt idx="1753">
                  <c:v>40727</c:v>
                </c:pt>
                <c:pt idx="1754">
                  <c:v>40754</c:v>
                </c:pt>
                <c:pt idx="1755">
                  <c:v>40679</c:v>
                </c:pt>
                <c:pt idx="1756">
                  <c:v>40866</c:v>
                </c:pt>
                <c:pt idx="1757">
                  <c:v>40824</c:v>
                </c:pt>
                <c:pt idx="1758">
                  <c:v>40801</c:v>
                </c:pt>
                <c:pt idx="1759">
                  <c:v>41018</c:v>
                </c:pt>
                <c:pt idx="1760">
                  <c:v>41131</c:v>
                </c:pt>
                <c:pt idx="1761">
                  <c:v>41264</c:v>
                </c:pt>
                <c:pt idx="1762">
                  <c:v>40959</c:v>
                </c:pt>
                <c:pt idx="1763">
                  <c:v>40931</c:v>
                </c:pt>
                <c:pt idx="1764">
                  <c:v>41101</c:v>
                </c:pt>
                <c:pt idx="1765">
                  <c:v>41053</c:v>
                </c:pt>
                <c:pt idx="1766">
                  <c:v>41240</c:v>
                </c:pt>
                <c:pt idx="1767">
                  <c:v>41198</c:v>
                </c:pt>
                <c:pt idx="1768">
                  <c:v>41175</c:v>
                </c:pt>
                <c:pt idx="1769">
                  <c:v>41391</c:v>
                </c:pt>
                <c:pt idx="1770">
                  <c:v>41610</c:v>
                </c:pt>
                <c:pt idx="1771">
                  <c:v>41306</c:v>
                </c:pt>
                <c:pt idx="1772">
                  <c:v>41278</c:v>
                </c:pt>
                <c:pt idx="1773">
                  <c:v>41305</c:v>
                </c:pt>
                <c:pt idx="1774">
                  <c:v>41399</c:v>
                </c:pt>
                <c:pt idx="1775">
                  <c:v>41586</c:v>
                </c:pt>
                <c:pt idx="1776">
                  <c:v>41571</c:v>
                </c:pt>
                <c:pt idx="1777">
                  <c:v>41521</c:v>
                </c:pt>
                <c:pt idx="1778">
                  <c:v>40758</c:v>
                </c:pt>
                <c:pt idx="1779">
                  <c:v>40785</c:v>
                </c:pt>
                <c:pt idx="1780">
                  <c:v>40891</c:v>
                </c:pt>
                <c:pt idx="1781">
                  <c:v>40587</c:v>
                </c:pt>
                <c:pt idx="1782">
                  <c:v>40559</c:v>
                </c:pt>
                <c:pt idx="1783">
                  <c:v>40728</c:v>
                </c:pt>
                <c:pt idx="1784">
                  <c:v>40755</c:v>
                </c:pt>
                <c:pt idx="1785">
                  <c:v>40714</c:v>
                </c:pt>
                <c:pt idx="1786">
                  <c:v>40680</c:v>
                </c:pt>
                <c:pt idx="1787">
                  <c:v>40825</c:v>
                </c:pt>
                <c:pt idx="1788">
                  <c:v>40802</c:v>
                </c:pt>
                <c:pt idx="1789">
                  <c:v>41132</c:v>
                </c:pt>
                <c:pt idx="1790">
                  <c:v>41265</c:v>
                </c:pt>
                <c:pt idx="1791">
                  <c:v>40960</c:v>
                </c:pt>
                <c:pt idx="1792">
                  <c:v>40932</c:v>
                </c:pt>
                <c:pt idx="1793">
                  <c:v>41102</c:v>
                </c:pt>
                <c:pt idx="1794">
                  <c:v>41061</c:v>
                </c:pt>
                <c:pt idx="1795">
                  <c:v>41054</c:v>
                </c:pt>
                <c:pt idx="1796">
                  <c:v>41241</c:v>
                </c:pt>
                <c:pt idx="1797">
                  <c:v>41199</c:v>
                </c:pt>
                <c:pt idx="1798">
                  <c:v>41176</c:v>
                </c:pt>
                <c:pt idx="1799">
                  <c:v>41392</c:v>
                </c:pt>
                <c:pt idx="1800">
                  <c:v>41611</c:v>
                </c:pt>
                <c:pt idx="1801">
                  <c:v>41638</c:v>
                </c:pt>
                <c:pt idx="1802">
                  <c:v>41307</c:v>
                </c:pt>
                <c:pt idx="1803">
                  <c:v>41279</c:v>
                </c:pt>
                <c:pt idx="1804">
                  <c:v>41475</c:v>
                </c:pt>
                <c:pt idx="1805">
                  <c:v>41400</c:v>
                </c:pt>
                <c:pt idx="1806">
                  <c:v>41587</c:v>
                </c:pt>
                <c:pt idx="1807">
                  <c:v>41572</c:v>
                </c:pt>
                <c:pt idx="1808">
                  <c:v>41522</c:v>
                </c:pt>
                <c:pt idx="1809">
                  <c:v>40759</c:v>
                </c:pt>
                <c:pt idx="1810">
                  <c:v>40786</c:v>
                </c:pt>
                <c:pt idx="1811">
                  <c:v>40892</c:v>
                </c:pt>
                <c:pt idx="1812">
                  <c:v>40588</c:v>
                </c:pt>
                <c:pt idx="1813">
                  <c:v>40560</c:v>
                </c:pt>
                <c:pt idx="1814">
                  <c:v>40729</c:v>
                </c:pt>
                <c:pt idx="1815">
                  <c:v>40715</c:v>
                </c:pt>
                <c:pt idx="1816">
                  <c:v>40681</c:v>
                </c:pt>
                <c:pt idx="1817">
                  <c:v>40803</c:v>
                </c:pt>
                <c:pt idx="1818">
                  <c:v>41133</c:v>
                </c:pt>
                <c:pt idx="1819">
                  <c:v>41266</c:v>
                </c:pt>
                <c:pt idx="1820">
                  <c:v>40961</c:v>
                </c:pt>
                <c:pt idx="1821">
                  <c:v>40933</c:v>
                </c:pt>
                <c:pt idx="1822">
                  <c:v>41103</c:v>
                </c:pt>
                <c:pt idx="1823">
                  <c:v>41062</c:v>
                </c:pt>
                <c:pt idx="1824">
                  <c:v>41055</c:v>
                </c:pt>
                <c:pt idx="1825">
                  <c:v>41242</c:v>
                </c:pt>
                <c:pt idx="1826">
                  <c:v>41200</c:v>
                </c:pt>
                <c:pt idx="1827">
                  <c:v>41177</c:v>
                </c:pt>
                <c:pt idx="1828">
                  <c:v>41393</c:v>
                </c:pt>
                <c:pt idx="1829">
                  <c:v>41506</c:v>
                </c:pt>
                <c:pt idx="1830">
                  <c:v>41612</c:v>
                </c:pt>
                <c:pt idx="1831">
                  <c:v>41639</c:v>
                </c:pt>
                <c:pt idx="1832">
                  <c:v>41308</c:v>
                </c:pt>
                <c:pt idx="1833">
                  <c:v>41280</c:v>
                </c:pt>
                <c:pt idx="1834">
                  <c:v>41476</c:v>
                </c:pt>
                <c:pt idx="1835">
                  <c:v>41435</c:v>
                </c:pt>
                <c:pt idx="1836">
                  <c:v>41401</c:v>
                </c:pt>
                <c:pt idx="1837">
                  <c:v>41573</c:v>
                </c:pt>
                <c:pt idx="1838">
                  <c:v>41523</c:v>
                </c:pt>
                <c:pt idx="1839">
                  <c:v>40760</c:v>
                </c:pt>
                <c:pt idx="1840">
                  <c:v>40893</c:v>
                </c:pt>
                <c:pt idx="1841">
                  <c:v>40589</c:v>
                </c:pt>
                <c:pt idx="1842">
                  <c:v>40561</c:v>
                </c:pt>
                <c:pt idx="1843">
                  <c:v>40730</c:v>
                </c:pt>
                <c:pt idx="1844">
                  <c:v>40716</c:v>
                </c:pt>
                <c:pt idx="1845">
                  <c:v>40622</c:v>
                </c:pt>
                <c:pt idx="1846">
                  <c:v>40682</c:v>
                </c:pt>
                <c:pt idx="1847">
                  <c:v>40804</c:v>
                </c:pt>
                <c:pt idx="1848">
                  <c:v>41134</c:v>
                </c:pt>
                <c:pt idx="1849">
                  <c:v>41267</c:v>
                </c:pt>
                <c:pt idx="1850">
                  <c:v>40962</c:v>
                </c:pt>
                <c:pt idx="1851">
                  <c:v>40934</c:v>
                </c:pt>
                <c:pt idx="1852">
                  <c:v>41104</c:v>
                </c:pt>
                <c:pt idx="1853">
                  <c:v>41063</c:v>
                </c:pt>
                <c:pt idx="1854">
                  <c:v>41090</c:v>
                </c:pt>
                <c:pt idx="1855">
                  <c:v>40969</c:v>
                </c:pt>
                <c:pt idx="1856">
                  <c:v>41056</c:v>
                </c:pt>
                <c:pt idx="1857">
                  <c:v>41201</c:v>
                </c:pt>
                <c:pt idx="1858">
                  <c:v>41178</c:v>
                </c:pt>
                <c:pt idx="1859">
                  <c:v>41507</c:v>
                </c:pt>
                <c:pt idx="1860">
                  <c:v>41613</c:v>
                </c:pt>
                <c:pt idx="1861">
                  <c:v>41309</c:v>
                </c:pt>
                <c:pt idx="1862">
                  <c:v>41281</c:v>
                </c:pt>
                <c:pt idx="1863">
                  <c:v>41477</c:v>
                </c:pt>
                <c:pt idx="1864">
                  <c:v>41436</c:v>
                </c:pt>
                <c:pt idx="1865">
                  <c:v>41402</c:v>
                </c:pt>
                <c:pt idx="1866">
                  <c:v>41574</c:v>
                </c:pt>
                <c:pt idx="1867">
                  <c:v>41524</c:v>
                </c:pt>
                <c:pt idx="1868">
                  <c:v>40761</c:v>
                </c:pt>
                <c:pt idx="1869">
                  <c:v>40894</c:v>
                </c:pt>
                <c:pt idx="1870">
                  <c:v>40590</c:v>
                </c:pt>
                <c:pt idx="1871">
                  <c:v>40562</c:v>
                </c:pt>
                <c:pt idx="1872">
                  <c:v>40731</c:v>
                </c:pt>
                <c:pt idx="1873">
                  <c:v>40717</c:v>
                </c:pt>
                <c:pt idx="1874">
                  <c:v>40623</c:v>
                </c:pt>
                <c:pt idx="1875">
                  <c:v>40805</c:v>
                </c:pt>
                <c:pt idx="1876">
                  <c:v>41135</c:v>
                </c:pt>
                <c:pt idx="1877">
                  <c:v>41268</c:v>
                </c:pt>
                <c:pt idx="1878">
                  <c:v>40963</c:v>
                </c:pt>
                <c:pt idx="1879">
                  <c:v>40935</c:v>
                </c:pt>
                <c:pt idx="1880">
                  <c:v>41105</c:v>
                </c:pt>
                <c:pt idx="1881">
                  <c:v>41064</c:v>
                </c:pt>
                <c:pt idx="1882">
                  <c:v>40970</c:v>
                </c:pt>
                <c:pt idx="1883">
                  <c:v>41057</c:v>
                </c:pt>
                <c:pt idx="1884">
                  <c:v>41179</c:v>
                </c:pt>
                <c:pt idx="1885">
                  <c:v>41508</c:v>
                </c:pt>
                <c:pt idx="1886">
                  <c:v>41614</c:v>
                </c:pt>
                <c:pt idx="1887">
                  <c:v>41310</c:v>
                </c:pt>
                <c:pt idx="1888">
                  <c:v>41282</c:v>
                </c:pt>
                <c:pt idx="1889">
                  <c:v>41478</c:v>
                </c:pt>
                <c:pt idx="1890">
                  <c:v>41437</c:v>
                </c:pt>
                <c:pt idx="1891">
                  <c:v>41343</c:v>
                </c:pt>
                <c:pt idx="1892">
                  <c:v>41403</c:v>
                </c:pt>
                <c:pt idx="1893">
                  <c:v>41575</c:v>
                </c:pt>
                <c:pt idx="1894">
                  <c:v>41525</c:v>
                </c:pt>
                <c:pt idx="1895">
                  <c:v>40762</c:v>
                </c:pt>
                <c:pt idx="1896">
                  <c:v>40895</c:v>
                </c:pt>
                <c:pt idx="1897">
                  <c:v>40591</c:v>
                </c:pt>
                <c:pt idx="1898">
                  <c:v>40732</c:v>
                </c:pt>
                <c:pt idx="1899">
                  <c:v>40718</c:v>
                </c:pt>
                <c:pt idx="1900">
                  <c:v>40624</c:v>
                </c:pt>
                <c:pt idx="1901">
                  <c:v>41136</c:v>
                </c:pt>
                <c:pt idx="1902">
                  <c:v>41269</c:v>
                </c:pt>
                <c:pt idx="1903">
                  <c:v>40964</c:v>
                </c:pt>
                <c:pt idx="1904">
                  <c:v>40936</c:v>
                </c:pt>
                <c:pt idx="1905">
                  <c:v>41106</c:v>
                </c:pt>
                <c:pt idx="1906">
                  <c:v>41065</c:v>
                </c:pt>
                <c:pt idx="1907">
                  <c:v>40971</c:v>
                </c:pt>
                <c:pt idx="1908">
                  <c:v>40998</c:v>
                </c:pt>
                <c:pt idx="1909">
                  <c:v>41058</c:v>
                </c:pt>
                <c:pt idx="1910">
                  <c:v>41180</c:v>
                </c:pt>
                <c:pt idx="1911">
                  <c:v>41509</c:v>
                </c:pt>
                <c:pt idx="1912">
                  <c:v>41615</c:v>
                </c:pt>
                <c:pt idx="1913">
                  <c:v>41311</c:v>
                </c:pt>
                <c:pt idx="1914">
                  <c:v>41283</c:v>
                </c:pt>
                <c:pt idx="1915">
                  <c:v>41479</c:v>
                </c:pt>
                <c:pt idx="1916">
                  <c:v>41438</c:v>
                </c:pt>
                <c:pt idx="1917">
                  <c:v>41344</c:v>
                </c:pt>
                <c:pt idx="1918">
                  <c:v>41576</c:v>
                </c:pt>
                <c:pt idx="1919">
                  <c:v>41526</c:v>
                </c:pt>
                <c:pt idx="1920">
                  <c:v>40653</c:v>
                </c:pt>
                <c:pt idx="1921">
                  <c:v>40763</c:v>
                </c:pt>
                <c:pt idx="1922">
                  <c:v>40896</c:v>
                </c:pt>
                <c:pt idx="1923">
                  <c:v>40592</c:v>
                </c:pt>
                <c:pt idx="1924">
                  <c:v>40733</c:v>
                </c:pt>
                <c:pt idx="1925">
                  <c:v>40719</c:v>
                </c:pt>
                <c:pt idx="1926">
                  <c:v>40625</c:v>
                </c:pt>
                <c:pt idx="1927">
                  <c:v>40848</c:v>
                </c:pt>
                <c:pt idx="1928">
                  <c:v>41000</c:v>
                </c:pt>
                <c:pt idx="1929">
                  <c:v>41137</c:v>
                </c:pt>
                <c:pt idx="1930">
                  <c:v>41270</c:v>
                </c:pt>
                <c:pt idx="1931">
                  <c:v>40965</c:v>
                </c:pt>
                <c:pt idx="1932">
                  <c:v>40937</c:v>
                </c:pt>
                <c:pt idx="1933">
                  <c:v>41107</c:v>
                </c:pt>
                <c:pt idx="1934">
                  <c:v>41066</c:v>
                </c:pt>
                <c:pt idx="1935">
                  <c:v>40972</c:v>
                </c:pt>
                <c:pt idx="1936">
                  <c:v>40999</c:v>
                </c:pt>
                <c:pt idx="1937">
                  <c:v>41181</c:v>
                </c:pt>
                <c:pt idx="1938">
                  <c:v>41510</c:v>
                </c:pt>
                <c:pt idx="1939">
                  <c:v>41616</c:v>
                </c:pt>
                <c:pt idx="1940">
                  <c:v>41312</c:v>
                </c:pt>
                <c:pt idx="1941">
                  <c:v>41480</c:v>
                </c:pt>
                <c:pt idx="1942">
                  <c:v>41439</c:v>
                </c:pt>
                <c:pt idx="1943">
                  <c:v>41345</c:v>
                </c:pt>
                <c:pt idx="1944">
                  <c:v>40654</c:v>
                </c:pt>
                <c:pt idx="1945">
                  <c:v>40764</c:v>
                </c:pt>
                <c:pt idx="1946">
                  <c:v>40593</c:v>
                </c:pt>
                <c:pt idx="1947">
                  <c:v>40720</c:v>
                </c:pt>
                <c:pt idx="1948">
                  <c:v>40626</c:v>
                </c:pt>
                <c:pt idx="1949">
                  <c:v>40849</c:v>
                </c:pt>
                <c:pt idx="1950">
                  <c:v>41001</c:v>
                </c:pt>
                <c:pt idx="1951">
                  <c:v>41138</c:v>
                </c:pt>
                <c:pt idx="1952">
                  <c:v>41271</c:v>
                </c:pt>
                <c:pt idx="1953">
                  <c:v>40966</c:v>
                </c:pt>
                <c:pt idx="1954">
                  <c:v>41108</c:v>
                </c:pt>
                <c:pt idx="1955">
                  <c:v>41067</c:v>
                </c:pt>
                <c:pt idx="1956">
                  <c:v>40973</c:v>
                </c:pt>
                <c:pt idx="1957">
                  <c:v>41223</c:v>
                </c:pt>
                <c:pt idx="1958">
                  <c:v>41374</c:v>
                </c:pt>
                <c:pt idx="1959">
                  <c:v>41511</c:v>
                </c:pt>
                <c:pt idx="1960">
                  <c:v>41617</c:v>
                </c:pt>
                <c:pt idx="1961">
                  <c:v>41313</c:v>
                </c:pt>
                <c:pt idx="1962">
                  <c:v>41481</c:v>
                </c:pt>
                <c:pt idx="1963">
                  <c:v>41440</c:v>
                </c:pt>
                <c:pt idx="1964">
                  <c:v>41346</c:v>
                </c:pt>
                <c:pt idx="1965">
                  <c:v>40655</c:v>
                </c:pt>
                <c:pt idx="1966">
                  <c:v>40721</c:v>
                </c:pt>
                <c:pt idx="1967">
                  <c:v>40627</c:v>
                </c:pt>
                <c:pt idx="1968">
                  <c:v>40850</c:v>
                </c:pt>
                <c:pt idx="1969">
                  <c:v>40877</c:v>
                </c:pt>
                <c:pt idx="1970">
                  <c:v>41002</c:v>
                </c:pt>
                <c:pt idx="1971">
                  <c:v>41029</c:v>
                </c:pt>
                <c:pt idx="1972">
                  <c:v>41139</c:v>
                </c:pt>
                <c:pt idx="1973">
                  <c:v>41272</c:v>
                </c:pt>
                <c:pt idx="1974">
                  <c:v>40967</c:v>
                </c:pt>
                <c:pt idx="1975">
                  <c:v>41109</c:v>
                </c:pt>
                <c:pt idx="1976">
                  <c:v>41068</c:v>
                </c:pt>
                <c:pt idx="1977">
                  <c:v>40974</c:v>
                </c:pt>
                <c:pt idx="1978">
                  <c:v>41224</c:v>
                </c:pt>
                <c:pt idx="1979">
                  <c:v>41375</c:v>
                </c:pt>
                <c:pt idx="1980">
                  <c:v>41512</c:v>
                </c:pt>
                <c:pt idx="1981">
                  <c:v>41314</c:v>
                </c:pt>
                <c:pt idx="1982">
                  <c:v>41482</c:v>
                </c:pt>
                <c:pt idx="1983">
                  <c:v>41441</c:v>
                </c:pt>
                <c:pt idx="1984">
                  <c:v>41347</c:v>
                </c:pt>
                <c:pt idx="1985">
                  <c:v>40656</c:v>
                </c:pt>
                <c:pt idx="1986">
                  <c:v>40722</c:v>
                </c:pt>
                <c:pt idx="1987">
                  <c:v>40628</c:v>
                </c:pt>
                <c:pt idx="1988">
                  <c:v>40664</c:v>
                </c:pt>
                <c:pt idx="1989">
                  <c:v>40851</c:v>
                </c:pt>
                <c:pt idx="1990">
                  <c:v>40836</c:v>
                </c:pt>
                <c:pt idx="1991">
                  <c:v>41003</c:v>
                </c:pt>
                <c:pt idx="1992">
                  <c:v>41140</c:v>
                </c:pt>
                <c:pt idx="1993">
                  <c:v>40968</c:v>
                </c:pt>
                <c:pt idx="1994">
                  <c:v>41069</c:v>
                </c:pt>
                <c:pt idx="1995">
                  <c:v>40975</c:v>
                </c:pt>
                <c:pt idx="1996">
                  <c:v>41225</c:v>
                </c:pt>
                <c:pt idx="1997">
                  <c:v>41183</c:v>
                </c:pt>
                <c:pt idx="1998">
                  <c:v>41376</c:v>
                </c:pt>
                <c:pt idx="1999">
                  <c:v>41513</c:v>
                </c:pt>
                <c:pt idx="2000">
                  <c:v>41483</c:v>
                </c:pt>
                <c:pt idx="2001">
                  <c:v>41442</c:v>
                </c:pt>
                <c:pt idx="2002">
                  <c:v>41348</c:v>
                </c:pt>
                <c:pt idx="2003">
                  <c:v>41598</c:v>
                </c:pt>
                <c:pt idx="2004">
                  <c:v>40657</c:v>
                </c:pt>
                <c:pt idx="2005">
                  <c:v>40544</c:v>
                </c:pt>
                <c:pt idx="2006">
                  <c:v>40723</c:v>
                </c:pt>
                <c:pt idx="2007">
                  <c:v>40629</c:v>
                </c:pt>
                <c:pt idx="2008">
                  <c:v>40665</c:v>
                </c:pt>
                <c:pt idx="2009">
                  <c:v>40852</c:v>
                </c:pt>
                <c:pt idx="2010">
                  <c:v>40837</c:v>
                </c:pt>
                <c:pt idx="2011">
                  <c:v>40787</c:v>
                </c:pt>
                <c:pt idx="2012">
                  <c:v>41004</c:v>
                </c:pt>
                <c:pt idx="2013">
                  <c:v>40976</c:v>
                </c:pt>
                <c:pt idx="2014">
                  <c:v>41039</c:v>
                </c:pt>
                <c:pt idx="2015">
                  <c:v>41226</c:v>
                </c:pt>
                <c:pt idx="2016">
                  <c:v>41184</c:v>
                </c:pt>
                <c:pt idx="2017">
                  <c:v>41377</c:v>
                </c:pt>
                <c:pt idx="2018">
                  <c:v>41514</c:v>
                </c:pt>
                <c:pt idx="2019">
                  <c:v>41484</c:v>
                </c:pt>
                <c:pt idx="2020">
                  <c:v>41443</c:v>
                </c:pt>
                <c:pt idx="2021">
                  <c:v>41349</c:v>
                </c:pt>
                <c:pt idx="2022">
                  <c:v>41599</c:v>
                </c:pt>
                <c:pt idx="2023">
                  <c:v>41557</c:v>
                </c:pt>
                <c:pt idx="2024">
                  <c:v>40658</c:v>
                </c:pt>
                <c:pt idx="2025">
                  <c:v>40545</c:v>
                </c:pt>
                <c:pt idx="2026">
                  <c:v>40630</c:v>
                </c:pt>
                <c:pt idx="2027">
                  <c:v>40666</c:v>
                </c:pt>
                <c:pt idx="2028">
                  <c:v>40693</c:v>
                </c:pt>
                <c:pt idx="2029">
                  <c:v>40853</c:v>
                </c:pt>
                <c:pt idx="2030">
                  <c:v>40838</c:v>
                </c:pt>
                <c:pt idx="2031">
                  <c:v>40788</c:v>
                </c:pt>
                <c:pt idx="2032">
                  <c:v>41005</c:v>
                </c:pt>
                <c:pt idx="2033">
                  <c:v>40918</c:v>
                </c:pt>
                <c:pt idx="2034">
                  <c:v>40977</c:v>
                </c:pt>
                <c:pt idx="2035">
                  <c:v>41040</c:v>
                </c:pt>
                <c:pt idx="2036">
                  <c:v>41227</c:v>
                </c:pt>
                <c:pt idx="2037">
                  <c:v>41185</c:v>
                </c:pt>
                <c:pt idx="2038">
                  <c:v>41212</c:v>
                </c:pt>
                <c:pt idx="2039">
                  <c:v>41162</c:v>
                </c:pt>
                <c:pt idx="2040">
                  <c:v>41378</c:v>
                </c:pt>
                <c:pt idx="2041">
                  <c:v>41515</c:v>
                </c:pt>
                <c:pt idx="2042">
                  <c:v>41444</c:v>
                </c:pt>
                <c:pt idx="2043">
                  <c:v>41350</c:v>
                </c:pt>
                <c:pt idx="2044">
                  <c:v>41600</c:v>
                </c:pt>
                <c:pt idx="2045">
                  <c:v>41558</c:v>
                </c:pt>
                <c:pt idx="2046">
                  <c:v>40532</c:v>
                </c:pt>
                <c:pt idx="2047">
                  <c:v>40659</c:v>
                </c:pt>
                <c:pt idx="2048">
                  <c:v>40878</c:v>
                </c:pt>
                <c:pt idx="2049">
                  <c:v>40546</c:v>
                </c:pt>
                <c:pt idx="2050">
                  <c:v>40573</c:v>
                </c:pt>
                <c:pt idx="2051">
                  <c:v>40631</c:v>
                </c:pt>
                <c:pt idx="2052">
                  <c:v>40667</c:v>
                </c:pt>
                <c:pt idx="2053">
                  <c:v>40694</c:v>
                </c:pt>
                <c:pt idx="2054">
                  <c:v>40854</c:v>
                </c:pt>
                <c:pt idx="2055">
                  <c:v>40839</c:v>
                </c:pt>
                <c:pt idx="2056">
                  <c:v>40789</c:v>
                </c:pt>
                <c:pt idx="2057">
                  <c:v>40816</c:v>
                </c:pt>
                <c:pt idx="2058">
                  <c:v>41006</c:v>
                </c:pt>
                <c:pt idx="2059">
                  <c:v>40919</c:v>
                </c:pt>
                <c:pt idx="2060">
                  <c:v>41041</c:v>
                </c:pt>
                <c:pt idx="2061">
                  <c:v>41228</c:v>
                </c:pt>
                <c:pt idx="2062">
                  <c:v>41186</c:v>
                </c:pt>
                <c:pt idx="2063">
                  <c:v>41213</c:v>
                </c:pt>
                <c:pt idx="2064">
                  <c:v>41163</c:v>
                </c:pt>
                <c:pt idx="2065">
                  <c:v>41379</c:v>
                </c:pt>
                <c:pt idx="2066">
                  <c:v>41351</c:v>
                </c:pt>
                <c:pt idx="2067">
                  <c:v>41414</c:v>
                </c:pt>
                <c:pt idx="2068">
                  <c:v>41601</c:v>
                </c:pt>
                <c:pt idx="2069">
                  <c:v>41559</c:v>
                </c:pt>
                <c:pt idx="2070">
                  <c:v>40533</c:v>
                </c:pt>
                <c:pt idx="2071">
                  <c:v>40660</c:v>
                </c:pt>
                <c:pt idx="2072">
                  <c:v>40879</c:v>
                </c:pt>
                <c:pt idx="2073">
                  <c:v>40575</c:v>
                </c:pt>
                <c:pt idx="2074">
                  <c:v>40547</c:v>
                </c:pt>
                <c:pt idx="2075">
                  <c:v>40574</c:v>
                </c:pt>
                <c:pt idx="2076">
                  <c:v>40668</c:v>
                </c:pt>
                <c:pt idx="2077">
                  <c:v>40855</c:v>
                </c:pt>
                <c:pt idx="2078">
                  <c:v>40840</c:v>
                </c:pt>
                <c:pt idx="2079">
                  <c:v>40790</c:v>
                </c:pt>
                <c:pt idx="2080">
                  <c:v>41007</c:v>
                </c:pt>
                <c:pt idx="2081">
                  <c:v>41253</c:v>
                </c:pt>
                <c:pt idx="2082">
                  <c:v>40920</c:v>
                </c:pt>
                <c:pt idx="2083">
                  <c:v>41042</c:v>
                </c:pt>
                <c:pt idx="2084">
                  <c:v>41229</c:v>
                </c:pt>
                <c:pt idx="2085">
                  <c:v>41187</c:v>
                </c:pt>
                <c:pt idx="2086">
                  <c:v>41164</c:v>
                </c:pt>
                <c:pt idx="2087">
                  <c:v>41380</c:v>
                </c:pt>
                <c:pt idx="2088">
                  <c:v>41294</c:v>
                </c:pt>
                <c:pt idx="2089">
                  <c:v>41352</c:v>
                </c:pt>
                <c:pt idx="2090">
                  <c:v>41415</c:v>
                </c:pt>
                <c:pt idx="2091">
                  <c:v>41602</c:v>
                </c:pt>
                <c:pt idx="2092">
                  <c:v>41560</c:v>
                </c:pt>
                <c:pt idx="2093">
                  <c:v>41537</c:v>
                </c:pt>
                <c:pt idx="2094">
                  <c:v>40534</c:v>
                </c:pt>
                <c:pt idx="2095">
                  <c:v>40661</c:v>
                </c:pt>
                <c:pt idx="2096">
                  <c:v>40880</c:v>
                </c:pt>
                <c:pt idx="2097">
                  <c:v>40907</c:v>
                </c:pt>
                <c:pt idx="2098">
                  <c:v>40576</c:v>
                </c:pt>
                <c:pt idx="2099">
                  <c:v>40548</c:v>
                </c:pt>
                <c:pt idx="2100">
                  <c:v>40744</c:v>
                </c:pt>
                <c:pt idx="2101">
                  <c:v>40669</c:v>
                </c:pt>
                <c:pt idx="2102">
                  <c:v>40856</c:v>
                </c:pt>
                <c:pt idx="2103">
                  <c:v>40841</c:v>
                </c:pt>
                <c:pt idx="2104">
                  <c:v>40791</c:v>
                </c:pt>
                <c:pt idx="2105">
                  <c:v>41008</c:v>
                </c:pt>
                <c:pt idx="2106">
                  <c:v>41254</c:v>
                </c:pt>
                <c:pt idx="2107">
                  <c:v>40949</c:v>
                </c:pt>
                <c:pt idx="2108">
                  <c:v>40921</c:v>
                </c:pt>
                <c:pt idx="2109">
                  <c:v>41091</c:v>
                </c:pt>
                <c:pt idx="2110">
                  <c:v>41043</c:v>
                </c:pt>
                <c:pt idx="2111">
                  <c:v>41230</c:v>
                </c:pt>
                <c:pt idx="2112">
                  <c:v>41188</c:v>
                </c:pt>
                <c:pt idx="2113">
                  <c:v>41165</c:v>
                </c:pt>
                <c:pt idx="2114">
                  <c:v>41381</c:v>
                </c:pt>
                <c:pt idx="2115">
                  <c:v>41295</c:v>
                </c:pt>
                <c:pt idx="2116">
                  <c:v>41416</c:v>
                </c:pt>
                <c:pt idx="2117">
                  <c:v>41603</c:v>
                </c:pt>
                <c:pt idx="2118">
                  <c:v>41561</c:v>
                </c:pt>
                <c:pt idx="2119">
                  <c:v>41538</c:v>
                </c:pt>
                <c:pt idx="2120">
                  <c:v>40535</c:v>
                </c:pt>
                <c:pt idx="2121">
                  <c:v>40662</c:v>
                </c:pt>
                <c:pt idx="2122">
                  <c:v>40775</c:v>
                </c:pt>
                <c:pt idx="2123">
                  <c:v>40881</c:v>
                </c:pt>
                <c:pt idx="2124">
                  <c:v>40908</c:v>
                </c:pt>
                <c:pt idx="2125">
                  <c:v>40577</c:v>
                </c:pt>
                <c:pt idx="2126">
                  <c:v>40549</c:v>
                </c:pt>
                <c:pt idx="2127">
                  <c:v>40745</c:v>
                </c:pt>
                <c:pt idx="2128">
                  <c:v>40704</c:v>
                </c:pt>
                <c:pt idx="2129">
                  <c:v>40670</c:v>
                </c:pt>
                <c:pt idx="2130">
                  <c:v>40842</c:v>
                </c:pt>
                <c:pt idx="2131">
                  <c:v>40792</c:v>
                </c:pt>
                <c:pt idx="2132">
                  <c:v>41122</c:v>
                </c:pt>
                <c:pt idx="2133">
                  <c:v>41255</c:v>
                </c:pt>
                <c:pt idx="2134">
                  <c:v>40950</c:v>
                </c:pt>
                <c:pt idx="2135">
                  <c:v>40922</c:v>
                </c:pt>
                <c:pt idx="2136">
                  <c:v>41092</c:v>
                </c:pt>
                <c:pt idx="2137">
                  <c:v>41044</c:v>
                </c:pt>
                <c:pt idx="2138">
                  <c:v>41231</c:v>
                </c:pt>
                <c:pt idx="2139">
                  <c:v>41189</c:v>
                </c:pt>
                <c:pt idx="2140">
                  <c:v>41166</c:v>
                </c:pt>
                <c:pt idx="2141">
                  <c:v>41382</c:v>
                </c:pt>
                <c:pt idx="2142">
                  <c:v>41628</c:v>
                </c:pt>
                <c:pt idx="2143">
                  <c:v>41296</c:v>
                </c:pt>
                <c:pt idx="2144">
                  <c:v>41465</c:v>
                </c:pt>
                <c:pt idx="2145">
                  <c:v>41417</c:v>
                </c:pt>
                <c:pt idx="2146">
                  <c:v>41604</c:v>
                </c:pt>
                <c:pt idx="2147">
                  <c:v>41562</c:v>
                </c:pt>
                <c:pt idx="2148">
                  <c:v>41539</c:v>
                </c:pt>
                <c:pt idx="2149">
                  <c:v>40536</c:v>
                </c:pt>
                <c:pt idx="2150">
                  <c:v>40776</c:v>
                </c:pt>
                <c:pt idx="2151">
                  <c:v>40882</c:v>
                </c:pt>
                <c:pt idx="2152">
                  <c:v>40578</c:v>
                </c:pt>
                <c:pt idx="2153">
                  <c:v>40550</c:v>
                </c:pt>
                <c:pt idx="2154">
                  <c:v>40746</c:v>
                </c:pt>
                <c:pt idx="2155">
                  <c:v>40705</c:v>
                </c:pt>
                <c:pt idx="2156">
                  <c:v>40671</c:v>
                </c:pt>
                <c:pt idx="2157">
                  <c:v>40843</c:v>
                </c:pt>
                <c:pt idx="2158">
                  <c:v>40793</c:v>
                </c:pt>
                <c:pt idx="2159">
                  <c:v>41123</c:v>
                </c:pt>
                <c:pt idx="2160">
                  <c:v>41256</c:v>
                </c:pt>
                <c:pt idx="2161">
                  <c:v>40951</c:v>
                </c:pt>
                <c:pt idx="2162">
                  <c:v>40923</c:v>
                </c:pt>
                <c:pt idx="2163">
                  <c:v>41093</c:v>
                </c:pt>
                <c:pt idx="2164">
                  <c:v>41120</c:v>
                </c:pt>
                <c:pt idx="2165">
                  <c:v>41045</c:v>
                </c:pt>
                <c:pt idx="2166">
                  <c:v>41232</c:v>
                </c:pt>
                <c:pt idx="2167">
                  <c:v>41190</c:v>
                </c:pt>
                <c:pt idx="2168">
                  <c:v>41167</c:v>
                </c:pt>
                <c:pt idx="2169">
                  <c:v>41383</c:v>
                </c:pt>
                <c:pt idx="2170">
                  <c:v>41496</c:v>
                </c:pt>
                <c:pt idx="2171">
                  <c:v>41629</c:v>
                </c:pt>
                <c:pt idx="2172">
                  <c:v>41325</c:v>
                </c:pt>
                <c:pt idx="2173">
                  <c:v>41297</c:v>
                </c:pt>
                <c:pt idx="2174">
                  <c:v>41466</c:v>
                </c:pt>
                <c:pt idx="2175">
                  <c:v>41418</c:v>
                </c:pt>
                <c:pt idx="2176">
                  <c:v>41605</c:v>
                </c:pt>
                <c:pt idx="2177">
                  <c:v>41563</c:v>
                </c:pt>
                <c:pt idx="2178">
                  <c:v>41540</c:v>
                </c:pt>
                <c:pt idx="2179">
                  <c:v>40537</c:v>
                </c:pt>
                <c:pt idx="2180">
                  <c:v>40777</c:v>
                </c:pt>
                <c:pt idx="2181">
                  <c:v>40883</c:v>
                </c:pt>
                <c:pt idx="2182">
                  <c:v>40579</c:v>
                </c:pt>
                <c:pt idx="2183">
                  <c:v>40551</c:v>
                </c:pt>
                <c:pt idx="2184">
                  <c:v>40747</c:v>
                </c:pt>
                <c:pt idx="2185">
                  <c:v>40706</c:v>
                </c:pt>
                <c:pt idx="2186">
                  <c:v>40612</c:v>
                </c:pt>
                <c:pt idx="2187">
                  <c:v>40672</c:v>
                </c:pt>
                <c:pt idx="2188">
                  <c:v>40844</c:v>
                </c:pt>
                <c:pt idx="2189">
                  <c:v>40794</c:v>
                </c:pt>
                <c:pt idx="2190">
                  <c:v>41124</c:v>
                </c:pt>
                <c:pt idx="2191">
                  <c:v>41151</c:v>
                </c:pt>
                <c:pt idx="2192">
                  <c:v>41257</c:v>
                </c:pt>
                <c:pt idx="2193">
                  <c:v>40952</c:v>
                </c:pt>
                <c:pt idx="2194">
                  <c:v>40924</c:v>
                </c:pt>
                <c:pt idx="2195">
                  <c:v>41094</c:v>
                </c:pt>
                <c:pt idx="2196">
                  <c:v>41121</c:v>
                </c:pt>
                <c:pt idx="2197">
                  <c:v>41080</c:v>
                </c:pt>
                <c:pt idx="2198">
                  <c:v>41046</c:v>
                </c:pt>
                <c:pt idx="2199">
                  <c:v>41191</c:v>
                </c:pt>
                <c:pt idx="2200">
                  <c:v>41168</c:v>
                </c:pt>
                <c:pt idx="2201">
                  <c:v>41497</c:v>
                </c:pt>
                <c:pt idx="2202">
                  <c:v>41630</c:v>
                </c:pt>
                <c:pt idx="2203">
                  <c:v>41326</c:v>
                </c:pt>
                <c:pt idx="2204">
                  <c:v>41298</c:v>
                </c:pt>
                <c:pt idx="2205">
                  <c:v>41467</c:v>
                </c:pt>
                <c:pt idx="2206">
                  <c:v>41426</c:v>
                </c:pt>
                <c:pt idx="2207">
                  <c:v>41419</c:v>
                </c:pt>
                <c:pt idx="2208">
                  <c:v>41606</c:v>
                </c:pt>
                <c:pt idx="2209">
                  <c:v>41564</c:v>
                </c:pt>
                <c:pt idx="2210">
                  <c:v>41541</c:v>
                </c:pt>
                <c:pt idx="2211">
                  <c:v>40538</c:v>
                </c:pt>
                <c:pt idx="2212">
                  <c:v>40778</c:v>
                </c:pt>
                <c:pt idx="2213">
                  <c:v>40884</c:v>
                </c:pt>
                <c:pt idx="2214">
                  <c:v>40580</c:v>
                </c:pt>
                <c:pt idx="2215">
                  <c:v>40552</c:v>
                </c:pt>
                <c:pt idx="2216">
                  <c:v>40748</c:v>
                </c:pt>
                <c:pt idx="2217">
                  <c:v>40707</c:v>
                </c:pt>
                <c:pt idx="2218">
                  <c:v>40613</c:v>
                </c:pt>
                <c:pt idx="2219">
                  <c:v>40845</c:v>
                </c:pt>
                <c:pt idx="2220">
                  <c:v>40795</c:v>
                </c:pt>
                <c:pt idx="2221">
                  <c:v>41125</c:v>
                </c:pt>
                <c:pt idx="2222">
                  <c:v>41152</c:v>
                </c:pt>
                <c:pt idx="2223">
                  <c:v>41258</c:v>
                </c:pt>
                <c:pt idx="2224">
                  <c:v>40953</c:v>
                </c:pt>
                <c:pt idx="2225">
                  <c:v>40925</c:v>
                </c:pt>
                <c:pt idx="2226">
                  <c:v>41095</c:v>
                </c:pt>
                <c:pt idx="2227">
                  <c:v>41081</c:v>
                </c:pt>
                <c:pt idx="2228">
                  <c:v>41047</c:v>
                </c:pt>
                <c:pt idx="2229">
                  <c:v>41169</c:v>
                </c:pt>
                <c:pt idx="2230">
                  <c:v>41498</c:v>
                </c:pt>
                <c:pt idx="2231">
                  <c:v>41631</c:v>
                </c:pt>
                <c:pt idx="2232">
                  <c:v>41327</c:v>
                </c:pt>
                <c:pt idx="2233">
                  <c:v>41299</c:v>
                </c:pt>
                <c:pt idx="2234">
                  <c:v>41468</c:v>
                </c:pt>
                <c:pt idx="2235">
                  <c:v>41427</c:v>
                </c:pt>
                <c:pt idx="2236">
                  <c:v>41420</c:v>
                </c:pt>
                <c:pt idx="2237">
                  <c:v>41607</c:v>
                </c:pt>
                <c:pt idx="2238">
                  <c:v>41565</c:v>
                </c:pt>
                <c:pt idx="2239">
                  <c:v>41542</c:v>
                </c:pt>
                <c:pt idx="2240">
                  <c:v>40539</c:v>
                </c:pt>
                <c:pt idx="2241">
                  <c:v>40779</c:v>
                </c:pt>
                <c:pt idx="2242">
                  <c:v>40885</c:v>
                </c:pt>
                <c:pt idx="2243">
                  <c:v>40581</c:v>
                </c:pt>
                <c:pt idx="2244">
                  <c:v>40749</c:v>
                </c:pt>
                <c:pt idx="2245">
                  <c:v>40708</c:v>
                </c:pt>
                <c:pt idx="2246">
                  <c:v>40614</c:v>
                </c:pt>
                <c:pt idx="2247">
                  <c:v>41126</c:v>
                </c:pt>
                <c:pt idx="2248">
                  <c:v>41259</c:v>
                </c:pt>
                <c:pt idx="2249">
                  <c:v>40954</c:v>
                </c:pt>
                <c:pt idx="2250">
                  <c:v>40926</c:v>
                </c:pt>
                <c:pt idx="2251">
                  <c:v>41096</c:v>
                </c:pt>
                <c:pt idx="2252">
                  <c:v>41082</c:v>
                </c:pt>
                <c:pt idx="2253">
                  <c:v>40988</c:v>
                </c:pt>
                <c:pt idx="2254">
                  <c:v>41048</c:v>
                </c:pt>
                <c:pt idx="2255">
                  <c:v>41170</c:v>
                </c:pt>
                <c:pt idx="2256">
                  <c:v>41499</c:v>
                </c:pt>
                <c:pt idx="2257">
                  <c:v>41632</c:v>
                </c:pt>
                <c:pt idx="2258">
                  <c:v>41328</c:v>
                </c:pt>
                <c:pt idx="2259">
                  <c:v>41300</c:v>
                </c:pt>
                <c:pt idx="2260">
                  <c:v>41469</c:v>
                </c:pt>
                <c:pt idx="2261">
                  <c:v>41428</c:v>
                </c:pt>
                <c:pt idx="2262">
                  <c:v>41455</c:v>
                </c:pt>
                <c:pt idx="2263">
                  <c:v>41334</c:v>
                </c:pt>
                <c:pt idx="2264">
                  <c:v>41421</c:v>
                </c:pt>
                <c:pt idx="2265">
                  <c:v>41566</c:v>
                </c:pt>
                <c:pt idx="2266">
                  <c:v>41543</c:v>
                </c:pt>
              </c:numCache>
            </c:numRef>
          </c:cat>
          <c:val>
            <c:numRef>
              <c:f>'Messages Per Day'!$J$1:$J$2267</c:f>
              <c:numCache>
                <c:formatCode>0.00</c:formatCode>
                <c:ptCount val="226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987871</c:v>
                </c:pt>
                <c:pt idx="17">
                  <c:v>831707</c:v>
                </c:pt>
                <c:pt idx="18">
                  <c:v>2400291</c:v>
                </c:pt>
                <c:pt idx="19">
                  <c:v>2536461</c:v>
                </c:pt>
                <c:pt idx="20">
                  <c:v>1001372</c:v>
                </c:pt>
                <c:pt idx="21">
                  <c:v>1391787</c:v>
                </c:pt>
                <c:pt idx="22">
                  <c:v>2314034</c:v>
                </c:pt>
                <c:pt idx="23">
                  <c:v>1597614</c:v>
                </c:pt>
                <c:pt idx="24">
                  <c:v>957460</c:v>
                </c:pt>
                <c:pt idx="25">
                  <c:v>907941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883677</c:v>
                </c:pt>
                <c:pt idx="37">
                  <c:v>853768</c:v>
                </c:pt>
                <c:pt idx="38">
                  <c:v>2389082</c:v>
                </c:pt>
                <c:pt idx="39">
                  <c:v>2501514</c:v>
                </c:pt>
                <c:pt idx="40">
                  <c:v>960416</c:v>
                </c:pt>
                <c:pt idx="41">
                  <c:v>1816078</c:v>
                </c:pt>
                <c:pt idx="42">
                  <c:v>2166921</c:v>
                </c:pt>
                <c:pt idx="43">
                  <c:v>978667</c:v>
                </c:pt>
                <c:pt idx="44">
                  <c:v>1008986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967255</c:v>
                </c:pt>
                <c:pt idx="59">
                  <c:v>983768</c:v>
                </c:pt>
                <c:pt idx="60">
                  <c:v>2389051</c:v>
                </c:pt>
                <c:pt idx="61">
                  <c:v>899463</c:v>
                </c:pt>
                <c:pt idx="62">
                  <c:v>1183073</c:v>
                </c:pt>
                <c:pt idx="63">
                  <c:v>2386013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4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2130186</c:v>
                </c:pt>
                <c:pt idx="75">
                  <c:v>1032607</c:v>
                </c:pt>
                <c:pt idx="76">
                  <c:v>956353</c:v>
                </c:pt>
                <c:pt idx="77">
                  <c:v>2374039</c:v>
                </c:pt>
                <c:pt idx="78">
                  <c:v>816613</c:v>
                </c:pt>
                <c:pt idx="79">
                  <c:v>1209691</c:v>
                </c:pt>
                <c:pt idx="80">
                  <c:v>2180255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6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2078240</c:v>
                </c:pt>
                <c:pt idx="91">
                  <c:v>1059438</c:v>
                </c:pt>
                <c:pt idx="92">
                  <c:v>2535581</c:v>
                </c:pt>
                <c:pt idx="93">
                  <c:v>833565</c:v>
                </c:pt>
                <c:pt idx="94">
                  <c:v>1289661</c:v>
                </c:pt>
                <c:pt idx="95">
                  <c:v>2277396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2103981</c:v>
                </c:pt>
                <c:pt idx="105">
                  <c:v>980142</c:v>
                </c:pt>
                <c:pt idx="106">
                  <c:v>987639</c:v>
                </c:pt>
                <c:pt idx="107">
                  <c:v>1374958</c:v>
                </c:pt>
                <c:pt idx="108">
                  <c:v>2240562</c:v>
                </c:pt>
                <c:pt idx="109">
                  <c:v>953495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4</c:v>
                </c:pt>
                <c:pt idx="120">
                  <c:v>1</c:v>
                </c:pt>
                <c:pt idx="121">
                  <c:v>2262463</c:v>
                </c:pt>
                <c:pt idx="122">
                  <c:v>1040384</c:v>
                </c:pt>
                <c:pt idx="123">
                  <c:v>930930</c:v>
                </c:pt>
                <c:pt idx="124">
                  <c:v>1577892</c:v>
                </c:pt>
                <c:pt idx="125">
                  <c:v>2414322</c:v>
                </c:pt>
                <c:pt idx="126">
                  <c:v>968619</c:v>
                </c:pt>
                <c:pt idx="127">
                  <c:v>1013382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2141452</c:v>
                </c:pt>
                <c:pt idx="141">
                  <c:v>989673</c:v>
                </c:pt>
                <c:pt idx="142">
                  <c:v>1228499</c:v>
                </c:pt>
                <c:pt idx="143">
                  <c:v>2293717</c:v>
                </c:pt>
                <c:pt idx="144">
                  <c:v>808833</c:v>
                </c:pt>
                <c:pt idx="145">
                  <c:v>863732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6</c:v>
                </c:pt>
                <c:pt idx="153">
                  <c:v>1</c:v>
                </c:pt>
                <c:pt idx="154">
                  <c:v>1</c:v>
                </c:pt>
                <c:pt idx="155">
                  <c:v>4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2129425</c:v>
                </c:pt>
                <c:pt idx="162">
                  <c:v>2353263</c:v>
                </c:pt>
                <c:pt idx="163">
                  <c:v>1249747</c:v>
                </c:pt>
                <c:pt idx="164">
                  <c:v>834348</c:v>
                </c:pt>
                <c:pt idx="165">
                  <c:v>882294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2061222</c:v>
                </c:pt>
                <c:pt idx="177">
                  <c:v>2284272</c:v>
                </c:pt>
                <c:pt idx="178">
                  <c:v>2487038</c:v>
                </c:pt>
                <c:pt idx="179">
                  <c:v>1295677</c:v>
                </c:pt>
                <c:pt idx="180">
                  <c:v>732861</c:v>
                </c:pt>
                <c:pt idx="181">
                  <c:v>1012231</c:v>
                </c:pt>
                <c:pt idx="182">
                  <c:v>841448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6</c:v>
                </c:pt>
                <c:pt idx="189">
                  <c:v>2</c:v>
                </c:pt>
                <c:pt idx="190">
                  <c:v>7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2224199</c:v>
                </c:pt>
                <c:pt idx="198">
                  <c:v>2322135</c:v>
                </c:pt>
                <c:pt idx="199">
                  <c:v>1276370</c:v>
                </c:pt>
                <c:pt idx="200">
                  <c:v>948227</c:v>
                </c:pt>
                <c:pt idx="201">
                  <c:v>996034</c:v>
                </c:pt>
                <c:pt idx="202">
                  <c:v>925540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1</c:v>
                </c:pt>
                <c:pt idx="208">
                  <c:v>6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2148041</c:v>
                </c:pt>
                <c:pt idx="214">
                  <c:v>784187</c:v>
                </c:pt>
                <c:pt idx="215">
                  <c:v>2498605</c:v>
                </c:pt>
                <c:pt idx="216">
                  <c:v>778786</c:v>
                </c:pt>
                <c:pt idx="217">
                  <c:v>1184601</c:v>
                </c:pt>
                <c:pt idx="218">
                  <c:v>940177</c:v>
                </c:pt>
                <c:pt idx="219">
                  <c:v>994776</c:v>
                </c:pt>
                <c:pt idx="220">
                  <c:v>939206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5</c:v>
                </c:pt>
                <c:pt idx="228">
                  <c:v>14</c:v>
                </c:pt>
                <c:pt idx="229">
                  <c:v>2</c:v>
                </c:pt>
                <c:pt idx="230">
                  <c:v>4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1957560</c:v>
                </c:pt>
                <c:pt idx="235">
                  <c:v>980208</c:v>
                </c:pt>
                <c:pt idx="236">
                  <c:v>810662</c:v>
                </c:pt>
                <c:pt idx="237">
                  <c:v>2413507</c:v>
                </c:pt>
                <c:pt idx="238">
                  <c:v>2444521</c:v>
                </c:pt>
                <c:pt idx="239">
                  <c:v>1002055</c:v>
                </c:pt>
                <c:pt idx="240">
                  <c:v>1208158</c:v>
                </c:pt>
                <c:pt idx="241">
                  <c:v>952201</c:v>
                </c:pt>
                <c:pt idx="242">
                  <c:v>996761</c:v>
                </c:pt>
                <c:pt idx="243">
                  <c:v>972261</c:v>
                </c:pt>
                <c:pt idx="244">
                  <c:v>4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4</c:v>
                </c:pt>
                <c:pt idx="251">
                  <c:v>1</c:v>
                </c:pt>
                <c:pt idx="252">
                  <c:v>1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957431</c:v>
                </c:pt>
                <c:pt idx="259">
                  <c:v>896503</c:v>
                </c:pt>
                <c:pt idx="260">
                  <c:v>2086130</c:v>
                </c:pt>
                <c:pt idx="261">
                  <c:v>2298040</c:v>
                </c:pt>
                <c:pt idx="262">
                  <c:v>1073827</c:v>
                </c:pt>
                <c:pt idx="263">
                  <c:v>1097276</c:v>
                </c:pt>
                <c:pt idx="264">
                  <c:v>1213714</c:v>
                </c:pt>
                <c:pt idx="265">
                  <c:v>922390</c:v>
                </c:pt>
                <c:pt idx="266">
                  <c:v>892219</c:v>
                </c:pt>
                <c:pt idx="267">
                  <c:v>1058831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997840</c:v>
                </c:pt>
                <c:pt idx="281">
                  <c:v>907795</c:v>
                </c:pt>
                <c:pt idx="282">
                  <c:v>2493560</c:v>
                </c:pt>
                <c:pt idx="283">
                  <c:v>2391806</c:v>
                </c:pt>
                <c:pt idx="284">
                  <c:v>1170917</c:v>
                </c:pt>
                <c:pt idx="285">
                  <c:v>1173901</c:v>
                </c:pt>
                <c:pt idx="286">
                  <c:v>1236281</c:v>
                </c:pt>
                <c:pt idx="287">
                  <c:v>824093</c:v>
                </c:pt>
                <c:pt idx="288">
                  <c:v>830354</c:v>
                </c:pt>
                <c:pt idx="289">
                  <c:v>921092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6</c:v>
                </c:pt>
                <c:pt idx="296">
                  <c:v>4</c:v>
                </c:pt>
                <c:pt idx="297">
                  <c:v>2</c:v>
                </c:pt>
                <c:pt idx="298">
                  <c:v>964489</c:v>
                </c:pt>
                <c:pt idx="299">
                  <c:v>921109</c:v>
                </c:pt>
                <c:pt idx="300">
                  <c:v>2466834</c:v>
                </c:pt>
                <c:pt idx="301">
                  <c:v>2611196</c:v>
                </c:pt>
                <c:pt idx="302">
                  <c:v>1033246</c:v>
                </c:pt>
                <c:pt idx="303">
                  <c:v>1207468</c:v>
                </c:pt>
                <c:pt idx="304">
                  <c:v>1210531</c:v>
                </c:pt>
                <c:pt idx="305">
                  <c:v>2298519</c:v>
                </c:pt>
                <c:pt idx="306">
                  <c:v>1255955</c:v>
                </c:pt>
                <c:pt idx="307">
                  <c:v>845014</c:v>
                </c:pt>
                <c:pt idx="308">
                  <c:v>927140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978052</c:v>
                </c:pt>
                <c:pt idx="319">
                  <c:v>703348</c:v>
                </c:pt>
                <c:pt idx="320">
                  <c:v>2349574</c:v>
                </c:pt>
                <c:pt idx="321">
                  <c:v>2417519</c:v>
                </c:pt>
                <c:pt idx="322">
                  <c:v>1036909</c:v>
                </c:pt>
                <c:pt idx="323">
                  <c:v>1263438</c:v>
                </c:pt>
                <c:pt idx="324">
                  <c:v>2473810</c:v>
                </c:pt>
                <c:pt idx="325">
                  <c:v>1246743</c:v>
                </c:pt>
                <c:pt idx="326">
                  <c:v>818212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912273</c:v>
                </c:pt>
                <c:pt idx="336">
                  <c:v>701360</c:v>
                </c:pt>
                <c:pt idx="337">
                  <c:v>2408661</c:v>
                </c:pt>
                <c:pt idx="338">
                  <c:v>2377073</c:v>
                </c:pt>
                <c:pt idx="339">
                  <c:v>1002202</c:v>
                </c:pt>
                <c:pt idx="340">
                  <c:v>1205945</c:v>
                </c:pt>
                <c:pt idx="341">
                  <c:v>2316063</c:v>
                </c:pt>
                <c:pt idx="342">
                  <c:v>2221298</c:v>
                </c:pt>
                <c:pt idx="343">
                  <c:v>1096917</c:v>
                </c:pt>
                <c:pt idx="344">
                  <c:v>841786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3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1934243</c:v>
                </c:pt>
                <c:pt idx="356">
                  <c:v>839526</c:v>
                </c:pt>
                <c:pt idx="357">
                  <c:v>862957</c:v>
                </c:pt>
                <c:pt idx="358">
                  <c:v>2403315</c:v>
                </c:pt>
                <c:pt idx="359">
                  <c:v>2461199</c:v>
                </c:pt>
                <c:pt idx="360">
                  <c:v>1120249</c:v>
                </c:pt>
                <c:pt idx="361">
                  <c:v>1094721</c:v>
                </c:pt>
                <c:pt idx="362">
                  <c:v>2411500</c:v>
                </c:pt>
                <c:pt idx="363">
                  <c:v>2220566</c:v>
                </c:pt>
                <c:pt idx="364">
                  <c:v>925925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2141577</c:v>
                </c:pt>
                <c:pt idx="375">
                  <c:v>908585</c:v>
                </c:pt>
                <c:pt idx="376">
                  <c:v>814445</c:v>
                </c:pt>
                <c:pt idx="377">
                  <c:v>2418753</c:v>
                </c:pt>
                <c:pt idx="378">
                  <c:v>1035079</c:v>
                </c:pt>
                <c:pt idx="379">
                  <c:v>1008410</c:v>
                </c:pt>
                <c:pt idx="380">
                  <c:v>2414373</c:v>
                </c:pt>
                <c:pt idx="381">
                  <c:v>898248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3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2097084</c:v>
                </c:pt>
                <c:pt idx="390">
                  <c:v>2202802</c:v>
                </c:pt>
                <c:pt idx="391">
                  <c:v>1005635</c:v>
                </c:pt>
                <c:pt idx="392">
                  <c:v>864899</c:v>
                </c:pt>
                <c:pt idx="393">
                  <c:v>2349128</c:v>
                </c:pt>
                <c:pt idx="394">
                  <c:v>857091</c:v>
                </c:pt>
                <c:pt idx="395">
                  <c:v>1039393</c:v>
                </c:pt>
                <c:pt idx="396">
                  <c:v>2337216</c:v>
                </c:pt>
                <c:pt idx="397">
                  <c:v>998117</c:v>
                </c:pt>
                <c:pt idx="398">
                  <c:v>1</c:v>
                </c:pt>
                <c:pt idx="399">
                  <c:v>3</c:v>
                </c:pt>
                <c:pt idx="400">
                  <c:v>1</c:v>
                </c:pt>
                <c:pt idx="401">
                  <c:v>3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2115202</c:v>
                </c:pt>
                <c:pt idx="406">
                  <c:v>971959</c:v>
                </c:pt>
                <c:pt idx="407">
                  <c:v>1289880</c:v>
                </c:pt>
                <c:pt idx="408">
                  <c:v>2311042</c:v>
                </c:pt>
                <c:pt idx="409">
                  <c:v>1026976</c:v>
                </c:pt>
                <c:pt idx="410">
                  <c:v>979252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4</c:v>
                </c:pt>
                <c:pt idx="417">
                  <c:v>4</c:v>
                </c:pt>
                <c:pt idx="418">
                  <c:v>1</c:v>
                </c:pt>
                <c:pt idx="419">
                  <c:v>1</c:v>
                </c:pt>
                <c:pt idx="420">
                  <c:v>2045384</c:v>
                </c:pt>
                <c:pt idx="421">
                  <c:v>2219908</c:v>
                </c:pt>
                <c:pt idx="422">
                  <c:v>1800766</c:v>
                </c:pt>
                <c:pt idx="423">
                  <c:v>967101</c:v>
                </c:pt>
                <c:pt idx="424">
                  <c:v>940555</c:v>
                </c:pt>
                <c:pt idx="425">
                  <c:v>1</c:v>
                </c:pt>
                <c:pt idx="426">
                  <c:v>1</c:v>
                </c:pt>
                <c:pt idx="427">
                  <c:v>5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3</c:v>
                </c:pt>
                <c:pt idx="434">
                  <c:v>2262730</c:v>
                </c:pt>
                <c:pt idx="435">
                  <c:v>2478078</c:v>
                </c:pt>
                <c:pt idx="436">
                  <c:v>2312788</c:v>
                </c:pt>
                <c:pt idx="437">
                  <c:v>1293136</c:v>
                </c:pt>
                <c:pt idx="438">
                  <c:v>946881</c:v>
                </c:pt>
                <c:pt idx="439">
                  <c:v>904024</c:v>
                </c:pt>
                <c:pt idx="440">
                  <c:v>961331</c:v>
                </c:pt>
                <c:pt idx="441">
                  <c:v>939502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6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4</c:v>
                </c:pt>
                <c:pt idx="456">
                  <c:v>2340128</c:v>
                </c:pt>
                <c:pt idx="457">
                  <c:v>2457462</c:v>
                </c:pt>
                <c:pt idx="458">
                  <c:v>1300408</c:v>
                </c:pt>
                <c:pt idx="459">
                  <c:v>948428</c:v>
                </c:pt>
                <c:pt idx="460">
                  <c:v>799415</c:v>
                </c:pt>
                <c:pt idx="461">
                  <c:v>914792</c:v>
                </c:pt>
                <c:pt idx="462">
                  <c:v>933789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2380886</c:v>
                </c:pt>
                <c:pt idx="473">
                  <c:v>1001116</c:v>
                </c:pt>
                <c:pt idx="474">
                  <c:v>2645943</c:v>
                </c:pt>
                <c:pt idx="475">
                  <c:v>1270418</c:v>
                </c:pt>
                <c:pt idx="476">
                  <c:v>909279</c:v>
                </c:pt>
                <c:pt idx="477">
                  <c:v>878583</c:v>
                </c:pt>
                <c:pt idx="478">
                  <c:v>947434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2214114</c:v>
                </c:pt>
                <c:pt idx="494">
                  <c:v>994119</c:v>
                </c:pt>
                <c:pt idx="495">
                  <c:v>2338692</c:v>
                </c:pt>
                <c:pt idx="496">
                  <c:v>2541879</c:v>
                </c:pt>
                <c:pt idx="497">
                  <c:v>1306475</c:v>
                </c:pt>
                <c:pt idx="498">
                  <c:v>1271899</c:v>
                </c:pt>
                <c:pt idx="499">
                  <c:v>965711</c:v>
                </c:pt>
                <c:pt idx="500">
                  <c:v>959883</c:v>
                </c:pt>
                <c:pt idx="501">
                  <c:v>862468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7</c:v>
                </c:pt>
                <c:pt idx="508">
                  <c:v>178355</c:v>
                </c:pt>
                <c:pt idx="509">
                  <c:v>3</c:v>
                </c:pt>
                <c:pt idx="510">
                  <c:v>2</c:v>
                </c:pt>
                <c:pt idx="511">
                  <c:v>1</c:v>
                </c:pt>
                <c:pt idx="512">
                  <c:v>1</c:v>
                </c:pt>
                <c:pt idx="513">
                  <c:v>3</c:v>
                </c:pt>
                <c:pt idx="514">
                  <c:v>2</c:v>
                </c:pt>
                <c:pt idx="515">
                  <c:v>2</c:v>
                </c:pt>
                <c:pt idx="516">
                  <c:v>920346</c:v>
                </c:pt>
                <c:pt idx="517">
                  <c:v>936965</c:v>
                </c:pt>
                <c:pt idx="518">
                  <c:v>2321660</c:v>
                </c:pt>
                <c:pt idx="519">
                  <c:v>2514013</c:v>
                </c:pt>
                <c:pt idx="520">
                  <c:v>1119316</c:v>
                </c:pt>
                <c:pt idx="521">
                  <c:v>1264252</c:v>
                </c:pt>
                <c:pt idx="522">
                  <c:v>943669</c:v>
                </c:pt>
                <c:pt idx="523">
                  <c:v>999961</c:v>
                </c:pt>
                <c:pt idx="524">
                  <c:v>898711</c:v>
                </c:pt>
                <c:pt idx="525">
                  <c:v>1</c:v>
                </c:pt>
                <c:pt idx="526">
                  <c:v>3</c:v>
                </c:pt>
                <c:pt idx="527">
                  <c:v>1</c:v>
                </c:pt>
                <c:pt idx="528">
                  <c:v>3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3</c:v>
                </c:pt>
                <c:pt idx="537">
                  <c:v>813548</c:v>
                </c:pt>
                <c:pt idx="538">
                  <c:v>795752</c:v>
                </c:pt>
                <c:pt idx="539">
                  <c:v>2342554</c:v>
                </c:pt>
                <c:pt idx="540">
                  <c:v>2456685</c:v>
                </c:pt>
                <c:pt idx="541">
                  <c:v>1126967</c:v>
                </c:pt>
                <c:pt idx="542">
                  <c:v>953963</c:v>
                </c:pt>
                <c:pt idx="543">
                  <c:v>1136045</c:v>
                </c:pt>
                <c:pt idx="544">
                  <c:v>983271</c:v>
                </c:pt>
                <c:pt idx="545">
                  <c:v>1022897</c:v>
                </c:pt>
                <c:pt idx="546">
                  <c:v>961289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7</c:v>
                </c:pt>
                <c:pt idx="554">
                  <c:v>1</c:v>
                </c:pt>
                <c:pt idx="555">
                  <c:v>2</c:v>
                </c:pt>
                <c:pt idx="556">
                  <c:v>3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826738</c:v>
                </c:pt>
                <c:pt idx="562">
                  <c:v>912173</c:v>
                </c:pt>
                <c:pt idx="563">
                  <c:v>846091</c:v>
                </c:pt>
                <c:pt idx="564">
                  <c:v>2342369</c:v>
                </c:pt>
                <c:pt idx="565">
                  <c:v>2319339</c:v>
                </c:pt>
                <c:pt idx="566">
                  <c:v>1254216</c:v>
                </c:pt>
                <c:pt idx="567">
                  <c:v>936215</c:v>
                </c:pt>
                <c:pt idx="568">
                  <c:v>1131606</c:v>
                </c:pt>
                <c:pt idx="569">
                  <c:v>1094639</c:v>
                </c:pt>
                <c:pt idx="570">
                  <c:v>1022273</c:v>
                </c:pt>
                <c:pt idx="571">
                  <c:v>984500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904143</c:v>
                </c:pt>
                <c:pt idx="586">
                  <c:v>1048185</c:v>
                </c:pt>
                <c:pt idx="587">
                  <c:v>988100</c:v>
                </c:pt>
                <c:pt idx="588">
                  <c:v>2351669</c:v>
                </c:pt>
                <c:pt idx="589">
                  <c:v>2512459</c:v>
                </c:pt>
                <c:pt idx="590">
                  <c:v>1633924</c:v>
                </c:pt>
                <c:pt idx="591">
                  <c:v>1036002</c:v>
                </c:pt>
                <c:pt idx="592">
                  <c:v>1123788</c:v>
                </c:pt>
                <c:pt idx="593">
                  <c:v>1005768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1</c:v>
                </c:pt>
                <c:pt idx="598">
                  <c:v>3</c:v>
                </c:pt>
                <c:pt idx="599">
                  <c:v>3</c:v>
                </c:pt>
                <c:pt idx="600">
                  <c:v>2</c:v>
                </c:pt>
                <c:pt idx="601">
                  <c:v>919908</c:v>
                </c:pt>
                <c:pt idx="602">
                  <c:v>959248</c:v>
                </c:pt>
                <c:pt idx="603">
                  <c:v>2305492</c:v>
                </c:pt>
                <c:pt idx="604">
                  <c:v>2394038</c:v>
                </c:pt>
                <c:pt idx="605">
                  <c:v>960948</c:v>
                </c:pt>
                <c:pt idx="606">
                  <c:v>1106362</c:v>
                </c:pt>
                <c:pt idx="607">
                  <c:v>2447519</c:v>
                </c:pt>
                <c:pt idx="608">
                  <c:v>1155253</c:v>
                </c:pt>
                <c:pt idx="609">
                  <c:v>950541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3</c:v>
                </c:pt>
                <c:pt idx="615">
                  <c:v>1</c:v>
                </c:pt>
                <c:pt idx="616">
                  <c:v>2</c:v>
                </c:pt>
                <c:pt idx="617">
                  <c:v>3</c:v>
                </c:pt>
                <c:pt idx="618">
                  <c:v>950463</c:v>
                </c:pt>
                <c:pt idx="619">
                  <c:v>1004857</c:v>
                </c:pt>
                <c:pt idx="620">
                  <c:v>2505278</c:v>
                </c:pt>
                <c:pt idx="621">
                  <c:v>2674213</c:v>
                </c:pt>
                <c:pt idx="622">
                  <c:v>885794</c:v>
                </c:pt>
                <c:pt idx="623">
                  <c:v>1327159</c:v>
                </c:pt>
                <c:pt idx="624">
                  <c:v>2307946</c:v>
                </c:pt>
                <c:pt idx="625">
                  <c:v>945718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7</c:v>
                </c:pt>
                <c:pt idx="631">
                  <c:v>1</c:v>
                </c:pt>
                <c:pt idx="632">
                  <c:v>4</c:v>
                </c:pt>
                <c:pt idx="633">
                  <c:v>2</c:v>
                </c:pt>
                <c:pt idx="634">
                  <c:v>1</c:v>
                </c:pt>
                <c:pt idx="635">
                  <c:v>942471</c:v>
                </c:pt>
                <c:pt idx="636">
                  <c:v>1017010</c:v>
                </c:pt>
                <c:pt idx="637">
                  <c:v>2321962</c:v>
                </c:pt>
                <c:pt idx="638">
                  <c:v>1288331</c:v>
                </c:pt>
                <c:pt idx="639">
                  <c:v>1218640</c:v>
                </c:pt>
                <c:pt idx="640">
                  <c:v>2171893</c:v>
                </c:pt>
                <c:pt idx="641">
                  <c:v>1</c:v>
                </c:pt>
                <c:pt idx="642">
                  <c:v>3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11</c:v>
                </c:pt>
                <c:pt idx="647">
                  <c:v>5</c:v>
                </c:pt>
                <c:pt idx="648">
                  <c:v>5</c:v>
                </c:pt>
                <c:pt idx="649">
                  <c:v>1</c:v>
                </c:pt>
                <c:pt idx="650">
                  <c:v>2328071</c:v>
                </c:pt>
                <c:pt idx="651">
                  <c:v>975436</c:v>
                </c:pt>
                <c:pt idx="652">
                  <c:v>973252</c:v>
                </c:pt>
                <c:pt idx="653">
                  <c:v>2455460</c:v>
                </c:pt>
                <c:pt idx="654">
                  <c:v>1603155</c:v>
                </c:pt>
                <c:pt idx="655">
                  <c:v>1139514</c:v>
                </c:pt>
                <c:pt idx="656">
                  <c:v>2402148</c:v>
                </c:pt>
                <c:pt idx="657">
                  <c:v>862814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4</c:v>
                </c:pt>
                <c:pt idx="663">
                  <c:v>7</c:v>
                </c:pt>
                <c:pt idx="664">
                  <c:v>3</c:v>
                </c:pt>
                <c:pt idx="665">
                  <c:v>1</c:v>
                </c:pt>
                <c:pt idx="666">
                  <c:v>1</c:v>
                </c:pt>
                <c:pt idx="667">
                  <c:v>2117114</c:v>
                </c:pt>
                <c:pt idx="668">
                  <c:v>828722</c:v>
                </c:pt>
                <c:pt idx="669">
                  <c:v>2400017</c:v>
                </c:pt>
                <c:pt idx="670">
                  <c:v>1187748</c:v>
                </c:pt>
                <c:pt idx="671">
                  <c:v>2173488</c:v>
                </c:pt>
                <c:pt idx="672">
                  <c:v>859558</c:v>
                </c:pt>
                <c:pt idx="673">
                  <c:v>1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1</c:v>
                </c:pt>
                <c:pt idx="678">
                  <c:v>2</c:v>
                </c:pt>
                <c:pt idx="679">
                  <c:v>1</c:v>
                </c:pt>
                <c:pt idx="680">
                  <c:v>2</c:v>
                </c:pt>
                <c:pt idx="681">
                  <c:v>2179379</c:v>
                </c:pt>
                <c:pt idx="682">
                  <c:v>968546</c:v>
                </c:pt>
                <c:pt idx="683">
                  <c:v>2181480</c:v>
                </c:pt>
                <c:pt idx="684">
                  <c:v>950633</c:v>
                </c:pt>
                <c:pt idx="685">
                  <c:v>854062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2201138</c:v>
                </c:pt>
                <c:pt idx="691">
                  <c:v>1046215</c:v>
                </c:pt>
                <c:pt idx="692">
                  <c:v>2206808</c:v>
                </c:pt>
                <c:pt idx="693">
                  <c:v>2203108</c:v>
                </c:pt>
                <c:pt idx="694">
                  <c:v>1145860</c:v>
                </c:pt>
                <c:pt idx="695">
                  <c:v>926287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2</c:v>
                </c:pt>
                <c:pt idx="708">
                  <c:v>2194367</c:v>
                </c:pt>
                <c:pt idx="709">
                  <c:v>2889915</c:v>
                </c:pt>
                <c:pt idx="710">
                  <c:v>1430193</c:v>
                </c:pt>
                <c:pt idx="711">
                  <c:v>2204183</c:v>
                </c:pt>
                <c:pt idx="712">
                  <c:v>1960543</c:v>
                </c:pt>
                <c:pt idx="713">
                  <c:v>1060685</c:v>
                </c:pt>
                <c:pt idx="714">
                  <c:v>1039556</c:v>
                </c:pt>
                <c:pt idx="715">
                  <c:v>1095716</c:v>
                </c:pt>
                <c:pt idx="716">
                  <c:v>1</c:v>
                </c:pt>
                <c:pt idx="717">
                  <c:v>2</c:v>
                </c:pt>
                <c:pt idx="718">
                  <c:v>2</c:v>
                </c:pt>
                <c:pt idx="719">
                  <c:v>3</c:v>
                </c:pt>
                <c:pt idx="720">
                  <c:v>1</c:v>
                </c:pt>
                <c:pt idx="721">
                  <c:v>3</c:v>
                </c:pt>
                <c:pt idx="722">
                  <c:v>2231053</c:v>
                </c:pt>
                <c:pt idx="723">
                  <c:v>2684388</c:v>
                </c:pt>
                <c:pt idx="724">
                  <c:v>2107504</c:v>
                </c:pt>
                <c:pt idx="725">
                  <c:v>2016880</c:v>
                </c:pt>
                <c:pt idx="726">
                  <c:v>1120081</c:v>
                </c:pt>
                <c:pt idx="727">
                  <c:v>1056810</c:v>
                </c:pt>
                <c:pt idx="728">
                  <c:v>952564</c:v>
                </c:pt>
                <c:pt idx="729">
                  <c:v>964993</c:v>
                </c:pt>
                <c:pt idx="730">
                  <c:v>2</c:v>
                </c:pt>
                <c:pt idx="731">
                  <c:v>5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1</c:v>
                </c:pt>
                <c:pt idx="737">
                  <c:v>2</c:v>
                </c:pt>
                <c:pt idx="738">
                  <c:v>2</c:v>
                </c:pt>
                <c:pt idx="739">
                  <c:v>1</c:v>
                </c:pt>
                <c:pt idx="740">
                  <c:v>1956343</c:v>
                </c:pt>
                <c:pt idx="741">
                  <c:v>960576</c:v>
                </c:pt>
                <c:pt idx="742">
                  <c:v>2872157</c:v>
                </c:pt>
                <c:pt idx="743">
                  <c:v>2357910</c:v>
                </c:pt>
                <c:pt idx="744">
                  <c:v>2063882</c:v>
                </c:pt>
                <c:pt idx="745">
                  <c:v>2096734</c:v>
                </c:pt>
                <c:pt idx="746">
                  <c:v>1050605</c:v>
                </c:pt>
                <c:pt idx="747">
                  <c:v>978743</c:v>
                </c:pt>
                <c:pt idx="748">
                  <c:v>950646</c:v>
                </c:pt>
                <c:pt idx="749">
                  <c:v>965162</c:v>
                </c:pt>
                <c:pt idx="750">
                  <c:v>973776</c:v>
                </c:pt>
                <c:pt idx="751">
                  <c:v>1</c:v>
                </c:pt>
                <c:pt idx="752">
                  <c:v>3</c:v>
                </c:pt>
                <c:pt idx="753">
                  <c:v>1</c:v>
                </c:pt>
                <c:pt idx="754">
                  <c:v>3</c:v>
                </c:pt>
                <c:pt idx="755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2</c:v>
                </c:pt>
                <c:pt idx="762">
                  <c:v>1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2213635</c:v>
                </c:pt>
                <c:pt idx="767">
                  <c:v>968391</c:v>
                </c:pt>
                <c:pt idx="768">
                  <c:v>2440316</c:v>
                </c:pt>
                <c:pt idx="769">
                  <c:v>2622057</c:v>
                </c:pt>
                <c:pt idx="770">
                  <c:v>2378682</c:v>
                </c:pt>
                <c:pt idx="771">
                  <c:v>2073887</c:v>
                </c:pt>
                <c:pt idx="772">
                  <c:v>845164</c:v>
                </c:pt>
                <c:pt idx="773">
                  <c:v>922951</c:v>
                </c:pt>
                <c:pt idx="774">
                  <c:v>943785</c:v>
                </c:pt>
                <c:pt idx="775">
                  <c:v>1</c:v>
                </c:pt>
                <c:pt idx="776">
                  <c:v>3</c:v>
                </c:pt>
                <c:pt idx="777">
                  <c:v>1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4</c:v>
                </c:pt>
                <c:pt idx="788">
                  <c:v>2</c:v>
                </c:pt>
                <c:pt idx="789">
                  <c:v>1</c:v>
                </c:pt>
                <c:pt idx="790">
                  <c:v>2140365</c:v>
                </c:pt>
                <c:pt idx="791">
                  <c:v>952219</c:v>
                </c:pt>
                <c:pt idx="792">
                  <c:v>942892</c:v>
                </c:pt>
                <c:pt idx="793">
                  <c:v>2526936</c:v>
                </c:pt>
                <c:pt idx="794">
                  <c:v>2930259</c:v>
                </c:pt>
                <c:pt idx="795">
                  <c:v>829820</c:v>
                </c:pt>
                <c:pt idx="796">
                  <c:v>2291794</c:v>
                </c:pt>
                <c:pt idx="797">
                  <c:v>915073</c:v>
                </c:pt>
                <c:pt idx="798">
                  <c:v>831772</c:v>
                </c:pt>
                <c:pt idx="799">
                  <c:v>915219</c:v>
                </c:pt>
                <c:pt idx="800">
                  <c:v>1</c:v>
                </c:pt>
                <c:pt idx="801">
                  <c:v>1</c:v>
                </c:pt>
                <c:pt idx="802">
                  <c:v>3</c:v>
                </c:pt>
                <c:pt idx="803">
                  <c:v>5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3</c:v>
                </c:pt>
                <c:pt idx="811">
                  <c:v>4</c:v>
                </c:pt>
                <c:pt idx="812">
                  <c:v>2</c:v>
                </c:pt>
                <c:pt idx="813">
                  <c:v>2205239</c:v>
                </c:pt>
                <c:pt idx="814">
                  <c:v>974785</c:v>
                </c:pt>
                <c:pt idx="815">
                  <c:v>937749</c:v>
                </c:pt>
                <c:pt idx="816">
                  <c:v>910501</c:v>
                </c:pt>
                <c:pt idx="817">
                  <c:v>2285172</c:v>
                </c:pt>
                <c:pt idx="818">
                  <c:v>2891395</c:v>
                </c:pt>
                <c:pt idx="819">
                  <c:v>1490519</c:v>
                </c:pt>
                <c:pt idx="820">
                  <c:v>1255197</c:v>
                </c:pt>
                <c:pt idx="821">
                  <c:v>2248957</c:v>
                </c:pt>
                <c:pt idx="822">
                  <c:v>903569</c:v>
                </c:pt>
                <c:pt idx="823">
                  <c:v>838166</c:v>
                </c:pt>
                <c:pt idx="824">
                  <c:v>1</c:v>
                </c:pt>
                <c:pt idx="825">
                  <c:v>4</c:v>
                </c:pt>
                <c:pt idx="826">
                  <c:v>1</c:v>
                </c:pt>
                <c:pt idx="827">
                  <c:v>1</c:v>
                </c:pt>
                <c:pt idx="828">
                  <c:v>5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4</c:v>
                </c:pt>
                <c:pt idx="834">
                  <c:v>1</c:v>
                </c:pt>
                <c:pt idx="835">
                  <c:v>2</c:v>
                </c:pt>
                <c:pt idx="836">
                  <c:v>2</c:v>
                </c:pt>
                <c:pt idx="837">
                  <c:v>963699</c:v>
                </c:pt>
                <c:pt idx="838">
                  <c:v>917291</c:v>
                </c:pt>
                <c:pt idx="839">
                  <c:v>2306051</c:v>
                </c:pt>
                <c:pt idx="840">
                  <c:v>2623048</c:v>
                </c:pt>
                <c:pt idx="841">
                  <c:v>1289069</c:v>
                </c:pt>
                <c:pt idx="842">
                  <c:v>1271416</c:v>
                </c:pt>
                <c:pt idx="843">
                  <c:v>2251598</c:v>
                </c:pt>
                <c:pt idx="844">
                  <c:v>938396</c:v>
                </c:pt>
                <c:pt idx="845">
                  <c:v>866654</c:v>
                </c:pt>
                <c:pt idx="846">
                  <c:v>674954</c:v>
                </c:pt>
                <c:pt idx="847">
                  <c:v>860927</c:v>
                </c:pt>
                <c:pt idx="848">
                  <c:v>900878</c:v>
                </c:pt>
                <c:pt idx="849">
                  <c:v>889282</c:v>
                </c:pt>
                <c:pt idx="850">
                  <c:v>703202</c:v>
                </c:pt>
                <c:pt idx="851">
                  <c:v>665655</c:v>
                </c:pt>
                <c:pt idx="852">
                  <c:v>758687</c:v>
                </c:pt>
                <c:pt idx="853">
                  <c:v>827009</c:v>
                </c:pt>
                <c:pt idx="854">
                  <c:v>818988</c:v>
                </c:pt>
                <c:pt idx="855">
                  <c:v>724297</c:v>
                </c:pt>
                <c:pt idx="856">
                  <c:v>736362</c:v>
                </c:pt>
                <c:pt idx="857">
                  <c:v>944783</c:v>
                </c:pt>
                <c:pt idx="858">
                  <c:v>818404</c:v>
                </c:pt>
                <c:pt idx="859">
                  <c:v>842274</c:v>
                </c:pt>
                <c:pt idx="860">
                  <c:v>742521</c:v>
                </c:pt>
                <c:pt idx="861">
                  <c:v>769399</c:v>
                </c:pt>
                <c:pt idx="862">
                  <c:v>918841</c:v>
                </c:pt>
                <c:pt idx="863">
                  <c:v>927347</c:v>
                </c:pt>
                <c:pt idx="864">
                  <c:v>721114</c:v>
                </c:pt>
                <c:pt idx="865">
                  <c:v>807471</c:v>
                </c:pt>
                <c:pt idx="866">
                  <c:v>884636</c:v>
                </c:pt>
                <c:pt idx="867">
                  <c:v>803435</c:v>
                </c:pt>
                <c:pt idx="868">
                  <c:v>862797</c:v>
                </c:pt>
                <c:pt idx="869">
                  <c:v>974004</c:v>
                </c:pt>
                <c:pt idx="870">
                  <c:v>1097708</c:v>
                </c:pt>
                <c:pt idx="871">
                  <c:v>834300</c:v>
                </c:pt>
                <c:pt idx="872">
                  <c:v>722265</c:v>
                </c:pt>
                <c:pt idx="873">
                  <c:v>876996</c:v>
                </c:pt>
                <c:pt idx="874">
                  <c:v>932765</c:v>
                </c:pt>
                <c:pt idx="875">
                  <c:v>794794</c:v>
                </c:pt>
                <c:pt idx="876">
                  <c:v>787076</c:v>
                </c:pt>
                <c:pt idx="877">
                  <c:v>901143</c:v>
                </c:pt>
                <c:pt idx="878">
                  <c:v>720662</c:v>
                </c:pt>
                <c:pt idx="879">
                  <c:v>712492</c:v>
                </c:pt>
                <c:pt idx="880">
                  <c:v>918146</c:v>
                </c:pt>
                <c:pt idx="881">
                  <c:v>814726</c:v>
                </c:pt>
                <c:pt idx="882">
                  <c:v>1148796</c:v>
                </c:pt>
                <c:pt idx="883">
                  <c:v>999755</c:v>
                </c:pt>
                <c:pt idx="884">
                  <c:v>883781</c:v>
                </c:pt>
                <c:pt idx="885">
                  <c:v>615007</c:v>
                </c:pt>
                <c:pt idx="886">
                  <c:v>930820</c:v>
                </c:pt>
                <c:pt idx="887">
                  <c:v>787857</c:v>
                </c:pt>
                <c:pt idx="888">
                  <c:v>818137</c:v>
                </c:pt>
                <c:pt idx="889">
                  <c:v>951848</c:v>
                </c:pt>
                <c:pt idx="890">
                  <c:v>729366</c:v>
                </c:pt>
                <c:pt idx="891">
                  <c:v>900922</c:v>
                </c:pt>
                <c:pt idx="892">
                  <c:v>616119</c:v>
                </c:pt>
                <c:pt idx="893">
                  <c:v>979500</c:v>
                </c:pt>
                <c:pt idx="894">
                  <c:v>838440</c:v>
                </c:pt>
                <c:pt idx="895">
                  <c:v>1029810</c:v>
                </c:pt>
                <c:pt idx="896">
                  <c:v>851522</c:v>
                </c:pt>
                <c:pt idx="897">
                  <c:v>954213</c:v>
                </c:pt>
                <c:pt idx="898">
                  <c:v>687861</c:v>
                </c:pt>
                <c:pt idx="899">
                  <c:v>987354</c:v>
                </c:pt>
                <c:pt idx="900">
                  <c:v>876563</c:v>
                </c:pt>
                <c:pt idx="901">
                  <c:v>899758</c:v>
                </c:pt>
                <c:pt idx="902">
                  <c:v>686003</c:v>
                </c:pt>
                <c:pt idx="903">
                  <c:v>961766</c:v>
                </c:pt>
                <c:pt idx="904">
                  <c:v>863815</c:v>
                </c:pt>
                <c:pt idx="905">
                  <c:v>864427</c:v>
                </c:pt>
                <c:pt idx="906">
                  <c:v>824468</c:v>
                </c:pt>
                <c:pt idx="907">
                  <c:v>864019</c:v>
                </c:pt>
                <c:pt idx="908">
                  <c:v>803502</c:v>
                </c:pt>
                <c:pt idx="909">
                  <c:v>852854</c:v>
                </c:pt>
                <c:pt idx="910">
                  <c:v>941545</c:v>
                </c:pt>
                <c:pt idx="911">
                  <c:v>712265</c:v>
                </c:pt>
                <c:pt idx="912">
                  <c:v>193113</c:v>
                </c:pt>
                <c:pt idx="913">
                  <c:v>853236</c:v>
                </c:pt>
                <c:pt idx="914">
                  <c:v>870622</c:v>
                </c:pt>
                <c:pt idx="915">
                  <c:v>765075</c:v>
                </c:pt>
                <c:pt idx="916">
                  <c:v>844009</c:v>
                </c:pt>
                <c:pt idx="917">
                  <c:v>884557</c:v>
                </c:pt>
                <c:pt idx="918">
                  <c:v>820182</c:v>
                </c:pt>
                <c:pt idx="919">
                  <c:v>748238</c:v>
                </c:pt>
                <c:pt idx="920">
                  <c:v>823234</c:v>
                </c:pt>
                <c:pt idx="921">
                  <c:v>857004</c:v>
                </c:pt>
                <c:pt idx="922">
                  <c:v>792413</c:v>
                </c:pt>
                <c:pt idx="923">
                  <c:v>811398</c:v>
                </c:pt>
                <c:pt idx="924">
                  <c:v>954414</c:v>
                </c:pt>
                <c:pt idx="925">
                  <c:v>827247</c:v>
                </c:pt>
                <c:pt idx="926">
                  <c:v>860410</c:v>
                </c:pt>
                <c:pt idx="927">
                  <c:v>810958</c:v>
                </c:pt>
                <c:pt idx="928">
                  <c:v>825978</c:v>
                </c:pt>
                <c:pt idx="929">
                  <c:v>910777</c:v>
                </c:pt>
                <c:pt idx="930">
                  <c:v>841260</c:v>
                </c:pt>
                <c:pt idx="931">
                  <c:v>736168</c:v>
                </c:pt>
                <c:pt idx="932">
                  <c:v>948763</c:v>
                </c:pt>
                <c:pt idx="933">
                  <c:v>865525</c:v>
                </c:pt>
                <c:pt idx="934">
                  <c:v>846539</c:v>
                </c:pt>
                <c:pt idx="935">
                  <c:v>839636</c:v>
                </c:pt>
                <c:pt idx="936">
                  <c:v>707330</c:v>
                </c:pt>
                <c:pt idx="937">
                  <c:v>832010</c:v>
                </c:pt>
                <c:pt idx="938">
                  <c:v>804950</c:v>
                </c:pt>
                <c:pt idx="939">
                  <c:v>967030</c:v>
                </c:pt>
                <c:pt idx="940">
                  <c:v>929196</c:v>
                </c:pt>
                <c:pt idx="941">
                  <c:v>719052</c:v>
                </c:pt>
                <c:pt idx="942">
                  <c:v>894688</c:v>
                </c:pt>
                <c:pt idx="943">
                  <c:v>782056</c:v>
                </c:pt>
                <c:pt idx="944">
                  <c:v>725838</c:v>
                </c:pt>
                <c:pt idx="945">
                  <c:v>865893</c:v>
                </c:pt>
                <c:pt idx="946">
                  <c:v>834099</c:v>
                </c:pt>
                <c:pt idx="947">
                  <c:v>970296</c:v>
                </c:pt>
                <c:pt idx="948">
                  <c:v>885390</c:v>
                </c:pt>
                <c:pt idx="949">
                  <c:v>701844</c:v>
                </c:pt>
                <c:pt idx="950">
                  <c:v>879870</c:v>
                </c:pt>
                <c:pt idx="951">
                  <c:v>865114</c:v>
                </c:pt>
                <c:pt idx="952">
                  <c:v>807115</c:v>
                </c:pt>
                <c:pt idx="953">
                  <c:v>855428</c:v>
                </c:pt>
                <c:pt idx="954">
                  <c:v>784355</c:v>
                </c:pt>
                <c:pt idx="955">
                  <c:v>982974</c:v>
                </c:pt>
                <c:pt idx="956">
                  <c:v>1038806</c:v>
                </c:pt>
                <c:pt idx="957">
                  <c:v>697774</c:v>
                </c:pt>
                <c:pt idx="958">
                  <c:v>907236</c:v>
                </c:pt>
                <c:pt idx="959">
                  <c:v>814623</c:v>
                </c:pt>
                <c:pt idx="960">
                  <c:v>823519</c:v>
                </c:pt>
                <c:pt idx="961">
                  <c:v>835881</c:v>
                </c:pt>
                <c:pt idx="962">
                  <c:v>689554</c:v>
                </c:pt>
                <c:pt idx="963">
                  <c:v>970961</c:v>
                </c:pt>
                <c:pt idx="964">
                  <c:v>993601</c:v>
                </c:pt>
                <c:pt idx="965">
                  <c:v>706009</c:v>
                </c:pt>
                <c:pt idx="966">
                  <c:v>857895</c:v>
                </c:pt>
                <c:pt idx="967">
                  <c:v>1025654</c:v>
                </c:pt>
                <c:pt idx="968">
                  <c:v>772055</c:v>
                </c:pt>
                <c:pt idx="969">
                  <c:v>893374</c:v>
                </c:pt>
                <c:pt idx="970">
                  <c:v>842015</c:v>
                </c:pt>
                <c:pt idx="971">
                  <c:v>778962</c:v>
                </c:pt>
                <c:pt idx="972">
                  <c:v>905351</c:v>
                </c:pt>
                <c:pt idx="973">
                  <c:v>982304</c:v>
                </c:pt>
                <c:pt idx="974">
                  <c:v>697393</c:v>
                </c:pt>
                <c:pt idx="975">
                  <c:v>745010</c:v>
                </c:pt>
                <c:pt idx="976">
                  <c:v>1085576</c:v>
                </c:pt>
                <c:pt idx="977">
                  <c:v>808459</c:v>
                </c:pt>
                <c:pt idx="978">
                  <c:v>838505</c:v>
                </c:pt>
                <c:pt idx="979">
                  <c:v>869286</c:v>
                </c:pt>
                <c:pt idx="980">
                  <c:v>831588</c:v>
                </c:pt>
                <c:pt idx="981">
                  <c:v>694129</c:v>
                </c:pt>
                <c:pt idx="982">
                  <c:v>752283</c:v>
                </c:pt>
                <c:pt idx="983">
                  <c:v>998453</c:v>
                </c:pt>
                <c:pt idx="984">
                  <c:v>883057</c:v>
                </c:pt>
                <c:pt idx="985">
                  <c:v>849381</c:v>
                </c:pt>
                <c:pt idx="986">
                  <c:v>880811</c:v>
                </c:pt>
                <c:pt idx="987">
                  <c:v>634355</c:v>
                </c:pt>
                <c:pt idx="988">
                  <c:v>859750</c:v>
                </c:pt>
                <c:pt idx="989">
                  <c:v>934330</c:v>
                </c:pt>
                <c:pt idx="990">
                  <c:v>825126</c:v>
                </c:pt>
                <c:pt idx="991">
                  <c:v>871555</c:v>
                </c:pt>
                <c:pt idx="992">
                  <c:v>925068</c:v>
                </c:pt>
                <c:pt idx="993">
                  <c:v>697325</c:v>
                </c:pt>
                <c:pt idx="994">
                  <c:v>901472</c:v>
                </c:pt>
                <c:pt idx="995">
                  <c:v>859102</c:v>
                </c:pt>
                <c:pt idx="996">
                  <c:v>761400</c:v>
                </c:pt>
                <c:pt idx="997">
                  <c:v>847534</c:v>
                </c:pt>
                <c:pt idx="998">
                  <c:v>700121</c:v>
                </c:pt>
                <c:pt idx="999">
                  <c:v>884595</c:v>
                </c:pt>
                <c:pt idx="1000">
                  <c:v>902614</c:v>
                </c:pt>
                <c:pt idx="1001">
                  <c:v>853616</c:v>
                </c:pt>
                <c:pt idx="1002">
                  <c:v>864215</c:v>
                </c:pt>
                <c:pt idx="1003">
                  <c:v>740560</c:v>
                </c:pt>
                <c:pt idx="1004">
                  <c:v>884011</c:v>
                </c:pt>
                <c:pt idx="1005">
                  <c:v>1323229</c:v>
                </c:pt>
                <c:pt idx="1006">
                  <c:v>771024</c:v>
                </c:pt>
                <c:pt idx="1007">
                  <c:v>900032</c:v>
                </c:pt>
                <c:pt idx="1008">
                  <c:v>742404</c:v>
                </c:pt>
                <c:pt idx="1009">
                  <c:v>846981</c:v>
                </c:pt>
                <c:pt idx="1010">
                  <c:v>1851052</c:v>
                </c:pt>
                <c:pt idx="1011">
                  <c:v>705117</c:v>
                </c:pt>
                <c:pt idx="1012">
                  <c:v>901395</c:v>
                </c:pt>
                <c:pt idx="1013">
                  <c:v>1399957</c:v>
                </c:pt>
                <c:pt idx="1014">
                  <c:v>887627</c:v>
                </c:pt>
                <c:pt idx="1015">
                  <c:v>800970</c:v>
                </c:pt>
                <c:pt idx="1016">
                  <c:v>909807</c:v>
                </c:pt>
                <c:pt idx="1017">
                  <c:v>947914</c:v>
                </c:pt>
                <c:pt idx="1018">
                  <c:v>999180</c:v>
                </c:pt>
                <c:pt idx="1019">
                  <c:v>926876</c:v>
                </c:pt>
                <c:pt idx="1020">
                  <c:v>925812</c:v>
                </c:pt>
                <c:pt idx="1021">
                  <c:v>735950</c:v>
                </c:pt>
                <c:pt idx="1022">
                  <c:v>891771</c:v>
                </c:pt>
                <c:pt idx="1023">
                  <c:v>926058</c:v>
                </c:pt>
                <c:pt idx="1024">
                  <c:v>825766</c:v>
                </c:pt>
                <c:pt idx="1025">
                  <c:v>840995</c:v>
                </c:pt>
                <c:pt idx="1026">
                  <c:v>795291</c:v>
                </c:pt>
                <c:pt idx="1027">
                  <c:v>810679</c:v>
                </c:pt>
                <c:pt idx="1028">
                  <c:v>930123</c:v>
                </c:pt>
                <c:pt idx="1029">
                  <c:v>747501</c:v>
                </c:pt>
                <c:pt idx="1030">
                  <c:v>900973</c:v>
                </c:pt>
                <c:pt idx="1031">
                  <c:v>680060</c:v>
                </c:pt>
                <c:pt idx="1032">
                  <c:v>847458</c:v>
                </c:pt>
                <c:pt idx="1033">
                  <c:v>838929</c:v>
                </c:pt>
                <c:pt idx="1034">
                  <c:v>731499</c:v>
                </c:pt>
                <c:pt idx="1035">
                  <c:v>952607</c:v>
                </c:pt>
                <c:pt idx="1036">
                  <c:v>893617</c:v>
                </c:pt>
                <c:pt idx="1037">
                  <c:v>621921</c:v>
                </c:pt>
                <c:pt idx="1038">
                  <c:v>685937</c:v>
                </c:pt>
                <c:pt idx="1039">
                  <c:v>624524</c:v>
                </c:pt>
                <c:pt idx="1040">
                  <c:v>890923</c:v>
                </c:pt>
                <c:pt idx="1041">
                  <c:v>761246</c:v>
                </c:pt>
                <c:pt idx="1042">
                  <c:v>839110</c:v>
                </c:pt>
                <c:pt idx="1043">
                  <c:v>881423</c:v>
                </c:pt>
                <c:pt idx="1044">
                  <c:v>636705</c:v>
                </c:pt>
                <c:pt idx="1045">
                  <c:v>856364</c:v>
                </c:pt>
                <c:pt idx="1046">
                  <c:v>779291</c:v>
                </c:pt>
                <c:pt idx="1047">
                  <c:v>612787</c:v>
                </c:pt>
                <c:pt idx="1048">
                  <c:v>849787</c:v>
                </c:pt>
                <c:pt idx="1049">
                  <c:v>764629</c:v>
                </c:pt>
                <c:pt idx="1050">
                  <c:v>926351</c:v>
                </c:pt>
                <c:pt idx="1051">
                  <c:v>892562</c:v>
                </c:pt>
                <c:pt idx="1052">
                  <c:v>778907</c:v>
                </c:pt>
                <c:pt idx="1053">
                  <c:v>896330</c:v>
                </c:pt>
                <c:pt idx="1054">
                  <c:v>847459</c:v>
                </c:pt>
                <c:pt idx="1055">
                  <c:v>695882</c:v>
                </c:pt>
                <c:pt idx="1056">
                  <c:v>813640</c:v>
                </c:pt>
                <c:pt idx="1057">
                  <c:v>781786</c:v>
                </c:pt>
                <c:pt idx="1058">
                  <c:v>1007824</c:v>
                </c:pt>
                <c:pt idx="1059">
                  <c:v>927935</c:v>
                </c:pt>
                <c:pt idx="1060">
                  <c:v>774963</c:v>
                </c:pt>
                <c:pt idx="1061">
                  <c:v>883759</c:v>
                </c:pt>
                <c:pt idx="1062">
                  <c:v>866071</c:v>
                </c:pt>
                <c:pt idx="1063">
                  <c:v>917663</c:v>
                </c:pt>
                <c:pt idx="1064">
                  <c:v>893975</c:v>
                </c:pt>
                <c:pt idx="1065">
                  <c:v>794748</c:v>
                </c:pt>
                <c:pt idx="1066">
                  <c:v>696572</c:v>
                </c:pt>
                <c:pt idx="1067">
                  <c:v>775680</c:v>
                </c:pt>
                <c:pt idx="1068">
                  <c:v>1036411</c:v>
                </c:pt>
                <c:pt idx="1069">
                  <c:v>948830</c:v>
                </c:pt>
                <c:pt idx="1070">
                  <c:v>776416</c:v>
                </c:pt>
                <c:pt idx="1071">
                  <c:v>878895</c:v>
                </c:pt>
                <c:pt idx="1072">
                  <c:v>922974</c:v>
                </c:pt>
                <c:pt idx="1073">
                  <c:v>874122</c:v>
                </c:pt>
                <c:pt idx="1074">
                  <c:v>733783</c:v>
                </c:pt>
                <c:pt idx="1075">
                  <c:v>665662</c:v>
                </c:pt>
                <c:pt idx="1076">
                  <c:v>1013615</c:v>
                </c:pt>
                <c:pt idx="1077">
                  <c:v>987671</c:v>
                </c:pt>
                <c:pt idx="1078">
                  <c:v>744573</c:v>
                </c:pt>
                <c:pt idx="1079">
                  <c:v>876270</c:v>
                </c:pt>
                <c:pt idx="1080">
                  <c:v>943189</c:v>
                </c:pt>
                <c:pt idx="1081">
                  <c:v>920699</c:v>
                </c:pt>
                <c:pt idx="1082">
                  <c:v>848499</c:v>
                </c:pt>
                <c:pt idx="1083">
                  <c:v>850686</c:v>
                </c:pt>
                <c:pt idx="1084">
                  <c:v>1828310</c:v>
                </c:pt>
                <c:pt idx="1085">
                  <c:v>682528</c:v>
                </c:pt>
                <c:pt idx="1086">
                  <c:v>748290</c:v>
                </c:pt>
                <c:pt idx="1087">
                  <c:v>1213971</c:v>
                </c:pt>
                <c:pt idx="1088">
                  <c:v>729863</c:v>
                </c:pt>
                <c:pt idx="1089">
                  <c:v>729335</c:v>
                </c:pt>
                <c:pt idx="1090">
                  <c:v>949097</c:v>
                </c:pt>
                <c:pt idx="1091">
                  <c:v>1493083</c:v>
                </c:pt>
                <c:pt idx="1092">
                  <c:v>812722</c:v>
                </c:pt>
                <c:pt idx="1093">
                  <c:v>1366022</c:v>
                </c:pt>
                <c:pt idx="1094">
                  <c:v>791535</c:v>
                </c:pt>
                <c:pt idx="1095">
                  <c:v>922705</c:v>
                </c:pt>
                <c:pt idx="1096">
                  <c:v>578775</c:v>
                </c:pt>
                <c:pt idx="1097">
                  <c:v>735488</c:v>
                </c:pt>
                <c:pt idx="1098">
                  <c:v>968873</c:v>
                </c:pt>
                <c:pt idx="1099">
                  <c:v>893269</c:v>
                </c:pt>
                <c:pt idx="1100">
                  <c:v>857341</c:v>
                </c:pt>
                <c:pt idx="1101">
                  <c:v>818694</c:v>
                </c:pt>
                <c:pt idx="1102">
                  <c:v>823761</c:v>
                </c:pt>
                <c:pt idx="1103">
                  <c:v>602070</c:v>
                </c:pt>
                <c:pt idx="1104">
                  <c:v>741213</c:v>
                </c:pt>
                <c:pt idx="1105">
                  <c:v>892753</c:v>
                </c:pt>
                <c:pt idx="1106">
                  <c:v>777729</c:v>
                </c:pt>
                <c:pt idx="1107">
                  <c:v>830245</c:v>
                </c:pt>
                <c:pt idx="1108">
                  <c:v>850212</c:v>
                </c:pt>
                <c:pt idx="1109">
                  <c:v>820531</c:v>
                </c:pt>
                <c:pt idx="1110">
                  <c:v>843874</c:v>
                </c:pt>
                <c:pt idx="1111">
                  <c:v>742059</c:v>
                </c:pt>
                <c:pt idx="1112">
                  <c:v>869411</c:v>
                </c:pt>
                <c:pt idx="1113">
                  <c:v>746923</c:v>
                </c:pt>
                <c:pt idx="1114">
                  <c:v>805688</c:v>
                </c:pt>
                <c:pt idx="1115">
                  <c:v>762351</c:v>
                </c:pt>
                <c:pt idx="1116">
                  <c:v>840459</c:v>
                </c:pt>
                <c:pt idx="1117">
                  <c:v>997587</c:v>
                </c:pt>
                <c:pt idx="1118">
                  <c:v>855236</c:v>
                </c:pt>
                <c:pt idx="1119">
                  <c:v>681961</c:v>
                </c:pt>
                <c:pt idx="1120">
                  <c:v>818298</c:v>
                </c:pt>
                <c:pt idx="1121">
                  <c:v>811966</c:v>
                </c:pt>
                <c:pt idx="1122">
                  <c:v>888544</c:v>
                </c:pt>
                <c:pt idx="1123">
                  <c:v>885425</c:v>
                </c:pt>
                <c:pt idx="1124">
                  <c:v>837027</c:v>
                </c:pt>
                <c:pt idx="1125">
                  <c:v>745765</c:v>
                </c:pt>
                <c:pt idx="1126">
                  <c:v>680866</c:v>
                </c:pt>
                <c:pt idx="1127">
                  <c:v>793636</c:v>
                </c:pt>
                <c:pt idx="1128">
                  <c:v>897108</c:v>
                </c:pt>
                <c:pt idx="1129">
                  <c:v>1356449</c:v>
                </c:pt>
                <c:pt idx="1130">
                  <c:v>853384</c:v>
                </c:pt>
                <c:pt idx="1131">
                  <c:v>820206</c:v>
                </c:pt>
                <c:pt idx="1132">
                  <c:v>746365</c:v>
                </c:pt>
                <c:pt idx="1133">
                  <c:v>902629</c:v>
                </c:pt>
                <c:pt idx="1134">
                  <c:v>926889</c:v>
                </c:pt>
                <c:pt idx="1135">
                  <c:v>1842275</c:v>
                </c:pt>
                <c:pt idx="1136">
                  <c:v>914887</c:v>
                </c:pt>
                <c:pt idx="1137">
                  <c:v>762156</c:v>
                </c:pt>
                <c:pt idx="1138">
                  <c:v>869921</c:v>
                </c:pt>
                <c:pt idx="1139">
                  <c:v>733928</c:v>
                </c:pt>
                <c:pt idx="1140">
                  <c:v>55857</c:v>
                </c:pt>
                <c:pt idx="1141">
                  <c:v>565315</c:v>
                </c:pt>
                <c:pt idx="1142">
                  <c:v>964431</c:v>
                </c:pt>
                <c:pt idx="1143">
                  <c:v>1907195</c:v>
                </c:pt>
                <c:pt idx="1144">
                  <c:v>923043</c:v>
                </c:pt>
                <c:pt idx="1145">
                  <c:v>797260</c:v>
                </c:pt>
                <c:pt idx="1146">
                  <c:v>873737</c:v>
                </c:pt>
                <c:pt idx="1147">
                  <c:v>806750</c:v>
                </c:pt>
                <c:pt idx="1148">
                  <c:v>574105</c:v>
                </c:pt>
                <c:pt idx="1149">
                  <c:v>933643</c:v>
                </c:pt>
                <c:pt idx="1150">
                  <c:v>1413119</c:v>
                </c:pt>
                <c:pt idx="1151">
                  <c:v>815359</c:v>
                </c:pt>
                <c:pt idx="1152">
                  <c:v>685534</c:v>
                </c:pt>
                <c:pt idx="1153">
                  <c:v>747341</c:v>
                </c:pt>
                <c:pt idx="1154">
                  <c:v>829731</c:v>
                </c:pt>
                <c:pt idx="1155">
                  <c:v>888017</c:v>
                </c:pt>
                <c:pt idx="1156">
                  <c:v>1268089</c:v>
                </c:pt>
                <c:pt idx="1157">
                  <c:v>2561016</c:v>
                </c:pt>
                <c:pt idx="1158">
                  <c:v>2966915</c:v>
                </c:pt>
                <c:pt idx="1159">
                  <c:v>3057931</c:v>
                </c:pt>
                <c:pt idx="1160">
                  <c:v>2272647</c:v>
                </c:pt>
                <c:pt idx="1161">
                  <c:v>2765831</c:v>
                </c:pt>
                <c:pt idx="1162">
                  <c:v>3032869</c:v>
                </c:pt>
                <c:pt idx="1163">
                  <c:v>2573906</c:v>
                </c:pt>
                <c:pt idx="1164">
                  <c:v>3551896</c:v>
                </c:pt>
                <c:pt idx="1165">
                  <c:v>3763243</c:v>
                </c:pt>
                <c:pt idx="1166">
                  <c:v>3381659</c:v>
                </c:pt>
                <c:pt idx="1167">
                  <c:v>3370341</c:v>
                </c:pt>
                <c:pt idx="1168">
                  <c:v>3557140</c:v>
                </c:pt>
                <c:pt idx="1169">
                  <c:v>3509293</c:v>
                </c:pt>
                <c:pt idx="1170">
                  <c:v>3392050</c:v>
                </c:pt>
                <c:pt idx="1171">
                  <c:v>3312075</c:v>
                </c:pt>
                <c:pt idx="1172">
                  <c:v>3357959</c:v>
                </c:pt>
                <c:pt idx="1173">
                  <c:v>2652684</c:v>
                </c:pt>
                <c:pt idx="1174">
                  <c:v>3909872</c:v>
                </c:pt>
                <c:pt idx="1175">
                  <c:v>3864257</c:v>
                </c:pt>
                <c:pt idx="1176">
                  <c:v>3434289</c:v>
                </c:pt>
                <c:pt idx="1177">
                  <c:v>3311866</c:v>
                </c:pt>
                <c:pt idx="1178">
                  <c:v>3847134</c:v>
                </c:pt>
                <c:pt idx="1179">
                  <c:v>3302822</c:v>
                </c:pt>
                <c:pt idx="1180">
                  <c:v>2868482</c:v>
                </c:pt>
                <c:pt idx="1181">
                  <c:v>1376375</c:v>
                </c:pt>
                <c:pt idx="1182">
                  <c:v>2509712</c:v>
                </c:pt>
                <c:pt idx="1183">
                  <c:v>3151311</c:v>
                </c:pt>
                <c:pt idx="1184">
                  <c:v>2273697</c:v>
                </c:pt>
                <c:pt idx="1185">
                  <c:v>2796129</c:v>
                </c:pt>
                <c:pt idx="1186">
                  <c:v>3020794</c:v>
                </c:pt>
                <c:pt idx="1187">
                  <c:v>2431882</c:v>
                </c:pt>
                <c:pt idx="1188">
                  <c:v>3518685</c:v>
                </c:pt>
                <c:pt idx="1189">
                  <c:v>3701231</c:v>
                </c:pt>
                <c:pt idx="1190">
                  <c:v>3469952</c:v>
                </c:pt>
                <c:pt idx="1191">
                  <c:v>3495277</c:v>
                </c:pt>
                <c:pt idx="1192">
                  <c:v>3421261</c:v>
                </c:pt>
                <c:pt idx="1193">
                  <c:v>3238073</c:v>
                </c:pt>
                <c:pt idx="1194">
                  <c:v>3367549</c:v>
                </c:pt>
                <c:pt idx="1195">
                  <c:v>2559109</c:v>
                </c:pt>
                <c:pt idx="1196">
                  <c:v>3784015</c:v>
                </c:pt>
                <c:pt idx="1197">
                  <c:v>3708736</c:v>
                </c:pt>
                <c:pt idx="1198">
                  <c:v>3426086</c:v>
                </c:pt>
                <c:pt idx="1199">
                  <c:v>3340221</c:v>
                </c:pt>
                <c:pt idx="1200">
                  <c:v>3886005</c:v>
                </c:pt>
                <c:pt idx="1201">
                  <c:v>3777333</c:v>
                </c:pt>
                <c:pt idx="1202">
                  <c:v>3384782</c:v>
                </c:pt>
                <c:pt idx="1203">
                  <c:v>3037670</c:v>
                </c:pt>
                <c:pt idx="1204">
                  <c:v>2599814</c:v>
                </c:pt>
                <c:pt idx="1205">
                  <c:v>2830122</c:v>
                </c:pt>
                <c:pt idx="1206">
                  <c:v>2712883</c:v>
                </c:pt>
                <c:pt idx="1207">
                  <c:v>2974434</c:v>
                </c:pt>
                <c:pt idx="1208">
                  <c:v>2446410</c:v>
                </c:pt>
                <c:pt idx="1209">
                  <c:v>3050942</c:v>
                </c:pt>
                <c:pt idx="1210">
                  <c:v>3652277</c:v>
                </c:pt>
                <c:pt idx="1211">
                  <c:v>3581567</c:v>
                </c:pt>
                <c:pt idx="1212">
                  <c:v>3757637</c:v>
                </c:pt>
                <c:pt idx="1213">
                  <c:v>3422504</c:v>
                </c:pt>
                <c:pt idx="1214">
                  <c:v>3551302</c:v>
                </c:pt>
                <c:pt idx="1215">
                  <c:v>3573206</c:v>
                </c:pt>
                <c:pt idx="1216">
                  <c:v>3410507</c:v>
                </c:pt>
                <c:pt idx="1217">
                  <c:v>3700024</c:v>
                </c:pt>
                <c:pt idx="1218">
                  <c:v>3707655</c:v>
                </c:pt>
                <c:pt idx="1219">
                  <c:v>3348539</c:v>
                </c:pt>
                <c:pt idx="1220">
                  <c:v>2726103</c:v>
                </c:pt>
                <c:pt idx="1221">
                  <c:v>3726874</c:v>
                </c:pt>
                <c:pt idx="1222">
                  <c:v>3682587</c:v>
                </c:pt>
                <c:pt idx="1223">
                  <c:v>3384068</c:v>
                </c:pt>
                <c:pt idx="1224">
                  <c:v>3358209</c:v>
                </c:pt>
                <c:pt idx="1225">
                  <c:v>3645682</c:v>
                </c:pt>
                <c:pt idx="1226">
                  <c:v>3884671</c:v>
                </c:pt>
                <c:pt idx="1227">
                  <c:v>3021694</c:v>
                </c:pt>
                <c:pt idx="1228">
                  <c:v>2577599</c:v>
                </c:pt>
                <c:pt idx="1229">
                  <c:v>2995237</c:v>
                </c:pt>
                <c:pt idx="1230">
                  <c:v>2716292</c:v>
                </c:pt>
                <c:pt idx="1231">
                  <c:v>1472906</c:v>
                </c:pt>
                <c:pt idx="1232">
                  <c:v>2368242</c:v>
                </c:pt>
                <c:pt idx="1233">
                  <c:v>2873320</c:v>
                </c:pt>
                <c:pt idx="1234">
                  <c:v>2590509</c:v>
                </c:pt>
                <c:pt idx="1235">
                  <c:v>3585349</c:v>
                </c:pt>
                <c:pt idx="1236">
                  <c:v>3578562</c:v>
                </c:pt>
                <c:pt idx="1237">
                  <c:v>3479238</c:v>
                </c:pt>
                <c:pt idx="1238">
                  <c:v>3585763</c:v>
                </c:pt>
                <c:pt idx="1239">
                  <c:v>1273161</c:v>
                </c:pt>
                <c:pt idx="1240">
                  <c:v>3887987</c:v>
                </c:pt>
                <c:pt idx="1241">
                  <c:v>3570692</c:v>
                </c:pt>
                <c:pt idx="1242">
                  <c:v>3193748</c:v>
                </c:pt>
                <c:pt idx="1243">
                  <c:v>2633309</c:v>
                </c:pt>
                <c:pt idx="1244">
                  <c:v>3689682</c:v>
                </c:pt>
                <c:pt idx="1245">
                  <c:v>3458357</c:v>
                </c:pt>
                <c:pt idx="1246">
                  <c:v>3452320</c:v>
                </c:pt>
                <c:pt idx="1247">
                  <c:v>3621317</c:v>
                </c:pt>
                <c:pt idx="1248">
                  <c:v>3083001</c:v>
                </c:pt>
                <c:pt idx="1249">
                  <c:v>2612905</c:v>
                </c:pt>
                <c:pt idx="1250">
                  <c:v>3042531</c:v>
                </c:pt>
                <c:pt idx="1251">
                  <c:v>2372263</c:v>
                </c:pt>
                <c:pt idx="1252">
                  <c:v>2888672</c:v>
                </c:pt>
                <c:pt idx="1253">
                  <c:v>2658877</c:v>
                </c:pt>
                <c:pt idx="1254">
                  <c:v>3504527</c:v>
                </c:pt>
                <c:pt idx="1255">
                  <c:v>3598570</c:v>
                </c:pt>
                <c:pt idx="1256">
                  <c:v>3388589</c:v>
                </c:pt>
                <c:pt idx="1257">
                  <c:v>4013750</c:v>
                </c:pt>
                <c:pt idx="1258">
                  <c:v>3740385</c:v>
                </c:pt>
                <c:pt idx="1259">
                  <c:v>3532984</c:v>
                </c:pt>
                <c:pt idx="1260">
                  <c:v>3637811</c:v>
                </c:pt>
                <c:pt idx="1261">
                  <c:v>3435470</c:v>
                </c:pt>
                <c:pt idx="1262">
                  <c:v>2689163</c:v>
                </c:pt>
                <c:pt idx="1263">
                  <c:v>3688787</c:v>
                </c:pt>
                <c:pt idx="1264">
                  <c:v>3450543</c:v>
                </c:pt>
                <c:pt idx="1265">
                  <c:v>3474935</c:v>
                </c:pt>
                <c:pt idx="1266">
                  <c:v>3588382</c:v>
                </c:pt>
                <c:pt idx="1267">
                  <c:v>2655478</c:v>
                </c:pt>
                <c:pt idx="1268">
                  <c:v>2635249</c:v>
                </c:pt>
                <c:pt idx="1269">
                  <c:v>2472936</c:v>
                </c:pt>
                <c:pt idx="1270">
                  <c:v>2879186</c:v>
                </c:pt>
                <c:pt idx="1271">
                  <c:v>2920565</c:v>
                </c:pt>
                <c:pt idx="1272">
                  <c:v>2424356</c:v>
                </c:pt>
                <c:pt idx="1273">
                  <c:v>3579433</c:v>
                </c:pt>
                <c:pt idx="1274">
                  <c:v>3611302</c:v>
                </c:pt>
                <c:pt idx="1275">
                  <c:v>3391524</c:v>
                </c:pt>
                <c:pt idx="1276">
                  <c:v>3545879</c:v>
                </c:pt>
                <c:pt idx="1277">
                  <c:v>4085088</c:v>
                </c:pt>
                <c:pt idx="1278">
                  <c:v>3891946</c:v>
                </c:pt>
                <c:pt idx="1279">
                  <c:v>3511790</c:v>
                </c:pt>
                <c:pt idx="1280">
                  <c:v>3503046</c:v>
                </c:pt>
                <c:pt idx="1281">
                  <c:v>3519028</c:v>
                </c:pt>
                <c:pt idx="1282">
                  <c:v>3537870</c:v>
                </c:pt>
                <c:pt idx="1283">
                  <c:v>2057668</c:v>
                </c:pt>
                <c:pt idx="1284">
                  <c:v>2851041</c:v>
                </c:pt>
                <c:pt idx="1285">
                  <c:v>2570023</c:v>
                </c:pt>
                <c:pt idx="1286">
                  <c:v>2092324</c:v>
                </c:pt>
                <c:pt idx="1287">
                  <c:v>2390203</c:v>
                </c:pt>
                <c:pt idx="1288">
                  <c:v>2767916</c:v>
                </c:pt>
                <c:pt idx="1289">
                  <c:v>2883041</c:v>
                </c:pt>
                <c:pt idx="1290">
                  <c:v>2879942</c:v>
                </c:pt>
                <c:pt idx="1291">
                  <c:v>2757601</c:v>
                </c:pt>
                <c:pt idx="1292">
                  <c:v>3572348</c:v>
                </c:pt>
                <c:pt idx="1293">
                  <c:v>3365314</c:v>
                </c:pt>
                <c:pt idx="1294">
                  <c:v>3677749</c:v>
                </c:pt>
                <c:pt idx="1295">
                  <c:v>3452015</c:v>
                </c:pt>
                <c:pt idx="1296">
                  <c:v>2961036</c:v>
                </c:pt>
                <c:pt idx="1297">
                  <c:v>3415904</c:v>
                </c:pt>
                <c:pt idx="1298">
                  <c:v>3910718</c:v>
                </c:pt>
                <c:pt idx="1299">
                  <c:v>3495164</c:v>
                </c:pt>
                <c:pt idx="1300">
                  <c:v>3674702</c:v>
                </c:pt>
                <c:pt idx="1301">
                  <c:v>3710117</c:v>
                </c:pt>
                <c:pt idx="1302">
                  <c:v>3733510</c:v>
                </c:pt>
                <c:pt idx="1303">
                  <c:v>2667169</c:v>
                </c:pt>
                <c:pt idx="1304">
                  <c:v>2801378</c:v>
                </c:pt>
                <c:pt idx="1305">
                  <c:v>2634026</c:v>
                </c:pt>
                <c:pt idx="1306">
                  <c:v>2251745</c:v>
                </c:pt>
                <c:pt idx="1307">
                  <c:v>2764977</c:v>
                </c:pt>
                <c:pt idx="1308">
                  <c:v>3003119</c:v>
                </c:pt>
                <c:pt idx="1309">
                  <c:v>2885264</c:v>
                </c:pt>
                <c:pt idx="1310">
                  <c:v>2792262</c:v>
                </c:pt>
                <c:pt idx="1311">
                  <c:v>3483718</c:v>
                </c:pt>
                <c:pt idx="1312">
                  <c:v>3259011</c:v>
                </c:pt>
                <c:pt idx="1313">
                  <c:v>3466324</c:v>
                </c:pt>
                <c:pt idx="1314">
                  <c:v>3588420</c:v>
                </c:pt>
                <c:pt idx="1315">
                  <c:v>3449792</c:v>
                </c:pt>
                <c:pt idx="1316">
                  <c:v>3347290</c:v>
                </c:pt>
                <c:pt idx="1317">
                  <c:v>3716900</c:v>
                </c:pt>
                <c:pt idx="1318">
                  <c:v>3376658</c:v>
                </c:pt>
                <c:pt idx="1319">
                  <c:v>3760097</c:v>
                </c:pt>
                <c:pt idx="1320">
                  <c:v>3622128</c:v>
                </c:pt>
                <c:pt idx="1321">
                  <c:v>3835818</c:v>
                </c:pt>
                <c:pt idx="1322">
                  <c:v>3724037</c:v>
                </c:pt>
                <c:pt idx="1323">
                  <c:v>2680724</c:v>
                </c:pt>
                <c:pt idx="1324">
                  <c:v>2754124</c:v>
                </c:pt>
                <c:pt idx="1325">
                  <c:v>2856282</c:v>
                </c:pt>
                <c:pt idx="1326">
                  <c:v>3002022</c:v>
                </c:pt>
                <c:pt idx="1327">
                  <c:v>2535639</c:v>
                </c:pt>
                <c:pt idx="1328">
                  <c:v>3006720</c:v>
                </c:pt>
                <c:pt idx="1329">
                  <c:v>2016423</c:v>
                </c:pt>
                <c:pt idx="1330">
                  <c:v>2887896</c:v>
                </c:pt>
                <c:pt idx="1331">
                  <c:v>2721434</c:v>
                </c:pt>
                <c:pt idx="1332">
                  <c:v>3085472</c:v>
                </c:pt>
                <c:pt idx="1333">
                  <c:v>2926127</c:v>
                </c:pt>
                <c:pt idx="1334">
                  <c:v>2848448</c:v>
                </c:pt>
                <c:pt idx="1335">
                  <c:v>3598158</c:v>
                </c:pt>
                <c:pt idx="1336">
                  <c:v>3821695</c:v>
                </c:pt>
                <c:pt idx="1337">
                  <c:v>3363503</c:v>
                </c:pt>
                <c:pt idx="1338">
                  <c:v>3425837</c:v>
                </c:pt>
                <c:pt idx="1339">
                  <c:v>3475176</c:v>
                </c:pt>
                <c:pt idx="1340">
                  <c:v>3620474</c:v>
                </c:pt>
                <c:pt idx="1341">
                  <c:v>3467477</c:v>
                </c:pt>
                <c:pt idx="1342">
                  <c:v>3486086</c:v>
                </c:pt>
                <c:pt idx="1343">
                  <c:v>3854528</c:v>
                </c:pt>
                <c:pt idx="1344">
                  <c:v>3484864</c:v>
                </c:pt>
                <c:pt idx="1345">
                  <c:v>3273825</c:v>
                </c:pt>
                <c:pt idx="1346">
                  <c:v>3636167</c:v>
                </c:pt>
                <c:pt idx="1347">
                  <c:v>3705263</c:v>
                </c:pt>
                <c:pt idx="1348">
                  <c:v>3665527</c:v>
                </c:pt>
                <c:pt idx="1349">
                  <c:v>2709490</c:v>
                </c:pt>
                <c:pt idx="1350">
                  <c:v>2963562</c:v>
                </c:pt>
                <c:pt idx="1351">
                  <c:v>2815572</c:v>
                </c:pt>
                <c:pt idx="1352">
                  <c:v>2986601</c:v>
                </c:pt>
                <c:pt idx="1353">
                  <c:v>2090598</c:v>
                </c:pt>
                <c:pt idx="1354">
                  <c:v>2678127</c:v>
                </c:pt>
                <c:pt idx="1355">
                  <c:v>3089538</c:v>
                </c:pt>
                <c:pt idx="1356">
                  <c:v>2172957</c:v>
                </c:pt>
                <c:pt idx="1357">
                  <c:v>2357550</c:v>
                </c:pt>
                <c:pt idx="1358">
                  <c:v>2950927</c:v>
                </c:pt>
                <c:pt idx="1359">
                  <c:v>2745350</c:v>
                </c:pt>
                <c:pt idx="1360">
                  <c:v>3085214</c:v>
                </c:pt>
                <c:pt idx="1361">
                  <c:v>2965490</c:v>
                </c:pt>
                <c:pt idx="1362">
                  <c:v>2995548</c:v>
                </c:pt>
                <c:pt idx="1363">
                  <c:v>3588118</c:v>
                </c:pt>
                <c:pt idx="1364">
                  <c:v>3804874</c:v>
                </c:pt>
                <c:pt idx="1365">
                  <c:v>3361082</c:v>
                </c:pt>
                <c:pt idx="1366">
                  <c:v>3134827</c:v>
                </c:pt>
                <c:pt idx="1367">
                  <c:v>3255390</c:v>
                </c:pt>
                <c:pt idx="1368">
                  <c:v>3602305</c:v>
                </c:pt>
                <c:pt idx="1369">
                  <c:v>3460078</c:v>
                </c:pt>
                <c:pt idx="1370">
                  <c:v>3958096</c:v>
                </c:pt>
                <c:pt idx="1371">
                  <c:v>3357097</c:v>
                </c:pt>
                <c:pt idx="1372">
                  <c:v>3457963</c:v>
                </c:pt>
                <c:pt idx="1373">
                  <c:v>2668935</c:v>
                </c:pt>
                <c:pt idx="1374">
                  <c:v>3770033</c:v>
                </c:pt>
                <c:pt idx="1375">
                  <c:v>3497018</c:v>
                </c:pt>
                <c:pt idx="1376">
                  <c:v>2752336</c:v>
                </c:pt>
                <c:pt idx="1377">
                  <c:v>2949337</c:v>
                </c:pt>
                <c:pt idx="1378">
                  <c:v>2932859</c:v>
                </c:pt>
                <c:pt idx="1379">
                  <c:v>2850633</c:v>
                </c:pt>
                <c:pt idx="1380">
                  <c:v>3093452</c:v>
                </c:pt>
                <c:pt idx="1381">
                  <c:v>2185171</c:v>
                </c:pt>
                <c:pt idx="1382">
                  <c:v>2267701</c:v>
                </c:pt>
                <c:pt idx="1383">
                  <c:v>2989948</c:v>
                </c:pt>
                <c:pt idx="1384">
                  <c:v>2836782</c:v>
                </c:pt>
                <c:pt idx="1385">
                  <c:v>2756096</c:v>
                </c:pt>
                <c:pt idx="1386">
                  <c:v>2881023</c:v>
                </c:pt>
                <c:pt idx="1387">
                  <c:v>3043761</c:v>
                </c:pt>
                <c:pt idx="1388">
                  <c:v>3006538</c:v>
                </c:pt>
                <c:pt idx="1389">
                  <c:v>3592369</c:v>
                </c:pt>
                <c:pt idx="1390">
                  <c:v>3816746</c:v>
                </c:pt>
                <c:pt idx="1391">
                  <c:v>4016014</c:v>
                </c:pt>
                <c:pt idx="1392">
                  <c:v>3106370</c:v>
                </c:pt>
                <c:pt idx="1393">
                  <c:v>3156039</c:v>
                </c:pt>
                <c:pt idx="1394">
                  <c:v>3632845</c:v>
                </c:pt>
                <c:pt idx="1395">
                  <c:v>3546381</c:v>
                </c:pt>
                <c:pt idx="1396">
                  <c:v>3421456</c:v>
                </c:pt>
                <c:pt idx="1397">
                  <c:v>3955463</c:v>
                </c:pt>
                <c:pt idx="1398">
                  <c:v>3089458</c:v>
                </c:pt>
                <c:pt idx="1399">
                  <c:v>3563180</c:v>
                </c:pt>
                <c:pt idx="1400">
                  <c:v>2781703</c:v>
                </c:pt>
                <c:pt idx="1401">
                  <c:v>3867880</c:v>
                </c:pt>
                <c:pt idx="1402">
                  <c:v>3869432</c:v>
                </c:pt>
                <c:pt idx="1403">
                  <c:v>3553376</c:v>
                </c:pt>
                <c:pt idx="1404">
                  <c:v>3497492</c:v>
                </c:pt>
                <c:pt idx="1405">
                  <c:v>2869698</c:v>
                </c:pt>
                <c:pt idx="1406">
                  <c:v>3050351</c:v>
                </c:pt>
                <c:pt idx="1407">
                  <c:v>3100880</c:v>
                </c:pt>
                <c:pt idx="1408">
                  <c:v>2903231</c:v>
                </c:pt>
                <c:pt idx="1409">
                  <c:v>3313139</c:v>
                </c:pt>
                <c:pt idx="1410">
                  <c:v>2289208</c:v>
                </c:pt>
                <c:pt idx="1411">
                  <c:v>2268077</c:v>
                </c:pt>
                <c:pt idx="1412">
                  <c:v>3059798</c:v>
                </c:pt>
                <c:pt idx="1413">
                  <c:v>2646031</c:v>
                </c:pt>
                <c:pt idx="1414">
                  <c:v>2770954</c:v>
                </c:pt>
                <c:pt idx="1415">
                  <c:v>2841049</c:v>
                </c:pt>
                <c:pt idx="1416">
                  <c:v>3149737</c:v>
                </c:pt>
                <c:pt idx="1417">
                  <c:v>2887124</c:v>
                </c:pt>
                <c:pt idx="1418">
                  <c:v>3561532</c:v>
                </c:pt>
                <c:pt idx="1419">
                  <c:v>3583053</c:v>
                </c:pt>
                <c:pt idx="1420">
                  <c:v>3758043</c:v>
                </c:pt>
                <c:pt idx="1421">
                  <c:v>4056410</c:v>
                </c:pt>
                <c:pt idx="1422">
                  <c:v>3500393</c:v>
                </c:pt>
                <c:pt idx="1423">
                  <c:v>3372135</c:v>
                </c:pt>
                <c:pt idx="1424">
                  <c:v>3558879</c:v>
                </c:pt>
                <c:pt idx="1425">
                  <c:v>3361506</c:v>
                </c:pt>
                <c:pt idx="1426">
                  <c:v>3647653</c:v>
                </c:pt>
                <c:pt idx="1427">
                  <c:v>3971600</c:v>
                </c:pt>
                <c:pt idx="1428">
                  <c:v>3088923</c:v>
                </c:pt>
                <c:pt idx="1429">
                  <c:v>3313830</c:v>
                </c:pt>
                <c:pt idx="1430">
                  <c:v>2611914</c:v>
                </c:pt>
                <c:pt idx="1431">
                  <c:v>3815602</c:v>
                </c:pt>
                <c:pt idx="1432">
                  <c:v>3760231</c:v>
                </c:pt>
                <c:pt idx="1433">
                  <c:v>3526985</c:v>
                </c:pt>
                <c:pt idx="1434">
                  <c:v>3498018</c:v>
                </c:pt>
                <c:pt idx="1435">
                  <c:v>2695450</c:v>
                </c:pt>
                <c:pt idx="1436">
                  <c:v>2781440</c:v>
                </c:pt>
                <c:pt idx="1437">
                  <c:v>3322718</c:v>
                </c:pt>
                <c:pt idx="1438">
                  <c:v>340159</c:v>
                </c:pt>
                <c:pt idx="1439">
                  <c:v>2673934</c:v>
                </c:pt>
                <c:pt idx="1440">
                  <c:v>3170869</c:v>
                </c:pt>
                <c:pt idx="1441">
                  <c:v>2161587</c:v>
                </c:pt>
                <c:pt idx="1442">
                  <c:v>2288806</c:v>
                </c:pt>
                <c:pt idx="1443">
                  <c:v>3134577</c:v>
                </c:pt>
                <c:pt idx="1444">
                  <c:v>2824319</c:v>
                </c:pt>
                <c:pt idx="1445">
                  <c:v>3093426</c:v>
                </c:pt>
                <c:pt idx="1446">
                  <c:v>2390562</c:v>
                </c:pt>
                <c:pt idx="1447">
                  <c:v>2839724</c:v>
                </c:pt>
                <c:pt idx="1448">
                  <c:v>3144390</c:v>
                </c:pt>
                <c:pt idx="1449">
                  <c:v>2765375</c:v>
                </c:pt>
                <c:pt idx="1450">
                  <c:v>3628223</c:v>
                </c:pt>
                <c:pt idx="1451">
                  <c:v>3804043</c:v>
                </c:pt>
                <c:pt idx="1452">
                  <c:v>3227479</c:v>
                </c:pt>
                <c:pt idx="1453">
                  <c:v>3527078</c:v>
                </c:pt>
                <c:pt idx="1454">
                  <c:v>3502047</c:v>
                </c:pt>
                <c:pt idx="1455">
                  <c:v>3420915</c:v>
                </c:pt>
                <c:pt idx="1456">
                  <c:v>3583163</c:v>
                </c:pt>
                <c:pt idx="1457">
                  <c:v>3884197</c:v>
                </c:pt>
                <c:pt idx="1458">
                  <c:v>3462218</c:v>
                </c:pt>
                <c:pt idx="1459">
                  <c:v>3305128</c:v>
                </c:pt>
                <c:pt idx="1460">
                  <c:v>2614912</c:v>
                </c:pt>
                <c:pt idx="1461">
                  <c:v>3799349</c:v>
                </c:pt>
                <c:pt idx="1462">
                  <c:v>3883112</c:v>
                </c:pt>
                <c:pt idx="1463">
                  <c:v>3644590</c:v>
                </c:pt>
                <c:pt idx="1464">
                  <c:v>3335048</c:v>
                </c:pt>
                <c:pt idx="1465">
                  <c:v>3461002</c:v>
                </c:pt>
                <c:pt idx="1466">
                  <c:v>2749312</c:v>
                </c:pt>
                <c:pt idx="1467">
                  <c:v>2816029</c:v>
                </c:pt>
                <c:pt idx="1468">
                  <c:v>3253036</c:v>
                </c:pt>
                <c:pt idx="1469">
                  <c:v>1543922</c:v>
                </c:pt>
                <c:pt idx="1470">
                  <c:v>2839265</c:v>
                </c:pt>
                <c:pt idx="1471">
                  <c:v>3193218</c:v>
                </c:pt>
                <c:pt idx="1472">
                  <c:v>2048497</c:v>
                </c:pt>
                <c:pt idx="1473">
                  <c:v>2237432</c:v>
                </c:pt>
                <c:pt idx="1474">
                  <c:v>3002528</c:v>
                </c:pt>
                <c:pt idx="1475">
                  <c:v>2785739</c:v>
                </c:pt>
                <c:pt idx="1476">
                  <c:v>2425565</c:v>
                </c:pt>
                <c:pt idx="1477">
                  <c:v>2785833</c:v>
                </c:pt>
                <c:pt idx="1478">
                  <c:v>2748216</c:v>
                </c:pt>
                <c:pt idx="1479">
                  <c:v>3579169</c:v>
                </c:pt>
                <c:pt idx="1480">
                  <c:v>3816127</c:v>
                </c:pt>
                <c:pt idx="1481">
                  <c:v>3379584</c:v>
                </c:pt>
                <c:pt idx="1482">
                  <c:v>3499077</c:v>
                </c:pt>
                <c:pt idx="1483">
                  <c:v>3542847</c:v>
                </c:pt>
                <c:pt idx="1484">
                  <c:v>3464865</c:v>
                </c:pt>
                <c:pt idx="1485">
                  <c:v>3441311</c:v>
                </c:pt>
                <c:pt idx="1486">
                  <c:v>3588257</c:v>
                </c:pt>
                <c:pt idx="1487">
                  <c:v>3928689</c:v>
                </c:pt>
                <c:pt idx="1488">
                  <c:v>3464449</c:v>
                </c:pt>
                <c:pt idx="1489">
                  <c:v>3600218</c:v>
                </c:pt>
                <c:pt idx="1490">
                  <c:v>3310783</c:v>
                </c:pt>
                <c:pt idx="1491">
                  <c:v>2635046</c:v>
                </c:pt>
                <c:pt idx="1492">
                  <c:v>3834332</c:v>
                </c:pt>
                <c:pt idx="1493">
                  <c:v>3783262</c:v>
                </c:pt>
                <c:pt idx="1494">
                  <c:v>3570605</c:v>
                </c:pt>
                <c:pt idx="1495">
                  <c:v>3443891</c:v>
                </c:pt>
                <c:pt idx="1496">
                  <c:v>3627173</c:v>
                </c:pt>
                <c:pt idx="1497">
                  <c:v>3525280</c:v>
                </c:pt>
                <c:pt idx="1498">
                  <c:v>2848701</c:v>
                </c:pt>
                <c:pt idx="1499">
                  <c:v>2999865</c:v>
                </c:pt>
                <c:pt idx="1500">
                  <c:v>1199087</c:v>
                </c:pt>
                <c:pt idx="1501">
                  <c:v>2909087</c:v>
                </c:pt>
                <c:pt idx="1502">
                  <c:v>3177892</c:v>
                </c:pt>
                <c:pt idx="1503">
                  <c:v>2297928</c:v>
                </c:pt>
                <c:pt idx="1504">
                  <c:v>2135359</c:v>
                </c:pt>
                <c:pt idx="1505">
                  <c:v>2901808</c:v>
                </c:pt>
                <c:pt idx="1506">
                  <c:v>2918528</c:v>
                </c:pt>
                <c:pt idx="1507">
                  <c:v>2318079</c:v>
                </c:pt>
                <c:pt idx="1508">
                  <c:v>2531226</c:v>
                </c:pt>
                <c:pt idx="1509">
                  <c:v>2790361</c:v>
                </c:pt>
                <c:pt idx="1510">
                  <c:v>2832337</c:v>
                </c:pt>
                <c:pt idx="1511">
                  <c:v>3217731</c:v>
                </c:pt>
                <c:pt idx="1512">
                  <c:v>3994754</c:v>
                </c:pt>
                <c:pt idx="1513">
                  <c:v>3384390</c:v>
                </c:pt>
                <c:pt idx="1514">
                  <c:v>3647604</c:v>
                </c:pt>
                <c:pt idx="1515">
                  <c:v>3575655</c:v>
                </c:pt>
                <c:pt idx="1516">
                  <c:v>3535340</c:v>
                </c:pt>
                <c:pt idx="1517">
                  <c:v>3461080</c:v>
                </c:pt>
                <c:pt idx="1518">
                  <c:v>3811521</c:v>
                </c:pt>
                <c:pt idx="1519">
                  <c:v>3300662</c:v>
                </c:pt>
                <c:pt idx="1520">
                  <c:v>3164821</c:v>
                </c:pt>
                <c:pt idx="1521">
                  <c:v>3171993</c:v>
                </c:pt>
                <c:pt idx="1522">
                  <c:v>2872885</c:v>
                </c:pt>
                <c:pt idx="1523">
                  <c:v>3840847</c:v>
                </c:pt>
                <c:pt idx="1524">
                  <c:v>3748830</c:v>
                </c:pt>
                <c:pt idx="1525">
                  <c:v>3588166</c:v>
                </c:pt>
                <c:pt idx="1526">
                  <c:v>3713810</c:v>
                </c:pt>
                <c:pt idx="1527">
                  <c:v>3603236</c:v>
                </c:pt>
                <c:pt idx="1528">
                  <c:v>3047050</c:v>
                </c:pt>
                <c:pt idx="1529">
                  <c:v>1306400</c:v>
                </c:pt>
                <c:pt idx="1530">
                  <c:v>2611096</c:v>
                </c:pt>
                <c:pt idx="1531">
                  <c:v>2922747</c:v>
                </c:pt>
                <c:pt idx="1532">
                  <c:v>3301922</c:v>
                </c:pt>
                <c:pt idx="1533">
                  <c:v>1984687</c:v>
                </c:pt>
                <c:pt idx="1534">
                  <c:v>2069114</c:v>
                </c:pt>
                <c:pt idx="1535">
                  <c:v>2896327</c:v>
                </c:pt>
                <c:pt idx="1536">
                  <c:v>2853861</c:v>
                </c:pt>
                <c:pt idx="1537">
                  <c:v>2265559</c:v>
                </c:pt>
                <c:pt idx="1538">
                  <c:v>2615320</c:v>
                </c:pt>
                <c:pt idx="1539">
                  <c:v>2593883</c:v>
                </c:pt>
                <c:pt idx="1540">
                  <c:v>3582586</c:v>
                </c:pt>
                <c:pt idx="1541">
                  <c:v>3799309</c:v>
                </c:pt>
                <c:pt idx="1542">
                  <c:v>3363007</c:v>
                </c:pt>
                <c:pt idx="1543">
                  <c:v>3560864</c:v>
                </c:pt>
                <c:pt idx="1544">
                  <c:v>3476540</c:v>
                </c:pt>
                <c:pt idx="1545">
                  <c:v>3384773</c:v>
                </c:pt>
                <c:pt idx="1546">
                  <c:v>3299513</c:v>
                </c:pt>
                <c:pt idx="1547">
                  <c:v>1260599</c:v>
                </c:pt>
                <c:pt idx="1548">
                  <c:v>3846723</c:v>
                </c:pt>
                <c:pt idx="1549">
                  <c:v>3795053</c:v>
                </c:pt>
                <c:pt idx="1550">
                  <c:v>3302146</c:v>
                </c:pt>
                <c:pt idx="1551">
                  <c:v>3592580</c:v>
                </c:pt>
                <c:pt idx="1552">
                  <c:v>3580882</c:v>
                </c:pt>
                <c:pt idx="1553">
                  <c:v>3591549</c:v>
                </c:pt>
                <c:pt idx="1554">
                  <c:v>2999291</c:v>
                </c:pt>
                <c:pt idx="1555">
                  <c:v>2382416</c:v>
                </c:pt>
                <c:pt idx="1556">
                  <c:v>2741467</c:v>
                </c:pt>
                <c:pt idx="1557">
                  <c:v>3313986</c:v>
                </c:pt>
                <c:pt idx="1558">
                  <c:v>2294387</c:v>
                </c:pt>
                <c:pt idx="1559">
                  <c:v>3009346</c:v>
                </c:pt>
                <c:pt idx="1560">
                  <c:v>2821569</c:v>
                </c:pt>
                <c:pt idx="1561">
                  <c:v>2164800</c:v>
                </c:pt>
                <c:pt idx="1562">
                  <c:v>2895701</c:v>
                </c:pt>
                <c:pt idx="1563">
                  <c:v>3567910</c:v>
                </c:pt>
                <c:pt idx="1564">
                  <c:v>3525782</c:v>
                </c:pt>
                <c:pt idx="1565">
                  <c:v>3938466</c:v>
                </c:pt>
                <c:pt idx="1566">
                  <c:v>3231155</c:v>
                </c:pt>
                <c:pt idx="1567">
                  <c:v>3279168</c:v>
                </c:pt>
                <c:pt idx="1568">
                  <c:v>3573344</c:v>
                </c:pt>
                <c:pt idx="1569">
                  <c:v>3363461</c:v>
                </c:pt>
                <c:pt idx="1570">
                  <c:v>3296739</c:v>
                </c:pt>
                <c:pt idx="1571">
                  <c:v>1732078</c:v>
                </c:pt>
                <c:pt idx="1572">
                  <c:v>3790432</c:v>
                </c:pt>
                <c:pt idx="1573">
                  <c:v>3787750</c:v>
                </c:pt>
                <c:pt idx="1574">
                  <c:v>3268422</c:v>
                </c:pt>
                <c:pt idx="1575">
                  <c:v>3580507</c:v>
                </c:pt>
                <c:pt idx="1576">
                  <c:v>3540224</c:v>
                </c:pt>
                <c:pt idx="1577">
                  <c:v>2886014</c:v>
                </c:pt>
                <c:pt idx="1578">
                  <c:v>2592607</c:v>
                </c:pt>
                <c:pt idx="1579">
                  <c:v>1347868</c:v>
                </c:pt>
                <c:pt idx="1580">
                  <c:v>3032958</c:v>
                </c:pt>
                <c:pt idx="1581">
                  <c:v>3333767</c:v>
                </c:pt>
                <c:pt idx="1582">
                  <c:v>2136513</c:v>
                </c:pt>
                <c:pt idx="1583">
                  <c:v>2872856</c:v>
                </c:pt>
                <c:pt idx="1584">
                  <c:v>2843172</c:v>
                </c:pt>
                <c:pt idx="1585">
                  <c:v>2352987</c:v>
                </c:pt>
                <c:pt idx="1586">
                  <c:v>3049251</c:v>
                </c:pt>
                <c:pt idx="1587">
                  <c:v>3537787</c:v>
                </c:pt>
                <c:pt idx="1588">
                  <c:v>3333439</c:v>
                </c:pt>
                <c:pt idx="1589">
                  <c:v>1019432</c:v>
                </c:pt>
                <c:pt idx="1590">
                  <c:v>3558674</c:v>
                </c:pt>
                <c:pt idx="1591">
                  <c:v>3491216</c:v>
                </c:pt>
                <c:pt idx="1592">
                  <c:v>3397498</c:v>
                </c:pt>
                <c:pt idx="1593">
                  <c:v>3507537</c:v>
                </c:pt>
                <c:pt idx="1594">
                  <c:v>1063144</c:v>
                </c:pt>
                <c:pt idx="1595">
                  <c:v>3872419</c:v>
                </c:pt>
                <c:pt idx="1596">
                  <c:v>3423118</c:v>
                </c:pt>
                <c:pt idx="1597">
                  <c:v>3593232</c:v>
                </c:pt>
                <c:pt idx="1598">
                  <c:v>3624505</c:v>
                </c:pt>
                <c:pt idx="1599">
                  <c:v>2524801</c:v>
                </c:pt>
                <c:pt idx="1600">
                  <c:v>3009451</c:v>
                </c:pt>
                <c:pt idx="1601">
                  <c:v>2846976</c:v>
                </c:pt>
                <c:pt idx="1602">
                  <c:v>2288625</c:v>
                </c:pt>
                <c:pt idx="1603">
                  <c:v>3048754</c:v>
                </c:pt>
                <c:pt idx="1604">
                  <c:v>3030731</c:v>
                </c:pt>
                <c:pt idx="1605">
                  <c:v>3518362</c:v>
                </c:pt>
                <c:pt idx="1606">
                  <c:v>3561290</c:v>
                </c:pt>
                <c:pt idx="1607">
                  <c:v>3502740</c:v>
                </c:pt>
                <c:pt idx="1608">
                  <c:v>3390802</c:v>
                </c:pt>
                <c:pt idx="1609">
                  <c:v>3384367</c:v>
                </c:pt>
                <c:pt idx="1610">
                  <c:v>3650035</c:v>
                </c:pt>
                <c:pt idx="1611">
                  <c:v>3561524</c:v>
                </c:pt>
                <c:pt idx="1612">
                  <c:v>3265930</c:v>
                </c:pt>
                <c:pt idx="1613">
                  <c:v>1964729</c:v>
                </c:pt>
                <c:pt idx="1614">
                  <c:v>3806158</c:v>
                </c:pt>
                <c:pt idx="1615">
                  <c:v>3504076</c:v>
                </c:pt>
                <c:pt idx="1616">
                  <c:v>3533355</c:v>
                </c:pt>
                <c:pt idx="1617">
                  <c:v>3732214</c:v>
                </c:pt>
                <c:pt idx="1618">
                  <c:v>2924354</c:v>
                </c:pt>
                <c:pt idx="1619">
                  <c:v>2512532</c:v>
                </c:pt>
                <c:pt idx="1620">
                  <c:v>2340796</c:v>
                </c:pt>
                <c:pt idx="1621">
                  <c:v>2527511</c:v>
                </c:pt>
                <c:pt idx="1622">
                  <c:v>3032027</c:v>
                </c:pt>
                <c:pt idx="1623">
                  <c:v>2937031</c:v>
                </c:pt>
                <c:pt idx="1624">
                  <c:v>3626512</c:v>
                </c:pt>
                <c:pt idx="1625">
                  <c:v>3442701</c:v>
                </c:pt>
                <c:pt idx="1626">
                  <c:v>3496540</c:v>
                </c:pt>
                <c:pt idx="1627">
                  <c:v>3449266</c:v>
                </c:pt>
                <c:pt idx="1628">
                  <c:v>3451376</c:v>
                </c:pt>
                <c:pt idx="1629">
                  <c:v>3722716</c:v>
                </c:pt>
                <c:pt idx="1630">
                  <c:v>3251124</c:v>
                </c:pt>
                <c:pt idx="1631">
                  <c:v>3518933</c:v>
                </c:pt>
                <c:pt idx="1632">
                  <c:v>3336466</c:v>
                </c:pt>
                <c:pt idx="1633">
                  <c:v>3770472</c:v>
                </c:pt>
                <c:pt idx="1634">
                  <c:v>3555929</c:v>
                </c:pt>
                <c:pt idx="1635">
                  <c:v>3776143</c:v>
                </c:pt>
                <c:pt idx="1636">
                  <c:v>2896168</c:v>
                </c:pt>
                <c:pt idx="1637">
                  <c:v>2598999</c:v>
                </c:pt>
                <c:pt idx="1638">
                  <c:v>1665692</c:v>
                </c:pt>
                <c:pt idx="1639">
                  <c:v>2347395</c:v>
                </c:pt>
                <c:pt idx="1640">
                  <c:v>2691506</c:v>
                </c:pt>
                <c:pt idx="1641">
                  <c:v>2811610</c:v>
                </c:pt>
                <c:pt idx="1642">
                  <c:v>2771081</c:v>
                </c:pt>
                <c:pt idx="1643">
                  <c:v>3096894</c:v>
                </c:pt>
                <c:pt idx="1644">
                  <c:v>2981037</c:v>
                </c:pt>
                <c:pt idx="1645">
                  <c:v>3547179</c:v>
                </c:pt>
                <c:pt idx="1646">
                  <c:v>3553409</c:v>
                </c:pt>
                <c:pt idx="1647">
                  <c:v>3483681</c:v>
                </c:pt>
                <c:pt idx="1648">
                  <c:v>3453851</c:v>
                </c:pt>
                <c:pt idx="1649">
                  <c:v>3638707</c:v>
                </c:pt>
                <c:pt idx="1650">
                  <c:v>3278242</c:v>
                </c:pt>
                <c:pt idx="1651">
                  <c:v>3364795</c:v>
                </c:pt>
                <c:pt idx="1652">
                  <c:v>3595666</c:v>
                </c:pt>
                <c:pt idx="1653">
                  <c:v>3421060</c:v>
                </c:pt>
                <c:pt idx="1654">
                  <c:v>3090294</c:v>
                </c:pt>
                <c:pt idx="1655">
                  <c:v>2685383</c:v>
                </c:pt>
                <c:pt idx="1656">
                  <c:v>2524218</c:v>
                </c:pt>
                <c:pt idx="1657">
                  <c:v>1670948</c:v>
                </c:pt>
                <c:pt idx="1658">
                  <c:v>2702195</c:v>
                </c:pt>
                <c:pt idx="1659">
                  <c:v>2845744</c:v>
                </c:pt>
                <c:pt idx="1660">
                  <c:v>2846662</c:v>
                </c:pt>
                <c:pt idx="1661">
                  <c:v>2867823</c:v>
                </c:pt>
                <c:pt idx="1662">
                  <c:v>2913466</c:v>
                </c:pt>
                <c:pt idx="1663">
                  <c:v>3479250</c:v>
                </c:pt>
                <c:pt idx="1664">
                  <c:v>3425421</c:v>
                </c:pt>
                <c:pt idx="1665">
                  <c:v>3534857</c:v>
                </c:pt>
                <c:pt idx="1666">
                  <c:v>3759045</c:v>
                </c:pt>
                <c:pt idx="1667">
                  <c:v>3581884</c:v>
                </c:pt>
                <c:pt idx="1668">
                  <c:v>3274350</c:v>
                </c:pt>
                <c:pt idx="1669">
                  <c:v>3659852</c:v>
                </c:pt>
                <c:pt idx="1670">
                  <c:v>3499317</c:v>
                </c:pt>
                <c:pt idx="1671">
                  <c:v>3624760</c:v>
                </c:pt>
                <c:pt idx="1672">
                  <c:v>2813608</c:v>
                </c:pt>
                <c:pt idx="1673">
                  <c:v>3054802</c:v>
                </c:pt>
                <c:pt idx="1674">
                  <c:v>2501904</c:v>
                </c:pt>
                <c:pt idx="1675">
                  <c:v>3127398</c:v>
                </c:pt>
                <c:pt idx="1676">
                  <c:v>1660909</c:v>
                </c:pt>
                <c:pt idx="1677">
                  <c:v>2671376</c:v>
                </c:pt>
                <c:pt idx="1678">
                  <c:v>2849325</c:v>
                </c:pt>
                <c:pt idx="1679">
                  <c:v>2841837</c:v>
                </c:pt>
                <c:pt idx="1680">
                  <c:v>2717160</c:v>
                </c:pt>
                <c:pt idx="1681">
                  <c:v>3512295</c:v>
                </c:pt>
                <c:pt idx="1682">
                  <c:v>3418334</c:v>
                </c:pt>
                <c:pt idx="1683">
                  <c:v>3376301</c:v>
                </c:pt>
                <c:pt idx="1684">
                  <c:v>3610333</c:v>
                </c:pt>
                <c:pt idx="1685">
                  <c:v>3786073</c:v>
                </c:pt>
                <c:pt idx="1686">
                  <c:v>3616059</c:v>
                </c:pt>
                <c:pt idx="1687">
                  <c:v>3276356</c:v>
                </c:pt>
                <c:pt idx="1688">
                  <c:v>3403065</c:v>
                </c:pt>
                <c:pt idx="1689">
                  <c:v>4016695</c:v>
                </c:pt>
                <c:pt idx="1690">
                  <c:v>3427118</c:v>
                </c:pt>
                <c:pt idx="1691">
                  <c:v>3523237</c:v>
                </c:pt>
                <c:pt idx="1692">
                  <c:v>3772364</c:v>
                </c:pt>
                <c:pt idx="1693">
                  <c:v>2819225</c:v>
                </c:pt>
                <c:pt idx="1694">
                  <c:v>3070589</c:v>
                </c:pt>
                <c:pt idx="1695">
                  <c:v>3276385</c:v>
                </c:pt>
                <c:pt idx="1696">
                  <c:v>1480921</c:v>
                </c:pt>
                <c:pt idx="1697">
                  <c:v>2506446</c:v>
                </c:pt>
                <c:pt idx="1698">
                  <c:v>3101700</c:v>
                </c:pt>
                <c:pt idx="1699">
                  <c:v>2350545</c:v>
                </c:pt>
                <c:pt idx="1700">
                  <c:v>1655949</c:v>
                </c:pt>
                <c:pt idx="1701">
                  <c:v>3060813</c:v>
                </c:pt>
                <c:pt idx="1702">
                  <c:v>2737506</c:v>
                </c:pt>
                <c:pt idx="1703">
                  <c:v>2866204</c:v>
                </c:pt>
                <c:pt idx="1704">
                  <c:v>2876601</c:v>
                </c:pt>
                <c:pt idx="1705">
                  <c:v>2735300</c:v>
                </c:pt>
                <c:pt idx="1706">
                  <c:v>3481737</c:v>
                </c:pt>
                <c:pt idx="1707">
                  <c:v>3357040</c:v>
                </c:pt>
                <c:pt idx="1708">
                  <c:v>3539531</c:v>
                </c:pt>
                <c:pt idx="1709">
                  <c:v>3891483</c:v>
                </c:pt>
                <c:pt idx="1710">
                  <c:v>3068070</c:v>
                </c:pt>
                <c:pt idx="1711">
                  <c:v>3451732</c:v>
                </c:pt>
                <c:pt idx="1712">
                  <c:v>2700129</c:v>
                </c:pt>
                <c:pt idx="1713">
                  <c:v>3785005</c:v>
                </c:pt>
                <c:pt idx="1714">
                  <c:v>3659729</c:v>
                </c:pt>
                <c:pt idx="1715">
                  <c:v>3791901</c:v>
                </c:pt>
                <c:pt idx="1716">
                  <c:v>3323582</c:v>
                </c:pt>
                <c:pt idx="1717">
                  <c:v>2797091</c:v>
                </c:pt>
                <c:pt idx="1718">
                  <c:v>3211673</c:v>
                </c:pt>
                <c:pt idx="1719">
                  <c:v>3248921</c:v>
                </c:pt>
                <c:pt idx="1720">
                  <c:v>1535424</c:v>
                </c:pt>
                <c:pt idx="1721">
                  <c:v>2537946</c:v>
                </c:pt>
                <c:pt idx="1722">
                  <c:v>2894695</c:v>
                </c:pt>
                <c:pt idx="1723">
                  <c:v>2340444</c:v>
                </c:pt>
                <c:pt idx="1724">
                  <c:v>1601127</c:v>
                </c:pt>
                <c:pt idx="1725">
                  <c:v>2826664</c:v>
                </c:pt>
                <c:pt idx="1726">
                  <c:v>2842425</c:v>
                </c:pt>
                <c:pt idx="1727">
                  <c:v>2979122</c:v>
                </c:pt>
                <c:pt idx="1728">
                  <c:v>2779742</c:v>
                </c:pt>
                <c:pt idx="1729">
                  <c:v>2731540</c:v>
                </c:pt>
                <c:pt idx="1730">
                  <c:v>3544956</c:v>
                </c:pt>
                <c:pt idx="1731">
                  <c:v>3857655</c:v>
                </c:pt>
                <c:pt idx="1732">
                  <c:v>3332826</c:v>
                </c:pt>
                <c:pt idx="1733">
                  <c:v>3575654</c:v>
                </c:pt>
                <c:pt idx="1734">
                  <c:v>3600276</c:v>
                </c:pt>
                <c:pt idx="1735">
                  <c:v>3673107</c:v>
                </c:pt>
                <c:pt idx="1736">
                  <c:v>3761099</c:v>
                </c:pt>
                <c:pt idx="1737">
                  <c:v>3425576</c:v>
                </c:pt>
                <c:pt idx="1738">
                  <c:v>3374280</c:v>
                </c:pt>
                <c:pt idx="1739">
                  <c:v>16146</c:v>
                </c:pt>
                <c:pt idx="1740">
                  <c:v>4030093</c:v>
                </c:pt>
                <c:pt idx="1741">
                  <c:v>3737909</c:v>
                </c:pt>
                <c:pt idx="1742">
                  <c:v>3812582</c:v>
                </c:pt>
                <c:pt idx="1743">
                  <c:v>3795751</c:v>
                </c:pt>
                <c:pt idx="1744">
                  <c:v>3437745</c:v>
                </c:pt>
                <c:pt idx="1745">
                  <c:v>2754542</c:v>
                </c:pt>
                <c:pt idx="1746">
                  <c:v>3117778</c:v>
                </c:pt>
                <c:pt idx="1747">
                  <c:v>3088068</c:v>
                </c:pt>
                <c:pt idx="1748">
                  <c:v>2787324</c:v>
                </c:pt>
                <c:pt idx="1749">
                  <c:v>2620374</c:v>
                </c:pt>
                <c:pt idx="1750">
                  <c:v>2995430</c:v>
                </c:pt>
                <c:pt idx="1751">
                  <c:v>2270730</c:v>
                </c:pt>
                <c:pt idx="1752">
                  <c:v>1440706</c:v>
                </c:pt>
                <c:pt idx="1753">
                  <c:v>2869077</c:v>
                </c:pt>
                <c:pt idx="1754">
                  <c:v>2576503</c:v>
                </c:pt>
                <c:pt idx="1755">
                  <c:v>2794604</c:v>
                </c:pt>
                <c:pt idx="1756">
                  <c:v>3070206</c:v>
                </c:pt>
                <c:pt idx="1757">
                  <c:v>2962439</c:v>
                </c:pt>
                <c:pt idx="1758">
                  <c:v>2733246</c:v>
                </c:pt>
                <c:pt idx="1759">
                  <c:v>3568503</c:v>
                </c:pt>
                <c:pt idx="1760">
                  <c:v>3598056</c:v>
                </c:pt>
                <c:pt idx="1761">
                  <c:v>4010714</c:v>
                </c:pt>
                <c:pt idx="1762">
                  <c:v>3522260</c:v>
                </c:pt>
                <c:pt idx="1763">
                  <c:v>3406606</c:v>
                </c:pt>
                <c:pt idx="1764">
                  <c:v>3599741</c:v>
                </c:pt>
                <c:pt idx="1765">
                  <c:v>3573476</c:v>
                </c:pt>
                <c:pt idx="1766">
                  <c:v>3506344</c:v>
                </c:pt>
                <c:pt idx="1767">
                  <c:v>3945757</c:v>
                </c:pt>
                <c:pt idx="1768">
                  <c:v>3256796</c:v>
                </c:pt>
                <c:pt idx="1769">
                  <c:v>3509167</c:v>
                </c:pt>
                <c:pt idx="1770">
                  <c:v>1924812</c:v>
                </c:pt>
                <c:pt idx="1771">
                  <c:v>3722809</c:v>
                </c:pt>
                <c:pt idx="1772">
                  <c:v>4075055</c:v>
                </c:pt>
                <c:pt idx="1773">
                  <c:v>3383150</c:v>
                </c:pt>
                <c:pt idx="1774">
                  <c:v>3736776</c:v>
                </c:pt>
                <c:pt idx="1775">
                  <c:v>2767614</c:v>
                </c:pt>
                <c:pt idx="1776">
                  <c:v>1900499</c:v>
                </c:pt>
                <c:pt idx="1777">
                  <c:v>3012615</c:v>
                </c:pt>
                <c:pt idx="1778">
                  <c:v>2765028</c:v>
                </c:pt>
                <c:pt idx="1779">
                  <c:v>2962910</c:v>
                </c:pt>
                <c:pt idx="1780">
                  <c:v>2928959</c:v>
                </c:pt>
                <c:pt idx="1781">
                  <c:v>2485588</c:v>
                </c:pt>
                <c:pt idx="1782">
                  <c:v>1944744</c:v>
                </c:pt>
                <c:pt idx="1783">
                  <c:v>2983427</c:v>
                </c:pt>
                <c:pt idx="1784">
                  <c:v>2088369</c:v>
                </c:pt>
                <c:pt idx="1785">
                  <c:v>1541062</c:v>
                </c:pt>
                <c:pt idx="1786">
                  <c:v>2670774</c:v>
                </c:pt>
                <c:pt idx="1787">
                  <c:v>2860333</c:v>
                </c:pt>
                <c:pt idx="1788">
                  <c:v>2966750</c:v>
                </c:pt>
                <c:pt idx="1789">
                  <c:v>3546589</c:v>
                </c:pt>
                <c:pt idx="1790">
                  <c:v>3802991</c:v>
                </c:pt>
                <c:pt idx="1791">
                  <c:v>3543200</c:v>
                </c:pt>
                <c:pt idx="1792">
                  <c:v>3371419</c:v>
                </c:pt>
                <c:pt idx="1793">
                  <c:v>3623017</c:v>
                </c:pt>
                <c:pt idx="1794">
                  <c:v>3568008</c:v>
                </c:pt>
                <c:pt idx="1795">
                  <c:v>3557979</c:v>
                </c:pt>
                <c:pt idx="1796">
                  <c:v>3692647</c:v>
                </c:pt>
                <c:pt idx="1797">
                  <c:v>3940201</c:v>
                </c:pt>
                <c:pt idx="1798">
                  <c:v>3272031</c:v>
                </c:pt>
                <c:pt idx="1799">
                  <c:v>3513924</c:v>
                </c:pt>
                <c:pt idx="1800">
                  <c:v>2601705</c:v>
                </c:pt>
                <c:pt idx="1801">
                  <c:v>2851435</c:v>
                </c:pt>
                <c:pt idx="1802">
                  <c:v>3740279</c:v>
                </c:pt>
                <c:pt idx="1803">
                  <c:v>4017802</c:v>
                </c:pt>
                <c:pt idx="1804">
                  <c:v>3236341</c:v>
                </c:pt>
                <c:pt idx="1805">
                  <c:v>3714611</c:v>
                </c:pt>
                <c:pt idx="1806">
                  <c:v>2822186</c:v>
                </c:pt>
                <c:pt idx="1807">
                  <c:v>2102015</c:v>
                </c:pt>
                <c:pt idx="1808">
                  <c:v>2954857</c:v>
                </c:pt>
                <c:pt idx="1809">
                  <c:v>2776388</c:v>
                </c:pt>
                <c:pt idx="1810">
                  <c:v>2936556</c:v>
                </c:pt>
                <c:pt idx="1811">
                  <c:v>2949470</c:v>
                </c:pt>
                <c:pt idx="1812">
                  <c:v>2338524</c:v>
                </c:pt>
                <c:pt idx="1813">
                  <c:v>2073352</c:v>
                </c:pt>
                <c:pt idx="1814">
                  <c:v>2975110</c:v>
                </c:pt>
                <c:pt idx="1815">
                  <c:v>2129532</c:v>
                </c:pt>
                <c:pt idx="1816">
                  <c:v>2817026</c:v>
                </c:pt>
                <c:pt idx="1817">
                  <c:v>3036726</c:v>
                </c:pt>
                <c:pt idx="1818">
                  <c:v>3520886</c:v>
                </c:pt>
                <c:pt idx="1819">
                  <c:v>3915452</c:v>
                </c:pt>
                <c:pt idx="1820">
                  <c:v>3542716</c:v>
                </c:pt>
                <c:pt idx="1821">
                  <c:v>3421723</c:v>
                </c:pt>
                <c:pt idx="1822">
                  <c:v>3625916</c:v>
                </c:pt>
                <c:pt idx="1823">
                  <c:v>3488930</c:v>
                </c:pt>
                <c:pt idx="1824">
                  <c:v>3499766</c:v>
                </c:pt>
                <c:pt idx="1825">
                  <c:v>3620153</c:v>
                </c:pt>
                <c:pt idx="1826">
                  <c:v>3953887</c:v>
                </c:pt>
                <c:pt idx="1827">
                  <c:v>3283410</c:v>
                </c:pt>
                <c:pt idx="1828">
                  <c:v>3600942</c:v>
                </c:pt>
                <c:pt idx="1829">
                  <c:v>3394172</c:v>
                </c:pt>
                <c:pt idx="1830">
                  <c:v>2651386</c:v>
                </c:pt>
                <c:pt idx="1831">
                  <c:v>2758830</c:v>
                </c:pt>
                <c:pt idx="1832">
                  <c:v>3901255</c:v>
                </c:pt>
                <c:pt idx="1833">
                  <c:v>4103994</c:v>
                </c:pt>
                <c:pt idx="1834">
                  <c:v>3217983</c:v>
                </c:pt>
                <c:pt idx="1835">
                  <c:v>3387184</c:v>
                </c:pt>
                <c:pt idx="1836">
                  <c:v>3738685</c:v>
                </c:pt>
                <c:pt idx="1837">
                  <c:v>3014089</c:v>
                </c:pt>
                <c:pt idx="1838">
                  <c:v>3121307</c:v>
                </c:pt>
                <c:pt idx="1839">
                  <c:v>2768352</c:v>
                </c:pt>
                <c:pt idx="1840">
                  <c:v>3135655</c:v>
                </c:pt>
                <c:pt idx="1841">
                  <c:v>2255482</c:v>
                </c:pt>
                <c:pt idx="1842">
                  <c:v>2002656</c:v>
                </c:pt>
                <c:pt idx="1843">
                  <c:v>3049275</c:v>
                </c:pt>
                <c:pt idx="1844">
                  <c:v>2816273</c:v>
                </c:pt>
                <c:pt idx="1845">
                  <c:v>2284672</c:v>
                </c:pt>
                <c:pt idx="1846">
                  <c:v>2294511</c:v>
                </c:pt>
                <c:pt idx="1847">
                  <c:v>2930119</c:v>
                </c:pt>
                <c:pt idx="1848">
                  <c:v>3596057</c:v>
                </c:pt>
                <c:pt idx="1849">
                  <c:v>3967975</c:v>
                </c:pt>
                <c:pt idx="1850">
                  <c:v>3534642</c:v>
                </c:pt>
                <c:pt idx="1851">
                  <c:v>3444620</c:v>
                </c:pt>
                <c:pt idx="1852">
                  <c:v>3523755</c:v>
                </c:pt>
                <c:pt idx="1853">
                  <c:v>3341692</c:v>
                </c:pt>
                <c:pt idx="1854">
                  <c:v>3541430</c:v>
                </c:pt>
                <c:pt idx="1855">
                  <c:v>3592380</c:v>
                </c:pt>
                <c:pt idx="1856">
                  <c:v>3434608</c:v>
                </c:pt>
                <c:pt idx="1857">
                  <c:v>3927463</c:v>
                </c:pt>
                <c:pt idx="1858">
                  <c:v>3296155</c:v>
                </c:pt>
                <c:pt idx="1859">
                  <c:v>3322182</c:v>
                </c:pt>
                <c:pt idx="1860">
                  <c:v>2940937</c:v>
                </c:pt>
                <c:pt idx="1861">
                  <c:v>3729142</c:v>
                </c:pt>
                <c:pt idx="1862">
                  <c:v>4100342</c:v>
                </c:pt>
                <c:pt idx="1863">
                  <c:v>3388349</c:v>
                </c:pt>
                <c:pt idx="1864">
                  <c:v>3443292</c:v>
                </c:pt>
                <c:pt idx="1865">
                  <c:v>3836984</c:v>
                </c:pt>
                <c:pt idx="1866">
                  <c:v>3216765</c:v>
                </c:pt>
                <c:pt idx="1867">
                  <c:v>3222072</c:v>
                </c:pt>
                <c:pt idx="1868">
                  <c:v>2644775</c:v>
                </c:pt>
                <c:pt idx="1869">
                  <c:v>3146593</c:v>
                </c:pt>
                <c:pt idx="1870">
                  <c:v>2246241</c:v>
                </c:pt>
                <c:pt idx="1871">
                  <c:v>2266924</c:v>
                </c:pt>
                <c:pt idx="1872">
                  <c:v>2940437</c:v>
                </c:pt>
                <c:pt idx="1873">
                  <c:v>3035980</c:v>
                </c:pt>
                <c:pt idx="1874">
                  <c:v>2361013</c:v>
                </c:pt>
                <c:pt idx="1875">
                  <c:v>2763289</c:v>
                </c:pt>
                <c:pt idx="1876">
                  <c:v>3605170</c:v>
                </c:pt>
                <c:pt idx="1877">
                  <c:v>3928322</c:v>
                </c:pt>
                <c:pt idx="1878">
                  <c:v>3575405</c:v>
                </c:pt>
                <c:pt idx="1879">
                  <c:v>3455858</c:v>
                </c:pt>
                <c:pt idx="1880">
                  <c:v>3486817</c:v>
                </c:pt>
                <c:pt idx="1881">
                  <c:v>3441345</c:v>
                </c:pt>
                <c:pt idx="1882">
                  <c:v>3585590</c:v>
                </c:pt>
                <c:pt idx="1883">
                  <c:v>3311582</c:v>
                </c:pt>
                <c:pt idx="1884">
                  <c:v>3282343</c:v>
                </c:pt>
                <c:pt idx="1885">
                  <c:v>3331768</c:v>
                </c:pt>
                <c:pt idx="1886">
                  <c:v>2748414</c:v>
                </c:pt>
                <c:pt idx="1887">
                  <c:v>3695110</c:v>
                </c:pt>
                <c:pt idx="1888">
                  <c:v>3704690</c:v>
                </c:pt>
                <c:pt idx="1889">
                  <c:v>3429463</c:v>
                </c:pt>
                <c:pt idx="1890">
                  <c:v>2719543</c:v>
                </c:pt>
                <c:pt idx="1891">
                  <c:v>3893584</c:v>
                </c:pt>
                <c:pt idx="1892">
                  <c:v>3721878</c:v>
                </c:pt>
                <c:pt idx="1893">
                  <c:v>3168353</c:v>
                </c:pt>
                <c:pt idx="1894">
                  <c:v>3248453</c:v>
                </c:pt>
                <c:pt idx="1895">
                  <c:v>2720630</c:v>
                </c:pt>
                <c:pt idx="1896">
                  <c:v>3145600</c:v>
                </c:pt>
                <c:pt idx="1897">
                  <c:v>2217596</c:v>
                </c:pt>
                <c:pt idx="1898">
                  <c:v>3084416</c:v>
                </c:pt>
                <c:pt idx="1899">
                  <c:v>3058204</c:v>
                </c:pt>
                <c:pt idx="1900">
                  <c:v>2461627</c:v>
                </c:pt>
                <c:pt idx="1901">
                  <c:v>3616984</c:v>
                </c:pt>
                <c:pt idx="1902">
                  <c:v>3887045</c:v>
                </c:pt>
                <c:pt idx="1903">
                  <c:v>3500578</c:v>
                </c:pt>
                <c:pt idx="1904">
                  <c:v>3394057</c:v>
                </c:pt>
                <c:pt idx="1905">
                  <c:v>3528478</c:v>
                </c:pt>
                <c:pt idx="1906">
                  <c:v>3421830</c:v>
                </c:pt>
                <c:pt idx="1907">
                  <c:v>3516779</c:v>
                </c:pt>
                <c:pt idx="1908">
                  <c:v>3587897</c:v>
                </c:pt>
                <c:pt idx="1909">
                  <c:v>3471524</c:v>
                </c:pt>
                <c:pt idx="1910">
                  <c:v>3438143</c:v>
                </c:pt>
                <c:pt idx="1911">
                  <c:v>3295503</c:v>
                </c:pt>
                <c:pt idx="1912">
                  <c:v>2716484</c:v>
                </c:pt>
                <c:pt idx="1913">
                  <c:v>3655757</c:v>
                </c:pt>
                <c:pt idx="1914">
                  <c:v>3709742</c:v>
                </c:pt>
                <c:pt idx="1915">
                  <c:v>3325600</c:v>
                </c:pt>
                <c:pt idx="1916">
                  <c:v>2781850</c:v>
                </c:pt>
                <c:pt idx="1917">
                  <c:v>3630711</c:v>
                </c:pt>
                <c:pt idx="1918">
                  <c:v>2906376</c:v>
                </c:pt>
                <c:pt idx="1919">
                  <c:v>3005843</c:v>
                </c:pt>
                <c:pt idx="1920">
                  <c:v>2597902</c:v>
                </c:pt>
                <c:pt idx="1921">
                  <c:v>2571088</c:v>
                </c:pt>
                <c:pt idx="1922">
                  <c:v>2998073</c:v>
                </c:pt>
                <c:pt idx="1923">
                  <c:v>2199857</c:v>
                </c:pt>
                <c:pt idx="1924">
                  <c:v>2858055</c:v>
                </c:pt>
                <c:pt idx="1925">
                  <c:v>2963782</c:v>
                </c:pt>
                <c:pt idx="1926">
                  <c:v>1674668</c:v>
                </c:pt>
                <c:pt idx="1927">
                  <c:v>2862397</c:v>
                </c:pt>
                <c:pt idx="1928">
                  <c:v>3471653</c:v>
                </c:pt>
                <c:pt idx="1929">
                  <c:v>3620136</c:v>
                </c:pt>
                <c:pt idx="1930">
                  <c:v>3998050</c:v>
                </c:pt>
                <c:pt idx="1931">
                  <c:v>3497043</c:v>
                </c:pt>
                <c:pt idx="1932">
                  <c:v>3418331</c:v>
                </c:pt>
                <c:pt idx="1933">
                  <c:v>3577852</c:v>
                </c:pt>
                <c:pt idx="1934">
                  <c:v>3338440</c:v>
                </c:pt>
                <c:pt idx="1935">
                  <c:v>3519684</c:v>
                </c:pt>
                <c:pt idx="1936">
                  <c:v>3520416</c:v>
                </c:pt>
                <c:pt idx="1937">
                  <c:v>3452159</c:v>
                </c:pt>
                <c:pt idx="1938">
                  <c:v>3210300</c:v>
                </c:pt>
                <c:pt idx="1939">
                  <c:v>2812565</c:v>
                </c:pt>
                <c:pt idx="1940">
                  <c:v>3628226</c:v>
                </c:pt>
                <c:pt idx="1941">
                  <c:v>3200770</c:v>
                </c:pt>
                <c:pt idx="1942">
                  <c:v>2080202</c:v>
                </c:pt>
                <c:pt idx="1943">
                  <c:v>3745241</c:v>
                </c:pt>
                <c:pt idx="1944">
                  <c:v>2597185</c:v>
                </c:pt>
                <c:pt idx="1945">
                  <c:v>2819327</c:v>
                </c:pt>
                <c:pt idx="1946">
                  <c:v>2017485</c:v>
                </c:pt>
                <c:pt idx="1947">
                  <c:v>2966540</c:v>
                </c:pt>
                <c:pt idx="1948">
                  <c:v>1801777</c:v>
                </c:pt>
                <c:pt idx="1949">
                  <c:v>2855690</c:v>
                </c:pt>
                <c:pt idx="1950">
                  <c:v>3451587</c:v>
                </c:pt>
                <c:pt idx="1951">
                  <c:v>3641054</c:v>
                </c:pt>
                <c:pt idx="1952">
                  <c:v>4034417</c:v>
                </c:pt>
                <c:pt idx="1953">
                  <c:v>3602037</c:v>
                </c:pt>
                <c:pt idx="1954">
                  <c:v>3613804</c:v>
                </c:pt>
                <c:pt idx="1955">
                  <c:v>3419877</c:v>
                </c:pt>
                <c:pt idx="1956">
                  <c:v>3488661</c:v>
                </c:pt>
                <c:pt idx="1957">
                  <c:v>3622772</c:v>
                </c:pt>
                <c:pt idx="1958">
                  <c:v>3543242</c:v>
                </c:pt>
                <c:pt idx="1959">
                  <c:v>3295793</c:v>
                </c:pt>
                <c:pt idx="1960">
                  <c:v>2611553</c:v>
                </c:pt>
                <c:pt idx="1961">
                  <c:v>3762680</c:v>
                </c:pt>
                <c:pt idx="1962">
                  <c:v>3441172</c:v>
                </c:pt>
                <c:pt idx="1963">
                  <c:v>2150455</c:v>
                </c:pt>
                <c:pt idx="1964">
                  <c:v>3697243</c:v>
                </c:pt>
                <c:pt idx="1965">
                  <c:v>2393584</c:v>
                </c:pt>
                <c:pt idx="1966">
                  <c:v>3089978</c:v>
                </c:pt>
                <c:pt idx="1967">
                  <c:v>2402632</c:v>
                </c:pt>
                <c:pt idx="1968">
                  <c:v>2907629</c:v>
                </c:pt>
                <c:pt idx="1969">
                  <c:v>2904483</c:v>
                </c:pt>
                <c:pt idx="1970">
                  <c:v>3484110</c:v>
                </c:pt>
                <c:pt idx="1971">
                  <c:v>3679855</c:v>
                </c:pt>
                <c:pt idx="1972">
                  <c:v>3614871</c:v>
                </c:pt>
                <c:pt idx="1973">
                  <c:v>3975473</c:v>
                </c:pt>
                <c:pt idx="1974">
                  <c:v>3551709</c:v>
                </c:pt>
                <c:pt idx="1975">
                  <c:v>3624654</c:v>
                </c:pt>
                <c:pt idx="1976">
                  <c:v>3581868</c:v>
                </c:pt>
                <c:pt idx="1977">
                  <c:v>3464649</c:v>
                </c:pt>
                <c:pt idx="1978">
                  <c:v>3693174</c:v>
                </c:pt>
                <c:pt idx="1979">
                  <c:v>3532043</c:v>
                </c:pt>
                <c:pt idx="1980">
                  <c:v>3359822</c:v>
                </c:pt>
                <c:pt idx="1981">
                  <c:v>3802334</c:v>
                </c:pt>
                <c:pt idx="1982">
                  <c:v>3398805</c:v>
                </c:pt>
                <c:pt idx="1983">
                  <c:v>2249880</c:v>
                </c:pt>
                <c:pt idx="1984">
                  <c:v>3629837</c:v>
                </c:pt>
                <c:pt idx="1985">
                  <c:v>2103479</c:v>
                </c:pt>
                <c:pt idx="1986">
                  <c:v>3244105</c:v>
                </c:pt>
                <c:pt idx="1987">
                  <c:v>2495227</c:v>
                </c:pt>
                <c:pt idx="1988">
                  <c:v>1256460</c:v>
                </c:pt>
                <c:pt idx="1989">
                  <c:v>3017499</c:v>
                </c:pt>
                <c:pt idx="1990">
                  <c:v>3142107</c:v>
                </c:pt>
                <c:pt idx="1991">
                  <c:v>1457553</c:v>
                </c:pt>
                <c:pt idx="1992">
                  <c:v>3575967</c:v>
                </c:pt>
                <c:pt idx="1993">
                  <c:v>3572012</c:v>
                </c:pt>
                <c:pt idx="1994">
                  <c:v>3475176</c:v>
                </c:pt>
                <c:pt idx="1995">
                  <c:v>3399222</c:v>
                </c:pt>
                <c:pt idx="1996">
                  <c:v>3420820</c:v>
                </c:pt>
                <c:pt idx="1997">
                  <c:v>3232417</c:v>
                </c:pt>
                <c:pt idx="1998">
                  <c:v>3673656</c:v>
                </c:pt>
                <c:pt idx="1999">
                  <c:v>3246542</c:v>
                </c:pt>
                <c:pt idx="2000">
                  <c:v>3184173</c:v>
                </c:pt>
                <c:pt idx="2001">
                  <c:v>2210461</c:v>
                </c:pt>
                <c:pt idx="2002">
                  <c:v>3688557</c:v>
                </c:pt>
                <c:pt idx="2003">
                  <c:v>2759991</c:v>
                </c:pt>
                <c:pt idx="2004">
                  <c:v>2440219</c:v>
                </c:pt>
                <c:pt idx="2005">
                  <c:v>1359472</c:v>
                </c:pt>
                <c:pt idx="2006">
                  <c:v>3153195</c:v>
                </c:pt>
                <c:pt idx="2007">
                  <c:v>2534952</c:v>
                </c:pt>
                <c:pt idx="2008">
                  <c:v>1254847</c:v>
                </c:pt>
                <c:pt idx="2009">
                  <c:v>3115229</c:v>
                </c:pt>
                <c:pt idx="2010">
                  <c:v>3194465</c:v>
                </c:pt>
                <c:pt idx="2011">
                  <c:v>2899814</c:v>
                </c:pt>
                <c:pt idx="2012">
                  <c:v>2568914</c:v>
                </c:pt>
                <c:pt idx="2013">
                  <c:v>3412306</c:v>
                </c:pt>
                <c:pt idx="2014">
                  <c:v>3570358</c:v>
                </c:pt>
                <c:pt idx="2015">
                  <c:v>3761553</c:v>
                </c:pt>
                <c:pt idx="2016">
                  <c:v>3254667</c:v>
                </c:pt>
                <c:pt idx="2017">
                  <c:v>3736068</c:v>
                </c:pt>
                <c:pt idx="2018">
                  <c:v>3282390</c:v>
                </c:pt>
                <c:pt idx="2019">
                  <c:v>3296453</c:v>
                </c:pt>
                <c:pt idx="2020">
                  <c:v>2532442</c:v>
                </c:pt>
                <c:pt idx="2021">
                  <c:v>3795694</c:v>
                </c:pt>
                <c:pt idx="2022">
                  <c:v>2619127</c:v>
                </c:pt>
                <c:pt idx="2023">
                  <c:v>2802238</c:v>
                </c:pt>
                <c:pt idx="2024">
                  <c:v>1995967</c:v>
                </c:pt>
                <c:pt idx="2025">
                  <c:v>1503080</c:v>
                </c:pt>
                <c:pt idx="2026">
                  <c:v>2477676</c:v>
                </c:pt>
                <c:pt idx="2027">
                  <c:v>1369188</c:v>
                </c:pt>
                <c:pt idx="2028">
                  <c:v>2394223</c:v>
                </c:pt>
                <c:pt idx="2029">
                  <c:v>3060493</c:v>
                </c:pt>
                <c:pt idx="2030">
                  <c:v>3091040</c:v>
                </c:pt>
                <c:pt idx="2031">
                  <c:v>3006917</c:v>
                </c:pt>
                <c:pt idx="2032">
                  <c:v>3573763</c:v>
                </c:pt>
                <c:pt idx="2033">
                  <c:v>3337778</c:v>
                </c:pt>
                <c:pt idx="2034">
                  <c:v>3452076</c:v>
                </c:pt>
                <c:pt idx="2035">
                  <c:v>3659142</c:v>
                </c:pt>
                <c:pt idx="2036">
                  <c:v>3696142</c:v>
                </c:pt>
                <c:pt idx="2037">
                  <c:v>3259588</c:v>
                </c:pt>
                <c:pt idx="2038">
                  <c:v>3746563</c:v>
                </c:pt>
                <c:pt idx="2039">
                  <c:v>3207612</c:v>
                </c:pt>
                <c:pt idx="2040">
                  <c:v>3687699</c:v>
                </c:pt>
                <c:pt idx="2041">
                  <c:v>3253557</c:v>
                </c:pt>
                <c:pt idx="2042">
                  <c:v>3624929</c:v>
                </c:pt>
                <c:pt idx="2043">
                  <c:v>3850189</c:v>
                </c:pt>
                <c:pt idx="2044">
                  <c:v>2725738</c:v>
                </c:pt>
                <c:pt idx="2045">
                  <c:v>2994925</c:v>
                </c:pt>
                <c:pt idx="2046">
                  <c:v>1421200</c:v>
                </c:pt>
                <c:pt idx="2047">
                  <c:v>2016102</c:v>
                </c:pt>
                <c:pt idx="2048">
                  <c:v>2935286</c:v>
                </c:pt>
                <c:pt idx="2049">
                  <c:v>1543722</c:v>
                </c:pt>
                <c:pt idx="2050">
                  <c:v>2360516</c:v>
                </c:pt>
                <c:pt idx="2051">
                  <c:v>2519154</c:v>
                </c:pt>
                <c:pt idx="2052">
                  <c:v>1277117</c:v>
                </c:pt>
                <c:pt idx="2053">
                  <c:v>2939695</c:v>
                </c:pt>
                <c:pt idx="2054">
                  <c:v>2942444</c:v>
                </c:pt>
                <c:pt idx="2055">
                  <c:v>3027951</c:v>
                </c:pt>
                <c:pt idx="2056">
                  <c:v>2975710</c:v>
                </c:pt>
                <c:pt idx="2057">
                  <c:v>2208693</c:v>
                </c:pt>
                <c:pt idx="2058">
                  <c:v>3562897</c:v>
                </c:pt>
                <c:pt idx="2059">
                  <c:v>3311255</c:v>
                </c:pt>
                <c:pt idx="2060">
                  <c:v>3579249</c:v>
                </c:pt>
                <c:pt idx="2061">
                  <c:v>3631836</c:v>
                </c:pt>
                <c:pt idx="2062">
                  <c:v>3314946</c:v>
                </c:pt>
                <c:pt idx="2063">
                  <c:v>3701119</c:v>
                </c:pt>
                <c:pt idx="2064">
                  <c:v>3324076</c:v>
                </c:pt>
                <c:pt idx="2065">
                  <c:v>3460017</c:v>
                </c:pt>
                <c:pt idx="2066">
                  <c:v>3532940</c:v>
                </c:pt>
                <c:pt idx="2067">
                  <c:v>3595199</c:v>
                </c:pt>
                <c:pt idx="2068">
                  <c:v>2804227</c:v>
                </c:pt>
                <c:pt idx="2069">
                  <c:v>2886829</c:v>
                </c:pt>
                <c:pt idx="2070">
                  <c:v>1476663</c:v>
                </c:pt>
                <c:pt idx="2071">
                  <c:v>1558674</c:v>
                </c:pt>
                <c:pt idx="2072">
                  <c:v>3012821</c:v>
                </c:pt>
                <c:pt idx="2073">
                  <c:v>2287385</c:v>
                </c:pt>
                <c:pt idx="2074">
                  <c:v>1531432</c:v>
                </c:pt>
                <c:pt idx="2075">
                  <c:v>2117442</c:v>
                </c:pt>
                <c:pt idx="2076">
                  <c:v>1753404</c:v>
                </c:pt>
                <c:pt idx="2077">
                  <c:v>2886018</c:v>
                </c:pt>
                <c:pt idx="2078">
                  <c:v>3049323</c:v>
                </c:pt>
                <c:pt idx="2079">
                  <c:v>2999946</c:v>
                </c:pt>
                <c:pt idx="2080">
                  <c:v>3546092</c:v>
                </c:pt>
                <c:pt idx="2081">
                  <c:v>3759982</c:v>
                </c:pt>
                <c:pt idx="2082">
                  <c:v>3298882</c:v>
                </c:pt>
                <c:pt idx="2083">
                  <c:v>3457764</c:v>
                </c:pt>
                <c:pt idx="2084">
                  <c:v>3715014</c:v>
                </c:pt>
                <c:pt idx="2085">
                  <c:v>3462409</c:v>
                </c:pt>
                <c:pt idx="2086">
                  <c:v>3403666</c:v>
                </c:pt>
                <c:pt idx="2087">
                  <c:v>3434753</c:v>
                </c:pt>
                <c:pt idx="2088">
                  <c:v>3951828</c:v>
                </c:pt>
                <c:pt idx="2089">
                  <c:v>3520881</c:v>
                </c:pt>
                <c:pt idx="2090">
                  <c:v>3450916</c:v>
                </c:pt>
                <c:pt idx="2091">
                  <c:v>2925045</c:v>
                </c:pt>
                <c:pt idx="2092">
                  <c:v>3154914</c:v>
                </c:pt>
                <c:pt idx="2093">
                  <c:v>2964334</c:v>
                </c:pt>
                <c:pt idx="2094">
                  <c:v>1416937</c:v>
                </c:pt>
                <c:pt idx="2095">
                  <c:v>1034770</c:v>
                </c:pt>
                <c:pt idx="2096">
                  <c:v>3136551</c:v>
                </c:pt>
                <c:pt idx="2097">
                  <c:v>3363603</c:v>
                </c:pt>
                <c:pt idx="2098">
                  <c:v>2250059</c:v>
                </c:pt>
                <c:pt idx="2099">
                  <c:v>1567536</c:v>
                </c:pt>
                <c:pt idx="2100">
                  <c:v>2936228</c:v>
                </c:pt>
                <c:pt idx="2101">
                  <c:v>1264986</c:v>
                </c:pt>
                <c:pt idx="2102">
                  <c:v>2904369</c:v>
                </c:pt>
                <c:pt idx="2103">
                  <c:v>3046987</c:v>
                </c:pt>
                <c:pt idx="2104">
                  <c:v>2999163</c:v>
                </c:pt>
                <c:pt idx="2105">
                  <c:v>3412825</c:v>
                </c:pt>
                <c:pt idx="2106">
                  <c:v>3755667</c:v>
                </c:pt>
                <c:pt idx="2107">
                  <c:v>2986743</c:v>
                </c:pt>
                <c:pt idx="2108">
                  <c:v>3387621</c:v>
                </c:pt>
                <c:pt idx="2109">
                  <c:v>3471912</c:v>
                </c:pt>
                <c:pt idx="2110">
                  <c:v>3520788</c:v>
                </c:pt>
                <c:pt idx="2111">
                  <c:v>3841112</c:v>
                </c:pt>
                <c:pt idx="2112">
                  <c:v>3455191</c:v>
                </c:pt>
                <c:pt idx="2113">
                  <c:v>3303950</c:v>
                </c:pt>
                <c:pt idx="2114">
                  <c:v>3458225</c:v>
                </c:pt>
                <c:pt idx="2115">
                  <c:v>3734654</c:v>
                </c:pt>
                <c:pt idx="2116">
                  <c:v>3397373</c:v>
                </c:pt>
                <c:pt idx="2117">
                  <c:v>2722636</c:v>
                </c:pt>
                <c:pt idx="2118">
                  <c:v>2941761</c:v>
                </c:pt>
                <c:pt idx="2119">
                  <c:v>3024665</c:v>
                </c:pt>
                <c:pt idx="2120">
                  <c:v>1393112</c:v>
                </c:pt>
                <c:pt idx="2121">
                  <c:v>1199439</c:v>
                </c:pt>
                <c:pt idx="2122">
                  <c:v>2814580</c:v>
                </c:pt>
                <c:pt idx="2123">
                  <c:v>3097792</c:v>
                </c:pt>
                <c:pt idx="2124">
                  <c:v>3311704</c:v>
                </c:pt>
                <c:pt idx="2125">
                  <c:v>2260740</c:v>
                </c:pt>
                <c:pt idx="2126">
                  <c:v>1604614</c:v>
                </c:pt>
                <c:pt idx="2127">
                  <c:v>2954337</c:v>
                </c:pt>
                <c:pt idx="2128">
                  <c:v>2928440</c:v>
                </c:pt>
                <c:pt idx="2129">
                  <c:v>276348</c:v>
                </c:pt>
                <c:pt idx="2130">
                  <c:v>3058176</c:v>
                </c:pt>
                <c:pt idx="2131">
                  <c:v>2862582</c:v>
                </c:pt>
                <c:pt idx="2132">
                  <c:v>3567036</c:v>
                </c:pt>
                <c:pt idx="2133">
                  <c:v>3794056</c:v>
                </c:pt>
                <c:pt idx="2134">
                  <c:v>3382288</c:v>
                </c:pt>
                <c:pt idx="2135">
                  <c:v>3343154</c:v>
                </c:pt>
                <c:pt idx="2136">
                  <c:v>3612877</c:v>
                </c:pt>
                <c:pt idx="2137">
                  <c:v>3536984</c:v>
                </c:pt>
                <c:pt idx="2138">
                  <c:v>3930906</c:v>
                </c:pt>
                <c:pt idx="2139">
                  <c:v>3299960</c:v>
                </c:pt>
                <c:pt idx="2140">
                  <c:v>3470839</c:v>
                </c:pt>
                <c:pt idx="2141">
                  <c:v>3378369</c:v>
                </c:pt>
                <c:pt idx="2142">
                  <c:v>2748810</c:v>
                </c:pt>
                <c:pt idx="2143">
                  <c:v>3622589</c:v>
                </c:pt>
                <c:pt idx="2144">
                  <c:v>3611600</c:v>
                </c:pt>
                <c:pt idx="2145">
                  <c:v>3387905</c:v>
                </c:pt>
                <c:pt idx="2146">
                  <c:v>2572399</c:v>
                </c:pt>
                <c:pt idx="2147">
                  <c:v>2986042</c:v>
                </c:pt>
                <c:pt idx="2148">
                  <c:v>3162606</c:v>
                </c:pt>
                <c:pt idx="2149">
                  <c:v>1442752</c:v>
                </c:pt>
                <c:pt idx="2150">
                  <c:v>2971273</c:v>
                </c:pt>
                <c:pt idx="2151">
                  <c:v>2954003</c:v>
                </c:pt>
                <c:pt idx="2152">
                  <c:v>2300793</c:v>
                </c:pt>
                <c:pt idx="2153">
                  <c:v>1595536</c:v>
                </c:pt>
                <c:pt idx="2154">
                  <c:v>2911139</c:v>
                </c:pt>
                <c:pt idx="2155">
                  <c:v>2821152</c:v>
                </c:pt>
                <c:pt idx="2156">
                  <c:v>1837574</c:v>
                </c:pt>
                <c:pt idx="2157">
                  <c:v>3080825</c:v>
                </c:pt>
                <c:pt idx="2158">
                  <c:v>2609628</c:v>
                </c:pt>
                <c:pt idx="2159">
                  <c:v>3295194</c:v>
                </c:pt>
                <c:pt idx="2160">
                  <c:v>3668328</c:v>
                </c:pt>
                <c:pt idx="2161">
                  <c:v>3424018</c:v>
                </c:pt>
                <c:pt idx="2162">
                  <c:v>3362014</c:v>
                </c:pt>
                <c:pt idx="2163">
                  <c:v>3624098</c:v>
                </c:pt>
                <c:pt idx="2164">
                  <c:v>3536927</c:v>
                </c:pt>
                <c:pt idx="2165">
                  <c:v>3648010</c:v>
                </c:pt>
                <c:pt idx="2166">
                  <c:v>3735786</c:v>
                </c:pt>
                <c:pt idx="2167">
                  <c:v>3250211</c:v>
                </c:pt>
                <c:pt idx="2168">
                  <c:v>3448308</c:v>
                </c:pt>
                <c:pt idx="2169">
                  <c:v>3548366</c:v>
                </c:pt>
                <c:pt idx="2170">
                  <c:v>2524157</c:v>
                </c:pt>
                <c:pt idx="2171">
                  <c:v>2618519</c:v>
                </c:pt>
                <c:pt idx="2172">
                  <c:v>3800073</c:v>
                </c:pt>
                <c:pt idx="2173">
                  <c:v>3706619</c:v>
                </c:pt>
                <c:pt idx="2174">
                  <c:v>3612575</c:v>
                </c:pt>
                <c:pt idx="2175">
                  <c:v>3459274</c:v>
                </c:pt>
                <c:pt idx="2176">
                  <c:v>2738527</c:v>
                </c:pt>
                <c:pt idx="2177">
                  <c:v>2823310</c:v>
                </c:pt>
                <c:pt idx="2178">
                  <c:v>2803855</c:v>
                </c:pt>
                <c:pt idx="2179">
                  <c:v>1185064</c:v>
                </c:pt>
                <c:pt idx="2180">
                  <c:v>3102691</c:v>
                </c:pt>
                <c:pt idx="2181">
                  <c:v>2900873</c:v>
                </c:pt>
                <c:pt idx="2182">
                  <c:v>2192397</c:v>
                </c:pt>
                <c:pt idx="2183">
                  <c:v>1435261</c:v>
                </c:pt>
                <c:pt idx="2184">
                  <c:v>2825407</c:v>
                </c:pt>
                <c:pt idx="2185">
                  <c:v>2830355</c:v>
                </c:pt>
                <c:pt idx="2186">
                  <c:v>2411671</c:v>
                </c:pt>
                <c:pt idx="2187">
                  <c:v>1869750</c:v>
                </c:pt>
                <c:pt idx="2188">
                  <c:v>3145944</c:v>
                </c:pt>
                <c:pt idx="2189">
                  <c:v>2772541</c:v>
                </c:pt>
                <c:pt idx="2190">
                  <c:v>3586817</c:v>
                </c:pt>
                <c:pt idx="2191">
                  <c:v>3409098</c:v>
                </c:pt>
                <c:pt idx="2192">
                  <c:v>3829853</c:v>
                </c:pt>
                <c:pt idx="2193">
                  <c:v>3418288</c:v>
                </c:pt>
                <c:pt idx="2194">
                  <c:v>3353824</c:v>
                </c:pt>
                <c:pt idx="2195">
                  <c:v>3632493</c:v>
                </c:pt>
                <c:pt idx="2196">
                  <c:v>3547681</c:v>
                </c:pt>
                <c:pt idx="2197">
                  <c:v>3530373</c:v>
                </c:pt>
                <c:pt idx="2198">
                  <c:v>3556497</c:v>
                </c:pt>
                <c:pt idx="2199">
                  <c:v>3262364</c:v>
                </c:pt>
                <c:pt idx="2200">
                  <c:v>3272108</c:v>
                </c:pt>
                <c:pt idx="2201">
                  <c:v>2506940</c:v>
                </c:pt>
                <c:pt idx="2202">
                  <c:v>2786996</c:v>
                </c:pt>
                <c:pt idx="2203">
                  <c:v>3834662</c:v>
                </c:pt>
                <c:pt idx="2204">
                  <c:v>3673583</c:v>
                </c:pt>
                <c:pt idx="2205">
                  <c:v>3573265</c:v>
                </c:pt>
                <c:pt idx="2206">
                  <c:v>3545491</c:v>
                </c:pt>
                <c:pt idx="2207">
                  <c:v>3538819</c:v>
                </c:pt>
                <c:pt idx="2208">
                  <c:v>2653030</c:v>
                </c:pt>
                <c:pt idx="2209">
                  <c:v>2867492</c:v>
                </c:pt>
                <c:pt idx="2210">
                  <c:v>2838676</c:v>
                </c:pt>
                <c:pt idx="2211">
                  <c:v>1280160</c:v>
                </c:pt>
                <c:pt idx="2212">
                  <c:v>3183451</c:v>
                </c:pt>
                <c:pt idx="2213">
                  <c:v>2991647</c:v>
                </c:pt>
                <c:pt idx="2214">
                  <c:v>2420245</c:v>
                </c:pt>
                <c:pt idx="2215">
                  <c:v>1617341</c:v>
                </c:pt>
                <c:pt idx="2216">
                  <c:v>2844265</c:v>
                </c:pt>
                <c:pt idx="2217">
                  <c:v>2898693</c:v>
                </c:pt>
                <c:pt idx="2218">
                  <c:v>2365049</c:v>
                </c:pt>
                <c:pt idx="2219">
                  <c:v>3121810</c:v>
                </c:pt>
                <c:pt idx="2220">
                  <c:v>2931778</c:v>
                </c:pt>
                <c:pt idx="2221">
                  <c:v>3552358</c:v>
                </c:pt>
                <c:pt idx="2222">
                  <c:v>3343549</c:v>
                </c:pt>
                <c:pt idx="2223">
                  <c:v>3825686</c:v>
                </c:pt>
                <c:pt idx="2224">
                  <c:v>3375518</c:v>
                </c:pt>
                <c:pt idx="2225">
                  <c:v>3332247</c:v>
                </c:pt>
                <c:pt idx="2226">
                  <c:v>3654608</c:v>
                </c:pt>
                <c:pt idx="2227">
                  <c:v>3272060</c:v>
                </c:pt>
                <c:pt idx="2228">
                  <c:v>3613050</c:v>
                </c:pt>
                <c:pt idx="2229">
                  <c:v>3145470</c:v>
                </c:pt>
                <c:pt idx="2230">
                  <c:v>3034499</c:v>
                </c:pt>
                <c:pt idx="2231">
                  <c:v>2194142</c:v>
                </c:pt>
                <c:pt idx="2232">
                  <c:v>3793283</c:v>
                </c:pt>
                <c:pt idx="2233">
                  <c:v>3741186</c:v>
                </c:pt>
                <c:pt idx="2234">
                  <c:v>3338187</c:v>
                </c:pt>
                <c:pt idx="2235">
                  <c:v>3489020</c:v>
                </c:pt>
                <c:pt idx="2236">
                  <c:v>3514968</c:v>
                </c:pt>
                <c:pt idx="2237">
                  <c:v>2685280</c:v>
                </c:pt>
                <c:pt idx="2238">
                  <c:v>2963889</c:v>
                </c:pt>
                <c:pt idx="2239">
                  <c:v>2906554</c:v>
                </c:pt>
                <c:pt idx="2240">
                  <c:v>1385274</c:v>
                </c:pt>
                <c:pt idx="2241">
                  <c:v>3011680</c:v>
                </c:pt>
                <c:pt idx="2242">
                  <c:v>2936351</c:v>
                </c:pt>
                <c:pt idx="2243">
                  <c:v>1988224</c:v>
                </c:pt>
                <c:pt idx="2244">
                  <c:v>2799016</c:v>
                </c:pt>
                <c:pt idx="2245">
                  <c:v>2799193</c:v>
                </c:pt>
                <c:pt idx="2246">
                  <c:v>2343860</c:v>
                </c:pt>
                <c:pt idx="2247">
                  <c:v>3509591</c:v>
                </c:pt>
                <c:pt idx="2248">
                  <c:v>3935669</c:v>
                </c:pt>
                <c:pt idx="2249">
                  <c:v>3368437</c:v>
                </c:pt>
                <c:pt idx="2250">
                  <c:v>3342889</c:v>
                </c:pt>
                <c:pt idx="2251">
                  <c:v>3704649</c:v>
                </c:pt>
                <c:pt idx="2252">
                  <c:v>3636684</c:v>
                </c:pt>
                <c:pt idx="2253">
                  <c:v>3354519</c:v>
                </c:pt>
                <c:pt idx="2254">
                  <c:v>3622430</c:v>
                </c:pt>
                <c:pt idx="2255">
                  <c:v>2981618</c:v>
                </c:pt>
                <c:pt idx="2256">
                  <c:v>3366114</c:v>
                </c:pt>
                <c:pt idx="2257">
                  <c:v>2929962</c:v>
                </c:pt>
                <c:pt idx="2258">
                  <c:v>3798407</c:v>
                </c:pt>
                <c:pt idx="2259">
                  <c:v>3767835</c:v>
                </c:pt>
                <c:pt idx="2260">
                  <c:v>3391999</c:v>
                </c:pt>
                <c:pt idx="2261">
                  <c:v>3228960</c:v>
                </c:pt>
                <c:pt idx="2262">
                  <c:v>3518855</c:v>
                </c:pt>
                <c:pt idx="2263">
                  <c:v>3830533</c:v>
                </c:pt>
                <c:pt idx="2264">
                  <c:v>3282467</c:v>
                </c:pt>
                <c:pt idx="2265">
                  <c:v>2595183</c:v>
                </c:pt>
                <c:pt idx="2266">
                  <c:v>2798223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3136"/>
        <c:axId val="189171968"/>
      </c:lineChart>
      <c:dateAx>
        <c:axId val="178523136"/>
        <c:scaling>
          <c:orientation val="minMax"/>
          <c:min val="40544"/>
        </c:scaling>
        <c:delete val="0"/>
        <c:axPos val="b"/>
        <c:numFmt formatCode="dd/mm/yyyy;@" sourceLinked="1"/>
        <c:majorTickMark val="out"/>
        <c:minorTickMark val="none"/>
        <c:tickLblPos val="nextTo"/>
        <c:crossAx val="189171968"/>
        <c:crosses val="autoZero"/>
        <c:auto val="1"/>
        <c:lblOffset val="100"/>
        <c:baseTimeUnit val="days"/>
      </c:dateAx>
      <c:valAx>
        <c:axId val="1891719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8523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CBS!$A$2:$A$9</c:f>
              <c:numCache>
                <c:formatCode>m/d/yyyy</c:formatCode>
                <c:ptCount val="8"/>
                <c:pt idx="0">
                  <c:v>39448</c:v>
                </c:pt>
                <c:pt idx="1">
                  <c:v>39814</c:v>
                </c:pt>
                <c:pt idx="2">
                  <c:v>40179</c:v>
                </c:pt>
                <c:pt idx="3">
                  <c:v>40544</c:v>
                </c:pt>
                <c:pt idx="4">
                  <c:v>40909</c:v>
                </c:pt>
                <c:pt idx="5">
                  <c:v>41275</c:v>
                </c:pt>
                <c:pt idx="6">
                  <c:v>41640</c:v>
                </c:pt>
                <c:pt idx="7">
                  <c:v>42005</c:v>
                </c:pt>
              </c:numCache>
            </c:numRef>
          </c:cat>
          <c:val>
            <c:numRef>
              <c:f>CBS!$B$2:$B$9</c:f>
              <c:numCache>
                <c:formatCode>General</c:formatCode>
                <c:ptCount val="8"/>
                <c:pt idx="0">
                  <c:v>1180</c:v>
                </c:pt>
                <c:pt idx="1">
                  <c:v>1182</c:v>
                </c:pt>
                <c:pt idx="2">
                  <c:v>1192</c:v>
                </c:pt>
                <c:pt idx="3">
                  <c:v>1214</c:v>
                </c:pt>
                <c:pt idx="4">
                  <c:v>1252</c:v>
                </c:pt>
                <c:pt idx="5">
                  <c:v>1296</c:v>
                </c:pt>
                <c:pt idx="6">
                  <c:v>1337</c:v>
                </c:pt>
                <c:pt idx="7">
                  <c:v>1369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72768"/>
        <c:axId val="189176000"/>
      </c:lineChart>
      <c:dateAx>
        <c:axId val="17347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89176000"/>
        <c:crosses val="autoZero"/>
        <c:auto val="1"/>
        <c:lblOffset val="100"/>
        <c:baseTimeUnit val="years"/>
      </c:dateAx>
      <c:valAx>
        <c:axId val="189176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ZZP'ers</a:t>
                </a:r>
                <a:r>
                  <a:rPr lang="nl-NL" baseline="0"/>
                  <a:t> x1000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47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</a:t>
            </a:r>
            <a:r>
              <a:rPr lang="en-US" baseline="0"/>
              <a:t> u</a:t>
            </a:r>
            <a:r>
              <a:rPr lang="en-US"/>
              <a:t>nique ZZP</a:t>
            </a:r>
            <a:r>
              <a:rPr lang="en-US" baseline="0"/>
              <a:t> mentions per day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Normalize!$E$1</c:f>
              <c:strCache>
                <c:ptCount val="1"/>
                <c:pt idx="0">
                  <c:v>Normalized per 10.000 tweets</c:v>
                </c:pt>
              </c:strCache>
            </c:strRef>
          </c:tx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movingAvg"/>
            <c:period val="30"/>
            <c:dispRSqr val="0"/>
            <c:dispEq val="0"/>
          </c:trendline>
          <c:cat>
            <c:numRef>
              <c:f>Normalize!$A$2:$A$1771</c:f>
              <c:numCache>
                <c:formatCode>m/d/yyyy</c:formatCode>
                <c:ptCount val="1770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  <c:pt idx="546">
                  <c:v>42186</c:v>
                </c:pt>
                <c:pt idx="547">
                  <c:v>42187</c:v>
                </c:pt>
                <c:pt idx="548">
                  <c:v>42188</c:v>
                </c:pt>
                <c:pt idx="549">
                  <c:v>42189</c:v>
                </c:pt>
                <c:pt idx="550">
                  <c:v>42190</c:v>
                </c:pt>
                <c:pt idx="551">
                  <c:v>42191</c:v>
                </c:pt>
                <c:pt idx="552">
                  <c:v>42192</c:v>
                </c:pt>
                <c:pt idx="553">
                  <c:v>42193</c:v>
                </c:pt>
                <c:pt idx="554">
                  <c:v>42194</c:v>
                </c:pt>
                <c:pt idx="555">
                  <c:v>42195</c:v>
                </c:pt>
                <c:pt idx="556">
                  <c:v>42196</c:v>
                </c:pt>
                <c:pt idx="557">
                  <c:v>42197</c:v>
                </c:pt>
                <c:pt idx="558">
                  <c:v>42198</c:v>
                </c:pt>
                <c:pt idx="559">
                  <c:v>42199</c:v>
                </c:pt>
                <c:pt idx="560">
                  <c:v>42200</c:v>
                </c:pt>
                <c:pt idx="561">
                  <c:v>42201</c:v>
                </c:pt>
                <c:pt idx="562">
                  <c:v>42202</c:v>
                </c:pt>
                <c:pt idx="563">
                  <c:v>42203</c:v>
                </c:pt>
                <c:pt idx="564">
                  <c:v>42204</c:v>
                </c:pt>
                <c:pt idx="565">
                  <c:v>42205</c:v>
                </c:pt>
                <c:pt idx="566">
                  <c:v>42206</c:v>
                </c:pt>
                <c:pt idx="567">
                  <c:v>42207</c:v>
                </c:pt>
                <c:pt idx="568">
                  <c:v>42208</c:v>
                </c:pt>
                <c:pt idx="569">
                  <c:v>42209</c:v>
                </c:pt>
                <c:pt idx="570">
                  <c:v>42210</c:v>
                </c:pt>
                <c:pt idx="571">
                  <c:v>42211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42217</c:v>
                </c:pt>
                <c:pt idx="578">
                  <c:v>42218</c:v>
                </c:pt>
                <c:pt idx="579">
                  <c:v>42219</c:v>
                </c:pt>
                <c:pt idx="580">
                  <c:v>42220</c:v>
                </c:pt>
                <c:pt idx="581">
                  <c:v>42221</c:v>
                </c:pt>
                <c:pt idx="582">
                  <c:v>42222</c:v>
                </c:pt>
                <c:pt idx="583">
                  <c:v>42223</c:v>
                </c:pt>
                <c:pt idx="584">
                  <c:v>42224</c:v>
                </c:pt>
                <c:pt idx="585">
                  <c:v>42225</c:v>
                </c:pt>
                <c:pt idx="586">
                  <c:v>42226</c:v>
                </c:pt>
                <c:pt idx="587">
                  <c:v>42227</c:v>
                </c:pt>
                <c:pt idx="588">
                  <c:v>42228</c:v>
                </c:pt>
                <c:pt idx="589">
                  <c:v>42229</c:v>
                </c:pt>
                <c:pt idx="590">
                  <c:v>42230</c:v>
                </c:pt>
                <c:pt idx="591">
                  <c:v>42231</c:v>
                </c:pt>
                <c:pt idx="592">
                  <c:v>42232</c:v>
                </c:pt>
                <c:pt idx="593">
                  <c:v>42233</c:v>
                </c:pt>
                <c:pt idx="594">
                  <c:v>42234</c:v>
                </c:pt>
                <c:pt idx="595">
                  <c:v>42235</c:v>
                </c:pt>
                <c:pt idx="596">
                  <c:v>42236</c:v>
                </c:pt>
                <c:pt idx="597">
                  <c:v>42237</c:v>
                </c:pt>
                <c:pt idx="598">
                  <c:v>42238</c:v>
                </c:pt>
                <c:pt idx="599">
                  <c:v>42239</c:v>
                </c:pt>
                <c:pt idx="600">
                  <c:v>42240</c:v>
                </c:pt>
                <c:pt idx="601">
                  <c:v>42241</c:v>
                </c:pt>
                <c:pt idx="602">
                  <c:v>42242</c:v>
                </c:pt>
                <c:pt idx="603">
                  <c:v>42243</c:v>
                </c:pt>
                <c:pt idx="604">
                  <c:v>42244</c:v>
                </c:pt>
                <c:pt idx="605">
                  <c:v>42245</c:v>
                </c:pt>
                <c:pt idx="606">
                  <c:v>42246</c:v>
                </c:pt>
                <c:pt idx="607">
                  <c:v>42247</c:v>
                </c:pt>
                <c:pt idx="608">
                  <c:v>42248</c:v>
                </c:pt>
                <c:pt idx="609">
                  <c:v>42249</c:v>
                </c:pt>
                <c:pt idx="610">
                  <c:v>42250</c:v>
                </c:pt>
                <c:pt idx="611">
                  <c:v>42251</c:v>
                </c:pt>
                <c:pt idx="612">
                  <c:v>42252</c:v>
                </c:pt>
                <c:pt idx="613">
                  <c:v>42253</c:v>
                </c:pt>
                <c:pt idx="614">
                  <c:v>42254</c:v>
                </c:pt>
                <c:pt idx="615">
                  <c:v>42255</c:v>
                </c:pt>
                <c:pt idx="616">
                  <c:v>42256</c:v>
                </c:pt>
                <c:pt idx="617">
                  <c:v>42257</c:v>
                </c:pt>
                <c:pt idx="618">
                  <c:v>42258</c:v>
                </c:pt>
                <c:pt idx="619">
                  <c:v>42259</c:v>
                </c:pt>
                <c:pt idx="620">
                  <c:v>42260</c:v>
                </c:pt>
                <c:pt idx="621">
                  <c:v>42261</c:v>
                </c:pt>
                <c:pt idx="622">
                  <c:v>42262</c:v>
                </c:pt>
                <c:pt idx="623">
                  <c:v>42263</c:v>
                </c:pt>
                <c:pt idx="624">
                  <c:v>42264</c:v>
                </c:pt>
                <c:pt idx="625">
                  <c:v>42265</c:v>
                </c:pt>
                <c:pt idx="626">
                  <c:v>42266</c:v>
                </c:pt>
                <c:pt idx="627">
                  <c:v>42267</c:v>
                </c:pt>
                <c:pt idx="628">
                  <c:v>42268</c:v>
                </c:pt>
                <c:pt idx="629">
                  <c:v>42269</c:v>
                </c:pt>
                <c:pt idx="630">
                  <c:v>42270</c:v>
                </c:pt>
                <c:pt idx="631">
                  <c:v>42271</c:v>
                </c:pt>
                <c:pt idx="632">
                  <c:v>42272</c:v>
                </c:pt>
                <c:pt idx="633">
                  <c:v>42273</c:v>
                </c:pt>
                <c:pt idx="634">
                  <c:v>42274</c:v>
                </c:pt>
                <c:pt idx="635">
                  <c:v>42275</c:v>
                </c:pt>
                <c:pt idx="636">
                  <c:v>42276</c:v>
                </c:pt>
                <c:pt idx="637">
                  <c:v>42277</c:v>
                </c:pt>
                <c:pt idx="638">
                  <c:v>42278</c:v>
                </c:pt>
                <c:pt idx="639">
                  <c:v>42279</c:v>
                </c:pt>
                <c:pt idx="640">
                  <c:v>42280</c:v>
                </c:pt>
                <c:pt idx="641">
                  <c:v>42281</c:v>
                </c:pt>
                <c:pt idx="642">
                  <c:v>42282</c:v>
                </c:pt>
                <c:pt idx="643">
                  <c:v>42283</c:v>
                </c:pt>
                <c:pt idx="644">
                  <c:v>42284</c:v>
                </c:pt>
                <c:pt idx="645">
                  <c:v>42285</c:v>
                </c:pt>
                <c:pt idx="646">
                  <c:v>42286</c:v>
                </c:pt>
                <c:pt idx="647">
                  <c:v>42287</c:v>
                </c:pt>
                <c:pt idx="648">
                  <c:v>42288</c:v>
                </c:pt>
                <c:pt idx="649">
                  <c:v>42289</c:v>
                </c:pt>
                <c:pt idx="650">
                  <c:v>42290</c:v>
                </c:pt>
                <c:pt idx="651">
                  <c:v>42291</c:v>
                </c:pt>
                <c:pt idx="652">
                  <c:v>42292</c:v>
                </c:pt>
                <c:pt idx="653">
                  <c:v>42293</c:v>
                </c:pt>
                <c:pt idx="654">
                  <c:v>42294</c:v>
                </c:pt>
                <c:pt idx="655">
                  <c:v>42295</c:v>
                </c:pt>
                <c:pt idx="656">
                  <c:v>42296</c:v>
                </c:pt>
                <c:pt idx="657">
                  <c:v>42297</c:v>
                </c:pt>
                <c:pt idx="658">
                  <c:v>42298</c:v>
                </c:pt>
                <c:pt idx="659">
                  <c:v>42299</c:v>
                </c:pt>
                <c:pt idx="660">
                  <c:v>42300</c:v>
                </c:pt>
                <c:pt idx="661">
                  <c:v>42301</c:v>
                </c:pt>
                <c:pt idx="662">
                  <c:v>42302</c:v>
                </c:pt>
                <c:pt idx="663">
                  <c:v>42303</c:v>
                </c:pt>
                <c:pt idx="664">
                  <c:v>42304</c:v>
                </c:pt>
                <c:pt idx="665">
                  <c:v>42305</c:v>
                </c:pt>
                <c:pt idx="666">
                  <c:v>42306</c:v>
                </c:pt>
                <c:pt idx="667">
                  <c:v>42307</c:v>
                </c:pt>
                <c:pt idx="668">
                  <c:v>42308</c:v>
                </c:pt>
                <c:pt idx="669">
                  <c:v>42309</c:v>
                </c:pt>
                <c:pt idx="670">
                  <c:v>42310</c:v>
                </c:pt>
                <c:pt idx="671">
                  <c:v>42311</c:v>
                </c:pt>
                <c:pt idx="672">
                  <c:v>42312</c:v>
                </c:pt>
                <c:pt idx="673">
                  <c:v>42313</c:v>
                </c:pt>
                <c:pt idx="674">
                  <c:v>40544</c:v>
                </c:pt>
                <c:pt idx="675">
                  <c:v>40545</c:v>
                </c:pt>
                <c:pt idx="676">
                  <c:v>40546</c:v>
                </c:pt>
                <c:pt idx="677">
                  <c:v>40547</c:v>
                </c:pt>
                <c:pt idx="678">
                  <c:v>40548</c:v>
                </c:pt>
                <c:pt idx="679">
                  <c:v>40549</c:v>
                </c:pt>
                <c:pt idx="680">
                  <c:v>40550</c:v>
                </c:pt>
                <c:pt idx="681">
                  <c:v>40551</c:v>
                </c:pt>
                <c:pt idx="682">
                  <c:v>40552</c:v>
                </c:pt>
                <c:pt idx="683">
                  <c:v>40553</c:v>
                </c:pt>
                <c:pt idx="684">
                  <c:v>40554</c:v>
                </c:pt>
                <c:pt idx="685">
                  <c:v>40555</c:v>
                </c:pt>
                <c:pt idx="686">
                  <c:v>40556</c:v>
                </c:pt>
                <c:pt idx="687">
                  <c:v>40557</c:v>
                </c:pt>
                <c:pt idx="688">
                  <c:v>40558</c:v>
                </c:pt>
                <c:pt idx="689">
                  <c:v>40559</c:v>
                </c:pt>
                <c:pt idx="690">
                  <c:v>40560</c:v>
                </c:pt>
                <c:pt idx="691">
                  <c:v>40561</c:v>
                </c:pt>
                <c:pt idx="692">
                  <c:v>40562</c:v>
                </c:pt>
                <c:pt idx="693">
                  <c:v>40563</c:v>
                </c:pt>
                <c:pt idx="694">
                  <c:v>40564</c:v>
                </c:pt>
                <c:pt idx="695">
                  <c:v>40565</c:v>
                </c:pt>
                <c:pt idx="696">
                  <c:v>40566</c:v>
                </c:pt>
                <c:pt idx="697">
                  <c:v>40567</c:v>
                </c:pt>
                <c:pt idx="698">
                  <c:v>40568</c:v>
                </c:pt>
                <c:pt idx="699">
                  <c:v>40569</c:v>
                </c:pt>
                <c:pt idx="700">
                  <c:v>40570</c:v>
                </c:pt>
                <c:pt idx="701">
                  <c:v>40571</c:v>
                </c:pt>
                <c:pt idx="702">
                  <c:v>40572</c:v>
                </c:pt>
                <c:pt idx="703">
                  <c:v>40573</c:v>
                </c:pt>
                <c:pt idx="704">
                  <c:v>40574</c:v>
                </c:pt>
                <c:pt idx="705">
                  <c:v>40575</c:v>
                </c:pt>
                <c:pt idx="706">
                  <c:v>40576</c:v>
                </c:pt>
                <c:pt idx="707">
                  <c:v>40577</c:v>
                </c:pt>
                <c:pt idx="708">
                  <c:v>40578</c:v>
                </c:pt>
                <c:pt idx="709">
                  <c:v>40579</c:v>
                </c:pt>
                <c:pt idx="710">
                  <c:v>40580</c:v>
                </c:pt>
                <c:pt idx="711">
                  <c:v>40581</c:v>
                </c:pt>
                <c:pt idx="712">
                  <c:v>40582</c:v>
                </c:pt>
                <c:pt idx="713">
                  <c:v>40583</c:v>
                </c:pt>
                <c:pt idx="714">
                  <c:v>40584</c:v>
                </c:pt>
                <c:pt idx="715">
                  <c:v>40585</c:v>
                </c:pt>
                <c:pt idx="716">
                  <c:v>40586</c:v>
                </c:pt>
                <c:pt idx="717">
                  <c:v>40587</c:v>
                </c:pt>
                <c:pt idx="718">
                  <c:v>40588</c:v>
                </c:pt>
                <c:pt idx="719">
                  <c:v>40589</c:v>
                </c:pt>
                <c:pt idx="720">
                  <c:v>40590</c:v>
                </c:pt>
                <c:pt idx="721">
                  <c:v>40591</c:v>
                </c:pt>
                <c:pt idx="722">
                  <c:v>40592</c:v>
                </c:pt>
                <c:pt idx="723">
                  <c:v>40593</c:v>
                </c:pt>
                <c:pt idx="724">
                  <c:v>40594</c:v>
                </c:pt>
                <c:pt idx="725">
                  <c:v>40595</c:v>
                </c:pt>
                <c:pt idx="726">
                  <c:v>40596</c:v>
                </c:pt>
                <c:pt idx="727">
                  <c:v>40597</c:v>
                </c:pt>
                <c:pt idx="728">
                  <c:v>40598</c:v>
                </c:pt>
                <c:pt idx="729">
                  <c:v>40599</c:v>
                </c:pt>
                <c:pt idx="730">
                  <c:v>40600</c:v>
                </c:pt>
                <c:pt idx="731">
                  <c:v>40601</c:v>
                </c:pt>
                <c:pt idx="732">
                  <c:v>40602</c:v>
                </c:pt>
                <c:pt idx="733">
                  <c:v>40603</c:v>
                </c:pt>
                <c:pt idx="734">
                  <c:v>40604</c:v>
                </c:pt>
                <c:pt idx="735">
                  <c:v>40605</c:v>
                </c:pt>
                <c:pt idx="736">
                  <c:v>40606</c:v>
                </c:pt>
                <c:pt idx="737">
                  <c:v>40607</c:v>
                </c:pt>
                <c:pt idx="738">
                  <c:v>40608</c:v>
                </c:pt>
                <c:pt idx="739">
                  <c:v>40609</c:v>
                </c:pt>
                <c:pt idx="740">
                  <c:v>40610</c:v>
                </c:pt>
                <c:pt idx="741">
                  <c:v>40611</c:v>
                </c:pt>
                <c:pt idx="742">
                  <c:v>40612</c:v>
                </c:pt>
                <c:pt idx="743">
                  <c:v>40613</c:v>
                </c:pt>
                <c:pt idx="744">
                  <c:v>40614</c:v>
                </c:pt>
                <c:pt idx="745">
                  <c:v>40615</c:v>
                </c:pt>
                <c:pt idx="746">
                  <c:v>40616</c:v>
                </c:pt>
                <c:pt idx="747">
                  <c:v>40617</c:v>
                </c:pt>
                <c:pt idx="748">
                  <c:v>40618</c:v>
                </c:pt>
                <c:pt idx="749">
                  <c:v>40619</c:v>
                </c:pt>
                <c:pt idx="750">
                  <c:v>40620</c:v>
                </c:pt>
                <c:pt idx="751">
                  <c:v>40621</c:v>
                </c:pt>
                <c:pt idx="752">
                  <c:v>40622</c:v>
                </c:pt>
                <c:pt idx="753">
                  <c:v>40623</c:v>
                </c:pt>
                <c:pt idx="754">
                  <c:v>40624</c:v>
                </c:pt>
                <c:pt idx="755">
                  <c:v>40625</c:v>
                </c:pt>
                <c:pt idx="756">
                  <c:v>40626</c:v>
                </c:pt>
                <c:pt idx="757">
                  <c:v>40627</c:v>
                </c:pt>
                <c:pt idx="758">
                  <c:v>40628</c:v>
                </c:pt>
                <c:pt idx="759">
                  <c:v>40629</c:v>
                </c:pt>
                <c:pt idx="760">
                  <c:v>40630</c:v>
                </c:pt>
                <c:pt idx="761">
                  <c:v>40631</c:v>
                </c:pt>
                <c:pt idx="762">
                  <c:v>40632</c:v>
                </c:pt>
                <c:pt idx="763">
                  <c:v>40633</c:v>
                </c:pt>
                <c:pt idx="764">
                  <c:v>40634</c:v>
                </c:pt>
                <c:pt idx="765">
                  <c:v>40635</c:v>
                </c:pt>
                <c:pt idx="766">
                  <c:v>40636</c:v>
                </c:pt>
                <c:pt idx="767">
                  <c:v>40637</c:v>
                </c:pt>
                <c:pt idx="768">
                  <c:v>40638</c:v>
                </c:pt>
                <c:pt idx="769">
                  <c:v>40639</c:v>
                </c:pt>
                <c:pt idx="770">
                  <c:v>40640</c:v>
                </c:pt>
                <c:pt idx="771">
                  <c:v>40641</c:v>
                </c:pt>
                <c:pt idx="772">
                  <c:v>40642</c:v>
                </c:pt>
                <c:pt idx="773">
                  <c:v>40643</c:v>
                </c:pt>
                <c:pt idx="774">
                  <c:v>40644</c:v>
                </c:pt>
                <c:pt idx="775">
                  <c:v>40645</c:v>
                </c:pt>
                <c:pt idx="776">
                  <c:v>40646</c:v>
                </c:pt>
                <c:pt idx="777">
                  <c:v>40647</c:v>
                </c:pt>
                <c:pt idx="778">
                  <c:v>40648</c:v>
                </c:pt>
                <c:pt idx="779">
                  <c:v>40649</c:v>
                </c:pt>
                <c:pt idx="780">
                  <c:v>40650</c:v>
                </c:pt>
                <c:pt idx="781">
                  <c:v>40651</c:v>
                </c:pt>
                <c:pt idx="782">
                  <c:v>40652</c:v>
                </c:pt>
                <c:pt idx="783">
                  <c:v>40653</c:v>
                </c:pt>
                <c:pt idx="784">
                  <c:v>40654</c:v>
                </c:pt>
                <c:pt idx="785">
                  <c:v>40655</c:v>
                </c:pt>
                <c:pt idx="786">
                  <c:v>40656</c:v>
                </c:pt>
                <c:pt idx="787">
                  <c:v>40657</c:v>
                </c:pt>
                <c:pt idx="788">
                  <c:v>40658</c:v>
                </c:pt>
                <c:pt idx="789">
                  <c:v>40659</c:v>
                </c:pt>
                <c:pt idx="790">
                  <c:v>40660</c:v>
                </c:pt>
                <c:pt idx="791">
                  <c:v>40661</c:v>
                </c:pt>
                <c:pt idx="792">
                  <c:v>40662</c:v>
                </c:pt>
                <c:pt idx="793">
                  <c:v>40663</c:v>
                </c:pt>
                <c:pt idx="794">
                  <c:v>40664</c:v>
                </c:pt>
                <c:pt idx="795">
                  <c:v>40665</c:v>
                </c:pt>
                <c:pt idx="796">
                  <c:v>40666</c:v>
                </c:pt>
                <c:pt idx="797">
                  <c:v>40667</c:v>
                </c:pt>
                <c:pt idx="798">
                  <c:v>40668</c:v>
                </c:pt>
                <c:pt idx="799">
                  <c:v>40669</c:v>
                </c:pt>
                <c:pt idx="800">
                  <c:v>40670</c:v>
                </c:pt>
                <c:pt idx="801">
                  <c:v>40671</c:v>
                </c:pt>
                <c:pt idx="802">
                  <c:v>40672</c:v>
                </c:pt>
                <c:pt idx="803">
                  <c:v>40673</c:v>
                </c:pt>
                <c:pt idx="804">
                  <c:v>40674</c:v>
                </c:pt>
                <c:pt idx="805">
                  <c:v>40675</c:v>
                </c:pt>
                <c:pt idx="806">
                  <c:v>40676</c:v>
                </c:pt>
                <c:pt idx="807">
                  <c:v>40677</c:v>
                </c:pt>
                <c:pt idx="808">
                  <c:v>40678</c:v>
                </c:pt>
                <c:pt idx="809">
                  <c:v>40679</c:v>
                </c:pt>
                <c:pt idx="810">
                  <c:v>40680</c:v>
                </c:pt>
                <c:pt idx="811">
                  <c:v>40681</c:v>
                </c:pt>
                <c:pt idx="812">
                  <c:v>40682</c:v>
                </c:pt>
                <c:pt idx="813">
                  <c:v>40683</c:v>
                </c:pt>
                <c:pt idx="814">
                  <c:v>40684</c:v>
                </c:pt>
                <c:pt idx="815">
                  <c:v>40685</c:v>
                </c:pt>
                <c:pt idx="816">
                  <c:v>40686</c:v>
                </c:pt>
                <c:pt idx="817">
                  <c:v>40687</c:v>
                </c:pt>
                <c:pt idx="818">
                  <c:v>40688</c:v>
                </c:pt>
                <c:pt idx="819">
                  <c:v>40689</c:v>
                </c:pt>
                <c:pt idx="820">
                  <c:v>40690</c:v>
                </c:pt>
                <c:pt idx="821">
                  <c:v>40691</c:v>
                </c:pt>
                <c:pt idx="822">
                  <c:v>40692</c:v>
                </c:pt>
                <c:pt idx="823">
                  <c:v>40693</c:v>
                </c:pt>
                <c:pt idx="824">
                  <c:v>40694</c:v>
                </c:pt>
                <c:pt idx="825">
                  <c:v>40695</c:v>
                </c:pt>
                <c:pt idx="826">
                  <c:v>40696</c:v>
                </c:pt>
                <c:pt idx="827">
                  <c:v>40697</c:v>
                </c:pt>
                <c:pt idx="828">
                  <c:v>40698</c:v>
                </c:pt>
                <c:pt idx="829">
                  <c:v>40699</c:v>
                </c:pt>
                <c:pt idx="830">
                  <c:v>40700</c:v>
                </c:pt>
                <c:pt idx="831">
                  <c:v>40701</c:v>
                </c:pt>
                <c:pt idx="832">
                  <c:v>40702</c:v>
                </c:pt>
                <c:pt idx="833">
                  <c:v>40703</c:v>
                </c:pt>
                <c:pt idx="834">
                  <c:v>40704</c:v>
                </c:pt>
                <c:pt idx="835">
                  <c:v>40705</c:v>
                </c:pt>
                <c:pt idx="836">
                  <c:v>40706</c:v>
                </c:pt>
                <c:pt idx="837">
                  <c:v>40707</c:v>
                </c:pt>
                <c:pt idx="838">
                  <c:v>40708</c:v>
                </c:pt>
                <c:pt idx="839">
                  <c:v>40709</c:v>
                </c:pt>
                <c:pt idx="840">
                  <c:v>40710</c:v>
                </c:pt>
                <c:pt idx="841">
                  <c:v>40711</c:v>
                </c:pt>
                <c:pt idx="842">
                  <c:v>40712</c:v>
                </c:pt>
                <c:pt idx="843">
                  <c:v>40713</c:v>
                </c:pt>
                <c:pt idx="844">
                  <c:v>40714</c:v>
                </c:pt>
                <c:pt idx="845">
                  <c:v>40715</c:v>
                </c:pt>
                <c:pt idx="846">
                  <c:v>40716</c:v>
                </c:pt>
                <c:pt idx="847">
                  <c:v>40717</c:v>
                </c:pt>
                <c:pt idx="848">
                  <c:v>40718</c:v>
                </c:pt>
                <c:pt idx="849">
                  <c:v>40719</c:v>
                </c:pt>
                <c:pt idx="850">
                  <c:v>40720</c:v>
                </c:pt>
                <c:pt idx="851">
                  <c:v>40721</c:v>
                </c:pt>
                <c:pt idx="852">
                  <c:v>40722</c:v>
                </c:pt>
                <c:pt idx="853">
                  <c:v>40723</c:v>
                </c:pt>
                <c:pt idx="854">
                  <c:v>40724</c:v>
                </c:pt>
                <c:pt idx="855">
                  <c:v>40725</c:v>
                </c:pt>
                <c:pt idx="856">
                  <c:v>40726</c:v>
                </c:pt>
                <c:pt idx="857">
                  <c:v>40727</c:v>
                </c:pt>
                <c:pt idx="858">
                  <c:v>40728</c:v>
                </c:pt>
                <c:pt idx="859">
                  <c:v>40729</c:v>
                </c:pt>
                <c:pt idx="860">
                  <c:v>40730</c:v>
                </c:pt>
                <c:pt idx="861">
                  <c:v>40731</c:v>
                </c:pt>
                <c:pt idx="862">
                  <c:v>40732</c:v>
                </c:pt>
                <c:pt idx="863">
                  <c:v>40733</c:v>
                </c:pt>
                <c:pt idx="864">
                  <c:v>40734</c:v>
                </c:pt>
                <c:pt idx="865">
                  <c:v>40735</c:v>
                </c:pt>
                <c:pt idx="866">
                  <c:v>40736</c:v>
                </c:pt>
                <c:pt idx="867">
                  <c:v>40737</c:v>
                </c:pt>
                <c:pt idx="868">
                  <c:v>40738</c:v>
                </c:pt>
                <c:pt idx="869">
                  <c:v>40739</c:v>
                </c:pt>
                <c:pt idx="870">
                  <c:v>40740</c:v>
                </c:pt>
                <c:pt idx="871">
                  <c:v>40741</c:v>
                </c:pt>
                <c:pt idx="872">
                  <c:v>40742</c:v>
                </c:pt>
                <c:pt idx="873">
                  <c:v>40743</c:v>
                </c:pt>
                <c:pt idx="874">
                  <c:v>40744</c:v>
                </c:pt>
                <c:pt idx="875">
                  <c:v>40745</c:v>
                </c:pt>
                <c:pt idx="876">
                  <c:v>40746</c:v>
                </c:pt>
                <c:pt idx="877">
                  <c:v>40747</c:v>
                </c:pt>
                <c:pt idx="878">
                  <c:v>40748</c:v>
                </c:pt>
                <c:pt idx="879">
                  <c:v>40749</c:v>
                </c:pt>
                <c:pt idx="880">
                  <c:v>40750</c:v>
                </c:pt>
                <c:pt idx="881">
                  <c:v>40751</c:v>
                </c:pt>
                <c:pt idx="882">
                  <c:v>40752</c:v>
                </c:pt>
                <c:pt idx="883">
                  <c:v>40753</c:v>
                </c:pt>
                <c:pt idx="884">
                  <c:v>40754</c:v>
                </c:pt>
                <c:pt idx="885">
                  <c:v>40755</c:v>
                </c:pt>
                <c:pt idx="886">
                  <c:v>40756</c:v>
                </c:pt>
                <c:pt idx="887">
                  <c:v>40757</c:v>
                </c:pt>
                <c:pt idx="888">
                  <c:v>40758</c:v>
                </c:pt>
                <c:pt idx="889">
                  <c:v>40759</c:v>
                </c:pt>
                <c:pt idx="890">
                  <c:v>40760</c:v>
                </c:pt>
                <c:pt idx="891">
                  <c:v>40761</c:v>
                </c:pt>
                <c:pt idx="892">
                  <c:v>40762</c:v>
                </c:pt>
                <c:pt idx="893">
                  <c:v>40763</c:v>
                </c:pt>
                <c:pt idx="894">
                  <c:v>40764</c:v>
                </c:pt>
                <c:pt idx="895">
                  <c:v>40765</c:v>
                </c:pt>
                <c:pt idx="896">
                  <c:v>40766</c:v>
                </c:pt>
                <c:pt idx="897">
                  <c:v>40767</c:v>
                </c:pt>
                <c:pt idx="898">
                  <c:v>40768</c:v>
                </c:pt>
                <c:pt idx="899">
                  <c:v>40769</c:v>
                </c:pt>
                <c:pt idx="900">
                  <c:v>40770</c:v>
                </c:pt>
                <c:pt idx="901">
                  <c:v>40771</c:v>
                </c:pt>
                <c:pt idx="902">
                  <c:v>40772</c:v>
                </c:pt>
                <c:pt idx="903">
                  <c:v>40773</c:v>
                </c:pt>
                <c:pt idx="904">
                  <c:v>40774</c:v>
                </c:pt>
                <c:pt idx="905">
                  <c:v>40775</c:v>
                </c:pt>
                <c:pt idx="906">
                  <c:v>40776</c:v>
                </c:pt>
                <c:pt idx="907">
                  <c:v>40777</c:v>
                </c:pt>
                <c:pt idx="908">
                  <c:v>40778</c:v>
                </c:pt>
                <c:pt idx="909">
                  <c:v>40779</c:v>
                </c:pt>
                <c:pt idx="910">
                  <c:v>40780</c:v>
                </c:pt>
                <c:pt idx="911">
                  <c:v>40781</c:v>
                </c:pt>
                <c:pt idx="912">
                  <c:v>40782</c:v>
                </c:pt>
                <c:pt idx="913">
                  <c:v>40783</c:v>
                </c:pt>
                <c:pt idx="914">
                  <c:v>40784</c:v>
                </c:pt>
                <c:pt idx="915">
                  <c:v>40785</c:v>
                </c:pt>
                <c:pt idx="916">
                  <c:v>40786</c:v>
                </c:pt>
                <c:pt idx="917">
                  <c:v>40787</c:v>
                </c:pt>
                <c:pt idx="918">
                  <c:v>40788</c:v>
                </c:pt>
                <c:pt idx="919">
                  <c:v>40789</c:v>
                </c:pt>
                <c:pt idx="920">
                  <c:v>40790</c:v>
                </c:pt>
                <c:pt idx="921">
                  <c:v>40791</c:v>
                </c:pt>
                <c:pt idx="922">
                  <c:v>40792</c:v>
                </c:pt>
                <c:pt idx="923">
                  <c:v>40793</c:v>
                </c:pt>
                <c:pt idx="924">
                  <c:v>40794</c:v>
                </c:pt>
                <c:pt idx="925">
                  <c:v>40795</c:v>
                </c:pt>
                <c:pt idx="926">
                  <c:v>40796</c:v>
                </c:pt>
                <c:pt idx="927">
                  <c:v>40797</c:v>
                </c:pt>
                <c:pt idx="928">
                  <c:v>40798</c:v>
                </c:pt>
                <c:pt idx="929">
                  <c:v>40799</c:v>
                </c:pt>
                <c:pt idx="930">
                  <c:v>40800</c:v>
                </c:pt>
                <c:pt idx="931">
                  <c:v>40801</c:v>
                </c:pt>
                <c:pt idx="932">
                  <c:v>40802</c:v>
                </c:pt>
                <c:pt idx="933">
                  <c:v>40803</c:v>
                </c:pt>
                <c:pt idx="934">
                  <c:v>40804</c:v>
                </c:pt>
                <c:pt idx="935">
                  <c:v>40805</c:v>
                </c:pt>
                <c:pt idx="936">
                  <c:v>40806</c:v>
                </c:pt>
                <c:pt idx="937">
                  <c:v>40807</c:v>
                </c:pt>
                <c:pt idx="938">
                  <c:v>40808</c:v>
                </c:pt>
                <c:pt idx="939">
                  <c:v>40809</c:v>
                </c:pt>
                <c:pt idx="940">
                  <c:v>40810</c:v>
                </c:pt>
                <c:pt idx="941">
                  <c:v>40811</c:v>
                </c:pt>
                <c:pt idx="942">
                  <c:v>40812</c:v>
                </c:pt>
                <c:pt idx="943">
                  <c:v>40813</c:v>
                </c:pt>
                <c:pt idx="944">
                  <c:v>40814</c:v>
                </c:pt>
                <c:pt idx="945">
                  <c:v>40815</c:v>
                </c:pt>
                <c:pt idx="946">
                  <c:v>40816</c:v>
                </c:pt>
                <c:pt idx="947">
                  <c:v>40817</c:v>
                </c:pt>
                <c:pt idx="948">
                  <c:v>40818</c:v>
                </c:pt>
                <c:pt idx="949">
                  <c:v>40819</c:v>
                </c:pt>
                <c:pt idx="950">
                  <c:v>40820</c:v>
                </c:pt>
                <c:pt idx="951">
                  <c:v>40821</c:v>
                </c:pt>
                <c:pt idx="952">
                  <c:v>40822</c:v>
                </c:pt>
                <c:pt idx="953">
                  <c:v>40823</c:v>
                </c:pt>
                <c:pt idx="954">
                  <c:v>40824</c:v>
                </c:pt>
                <c:pt idx="955">
                  <c:v>40825</c:v>
                </c:pt>
                <c:pt idx="956">
                  <c:v>40826</c:v>
                </c:pt>
                <c:pt idx="957">
                  <c:v>40827</c:v>
                </c:pt>
                <c:pt idx="958">
                  <c:v>40828</c:v>
                </c:pt>
                <c:pt idx="959">
                  <c:v>40829</c:v>
                </c:pt>
                <c:pt idx="960">
                  <c:v>40830</c:v>
                </c:pt>
                <c:pt idx="961">
                  <c:v>40831</c:v>
                </c:pt>
                <c:pt idx="962">
                  <c:v>40832</c:v>
                </c:pt>
                <c:pt idx="963">
                  <c:v>40833</c:v>
                </c:pt>
                <c:pt idx="964">
                  <c:v>40834</c:v>
                </c:pt>
                <c:pt idx="965">
                  <c:v>40835</c:v>
                </c:pt>
                <c:pt idx="966">
                  <c:v>40836</c:v>
                </c:pt>
                <c:pt idx="967">
                  <c:v>40837</c:v>
                </c:pt>
                <c:pt idx="968">
                  <c:v>40838</c:v>
                </c:pt>
                <c:pt idx="969">
                  <c:v>40839</c:v>
                </c:pt>
                <c:pt idx="970">
                  <c:v>40840</c:v>
                </c:pt>
                <c:pt idx="971">
                  <c:v>40841</c:v>
                </c:pt>
                <c:pt idx="972">
                  <c:v>40842</c:v>
                </c:pt>
                <c:pt idx="973">
                  <c:v>40843</c:v>
                </c:pt>
                <c:pt idx="974">
                  <c:v>40844</c:v>
                </c:pt>
                <c:pt idx="975">
                  <c:v>40845</c:v>
                </c:pt>
                <c:pt idx="976">
                  <c:v>40846</c:v>
                </c:pt>
                <c:pt idx="977">
                  <c:v>40847</c:v>
                </c:pt>
                <c:pt idx="978">
                  <c:v>40848</c:v>
                </c:pt>
                <c:pt idx="979">
                  <c:v>40849</c:v>
                </c:pt>
                <c:pt idx="980">
                  <c:v>40850</c:v>
                </c:pt>
                <c:pt idx="981">
                  <c:v>40851</c:v>
                </c:pt>
                <c:pt idx="982">
                  <c:v>40852</c:v>
                </c:pt>
                <c:pt idx="983">
                  <c:v>40853</c:v>
                </c:pt>
                <c:pt idx="984">
                  <c:v>40854</c:v>
                </c:pt>
                <c:pt idx="985">
                  <c:v>40855</c:v>
                </c:pt>
                <c:pt idx="986">
                  <c:v>40856</c:v>
                </c:pt>
                <c:pt idx="987">
                  <c:v>40857</c:v>
                </c:pt>
                <c:pt idx="988">
                  <c:v>40858</c:v>
                </c:pt>
                <c:pt idx="989">
                  <c:v>40859</c:v>
                </c:pt>
                <c:pt idx="990">
                  <c:v>40860</c:v>
                </c:pt>
                <c:pt idx="991">
                  <c:v>40861</c:v>
                </c:pt>
                <c:pt idx="992">
                  <c:v>40862</c:v>
                </c:pt>
                <c:pt idx="993">
                  <c:v>40863</c:v>
                </c:pt>
                <c:pt idx="994">
                  <c:v>40864</c:v>
                </c:pt>
                <c:pt idx="995">
                  <c:v>40865</c:v>
                </c:pt>
                <c:pt idx="996">
                  <c:v>40866</c:v>
                </c:pt>
                <c:pt idx="997">
                  <c:v>40867</c:v>
                </c:pt>
                <c:pt idx="998">
                  <c:v>40868</c:v>
                </c:pt>
                <c:pt idx="999">
                  <c:v>40869</c:v>
                </c:pt>
                <c:pt idx="1000">
                  <c:v>40870</c:v>
                </c:pt>
                <c:pt idx="1001">
                  <c:v>40871</c:v>
                </c:pt>
                <c:pt idx="1002">
                  <c:v>40872</c:v>
                </c:pt>
                <c:pt idx="1003">
                  <c:v>40873</c:v>
                </c:pt>
                <c:pt idx="1004">
                  <c:v>40874</c:v>
                </c:pt>
                <c:pt idx="1005">
                  <c:v>40875</c:v>
                </c:pt>
                <c:pt idx="1006">
                  <c:v>40876</c:v>
                </c:pt>
                <c:pt idx="1007">
                  <c:v>40877</c:v>
                </c:pt>
                <c:pt idx="1008">
                  <c:v>40878</c:v>
                </c:pt>
                <c:pt idx="1009">
                  <c:v>40879</c:v>
                </c:pt>
                <c:pt idx="1010">
                  <c:v>40880</c:v>
                </c:pt>
                <c:pt idx="1011">
                  <c:v>40881</c:v>
                </c:pt>
                <c:pt idx="1012">
                  <c:v>40882</c:v>
                </c:pt>
                <c:pt idx="1013">
                  <c:v>40883</c:v>
                </c:pt>
                <c:pt idx="1014">
                  <c:v>40884</c:v>
                </c:pt>
                <c:pt idx="1015">
                  <c:v>40885</c:v>
                </c:pt>
                <c:pt idx="1016">
                  <c:v>40886</c:v>
                </c:pt>
                <c:pt idx="1017">
                  <c:v>40887</c:v>
                </c:pt>
                <c:pt idx="1018">
                  <c:v>40888</c:v>
                </c:pt>
                <c:pt idx="1019">
                  <c:v>40889</c:v>
                </c:pt>
                <c:pt idx="1020">
                  <c:v>40890</c:v>
                </c:pt>
                <c:pt idx="1021">
                  <c:v>40891</c:v>
                </c:pt>
                <c:pt idx="1022">
                  <c:v>40892</c:v>
                </c:pt>
                <c:pt idx="1023">
                  <c:v>40893</c:v>
                </c:pt>
                <c:pt idx="1024">
                  <c:v>40894</c:v>
                </c:pt>
                <c:pt idx="1025">
                  <c:v>40895</c:v>
                </c:pt>
                <c:pt idx="1026">
                  <c:v>40896</c:v>
                </c:pt>
                <c:pt idx="1027">
                  <c:v>40897</c:v>
                </c:pt>
                <c:pt idx="1028">
                  <c:v>40898</c:v>
                </c:pt>
                <c:pt idx="1029">
                  <c:v>40899</c:v>
                </c:pt>
                <c:pt idx="1030">
                  <c:v>40900</c:v>
                </c:pt>
                <c:pt idx="1031">
                  <c:v>40901</c:v>
                </c:pt>
                <c:pt idx="1032">
                  <c:v>40902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40908</c:v>
                </c:pt>
                <c:pt idx="1039">
                  <c:v>40909</c:v>
                </c:pt>
                <c:pt idx="1040">
                  <c:v>40910</c:v>
                </c:pt>
                <c:pt idx="1041">
                  <c:v>40911</c:v>
                </c:pt>
                <c:pt idx="1042">
                  <c:v>40912</c:v>
                </c:pt>
                <c:pt idx="1043">
                  <c:v>40913</c:v>
                </c:pt>
                <c:pt idx="1044">
                  <c:v>40914</c:v>
                </c:pt>
                <c:pt idx="1045">
                  <c:v>40915</c:v>
                </c:pt>
                <c:pt idx="1046">
                  <c:v>40916</c:v>
                </c:pt>
                <c:pt idx="1047">
                  <c:v>40917</c:v>
                </c:pt>
                <c:pt idx="1048">
                  <c:v>40918</c:v>
                </c:pt>
                <c:pt idx="1049">
                  <c:v>40919</c:v>
                </c:pt>
                <c:pt idx="1050">
                  <c:v>40920</c:v>
                </c:pt>
                <c:pt idx="1051">
                  <c:v>40921</c:v>
                </c:pt>
                <c:pt idx="1052">
                  <c:v>40922</c:v>
                </c:pt>
                <c:pt idx="1053">
                  <c:v>40923</c:v>
                </c:pt>
                <c:pt idx="1054">
                  <c:v>40924</c:v>
                </c:pt>
                <c:pt idx="1055">
                  <c:v>40925</c:v>
                </c:pt>
                <c:pt idx="1056">
                  <c:v>40926</c:v>
                </c:pt>
                <c:pt idx="1057">
                  <c:v>40927</c:v>
                </c:pt>
                <c:pt idx="1058">
                  <c:v>40928</c:v>
                </c:pt>
                <c:pt idx="1059">
                  <c:v>40929</c:v>
                </c:pt>
                <c:pt idx="1060">
                  <c:v>40930</c:v>
                </c:pt>
                <c:pt idx="1061">
                  <c:v>40931</c:v>
                </c:pt>
                <c:pt idx="1062">
                  <c:v>40932</c:v>
                </c:pt>
                <c:pt idx="1063">
                  <c:v>40933</c:v>
                </c:pt>
                <c:pt idx="1064">
                  <c:v>40934</c:v>
                </c:pt>
                <c:pt idx="1065">
                  <c:v>40935</c:v>
                </c:pt>
                <c:pt idx="1066">
                  <c:v>40936</c:v>
                </c:pt>
                <c:pt idx="1067">
                  <c:v>40937</c:v>
                </c:pt>
                <c:pt idx="1068">
                  <c:v>40938</c:v>
                </c:pt>
                <c:pt idx="1069">
                  <c:v>40939</c:v>
                </c:pt>
                <c:pt idx="1070">
                  <c:v>40940</c:v>
                </c:pt>
                <c:pt idx="1071">
                  <c:v>40941</c:v>
                </c:pt>
                <c:pt idx="1072">
                  <c:v>40942</c:v>
                </c:pt>
                <c:pt idx="1073">
                  <c:v>40943</c:v>
                </c:pt>
                <c:pt idx="1074">
                  <c:v>40944</c:v>
                </c:pt>
                <c:pt idx="1075">
                  <c:v>40945</c:v>
                </c:pt>
                <c:pt idx="1076">
                  <c:v>40946</c:v>
                </c:pt>
                <c:pt idx="1077">
                  <c:v>40947</c:v>
                </c:pt>
                <c:pt idx="1078">
                  <c:v>40948</c:v>
                </c:pt>
                <c:pt idx="1079">
                  <c:v>40949</c:v>
                </c:pt>
                <c:pt idx="1080">
                  <c:v>40950</c:v>
                </c:pt>
                <c:pt idx="1081">
                  <c:v>40951</c:v>
                </c:pt>
                <c:pt idx="1082">
                  <c:v>40952</c:v>
                </c:pt>
                <c:pt idx="1083">
                  <c:v>40953</c:v>
                </c:pt>
                <c:pt idx="1084">
                  <c:v>40954</c:v>
                </c:pt>
                <c:pt idx="1085">
                  <c:v>40955</c:v>
                </c:pt>
                <c:pt idx="1086">
                  <c:v>40956</c:v>
                </c:pt>
                <c:pt idx="1087">
                  <c:v>40957</c:v>
                </c:pt>
                <c:pt idx="1088">
                  <c:v>40958</c:v>
                </c:pt>
                <c:pt idx="1089">
                  <c:v>40959</c:v>
                </c:pt>
                <c:pt idx="1090">
                  <c:v>40960</c:v>
                </c:pt>
                <c:pt idx="1091">
                  <c:v>40961</c:v>
                </c:pt>
                <c:pt idx="1092">
                  <c:v>40962</c:v>
                </c:pt>
                <c:pt idx="1093">
                  <c:v>40963</c:v>
                </c:pt>
                <c:pt idx="1094">
                  <c:v>40964</c:v>
                </c:pt>
                <c:pt idx="1095">
                  <c:v>40965</c:v>
                </c:pt>
                <c:pt idx="1096">
                  <c:v>40966</c:v>
                </c:pt>
                <c:pt idx="1097">
                  <c:v>40967</c:v>
                </c:pt>
                <c:pt idx="1098">
                  <c:v>40968</c:v>
                </c:pt>
                <c:pt idx="1099">
                  <c:v>40969</c:v>
                </c:pt>
                <c:pt idx="1100">
                  <c:v>40970</c:v>
                </c:pt>
                <c:pt idx="1101">
                  <c:v>40971</c:v>
                </c:pt>
                <c:pt idx="1102">
                  <c:v>40972</c:v>
                </c:pt>
                <c:pt idx="1103">
                  <c:v>40973</c:v>
                </c:pt>
                <c:pt idx="1104">
                  <c:v>40974</c:v>
                </c:pt>
                <c:pt idx="1105">
                  <c:v>40975</c:v>
                </c:pt>
                <c:pt idx="1106">
                  <c:v>40976</c:v>
                </c:pt>
                <c:pt idx="1107">
                  <c:v>40977</c:v>
                </c:pt>
                <c:pt idx="1108">
                  <c:v>40978</c:v>
                </c:pt>
                <c:pt idx="1109">
                  <c:v>40979</c:v>
                </c:pt>
                <c:pt idx="1110">
                  <c:v>40980</c:v>
                </c:pt>
                <c:pt idx="1111">
                  <c:v>40981</c:v>
                </c:pt>
                <c:pt idx="1112">
                  <c:v>40982</c:v>
                </c:pt>
                <c:pt idx="1113">
                  <c:v>40983</c:v>
                </c:pt>
                <c:pt idx="1114">
                  <c:v>40984</c:v>
                </c:pt>
                <c:pt idx="1115">
                  <c:v>40985</c:v>
                </c:pt>
                <c:pt idx="1116">
                  <c:v>40986</c:v>
                </c:pt>
                <c:pt idx="1117">
                  <c:v>40987</c:v>
                </c:pt>
                <c:pt idx="1118">
                  <c:v>40988</c:v>
                </c:pt>
                <c:pt idx="1119">
                  <c:v>40989</c:v>
                </c:pt>
                <c:pt idx="1120">
                  <c:v>40990</c:v>
                </c:pt>
                <c:pt idx="1121">
                  <c:v>40991</c:v>
                </c:pt>
                <c:pt idx="1122">
                  <c:v>40992</c:v>
                </c:pt>
                <c:pt idx="1123">
                  <c:v>40993</c:v>
                </c:pt>
                <c:pt idx="1124">
                  <c:v>40994</c:v>
                </c:pt>
                <c:pt idx="1125">
                  <c:v>40995</c:v>
                </c:pt>
                <c:pt idx="1126">
                  <c:v>40996</c:v>
                </c:pt>
                <c:pt idx="1127">
                  <c:v>40997</c:v>
                </c:pt>
                <c:pt idx="1128">
                  <c:v>40998</c:v>
                </c:pt>
                <c:pt idx="1129">
                  <c:v>40999</c:v>
                </c:pt>
                <c:pt idx="1130">
                  <c:v>41000</c:v>
                </c:pt>
                <c:pt idx="1131">
                  <c:v>41001</c:v>
                </c:pt>
                <c:pt idx="1132">
                  <c:v>41002</c:v>
                </c:pt>
                <c:pt idx="1133">
                  <c:v>41003</c:v>
                </c:pt>
                <c:pt idx="1134">
                  <c:v>41004</c:v>
                </c:pt>
                <c:pt idx="1135">
                  <c:v>41005</c:v>
                </c:pt>
                <c:pt idx="1136">
                  <c:v>41006</c:v>
                </c:pt>
                <c:pt idx="1137">
                  <c:v>41007</c:v>
                </c:pt>
                <c:pt idx="1138">
                  <c:v>41008</c:v>
                </c:pt>
                <c:pt idx="1139">
                  <c:v>41009</c:v>
                </c:pt>
                <c:pt idx="1140">
                  <c:v>41010</c:v>
                </c:pt>
                <c:pt idx="1141">
                  <c:v>41011</c:v>
                </c:pt>
                <c:pt idx="1142">
                  <c:v>41012</c:v>
                </c:pt>
                <c:pt idx="1143">
                  <c:v>41013</c:v>
                </c:pt>
                <c:pt idx="1144">
                  <c:v>41014</c:v>
                </c:pt>
                <c:pt idx="1145">
                  <c:v>41015</c:v>
                </c:pt>
                <c:pt idx="1146">
                  <c:v>41016</c:v>
                </c:pt>
                <c:pt idx="1147">
                  <c:v>41017</c:v>
                </c:pt>
                <c:pt idx="1148">
                  <c:v>41018</c:v>
                </c:pt>
                <c:pt idx="1149">
                  <c:v>41019</c:v>
                </c:pt>
                <c:pt idx="1150">
                  <c:v>41020</c:v>
                </c:pt>
                <c:pt idx="1151">
                  <c:v>41021</c:v>
                </c:pt>
                <c:pt idx="1152">
                  <c:v>41022</c:v>
                </c:pt>
                <c:pt idx="1153">
                  <c:v>41023</c:v>
                </c:pt>
                <c:pt idx="1154">
                  <c:v>41024</c:v>
                </c:pt>
                <c:pt idx="1155">
                  <c:v>41025</c:v>
                </c:pt>
                <c:pt idx="1156">
                  <c:v>41026</c:v>
                </c:pt>
                <c:pt idx="1157">
                  <c:v>41027</c:v>
                </c:pt>
                <c:pt idx="1158">
                  <c:v>41028</c:v>
                </c:pt>
                <c:pt idx="1159">
                  <c:v>41029</c:v>
                </c:pt>
                <c:pt idx="1160">
                  <c:v>41030</c:v>
                </c:pt>
                <c:pt idx="1161">
                  <c:v>41031</c:v>
                </c:pt>
                <c:pt idx="1162">
                  <c:v>41032</c:v>
                </c:pt>
                <c:pt idx="1163">
                  <c:v>41033</c:v>
                </c:pt>
                <c:pt idx="1164">
                  <c:v>41034</c:v>
                </c:pt>
                <c:pt idx="1165">
                  <c:v>41035</c:v>
                </c:pt>
                <c:pt idx="1166">
                  <c:v>41036</c:v>
                </c:pt>
                <c:pt idx="1167">
                  <c:v>41037</c:v>
                </c:pt>
                <c:pt idx="1168">
                  <c:v>41038</c:v>
                </c:pt>
                <c:pt idx="1169">
                  <c:v>41039</c:v>
                </c:pt>
                <c:pt idx="1170">
                  <c:v>41040</c:v>
                </c:pt>
                <c:pt idx="1171">
                  <c:v>41041</c:v>
                </c:pt>
                <c:pt idx="1172">
                  <c:v>41042</c:v>
                </c:pt>
                <c:pt idx="1173">
                  <c:v>41043</c:v>
                </c:pt>
                <c:pt idx="1174">
                  <c:v>41044</c:v>
                </c:pt>
                <c:pt idx="1175">
                  <c:v>41045</c:v>
                </c:pt>
                <c:pt idx="1176">
                  <c:v>41046</c:v>
                </c:pt>
                <c:pt idx="1177">
                  <c:v>41047</c:v>
                </c:pt>
                <c:pt idx="1178">
                  <c:v>41048</c:v>
                </c:pt>
                <c:pt idx="1179">
                  <c:v>41049</c:v>
                </c:pt>
                <c:pt idx="1180">
                  <c:v>41050</c:v>
                </c:pt>
                <c:pt idx="1181">
                  <c:v>41051</c:v>
                </c:pt>
                <c:pt idx="1182">
                  <c:v>41052</c:v>
                </c:pt>
                <c:pt idx="1183">
                  <c:v>41053</c:v>
                </c:pt>
                <c:pt idx="1184">
                  <c:v>41054</c:v>
                </c:pt>
                <c:pt idx="1185">
                  <c:v>41055</c:v>
                </c:pt>
                <c:pt idx="1186">
                  <c:v>41056</c:v>
                </c:pt>
                <c:pt idx="1187">
                  <c:v>41057</c:v>
                </c:pt>
                <c:pt idx="1188">
                  <c:v>41058</c:v>
                </c:pt>
                <c:pt idx="1189">
                  <c:v>41059</c:v>
                </c:pt>
                <c:pt idx="1190">
                  <c:v>41060</c:v>
                </c:pt>
                <c:pt idx="1191">
                  <c:v>41061</c:v>
                </c:pt>
                <c:pt idx="1192">
                  <c:v>41062</c:v>
                </c:pt>
                <c:pt idx="1193">
                  <c:v>41063</c:v>
                </c:pt>
                <c:pt idx="1194">
                  <c:v>41064</c:v>
                </c:pt>
                <c:pt idx="1195">
                  <c:v>41065</c:v>
                </c:pt>
                <c:pt idx="1196">
                  <c:v>41066</c:v>
                </c:pt>
                <c:pt idx="1197">
                  <c:v>41067</c:v>
                </c:pt>
                <c:pt idx="1198">
                  <c:v>41068</c:v>
                </c:pt>
                <c:pt idx="1199">
                  <c:v>41069</c:v>
                </c:pt>
                <c:pt idx="1200">
                  <c:v>41070</c:v>
                </c:pt>
                <c:pt idx="1201">
                  <c:v>41071</c:v>
                </c:pt>
                <c:pt idx="1202">
                  <c:v>41072</c:v>
                </c:pt>
                <c:pt idx="1203">
                  <c:v>41073</c:v>
                </c:pt>
                <c:pt idx="1204">
                  <c:v>41074</c:v>
                </c:pt>
                <c:pt idx="1205">
                  <c:v>41075</c:v>
                </c:pt>
                <c:pt idx="1206">
                  <c:v>41076</c:v>
                </c:pt>
                <c:pt idx="1207">
                  <c:v>41077</c:v>
                </c:pt>
                <c:pt idx="1208">
                  <c:v>41078</c:v>
                </c:pt>
                <c:pt idx="1209">
                  <c:v>41079</c:v>
                </c:pt>
                <c:pt idx="1210">
                  <c:v>41080</c:v>
                </c:pt>
                <c:pt idx="1211">
                  <c:v>41081</c:v>
                </c:pt>
                <c:pt idx="1212">
                  <c:v>41082</c:v>
                </c:pt>
                <c:pt idx="1213">
                  <c:v>41083</c:v>
                </c:pt>
                <c:pt idx="1214">
                  <c:v>41084</c:v>
                </c:pt>
                <c:pt idx="1215">
                  <c:v>41085</c:v>
                </c:pt>
                <c:pt idx="1216">
                  <c:v>41086</c:v>
                </c:pt>
                <c:pt idx="1217">
                  <c:v>41087</c:v>
                </c:pt>
                <c:pt idx="1218">
                  <c:v>41088</c:v>
                </c:pt>
                <c:pt idx="1219">
                  <c:v>41089</c:v>
                </c:pt>
                <c:pt idx="1220">
                  <c:v>41090</c:v>
                </c:pt>
                <c:pt idx="1221">
                  <c:v>41091</c:v>
                </c:pt>
                <c:pt idx="1222">
                  <c:v>41092</c:v>
                </c:pt>
                <c:pt idx="1223">
                  <c:v>41093</c:v>
                </c:pt>
                <c:pt idx="1224">
                  <c:v>41094</c:v>
                </c:pt>
                <c:pt idx="1225">
                  <c:v>41095</c:v>
                </c:pt>
                <c:pt idx="1226">
                  <c:v>41096</c:v>
                </c:pt>
                <c:pt idx="1227">
                  <c:v>41097</c:v>
                </c:pt>
                <c:pt idx="1228">
                  <c:v>41098</c:v>
                </c:pt>
                <c:pt idx="1229">
                  <c:v>41099</c:v>
                </c:pt>
                <c:pt idx="1230">
                  <c:v>41100</c:v>
                </c:pt>
                <c:pt idx="1231">
                  <c:v>41101</c:v>
                </c:pt>
                <c:pt idx="1232">
                  <c:v>41102</c:v>
                </c:pt>
                <c:pt idx="1233">
                  <c:v>41103</c:v>
                </c:pt>
                <c:pt idx="1234">
                  <c:v>41104</c:v>
                </c:pt>
                <c:pt idx="1235">
                  <c:v>41105</c:v>
                </c:pt>
                <c:pt idx="1236">
                  <c:v>41106</c:v>
                </c:pt>
                <c:pt idx="1237">
                  <c:v>41107</c:v>
                </c:pt>
                <c:pt idx="1238">
                  <c:v>41108</c:v>
                </c:pt>
                <c:pt idx="1239">
                  <c:v>41109</c:v>
                </c:pt>
                <c:pt idx="1240">
                  <c:v>41110</c:v>
                </c:pt>
                <c:pt idx="1241">
                  <c:v>41111</c:v>
                </c:pt>
                <c:pt idx="1242">
                  <c:v>41112</c:v>
                </c:pt>
                <c:pt idx="1243">
                  <c:v>41113</c:v>
                </c:pt>
                <c:pt idx="1244">
                  <c:v>41114</c:v>
                </c:pt>
                <c:pt idx="1245">
                  <c:v>41115</c:v>
                </c:pt>
                <c:pt idx="1246">
                  <c:v>41116</c:v>
                </c:pt>
                <c:pt idx="1247">
                  <c:v>41117</c:v>
                </c:pt>
                <c:pt idx="1248">
                  <c:v>41118</c:v>
                </c:pt>
                <c:pt idx="1249">
                  <c:v>41119</c:v>
                </c:pt>
                <c:pt idx="1250">
                  <c:v>41120</c:v>
                </c:pt>
                <c:pt idx="1251">
                  <c:v>41121</c:v>
                </c:pt>
                <c:pt idx="1252">
                  <c:v>41122</c:v>
                </c:pt>
                <c:pt idx="1253">
                  <c:v>41123</c:v>
                </c:pt>
                <c:pt idx="1254">
                  <c:v>41124</c:v>
                </c:pt>
                <c:pt idx="1255">
                  <c:v>41125</c:v>
                </c:pt>
                <c:pt idx="1256">
                  <c:v>41126</c:v>
                </c:pt>
                <c:pt idx="1257">
                  <c:v>41127</c:v>
                </c:pt>
                <c:pt idx="1258">
                  <c:v>41128</c:v>
                </c:pt>
                <c:pt idx="1259">
                  <c:v>41129</c:v>
                </c:pt>
                <c:pt idx="1260">
                  <c:v>41130</c:v>
                </c:pt>
                <c:pt idx="1261">
                  <c:v>41131</c:v>
                </c:pt>
                <c:pt idx="1262">
                  <c:v>41132</c:v>
                </c:pt>
                <c:pt idx="1263">
                  <c:v>41133</c:v>
                </c:pt>
                <c:pt idx="1264">
                  <c:v>41134</c:v>
                </c:pt>
                <c:pt idx="1265">
                  <c:v>41135</c:v>
                </c:pt>
                <c:pt idx="1266">
                  <c:v>41136</c:v>
                </c:pt>
                <c:pt idx="1267">
                  <c:v>41137</c:v>
                </c:pt>
                <c:pt idx="1268">
                  <c:v>41138</c:v>
                </c:pt>
                <c:pt idx="1269">
                  <c:v>41139</c:v>
                </c:pt>
                <c:pt idx="1270">
                  <c:v>41140</c:v>
                </c:pt>
                <c:pt idx="1271">
                  <c:v>41141</c:v>
                </c:pt>
                <c:pt idx="1272">
                  <c:v>41142</c:v>
                </c:pt>
                <c:pt idx="1273">
                  <c:v>41143</c:v>
                </c:pt>
                <c:pt idx="1274">
                  <c:v>41144</c:v>
                </c:pt>
                <c:pt idx="1275">
                  <c:v>41145</c:v>
                </c:pt>
                <c:pt idx="1276">
                  <c:v>41146</c:v>
                </c:pt>
                <c:pt idx="1277">
                  <c:v>41147</c:v>
                </c:pt>
                <c:pt idx="1278">
                  <c:v>41148</c:v>
                </c:pt>
                <c:pt idx="1279">
                  <c:v>41149</c:v>
                </c:pt>
                <c:pt idx="1280">
                  <c:v>41150</c:v>
                </c:pt>
                <c:pt idx="1281">
                  <c:v>41151</c:v>
                </c:pt>
                <c:pt idx="1282">
                  <c:v>41152</c:v>
                </c:pt>
                <c:pt idx="1283">
                  <c:v>41153</c:v>
                </c:pt>
                <c:pt idx="1284">
                  <c:v>41154</c:v>
                </c:pt>
                <c:pt idx="1285">
                  <c:v>41155</c:v>
                </c:pt>
                <c:pt idx="1286">
                  <c:v>41156</c:v>
                </c:pt>
                <c:pt idx="1287">
                  <c:v>41157</c:v>
                </c:pt>
                <c:pt idx="1288">
                  <c:v>41158</c:v>
                </c:pt>
                <c:pt idx="1289">
                  <c:v>41159</c:v>
                </c:pt>
                <c:pt idx="1290">
                  <c:v>41160</c:v>
                </c:pt>
                <c:pt idx="1291">
                  <c:v>41161</c:v>
                </c:pt>
                <c:pt idx="1292">
                  <c:v>41162</c:v>
                </c:pt>
                <c:pt idx="1293">
                  <c:v>41163</c:v>
                </c:pt>
                <c:pt idx="1294">
                  <c:v>41164</c:v>
                </c:pt>
                <c:pt idx="1295">
                  <c:v>41165</c:v>
                </c:pt>
                <c:pt idx="1296">
                  <c:v>41166</c:v>
                </c:pt>
                <c:pt idx="1297">
                  <c:v>41167</c:v>
                </c:pt>
                <c:pt idx="1298">
                  <c:v>41168</c:v>
                </c:pt>
                <c:pt idx="1299">
                  <c:v>41169</c:v>
                </c:pt>
                <c:pt idx="1300">
                  <c:v>41170</c:v>
                </c:pt>
                <c:pt idx="1301">
                  <c:v>41171</c:v>
                </c:pt>
                <c:pt idx="1302">
                  <c:v>41172</c:v>
                </c:pt>
                <c:pt idx="1303">
                  <c:v>41173</c:v>
                </c:pt>
                <c:pt idx="1304">
                  <c:v>41174</c:v>
                </c:pt>
                <c:pt idx="1305">
                  <c:v>41175</c:v>
                </c:pt>
                <c:pt idx="1306">
                  <c:v>41176</c:v>
                </c:pt>
                <c:pt idx="1307">
                  <c:v>41177</c:v>
                </c:pt>
                <c:pt idx="1308">
                  <c:v>41178</c:v>
                </c:pt>
                <c:pt idx="1309">
                  <c:v>41179</c:v>
                </c:pt>
                <c:pt idx="1310">
                  <c:v>41180</c:v>
                </c:pt>
                <c:pt idx="1311">
                  <c:v>41181</c:v>
                </c:pt>
                <c:pt idx="1312">
                  <c:v>41182</c:v>
                </c:pt>
                <c:pt idx="1313">
                  <c:v>41183</c:v>
                </c:pt>
                <c:pt idx="1314">
                  <c:v>41184</c:v>
                </c:pt>
                <c:pt idx="1315">
                  <c:v>41185</c:v>
                </c:pt>
                <c:pt idx="1316">
                  <c:v>41186</c:v>
                </c:pt>
                <c:pt idx="1317">
                  <c:v>41187</c:v>
                </c:pt>
                <c:pt idx="1318">
                  <c:v>41188</c:v>
                </c:pt>
                <c:pt idx="1319">
                  <c:v>41189</c:v>
                </c:pt>
                <c:pt idx="1320">
                  <c:v>41190</c:v>
                </c:pt>
                <c:pt idx="1321">
                  <c:v>41191</c:v>
                </c:pt>
                <c:pt idx="1322">
                  <c:v>41192</c:v>
                </c:pt>
                <c:pt idx="1323">
                  <c:v>41193</c:v>
                </c:pt>
                <c:pt idx="1324">
                  <c:v>41194</c:v>
                </c:pt>
                <c:pt idx="1325">
                  <c:v>41195</c:v>
                </c:pt>
                <c:pt idx="1326">
                  <c:v>41196</c:v>
                </c:pt>
                <c:pt idx="1327">
                  <c:v>41197</c:v>
                </c:pt>
                <c:pt idx="1328">
                  <c:v>41198</c:v>
                </c:pt>
                <c:pt idx="1329">
                  <c:v>41199</c:v>
                </c:pt>
                <c:pt idx="1330">
                  <c:v>41200</c:v>
                </c:pt>
                <c:pt idx="1331">
                  <c:v>41201</c:v>
                </c:pt>
                <c:pt idx="1332">
                  <c:v>41202</c:v>
                </c:pt>
                <c:pt idx="1333">
                  <c:v>41203</c:v>
                </c:pt>
                <c:pt idx="1334">
                  <c:v>41204</c:v>
                </c:pt>
                <c:pt idx="1335">
                  <c:v>41205</c:v>
                </c:pt>
                <c:pt idx="1336">
                  <c:v>41206</c:v>
                </c:pt>
                <c:pt idx="1337">
                  <c:v>41207</c:v>
                </c:pt>
                <c:pt idx="1338">
                  <c:v>41208</c:v>
                </c:pt>
                <c:pt idx="1339">
                  <c:v>41209</c:v>
                </c:pt>
                <c:pt idx="1340">
                  <c:v>41210</c:v>
                </c:pt>
                <c:pt idx="1341">
                  <c:v>41211</c:v>
                </c:pt>
                <c:pt idx="1342">
                  <c:v>41212</c:v>
                </c:pt>
                <c:pt idx="1343">
                  <c:v>41213</c:v>
                </c:pt>
                <c:pt idx="1344">
                  <c:v>41214</c:v>
                </c:pt>
                <c:pt idx="1345">
                  <c:v>41215</c:v>
                </c:pt>
                <c:pt idx="1346">
                  <c:v>41216</c:v>
                </c:pt>
                <c:pt idx="1347">
                  <c:v>41217</c:v>
                </c:pt>
                <c:pt idx="1348">
                  <c:v>41218</c:v>
                </c:pt>
                <c:pt idx="1349">
                  <c:v>41219</c:v>
                </c:pt>
                <c:pt idx="1350">
                  <c:v>41220</c:v>
                </c:pt>
                <c:pt idx="1351">
                  <c:v>41221</c:v>
                </c:pt>
                <c:pt idx="1352">
                  <c:v>41222</c:v>
                </c:pt>
                <c:pt idx="1353">
                  <c:v>41223</c:v>
                </c:pt>
                <c:pt idx="1354">
                  <c:v>41224</c:v>
                </c:pt>
                <c:pt idx="1355">
                  <c:v>41225</c:v>
                </c:pt>
                <c:pt idx="1356">
                  <c:v>41226</c:v>
                </c:pt>
                <c:pt idx="1357">
                  <c:v>41227</c:v>
                </c:pt>
                <c:pt idx="1358">
                  <c:v>41228</c:v>
                </c:pt>
                <c:pt idx="1359">
                  <c:v>41229</c:v>
                </c:pt>
                <c:pt idx="1360">
                  <c:v>41230</c:v>
                </c:pt>
                <c:pt idx="1361">
                  <c:v>41231</c:v>
                </c:pt>
                <c:pt idx="1362">
                  <c:v>41232</c:v>
                </c:pt>
                <c:pt idx="1363">
                  <c:v>41233</c:v>
                </c:pt>
                <c:pt idx="1364">
                  <c:v>41234</c:v>
                </c:pt>
                <c:pt idx="1365">
                  <c:v>41235</c:v>
                </c:pt>
                <c:pt idx="1366">
                  <c:v>41236</c:v>
                </c:pt>
                <c:pt idx="1367">
                  <c:v>41237</c:v>
                </c:pt>
                <c:pt idx="1368">
                  <c:v>41238</c:v>
                </c:pt>
                <c:pt idx="1369">
                  <c:v>41239</c:v>
                </c:pt>
                <c:pt idx="1370">
                  <c:v>41240</c:v>
                </c:pt>
                <c:pt idx="1371">
                  <c:v>41241</c:v>
                </c:pt>
                <c:pt idx="1372">
                  <c:v>41242</c:v>
                </c:pt>
                <c:pt idx="1373">
                  <c:v>41243</c:v>
                </c:pt>
                <c:pt idx="1374">
                  <c:v>41244</c:v>
                </c:pt>
                <c:pt idx="1375">
                  <c:v>41245</c:v>
                </c:pt>
                <c:pt idx="1376">
                  <c:v>41246</c:v>
                </c:pt>
                <c:pt idx="1377">
                  <c:v>41247</c:v>
                </c:pt>
                <c:pt idx="1378">
                  <c:v>41248</c:v>
                </c:pt>
                <c:pt idx="1379">
                  <c:v>41249</c:v>
                </c:pt>
                <c:pt idx="1380">
                  <c:v>41250</c:v>
                </c:pt>
                <c:pt idx="1381">
                  <c:v>41251</c:v>
                </c:pt>
                <c:pt idx="1382">
                  <c:v>41252</c:v>
                </c:pt>
                <c:pt idx="1383">
                  <c:v>41253</c:v>
                </c:pt>
                <c:pt idx="1384">
                  <c:v>41254</c:v>
                </c:pt>
                <c:pt idx="1385">
                  <c:v>41255</c:v>
                </c:pt>
                <c:pt idx="1386">
                  <c:v>41256</c:v>
                </c:pt>
                <c:pt idx="1387">
                  <c:v>41257</c:v>
                </c:pt>
                <c:pt idx="1388">
                  <c:v>41258</c:v>
                </c:pt>
                <c:pt idx="1389">
                  <c:v>41259</c:v>
                </c:pt>
                <c:pt idx="1390">
                  <c:v>41260</c:v>
                </c:pt>
                <c:pt idx="1391">
                  <c:v>41261</c:v>
                </c:pt>
                <c:pt idx="1392">
                  <c:v>41262</c:v>
                </c:pt>
                <c:pt idx="1393">
                  <c:v>41263</c:v>
                </c:pt>
                <c:pt idx="1394">
                  <c:v>41264</c:v>
                </c:pt>
                <c:pt idx="1395">
                  <c:v>41265</c:v>
                </c:pt>
                <c:pt idx="1396">
                  <c:v>41266</c:v>
                </c:pt>
                <c:pt idx="1397">
                  <c:v>41267</c:v>
                </c:pt>
                <c:pt idx="1398">
                  <c:v>41268</c:v>
                </c:pt>
                <c:pt idx="1399">
                  <c:v>41269</c:v>
                </c:pt>
                <c:pt idx="1400">
                  <c:v>41270</c:v>
                </c:pt>
                <c:pt idx="1401">
                  <c:v>41271</c:v>
                </c:pt>
                <c:pt idx="1402">
                  <c:v>41272</c:v>
                </c:pt>
                <c:pt idx="1403">
                  <c:v>41273</c:v>
                </c:pt>
                <c:pt idx="1404">
                  <c:v>41274</c:v>
                </c:pt>
                <c:pt idx="1405">
                  <c:v>41275</c:v>
                </c:pt>
                <c:pt idx="1406">
                  <c:v>41276</c:v>
                </c:pt>
                <c:pt idx="1407">
                  <c:v>41277</c:v>
                </c:pt>
                <c:pt idx="1408">
                  <c:v>41278</c:v>
                </c:pt>
                <c:pt idx="1409">
                  <c:v>41279</c:v>
                </c:pt>
                <c:pt idx="1410">
                  <c:v>41280</c:v>
                </c:pt>
                <c:pt idx="1411">
                  <c:v>41281</c:v>
                </c:pt>
                <c:pt idx="1412">
                  <c:v>41282</c:v>
                </c:pt>
                <c:pt idx="1413">
                  <c:v>41283</c:v>
                </c:pt>
                <c:pt idx="1414">
                  <c:v>41284</c:v>
                </c:pt>
                <c:pt idx="1415">
                  <c:v>41285</c:v>
                </c:pt>
                <c:pt idx="1416">
                  <c:v>41286</c:v>
                </c:pt>
                <c:pt idx="1417">
                  <c:v>41287</c:v>
                </c:pt>
                <c:pt idx="1418">
                  <c:v>41288</c:v>
                </c:pt>
                <c:pt idx="1419">
                  <c:v>41289</c:v>
                </c:pt>
                <c:pt idx="1420">
                  <c:v>41290</c:v>
                </c:pt>
                <c:pt idx="1421">
                  <c:v>41291</c:v>
                </c:pt>
                <c:pt idx="1422">
                  <c:v>41292</c:v>
                </c:pt>
                <c:pt idx="1423">
                  <c:v>41293</c:v>
                </c:pt>
                <c:pt idx="1424">
                  <c:v>41294</c:v>
                </c:pt>
                <c:pt idx="1425">
                  <c:v>41295</c:v>
                </c:pt>
                <c:pt idx="1426">
                  <c:v>41296</c:v>
                </c:pt>
                <c:pt idx="1427">
                  <c:v>41297</c:v>
                </c:pt>
                <c:pt idx="1428">
                  <c:v>41298</c:v>
                </c:pt>
                <c:pt idx="1429">
                  <c:v>41299</c:v>
                </c:pt>
                <c:pt idx="1430">
                  <c:v>41300</c:v>
                </c:pt>
                <c:pt idx="1431">
                  <c:v>41301</c:v>
                </c:pt>
                <c:pt idx="1432">
                  <c:v>41302</c:v>
                </c:pt>
                <c:pt idx="1433">
                  <c:v>41303</c:v>
                </c:pt>
                <c:pt idx="1434">
                  <c:v>41304</c:v>
                </c:pt>
                <c:pt idx="1435">
                  <c:v>41305</c:v>
                </c:pt>
                <c:pt idx="1436">
                  <c:v>41306</c:v>
                </c:pt>
                <c:pt idx="1437">
                  <c:v>41307</c:v>
                </c:pt>
                <c:pt idx="1438">
                  <c:v>41308</c:v>
                </c:pt>
                <c:pt idx="1439">
                  <c:v>41309</c:v>
                </c:pt>
                <c:pt idx="1440">
                  <c:v>41310</c:v>
                </c:pt>
                <c:pt idx="1441">
                  <c:v>41311</c:v>
                </c:pt>
                <c:pt idx="1442">
                  <c:v>41312</c:v>
                </c:pt>
                <c:pt idx="1443">
                  <c:v>41313</c:v>
                </c:pt>
                <c:pt idx="1444">
                  <c:v>41314</c:v>
                </c:pt>
                <c:pt idx="1445">
                  <c:v>41315</c:v>
                </c:pt>
                <c:pt idx="1446">
                  <c:v>41316</c:v>
                </c:pt>
                <c:pt idx="1447">
                  <c:v>41317</c:v>
                </c:pt>
                <c:pt idx="1448">
                  <c:v>41318</c:v>
                </c:pt>
                <c:pt idx="1449">
                  <c:v>41319</c:v>
                </c:pt>
                <c:pt idx="1450">
                  <c:v>41320</c:v>
                </c:pt>
                <c:pt idx="1451">
                  <c:v>41321</c:v>
                </c:pt>
                <c:pt idx="1452">
                  <c:v>41322</c:v>
                </c:pt>
                <c:pt idx="1453">
                  <c:v>41323</c:v>
                </c:pt>
                <c:pt idx="1454">
                  <c:v>41324</c:v>
                </c:pt>
                <c:pt idx="1455">
                  <c:v>41325</c:v>
                </c:pt>
                <c:pt idx="1456">
                  <c:v>41326</c:v>
                </c:pt>
                <c:pt idx="1457">
                  <c:v>41327</c:v>
                </c:pt>
                <c:pt idx="1458">
                  <c:v>41328</c:v>
                </c:pt>
                <c:pt idx="1459">
                  <c:v>41329</c:v>
                </c:pt>
                <c:pt idx="1460">
                  <c:v>41330</c:v>
                </c:pt>
                <c:pt idx="1461">
                  <c:v>41331</c:v>
                </c:pt>
                <c:pt idx="1462">
                  <c:v>41332</c:v>
                </c:pt>
                <c:pt idx="1463">
                  <c:v>41333</c:v>
                </c:pt>
                <c:pt idx="1464">
                  <c:v>41334</c:v>
                </c:pt>
                <c:pt idx="1465">
                  <c:v>41335</c:v>
                </c:pt>
                <c:pt idx="1466">
                  <c:v>41336</c:v>
                </c:pt>
                <c:pt idx="1467">
                  <c:v>41337</c:v>
                </c:pt>
                <c:pt idx="1468">
                  <c:v>41338</c:v>
                </c:pt>
                <c:pt idx="1469">
                  <c:v>41339</c:v>
                </c:pt>
                <c:pt idx="1470">
                  <c:v>41340</c:v>
                </c:pt>
                <c:pt idx="1471">
                  <c:v>41341</c:v>
                </c:pt>
                <c:pt idx="1472">
                  <c:v>41342</c:v>
                </c:pt>
                <c:pt idx="1473">
                  <c:v>41343</c:v>
                </c:pt>
                <c:pt idx="1474">
                  <c:v>41344</c:v>
                </c:pt>
                <c:pt idx="1475">
                  <c:v>41345</c:v>
                </c:pt>
                <c:pt idx="1476">
                  <c:v>41346</c:v>
                </c:pt>
                <c:pt idx="1477">
                  <c:v>41347</c:v>
                </c:pt>
                <c:pt idx="1478">
                  <c:v>41348</c:v>
                </c:pt>
                <c:pt idx="1479">
                  <c:v>41349</c:v>
                </c:pt>
                <c:pt idx="1480">
                  <c:v>41350</c:v>
                </c:pt>
                <c:pt idx="1481">
                  <c:v>41351</c:v>
                </c:pt>
                <c:pt idx="1482">
                  <c:v>41352</c:v>
                </c:pt>
                <c:pt idx="1483">
                  <c:v>41353</c:v>
                </c:pt>
                <c:pt idx="1484">
                  <c:v>41354</c:v>
                </c:pt>
                <c:pt idx="1485">
                  <c:v>41355</c:v>
                </c:pt>
                <c:pt idx="1486">
                  <c:v>41356</c:v>
                </c:pt>
                <c:pt idx="1487">
                  <c:v>41357</c:v>
                </c:pt>
                <c:pt idx="1488">
                  <c:v>41358</c:v>
                </c:pt>
                <c:pt idx="1489">
                  <c:v>41359</c:v>
                </c:pt>
                <c:pt idx="1490">
                  <c:v>41360</c:v>
                </c:pt>
                <c:pt idx="1491">
                  <c:v>41361</c:v>
                </c:pt>
                <c:pt idx="1492">
                  <c:v>41362</c:v>
                </c:pt>
                <c:pt idx="1493">
                  <c:v>41363</c:v>
                </c:pt>
                <c:pt idx="1494">
                  <c:v>41364</c:v>
                </c:pt>
                <c:pt idx="1495">
                  <c:v>41365</c:v>
                </c:pt>
                <c:pt idx="1496">
                  <c:v>41366</c:v>
                </c:pt>
                <c:pt idx="1497">
                  <c:v>41367</c:v>
                </c:pt>
                <c:pt idx="1498">
                  <c:v>41368</c:v>
                </c:pt>
                <c:pt idx="1499">
                  <c:v>41369</c:v>
                </c:pt>
                <c:pt idx="1500">
                  <c:v>41370</c:v>
                </c:pt>
                <c:pt idx="1501">
                  <c:v>41371</c:v>
                </c:pt>
                <c:pt idx="1502">
                  <c:v>41372</c:v>
                </c:pt>
                <c:pt idx="1503">
                  <c:v>41373</c:v>
                </c:pt>
                <c:pt idx="1504">
                  <c:v>41374</c:v>
                </c:pt>
                <c:pt idx="1505">
                  <c:v>41375</c:v>
                </c:pt>
                <c:pt idx="1506">
                  <c:v>41376</c:v>
                </c:pt>
                <c:pt idx="1507">
                  <c:v>41377</c:v>
                </c:pt>
                <c:pt idx="1508">
                  <c:v>41378</c:v>
                </c:pt>
                <c:pt idx="1509">
                  <c:v>41379</c:v>
                </c:pt>
                <c:pt idx="1510">
                  <c:v>41380</c:v>
                </c:pt>
                <c:pt idx="1511">
                  <c:v>41381</c:v>
                </c:pt>
                <c:pt idx="1512">
                  <c:v>41382</c:v>
                </c:pt>
                <c:pt idx="1513">
                  <c:v>41383</c:v>
                </c:pt>
                <c:pt idx="1514">
                  <c:v>41384</c:v>
                </c:pt>
                <c:pt idx="1515">
                  <c:v>41385</c:v>
                </c:pt>
                <c:pt idx="1516">
                  <c:v>41386</c:v>
                </c:pt>
                <c:pt idx="1517">
                  <c:v>41387</c:v>
                </c:pt>
                <c:pt idx="1518">
                  <c:v>41388</c:v>
                </c:pt>
                <c:pt idx="1519">
                  <c:v>41389</c:v>
                </c:pt>
                <c:pt idx="1520">
                  <c:v>41390</c:v>
                </c:pt>
                <c:pt idx="1521">
                  <c:v>41391</c:v>
                </c:pt>
                <c:pt idx="1522">
                  <c:v>41392</c:v>
                </c:pt>
                <c:pt idx="1523">
                  <c:v>41393</c:v>
                </c:pt>
                <c:pt idx="1524">
                  <c:v>41394</c:v>
                </c:pt>
                <c:pt idx="1525">
                  <c:v>41395</c:v>
                </c:pt>
                <c:pt idx="1526">
                  <c:v>41396</c:v>
                </c:pt>
                <c:pt idx="1527">
                  <c:v>41397</c:v>
                </c:pt>
                <c:pt idx="1528">
                  <c:v>41398</c:v>
                </c:pt>
                <c:pt idx="1529">
                  <c:v>41399</c:v>
                </c:pt>
                <c:pt idx="1530">
                  <c:v>41400</c:v>
                </c:pt>
                <c:pt idx="1531">
                  <c:v>41401</c:v>
                </c:pt>
                <c:pt idx="1532">
                  <c:v>41402</c:v>
                </c:pt>
                <c:pt idx="1533">
                  <c:v>41403</c:v>
                </c:pt>
                <c:pt idx="1534">
                  <c:v>41404</c:v>
                </c:pt>
                <c:pt idx="1535">
                  <c:v>41405</c:v>
                </c:pt>
                <c:pt idx="1536">
                  <c:v>41406</c:v>
                </c:pt>
                <c:pt idx="1537">
                  <c:v>41407</c:v>
                </c:pt>
                <c:pt idx="1538">
                  <c:v>41408</c:v>
                </c:pt>
                <c:pt idx="1539">
                  <c:v>41409</c:v>
                </c:pt>
                <c:pt idx="1540">
                  <c:v>41410</c:v>
                </c:pt>
                <c:pt idx="1541">
                  <c:v>41411</c:v>
                </c:pt>
                <c:pt idx="1542">
                  <c:v>41412</c:v>
                </c:pt>
                <c:pt idx="1543">
                  <c:v>41413</c:v>
                </c:pt>
                <c:pt idx="1544">
                  <c:v>41414</c:v>
                </c:pt>
                <c:pt idx="1545">
                  <c:v>41415</c:v>
                </c:pt>
                <c:pt idx="1546">
                  <c:v>41416</c:v>
                </c:pt>
                <c:pt idx="1547">
                  <c:v>41417</c:v>
                </c:pt>
                <c:pt idx="1548">
                  <c:v>41418</c:v>
                </c:pt>
                <c:pt idx="1549">
                  <c:v>41419</c:v>
                </c:pt>
                <c:pt idx="1550">
                  <c:v>41420</c:v>
                </c:pt>
                <c:pt idx="1551">
                  <c:v>41421</c:v>
                </c:pt>
                <c:pt idx="1552">
                  <c:v>41422</c:v>
                </c:pt>
                <c:pt idx="1553">
                  <c:v>41423</c:v>
                </c:pt>
                <c:pt idx="1554">
                  <c:v>41424</c:v>
                </c:pt>
                <c:pt idx="1555">
                  <c:v>41425</c:v>
                </c:pt>
                <c:pt idx="1556">
                  <c:v>41426</c:v>
                </c:pt>
                <c:pt idx="1557">
                  <c:v>41427</c:v>
                </c:pt>
                <c:pt idx="1558">
                  <c:v>41428</c:v>
                </c:pt>
                <c:pt idx="1559">
                  <c:v>41429</c:v>
                </c:pt>
                <c:pt idx="1560">
                  <c:v>41430</c:v>
                </c:pt>
                <c:pt idx="1561">
                  <c:v>41431</c:v>
                </c:pt>
                <c:pt idx="1562">
                  <c:v>41432</c:v>
                </c:pt>
                <c:pt idx="1563">
                  <c:v>41433</c:v>
                </c:pt>
                <c:pt idx="1564">
                  <c:v>41434</c:v>
                </c:pt>
                <c:pt idx="1565">
                  <c:v>41435</c:v>
                </c:pt>
                <c:pt idx="1566">
                  <c:v>41436</c:v>
                </c:pt>
                <c:pt idx="1567">
                  <c:v>41437</c:v>
                </c:pt>
                <c:pt idx="1568">
                  <c:v>41438</c:v>
                </c:pt>
                <c:pt idx="1569">
                  <c:v>41439</c:v>
                </c:pt>
                <c:pt idx="1570">
                  <c:v>41440</c:v>
                </c:pt>
                <c:pt idx="1571">
                  <c:v>41441</c:v>
                </c:pt>
                <c:pt idx="1572">
                  <c:v>41442</c:v>
                </c:pt>
                <c:pt idx="1573">
                  <c:v>41443</c:v>
                </c:pt>
                <c:pt idx="1574">
                  <c:v>41444</c:v>
                </c:pt>
                <c:pt idx="1575">
                  <c:v>41445</c:v>
                </c:pt>
                <c:pt idx="1576">
                  <c:v>41446</c:v>
                </c:pt>
                <c:pt idx="1577">
                  <c:v>41447</c:v>
                </c:pt>
                <c:pt idx="1578">
                  <c:v>41448</c:v>
                </c:pt>
                <c:pt idx="1579">
                  <c:v>41449</c:v>
                </c:pt>
                <c:pt idx="1580">
                  <c:v>41450</c:v>
                </c:pt>
                <c:pt idx="1581">
                  <c:v>41451</c:v>
                </c:pt>
                <c:pt idx="1582">
                  <c:v>41452</c:v>
                </c:pt>
                <c:pt idx="1583">
                  <c:v>41453</c:v>
                </c:pt>
                <c:pt idx="1584">
                  <c:v>41454</c:v>
                </c:pt>
                <c:pt idx="1585">
                  <c:v>41455</c:v>
                </c:pt>
                <c:pt idx="1586">
                  <c:v>41456</c:v>
                </c:pt>
                <c:pt idx="1587">
                  <c:v>41457</c:v>
                </c:pt>
                <c:pt idx="1588">
                  <c:v>41458</c:v>
                </c:pt>
                <c:pt idx="1589">
                  <c:v>41459</c:v>
                </c:pt>
                <c:pt idx="1590">
                  <c:v>41460</c:v>
                </c:pt>
                <c:pt idx="1591">
                  <c:v>41461</c:v>
                </c:pt>
                <c:pt idx="1592">
                  <c:v>41462</c:v>
                </c:pt>
                <c:pt idx="1593">
                  <c:v>41463</c:v>
                </c:pt>
                <c:pt idx="1594">
                  <c:v>41464</c:v>
                </c:pt>
                <c:pt idx="1595">
                  <c:v>41465</c:v>
                </c:pt>
                <c:pt idx="1596">
                  <c:v>41466</c:v>
                </c:pt>
                <c:pt idx="1597">
                  <c:v>41467</c:v>
                </c:pt>
                <c:pt idx="1598">
                  <c:v>41468</c:v>
                </c:pt>
                <c:pt idx="1599">
                  <c:v>41469</c:v>
                </c:pt>
                <c:pt idx="1600">
                  <c:v>41470</c:v>
                </c:pt>
                <c:pt idx="1601">
                  <c:v>41471</c:v>
                </c:pt>
                <c:pt idx="1602">
                  <c:v>41472</c:v>
                </c:pt>
                <c:pt idx="1603">
                  <c:v>41473</c:v>
                </c:pt>
                <c:pt idx="1604">
                  <c:v>41474</c:v>
                </c:pt>
                <c:pt idx="1605">
                  <c:v>41475</c:v>
                </c:pt>
                <c:pt idx="1606">
                  <c:v>41476</c:v>
                </c:pt>
                <c:pt idx="1607">
                  <c:v>41477</c:v>
                </c:pt>
                <c:pt idx="1608">
                  <c:v>41478</c:v>
                </c:pt>
                <c:pt idx="1609">
                  <c:v>41479</c:v>
                </c:pt>
                <c:pt idx="1610">
                  <c:v>41480</c:v>
                </c:pt>
                <c:pt idx="1611">
                  <c:v>41481</c:v>
                </c:pt>
                <c:pt idx="1612">
                  <c:v>41482</c:v>
                </c:pt>
                <c:pt idx="1613">
                  <c:v>41483</c:v>
                </c:pt>
                <c:pt idx="1614">
                  <c:v>41484</c:v>
                </c:pt>
                <c:pt idx="1615">
                  <c:v>41485</c:v>
                </c:pt>
                <c:pt idx="1616">
                  <c:v>41486</c:v>
                </c:pt>
                <c:pt idx="1617">
                  <c:v>41487</c:v>
                </c:pt>
                <c:pt idx="1618">
                  <c:v>41488</c:v>
                </c:pt>
                <c:pt idx="1619">
                  <c:v>41489</c:v>
                </c:pt>
                <c:pt idx="1620">
                  <c:v>41490</c:v>
                </c:pt>
                <c:pt idx="1621">
                  <c:v>41491</c:v>
                </c:pt>
                <c:pt idx="1622">
                  <c:v>41492</c:v>
                </c:pt>
                <c:pt idx="1623">
                  <c:v>41493</c:v>
                </c:pt>
                <c:pt idx="1624">
                  <c:v>41494</c:v>
                </c:pt>
                <c:pt idx="1625">
                  <c:v>41495</c:v>
                </c:pt>
                <c:pt idx="1626">
                  <c:v>41496</c:v>
                </c:pt>
                <c:pt idx="1627">
                  <c:v>41497</c:v>
                </c:pt>
                <c:pt idx="1628">
                  <c:v>41498</c:v>
                </c:pt>
                <c:pt idx="1629">
                  <c:v>41499</c:v>
                </c:pt>
                <c:pt idx="1630">
                  <c:v>41500</c:v>
                </c:pt>
                <c:pt idx="1631">
                  <c:v>41501</c:v>
                </c:pt>
                <c:pt idx="1632">
                  <c:v>41502</c:v>
                </c:pt>
                <c:pt idx="1633">
                  <c:v>41503</c:v>
                </c:pt>
                <c:pt idx="1634">
                  <c:v>41504</c:v>
                </c:pt>
                <c:pt idx="1635">
                  <c:v>41505</c:v>
                </c:pt>
                <c:pt idx="1636">
                  <c:v>41506</c:v>
                </c:pt>
                <c:pt idx="1637">
                  <c:v>41507</c:v>
                </c:pt>
                <c:pt idx="1638">
                  <c:v>41508</c:v>
                </c:pt>
                <c:pt idx="1639">
                  <c:v>41509</c:v>
                </c:pt>
                <c:pt idx="1640">
                  <c:v>41510</c:v>
                </c:pt>
                <c:pt idx="1641">
                  <c:v>41511</c:v>
                </c:pt>
                <c:pt idx="1642">
                  <c:v>41512</c:v>
                </c:pt>
                <c:pt idx="1643">
                  <c:v>41513</c:v>
                </c:pt>
                <c:pt idx="1644">
                  <c:v>41514</c:v>
                </c:pt>
                <c:pt idx="1645">
                  <c:v>41515</c:v>
                </c:pt>
                <c:pt idx="1646">
                  <c:v>41516</c:v>
                </c:pt>
                <c:pt idx="1647">
                  <c:v>41517</c:v>
                </c:pt>
                <c:pt idx="1648">
                  <c:v>41518</c:v>
                </c:pt>
                <c:pt idx="1649">
                  <c:v>41519</c:v>
                </c:pt>
                <c:pt idx="1650">
                  <c:v>41520</c:v>
                </c:pt>
                <c:pt idx="1651">
                  <c:v>41521</c:v>
                </c:pt>
                <c:pt idx="1652">
                  <c:v>41522</c:v>
                </c:pt>
                <c:pt idx="1653">
                  <c:v>41523</c:v>
                </c:pt>
                <c:pt idx="1654">
                  <c:v>41524</c:v>
                </c:pt>
                <c:pt idx="1655">
                  <c:v>41525</c:v>
                </c:pt>
                <c:pt idx="1656">
                  <c:v>41526</c:v>
                </c:pt>
                <c:pt idx="1657">
                  <c:v>41527</c:v>
                </c:pt>
                <c:pt idx="1658">
                  <c:v>41528</c:v>
                </c:pt>
                <c:pt idx="1659">
                  <c:v>41529</c:v>
                </c:pt>
                <c:pt idx="1660">
                  <c:v>41530</c:v>
                </c:pt>
                <c:pt idx="1661">
                  <c:v>41531</c:v>
                </c:pt>
                <c:pt idx="1662">
                  <c:v>41532</c:v>
                </c:pt>
                <c:pt idx="1663">
                  <c:v>41533</c:v>
                </c:pt>
                <c:pt idx="1664">
                  <c:v>41534</c:v>
                </c:pt>
                <c:pt idx="1665">
                  <c:v>41535</c:v>
                </c:pt>
                <c:pt idx="1666">
                  <c:v>41536</c:v>
                </c:pt>
                <c:pt idx="1667">
                  <c:v>41537</c:v>
                </c:pt>
                <c:pt idx="1668">
                  <c:v>41538</c:v>
                </c:pt>
                <c:pt idx="1669">
                  <c:v>41539</c:v>
                </c:pt>
                <c:pt idx="1670">
                  <c:v>41540</c:v>
                </c:pt>
                <c:pt idx="1671">
                  <c:v>41541</c:v>
                </c:pt>
                <c:pt idx="1672">
                  <c:v>41542</c:v>
                </c:pt>
                <c:pt idx="1673">
                  <c:v>41543</c:v>
                </c:pt>
                <c:pt idx="1674">
                  <c:v>41544</c:v>
                </c:pt>
                <c:pt idx="1675">
                  <c:v>41545</c:v>
                </c:pt>
                <c:pt idx="1676">
                  <c:v>41546</c:v>
                </c:pt>
                <c:pt idx="1677">
                  <c:v>41547</c:v>
                </c:pt>
                <c:pt idx="1678">
                  <c:v>41548</c:v>
                </c:pt>
                <c:pt idx="1679">
                  <c:v>41549</c:v>
                </c:pt>
                <c:pt idx="1680">
                  <c:v>41550</c:v>
                </c:pt>
                <c:pt idx="1681">
                  <c:v>41551</c:v>
                </c:pt>
                <c:pt idx="1682">
                  <c:v>41552</c:v>
                </c:pt>
                <c:pt idx="1683">
                  <c:v>41553</c:v>
                </c:pt>
                <c:pt idx="1684">
                  <c:v>41554</c:v>
                </c:pt>
                <c:pt idx="1685">
                  <c:v>41555</c:v>
                </c:pt>
                <c:pt idx="1686">
                  <c:v>41556</c:v>
                </c:pt>
                <c:pt idx="1687">
                  <c:v>41557</c:v>
                </c:pt>
                <c:pt idx="1688">
                  <c:v>41558</c:v>
                </c:pt>
                <c:pt idx="1689">
                  <c:v>41559</c:v>
                </c:pt>
                <c:pt idx="1690">
                  <c:v>41560</c:v>
                </c:pt>
                <c:pt idx="1691">
                  <c:v>41561</c:v>
                </c:pt>
                <c:pt idx="1692">
                  <c:v>41562</c:v>
                </c:pt>
                <c:pt idx="1693">
                  <c:v>41563</c:v>
                </c:pt>
                <c:pt idx="1694">
                  <c:v>41564</c:v>
                </c:pt>
                <c:pt idx="1695">
                  <c:v>41565</c:v>
                </c:pt>
                <c:pt idx="1696">
                  <c:v>41566</c:v>
                </c:pt>
                <c:pt idx="1697">
                  <c:v>41567</c:v>
                </c:pt>
                <c:pt idx="1698">
                  <c:v>41568</c:v>
                </c:pt>
                <c:pt idx="1699">
                  <c:v>41569</c:v>
                </c:pt>
                <c:pt idx="1700">
                  <c:v>41570</c:v>
                </c:pt>
                <c:pt idx="1701">
                  <c:v>41571</c:v>
                </c:pt>
                <c:pt idx="1702">
                  <c:v>41572</c:v>
                </c:pt>
                <c:pt idx="1703">
                  <c:v>41573</c:v>
                </c:pt>
                <c:pt idx="1704">
                  <c:v>41574</c:v>
                </c:pt>
                <c:pt idx="1705">
                  <c:v>41575</c:v>
                </c:pt>
                <c:pt idx="1706">
                  <c:v>41576</c:v>
                </c:pt>
                <c:pt idx="1707">
                  <c:v>41577</c:v>
                </c:pt>
                <c:pt idx="1708">
                  <c:v>41578</c:v>
                </c:pt>
                <c:pt idx="1709">
                  <c:v>41579</c:v>
                </c:pt>
                <c:pt idx="1710">
                  <c:v>41580</c:v>
                </c:pt>
                <c:pt idx="1711">
                  <c:v>41581</c:v>
                </c:pt>
                <c:pt idx="1712">
                  <c:v>41582</c:v>
                </c:pt>
                <c:pt idx="1713">
                  <c:v>41583</c:v>
                </c:pt>
                <c:pt idx="1714">
                  <c:v>41584</c:v>
                </c:pt>
                <c:pt idx="1715">
                  <c:v>41585</c:v>
                </c:pt>
                <c:pt idx="1716">
                  <c:v>41586</c:v>
                </c:pt>
                <c:pt idx="1717">
                  <c:v>41587</c:v>
                </c:pt>
                <c:pt idx="1718">
                  <c:v>41588</c:v>
                </c:pt>
                <c:pt idx="1719">
                  <c:v>41589</c:v>
                </c:pt>
                <c:pt idx="1720">
                  <c:v>41590</c:v>
                </c:pt>
                <c:pt idx="1721">
                  <c:v>41591</c:v>
                </c:pt>
                <c:pt idx="1722">
                  <c:v>41592</c:v>
                </c:pt>
                <c:pt idx="1723">
                  <c:v>41593</c:v>
                </c:pt>
                <c:pt idx="1724">
                  <c:v>41594</c:v>
                </c:pt>
                <c:pt idx="1725">
                  <c:v>41595</c:v>
                </c:pt>
                <c:pt idx="1726">
                  <c:v>41596</c:v>
                </c:pt>
                <c:pt idx="1727">
                  <c:v>41597</c:v>
                </c:pt>
                <c:pt idx="1728">
                  <c:v>41598</c:v>
                </c:pt>
                <c:pt idx="1729">
                  <c:v>41599</c:v>
                </c:pt>
                <c:pt idx="1730">
                  <c:v>41600</c:v>
                </c:pt>
                <c:pt idx="1731">
                  <c:v>41601</c:v>
                </c:pt>
                <c:pt idx="1732">
                  <c:v>41602</c:v>
                </c:pt>
                <c:pt idx="1733">
                  <c:v>41603</c:v>
                </c:pt>
                <c:pt idx="1734">
                  <c:v>41604</c:v>
                </c:pt>
                <c:pt idx="1735">
                  <c:v>41605</c:v>
                </c:pt>
                <c:pt idx="1736">
                  <c:v>41606</c:v>
                </c:pt>
                <c:pt idx="1737">
                  <c:v>41607</c:v>
                </c:pt>
                <c:pt idx="1738">
                  <c:v>41608</c:v>
                </c:pt>
                <c:pt idx="1739">
                  <c:v>41609</c:v>
                </c:pt>
                <c:pt idx="1740">
                  <c:v>41610</c:v>
                </c:pt>
                <c:pt idx="1741">
                  <c:v>41611</c:v>
                </c:pt>
                <c:pt idx="1742">
                  <c:v>41612</c:v>
                </c:pt>
                <c:pt idx="1743">
                  <c:v>41613</c:v>
                </c:pt>
                <c:pt idx="1744">
                  <c:v>41614</c:v>
                </c:pt>
                <c:pt idx="1745">
                  <c:v>41615</c:v>
                </c:pt>
                <c:pt idx="1746">
                  <c:v>41616</c:v>
                </c:pt>
                <c:pt idx="1747">
                  <c:v>41617</c:v>
                </c:pt>
                <c:pt idx="1748">
                  <c:v>41618</c:v>
                </c:pt>
                <c:pt idx="1749">
                  <c:v>41619</c:v>
                </c:pt>
                <c:pt idx="1750">
                  <c:v>41620</c:v>
                </c:pt>
                <c:pt idx="1751">
                  <c:v>41621</c:v>
                </c:pt>
                <c:pt idx="1752">
                  <c:v>41622</c:v>
                </c:pt>
                <c:pt idx="1753">
                  <c:v>41623</c:v>
                </c:pt>
                <c:pt idx="1754">
                  <c:v>41624</c:v>
                </c:pt>
                <c:pt idx="1755">
                  <c:v>41625</c:v>
                </c:pt>
                <c:pt idx="1756">
                  <c:v>41626</c:v>
                </c:pt>
                <c:pt idx="1757">
                  <c:v>41627</c:v>
                </c:pt>
                <c:pt idx="1758">
                  <c:v>41628</c:v>
                </c:pt>
                <c:pt idx="1759">
                  <c:v>41629</c:v>
                </c:pt>
                <c:pt idx="1760">
                  <c:v>41630</c:v>
                </c:pt>
                <c:pt idx="1761">
                  <c:v>41631</c:v>
                </c:pt>
                <c:pt idx="1762">
                  <c:v>41632</c:v>
                </c:pt>
                <c:pt idx="1763">
                  <c:v>41633</c:v>
                </c:pt>
                <c:pt idx="1764">
                  <c:v>41634</c:v>
                </c:pt>
                <c:pt idx="1765">
                  <c:v>41635</c:v>
                </c:pt>
                <c:pt idx="1766">
                  <c:v>41636</c:v>
                </c:pt>
                <c:pt idx="1767">
                  <c:v>41637</c:v>
                </c:pt>
                <c:pt idx="1768">
                  <c:v>41638</c:v>
                </c:pt>
                <c:pt idx="1769">
                  <c:v>41639</c:v>
                </c:pt>
              </c:numCache>
            </c:numRef>
          </c:cat>
          <c:val>
            <c:numRef>
              <c:f>Normalize!$E$2:$E$1771</c:f>
              <c:numCache>
                <c:formatCode>General</c:formatCode>
                <c:ptCount val="1770"/>
                <c:pt idx="0">
                  <c:v>1.3218381855521704</c:v>
                </c:pt>
                <c:pt idx="1">
                  <c:v>2.8162843821384991</c:v>
                </c:pt>
                <c:pt idx="2">
                  <c:v>2.5520889004326714</c:v>
                </c:pt>
                <c:pt idx="3">
                  <c:v>2.1547967874077489</c:v>
                </c:pt>
                <c:pt idx="4">
                  <c:v>1.7541111553620345</c:v>
                </c:pt>
                <c:pt idx="5">
                  <c:v>3.2994454234028905</c:v>
                </c:pt>
                <c:pt idx="6">
                  <c:v>4.7197001351099948</c:v>
                </c:pt>
                <c:pt idx="7">
                  <c:v>4.1199135330683179</c:v>
                </c:pt>
                <c:pt idx="8">
                  <c:v>3.6058163176380384</c:v>
                </c:pt>
                <c:pt idx="9">
                  <c:v>7.7882939923602086</c:v>
                </c:pt>
                <c:pt idx="10">
                  <c:v>2.8118440895525549</c:v>
                </c:pt>
                <c:pt idx="11">
                  <c:v>2.018184065189613</c:v>
                </c:pt>
                <c:pt idx="12">
                  <c:v>4.9569629396206505</c:v>
                </c:pt>
                <c:pt idx="13">
                  <c:v>3.6634655429387202</c:v>
                </c:pt>
                <c:pt idx="14">
                  <c:v>3.7041785983958055</c:v>
                </c:pt>
                <c:pt idx="15">
                  <c:v>4.7039264204154723</c:v>
                </c:pt>
                <c:pt idx="16">
                  <c:v>3.6378703095254492</c:v>
                </c:pt>
                <c:pt idx="17">
                  <c:v>2.464455451417229</c:v>
                </c:pt>
                <c:pt idx="18">
                  <c:v>2.1090317039069064</c:v>
                </c:pt>
                <c:pt idx="19">
                  <c:v>4.0187858538737942</c:v>
                </c:pt>
                <c:pt idx="20">
                  <c:v>4.5475392257556084</c:v>
                </c:pt>
                <c:pt idx="21">
                  <c:v>4.5625459006125419</c:v>
                </c:pt>
                <c:pt idx="22">
                  <c:v>4.7289428072002657</c:v>
                </c:pt>
                <c:pt idx="23">
                  <c:v>3.6117735113400986</c:v>
                </c:pt>
                <c:pt idx="24">
                  <c:v>2.4124030126189164</c:v>
                </c:pt>
                <c:pt idx="25">
                  <c:v>2.5237477385841585</c:v>
                </c:pt>
                <c:pt idx="26">
                  <c:v>4.0744250613955879</c:v>
                </c:pt>
                <c:pt idx="27">
                  <c:v>3.920788297204167</c:v>
                </c:pt>
                <c:pt idx="28">
                  <c:v>3.6201867463784927</c:v>
                </c:pt>
                <c:pt idx="29">
                  <c:v>4.2028745796065161</c:v>
                </c:pt>
                <c:pt idx="30">
                  <c:v>3.3505949933618702</c:v>
                </c:pt>
                <c:pt idx="31">
                  <c:v>2.6717851294668398</c:v>
                </c:pt>
                <c:pt idx="32">
                  <c:v>2.1646769051531183</c:v>
                </c:pt>
                <c:pt idx="33">
                  <c:v>4.1178519603775996</c:v>
                </c:pt>
                <c:pt idx="34">
                  <c:v>3.8984393666922368</c:v>
                </c:pt>
                <c:pt idx="35">
                  <c:v>4.8119165551176923</c:v>
                </c:pt>
                <c:pt idx="36">
                  <c:v>4.7884501243573894</c:v>
                </c:pt>
                <c:pt idx="37">
                  <c:v>3.8090438420946224</c:v>
                </c:pt>
                <c:pt idx="38">
                  <c:v>2.1187520508298303</c:v>
                </c:pt>
                <c:pt idx="39">
                  <c:v>1.9679907681908011</c:v>
                </c:pt>
                <c:pt idx="40">
                  <c:v>3.9380987321117957</c:v>
                </c:pt>
                <c:pt idx="41">
                  <c:v>4.9188942394665887</c:v>
                </c:pt>
                <c:pt idx="42">
                  <c:v>4.3029957900650313</c:v>
                </c:pt>
                <c:pt idx="43">
                  <c:v>4.0557230735208671</c:v>
                </c:pt>
                <c:pt idx="44">
                  <c:v>3.2530088205440477</c:v>
                </c:pt>
                <c:pt idx="45">
                  <c:v>3.0796029654407824</c:v>
                </c:pt>
                <c:pt idx="46">
                  <c:v>2.1714157071590461</c:v>
                </c:pt>
                <c:pt idx="47">
                  <c:v>3.5314962088096187</c:v>
                </c:pt>
                <c:pt idx="48">
                  <c:v>3.3761494791200022</c:v>
                </c:pt>
                <c:pt idx="49">
                  <c:v>3.5833079515686763</c:v>
                </c:pt>
                <c:pt idx="50">
                  <c:v>3.4099756081088639</c:v>
                </c:pt>
                <c:pt idx="51">
                  <c:v>4.6257903390488604</c:v>
                </c:pt>
                <c:pt idx="52">
                  <c:v>2.0171962976627795</c:v>
                </c:pt>
                <c:pt idx="53">
                  <c:v>2.0714810968228914</c:v>
                </c:pt>
                <c:pt idx="54">
                  <c:v>6.5841722797409235</c:v>
                </c:pt>
                <c:pt idx="55">
                  <c:v>5.2684873462890796</c:v>
                </c:pt>
                <c:pt idx="56">
                  <c:v>4.5853331752183966</c:v>
                </c:pt>
                <c:pt idx="57">
                  <c:v>4.0144653050559524</c:v>
                </c:pt>
                <c:pt idx="58">
                  <c:v>3.5715380345387735</c:v>
                </c:pt>
                <c:pt idx="59">
                  <c:v>2.4624551722217651</c:v>
                </c:pt>
                <c:pt idx="60">
                  <c:v>2.0454279027087772</c:v>
                </c:pt>
                <c:pt idx="61">
                  <c:v>3.3764193806472451</c:v>
                </c:pt>
                <c:pt idx="62">
                  <c:v>3.7072361600663486</c:v>
                </c:pt>
                <c:pt idx="63">
                  <c:v>4.5560482990822049</c:v>
                </c:pt>
                <c:pt idx="64">
                  <c:v>4.0946151318491744</c:v>
                </c:pt>
                <c:pt idx="65">
                  <c:v>3.6866487065142044</c:v>
                </c:pt>
                <c:pt idx="66">
                  <c:v>2.3424394164082476</c:v>
                </c:pt>
                <c:pt idx="67">
                  <c:v>2.0494744870692858</c:v>
                </c:pt>
                <c:pt idx="68">
                  <c:v>3.5824884163326902</c:v>
                </c:pt>
                <c:pt idx="69">
                  <c:v>4.1902773566733629</c:v>
                </c:pt>
                <c:pt idx="70">
                  <c:v>4.6688764897760402</c:v>
                </c:pt>
                <c:pt idx="71">
                  <c:v>4.3205955266700453</c:v>
                </c:pt>
                <c:pt idx="72">
                  <c:v>5.1242735123799292</c:v>
                </c:pt>
                <c:pt idx="73">
                  <c:v>2.8251840386474463</c:v>
                </c:pt>
                <c:pt idx="74">
                  <c:v>3.3466952626865845</c:v>
                </c:pt>
                <c:pt idx="75">
                  <c:v>4.2333034110136518</c:v>
                </c:pt>
                <c:pt idx="76">
                  <c:v>3.9477100519576438</c:v>
                </c:pt>
                <c:pt idx="77">
                  <c:v>3.40565765380344</c:v>
                </c:pt>
                <c:pt idx="78">
                  <c:v>3.4279611312516876</c:v>
                </c:pt>
                <c:pt idx="79">
                  <c:v>3.3059698970426514</c:v>
                </c:pt>
                <c:pt idx="80">
                  <c:v>2.1501980069920572</c:v>
                </c:pt>
                <c:pt idx="81">
                  <c:v>2.5019274416064285</c:v>
                </c:pt>
                <c:pt idx="82">
                  <c:v>4.0165853227623058</c:v>
                </c:pt>
                <c:pt idx="83">
                  <c:v>3.8185085354896673</c:v>
                </c:pt>
                <c:pt idx="84">
                  <c:v>4.1734487096294739</c:v>
                </c:pt>
                <c:pt idx="85">
                  <c:v>4.0604614045204048</c:v>
                </c:pt>
                <c:pt idx="86">
                  <c:v>11.658340861986501</c:v>
                </c:pt>
                <c:pt idx="87">
                  <c:v>2.4371548373405068</c:v>
                </c:pt>
                <c:pt idx="88">
                  <c:v>2.309460504623873</c:v>
                </c:pt>
                <c:pt idx="89">
                  <c:v>4.044014003636911</c:v>
                </c:pt>
                <c:pt idx="90">
                  <c:v>4.9580119974584367</c:v>
                </c:pt>
                <c:pt idx="91">
                  <c:v>5.2437993123758799</c:v>
                </c:pt>
                <c:pt idx="92">
                  <c:v>6.4995012121593598</c:v>
                </c:pt>
                <c:pt idx="93">
                  <c:v>4.6567656422412611</c:v>
                </c:pt>
                <c:pt idx="94">
                  <c:v>2.2685226832712098</c:v>
                </c:pt>
                <c:pt idx="95">
                  <c:v>3.2482885717694994</c:v>
                </c:pt>
                <c:pt idx="96">
                  <c:v>3.4869887459147533</c:v>
                </c:pt>
                <c:pt idx="97">
                  <c:v>4.4983254133125232</c:v>
                </c:pt>
                <c:pt idx="98">
                  <c:v>9.0736068693843226</c:v>
                </c:pt>
                <c:pt idx="99">
                  <c:v>5.2295902799098295</c:v>
                </c:pt>
                <c:pt idx="100">
                  <c:v>6.5439987681884677</c:v>
                </c:pt>
                <c:pt idx="101">
                  <c:v>3.1464162461543141</c:v>
                </c:pt>
                <c:pt idx="102">
                  <c:v>2.5768377206610671</c:v>
                </c:pt>
                <c:pt idx="103">
                  <c:v>4.8238298126691612</c:v>
                </c:pt>
                <c:pt idx="104">
                  <c:v>4.6115735468495016</c:v>
                </c:pt>
                <c:pt idx="105">
                  <c:v>4.7010947874610309</c:v>
                </c:pt>
                <c:pt idx="106">
                  <c:v>3.9340005098464661</c:v>
                </c:pt>
                <c:pt idx="107">
                  <c:v>3.5334521082232606</c:v>
                </c:pt>
                <c:pt idx="108">
                  <c:v>2.3294305155397534</c:v>
                </c:pt>
                <c:pt idx="109">
                  <c:v>1.7997732887012465</c:v>
                </c:pt>
                <c:pt idx="110">
                  <c:v>2.2908544367473835</c:v>
                </c:pt>
                <c:pt idx="111">
                  <c:v>4.4186899112086513</c:v>
                </c:pt>
                <c:pt idx="112">
                  <c:v>5.6516220246072715</c:v>
                </c:pt>
                <c:pt idx="113">
                  <c:v>5.0219493822136405</c:v>
                </c:pt>
                <c:pt idx="114">
                  <c:v>3.7067698526211617</c:v>
                </c:pt>
                <c:pt idx="115">
                  <c:v>2.6477974465622847</c:v>
                </c:pt>
                <c:pt idx="116">
                  <c:v>1.9650936129940122</c:v>
                </c:pt>
                <c:pt idx="117">
                  <c:v>3.7797291583444879</c:v>
                </c:pt>
                <c:pt idx="118">
                  <c:v>3.6005167693841802</c:v>
                </c:pt>
                <c:pt idx="119">
                  <c:v>4.4397998549120619</c:v>
                </c:pt>
                <c:pt idx="120">
                  <c:v>4.21677012656665</c:v>
                </c:pt>
                <c:pt idx="121">
                  <c:v>3.7030557350693147</c:v>
                </c:pt>
                <c:pt idx="122">
                  <c:v>2.3501646106858116</c:v>
                </c:pt>
                <c:pt idx="123">
                  <c:v>1.7694185337768169</c:v>
                </c:pt>
                <c:pt idx="124">
                  <c:v>3.2644015802211017</c:v>
                </c:pt>
                <c:pt idx="125">
                  <c:v>3.6041633759404204</c:v>
                </c:pt>
                <c:pt idx="126">
                  <c:v>3.8506738901633066</c:v>
                </c:pt>
                <c:pt idx="127">
                  <c:v>4.134841121727769</c:v>
                </c:pt>
                <c:pt idx="128">
                  <c:v>4.8572433641668136</c:v>
                </c:pt>
                <c:pt idx="129">
                  <c:v>2.0991067134763761</c:v>
                </c:pt>
                <c:pt idx="130">
                  <c:v>2.9849915244800238</c:v>
                </c:pt>
                <c:pt idx="131">
                  <c:v>6.9362846122140134</c:v>
                </c:pt>
                <c:pt idx="132">
                  <c:v>10.406023844120597</c:v>
                </c:pt>
                <c:pt idx="133">
                  <c:v>8.2239234404618617</c:v>
                </c:pt>
                <c:pt idx="134">
                  <c:v>7.4589559676393637</c:v>
                </c:pt>
                <c:pt idx="135">
                  <c:v>6.9627523557605553</c:v>
                </c:pt>
                <c:pt idx="136">
                  <c:v>4.3027884078677987</c:v>
                </c:pt>
                <c:pt idx="137">
                  <c:v>4.4759331831270668</c:v>
                </c:pt>
                <c:pt idx="138">
                  <c:v>7.7212524009892212</c:v>
                </c:pt>
                <c:pt idx="139">
                  <c:v>6.5853328713731667</c:v>
                </c:pt>
                <c:pt idx="140">
                  <c:v>6.8998677911238673</c:v>
                </c:pt>
                <c:pt idx="141">
                  <c:v>6.4009652373528052</c:v>
                </c:pt>
                <c:pt idx="142">
                  <c:v>6.0442292383680236</c:v>
                </c:pt>
                <c:pt idx="143">
                  <c:v>3.2611628611489554</c:v>
                </c:pt>
                <c:pt idx="144">
                  <c:v>3.1061683394934887</c:v>
                </c:pt>
                <c:pt idx="145">
                  <c:v>6.4710207469013925</c:v>
                </c:pt>
                <c:pt idx="146">
                  <c:v>6.5368584065511897</c:v>
                </c:pt>
                <c:pt idx="147">
                  <c:v>6.5209910943955567</c:v>
                </c:pt>
                <c:pt idx="148">
                  <c:v>4.8773061225234002</c:v>
                </c:pt>
                <c:pt idx="149">
                  <c:v>5.2764041172022376</c:v>
                </c:pt>
                <c:pt idx="150">
                  <c:v>3.5884085836256254</c:v>
                </c:pt>
                <c:pt idx="151">
                  <c:v>4.9030508276860152</c:v>
                </c:pt>
                <c:pt idx="152">
                  <c:v>6.6785870358744051</c:v>
                </c:pt>
                <c:pt idx="153">
                  <c:v>7.2134416812702282</c:v>
                </c:pt>
                <c:pt idx="154">
                  <c:v>7.0996756469252942</c:v>
                </c:pt>
                <c:pt idx="155">
                  <c:v>6.4347876561534729</c:v>
                </c:pt>
                <c:pt idx="156">
                  <c:v>6.6500962345657024</c:v>
                </c:pt>
                <c:pt idx="157">
                  <c:v>4.6608026497158894</c:v>
                </c:pt>
                <c:pt idx="158">
                  <c:v>3.8676419795014976</c:v>
                </c:pt>
                <c:pt idx="159">
                  <c:v>3.6127391695351507</c:v>
                </c:pt>
                <c:pt idx="160">
                  <c:v>6.4531702991641948</c:v>
                </c:pt>
                <c:pt idx="161">
                  <c:v>6.2921970464427064</c:v>
                </c:pt>
                <c:pt idx="162">
                  <c:v>5.2737954873842048</c:v>
                </c:pt>
                <c:pt idx="163">
                  <c:v>3.8269281385491154</c:v>
                </c:pt>
                <c:pt idx="164">
                  <c:v>3.0598280917576512</c:v>
                </c:pt>
                <c:pt idx="165">
                  <c:v>3.1082317715846446</c:v>
                </c:pt>
                <c:pt idx="166">
                  <c:v>5.6061244001330577</c:v>
                </c:pt>
                <c:pt idx="167">
                  <c:v>5.527441565487818</c:v>
                </c:pt>
                <c:pt idx="168">
                  <c:v>4.7658521622519157</c:v>
                </c:pt>
                <c:pt idx="169">
                  <c:v>17.11845105287021</c:v>
                </c:pt>
                <c:pt idx="170">
                  <c:v>9.915111796862158</c:v>
                </c:pt>
                <c:pt idx="171">
                  <c:v>4.6718056528848395</c:v>
                </c:pt>
                <c:pt idx="172">
                  <c:v>4.1306552466552535</c:v>
                </c:pt>
                <c:pt idx="173">
                  <c:v>5.8696810254084104</c:v>
                </c:pt>
                <c:pt idx="174">
                  <c:v>7.1309000196940859</c:v>
                </c:pt>
                <c:pt idx="175">
                  <c:v>9.3548653197766765</c:v>
                </c:pt>
                <c:pt idx="176">
                  <c:v>6.718596874084402</c:v>
                </c:pt>
                <c:pt idx="177">
                  <c:v>6.4632965290239186</c:v>
                </c:pt>
                <c:pt idx="178">
                  <c:v>4.501942717319098</c:v>
                </c:pt>
                <c:pt idx="179">
                  <c:v>3.2093570588025533</c:v>
                </c:pt>
                <c:pt idx="180">
                  <c:v>5.8569338579515939</c:v>
                </c:pt>
                <c:pt idx="181">
                  <c:v>5.4115080655963572</c:v>
                </c:pt>
                <c:pt idx="182">
                  <c:v>8.4337220230926739</c:v>
                </c:pt>
                <c:pt idx="183">
                  <c:v>8.5006925668630924</c:v>
                </c:pt>
                <c:pt idx="184">
                  <c:v>7.3910713944009645</c:v>
                </c:pt>
                <c:pt idx="185">
                  <c:v>2.7602263018353361</c:v>
                </c:pt>
                <c:pt idx="186">
                  <c:v>3.569391892173146</c:v>
                </c:pt>
                <c:pt idx="187">
                  <c:v>7.247734800642136</c:v>
                </c:pt>
                <c:pt idx="188">
                  <c:v>4.3234230954622683</c:v>
                </c:pt>
                <c:pt idx="189">
                  <c:v>3.761333121251532</c:v>
                </c:pt>
                <c:pt idx="190">
                  <c:v>5.5984570857719582</c:v>
                </c:pt>
                <c:pt idx="191">
                  <c:v>6.0475722390487547</c:v>
                </c:pt>
                <c:pt idx="192">
                  <c:v>2.8123710802578068</c:v>
                </c:pt>
                <c:pt idx="193">
                  <c:v>2.8610055196055741</c:v>
                </c:pt>
                <c:pt idx="194">
                  <c:v>5.9134030037377343</c:v>
                </c:pt>
                <c:pt idx="195">
                  <c:v>6.9630025392777961</c:v>
                </c:pt>
                <c:pt idx="196">
                  <c:v>8.1121370741626944</c:v>
                </c:pt>
                <c:pt idx="197">
                  <c:v>5.471997743358842</c:v>
                </c:pt>
                <c:pt idx="198">
                  <c:v>4.7532603791594648</c:v>
                </c:pt>
                <c:pt idx="199">
                  <c:v>4.5852774092832611</c:v>
                </c:pt>
                <c:pt idx="200">
                  <c:v>4.0611216890409967</c:v>
                </c:pt>
                <c:pt idx="201">
                  <c:v>4.7298960965945422</c:v>
                </c:pt>
                <c:pt idx="202">
                  <c:v>5.282882452374543</c:v>
                </c:pt>
                <c:pt idx="203">
                  <c:v>5.0430808930147837</c:v>
                </c:pt>
                <c:pt idx="204">
                  <c:v>6.5075967080931596</c:v>
                </c:pt>
                <c:pt idx="205">
                  <c:v>6.1369950737273236</c:v>
                </c:pt>
                <c:pt idx="206">
                  <c:v>5.559549015261819</c:v>
                </c:pt>
                <c:pt idx="207">
                  <c:v>4.198832724502588</c:v>
                </c:pt>
                <c:pt idx="208">
                  <c:v>8.1102508102656934</c:v>
                </c:pt>
                <c:pt idx="209">
                  <c:v>8.7332022815893779</c:v>
                </c:pt>
                <c:pt idx="210">
                  <c:v>8.0506267014548794</c:v>
                </c:pt>
                <c:pt idx="211">
                  <c:v>6.6224104505909427</c:v>
                </c:pt>
                <c:pt idx="212">
                  <c:v>6.3563051287233279</c:v>
                </c:pt>
                <c:pt idx="213">
                  <c:v>4.5233962839316177</c:v>
                </c:pt>
                <c:pt idx="214">
                  <c:v>4.7052391446867086</c:v>
                </c:pt>
                <c:pt idx="215">
                  <c:v>6.6582387962966028</c:v>
                </c:pt>
                <c:pt idx="216">
                  <c:v>7.370302247616066</c:v>
                </c:pt>
                <c:pt idx="217">
                  <c:v>6.575742559152749</c:v>
                </c:pt>
                <c:pt idx="218">
                  <c:v>4.955059625176796</c:v>
                </c:pt>
                <c:pt idx="219">
                  <c:v>5.7102669985524424</c:v>
                </c:pt>
                <c:pt idx="220">
                  <c:v>4.223370442681623</c:v>
                </c:pt>
                <c:pt idx="221">
                  <c:v>3.8665262882979938</c:v>
                </c:pt>
                <c:pt idx="222">
                  <c:v>6.8307794504251476</c:v>
                </c:pt>
                <c:pt idx="223">
                  <c:v>6.0029664074400708</c:v>
                </c:pt>
                <c:pt idx="224">
                  <c:v>7.9005566678313599</c:v>
                </c:pt>
                <c:pt idx="225">
                  <c:v>6.9730443780085309</c:v>
                </c:pt>
                <c:pt idx="226">
                  <c:v>7.2894846169951322</c:v>
                </c:pt>
                <c:pt idx="227">
                  <c:v>4.5620981363293094</c:v>
                </c:pt>
                <c:pt idx="228">
                  <c:v>4.0172355916067293</c:v>
                </c:pt>
                <c:pt idx="229">
                  <c:v>6.393969979167391</c:v>
                </c:pt>
                <c:pt idx="230">
                  <c:v>6.3582928909552763</c:v>
                </c:pt>
                <c:pt idx="231">
                  <c:v>7.2939160943182335</c:v>
                </c:pt>
                <c:pt idx="232">
                  <c:v>5.7071762033581024</c:v>
                </c:pt>
                <c:pt idx="233">
                  <c:v>8.5537484145197098</c:v>
                </c:pt>
                <c:pt idx="234">
                  <c:v>4.8773477186800154</c:v>
                </c:pt>
                <c:pt idx="235">
                  <c:v>3.8976278230663057</c:v>
                </c:pt>
                <c:pt idx="236">
                  <c:v>6.6821162358961343</c:v>
                </c:pt>
                <c:pt idx="237">
                  <c:v>6.1542062867293792</c:v>
                </c:pt>
                <c:pt idx="238">
                  <c:v>9.8761199907768482</c:v>
                </c:pt>
                <c:pt idx="239">
                  <c:v>9.9770853838582667</c:v>
                </c:pt>
                <c:pt idx="240">
                  <c:v>8.9120345811192188</c:v>
                </c:pt>
                <c:pt idx="241">
                  <c:v>5.7335615064247678</c:v>
                </c:pt>
                <c:pt idx="242">
                  <c:v>4.5221024914495063</c:v>
                </c:pt>
                <c:pt idx="243">
                  <c:v>6.6166780443107527</c:v>
                </c:pt>
                <c:pt idx="244">
                  <c:v>7.7720771031499707</c:v>
                </c:pt>
                <c:pt idx="245">
                  <c:v>10.133013939628787</c:v>
                </c:pt>
                <c:pt idx="246">
                  <c:v>7.1308613720285869</c:v>
                </c:pt>
                <c:pt idx="247">
                  <c:v>7.4954737609249813</c:v>
                </c:pt>
                <c:pt idx="248">
                  <c:v>4.6530162282889069</c:v>
                </c:pt>
                <c:pt idx="249">
                  <c:v>4.7077611134316575</c:v>
                </c:pt>
                <c:pt idx="250">
                  <c:v>8.2714625730085984</c:v>
                </c:pt>
                <c:pt idx="251">
                  <c:v>7.7800881280810641</c:v>
                </c:pt>
                <c:pt idx="252">
                  <c:v>9.1537857290351692</c:v>
                </c:pt>
                <c:pt idx="253">
                  <c:v>8.0425021070070439</c:v>
                </c:pt>
                <c:pt idx="254">
                  <c:v>7.6311384223069894</c:v>
                </c:pt>
                <c:pt idx="255">
                  <c:v>5.9596414011882173</c:v>
                </c:pt>
                <c:pt idx="256">
                  <c:v>4.7623763367756711</c:v>
                </c:pt>
                <c:pt idx="257">
                  <c:v>7.54195668524242</c:v>
                </c:pt>
                <c:pt idx="258">
                  <c:v>11.457592686642966</c:v>
                </c:pt>
                <c:pt idx="259">
                  <c:v>9.8531669331297085</c:v>
                </c:pt>
                <c:pt idx="260">
                  <c:v>8.5214630405211356</c:v>
                </c:pt>
                <c:pt idx="261">
                  <c:v>10.394218995514519</c:v>
                </c:pt>
                <c:pt idx="262">
                  <c:v>7.2137553360397781</c:v>
                </c:pt>
                <c:pt idx="263">
                  <c:v>15.947446895866197</c:v>
                </c:pt>
                <c:pt idx="264">
                  <c:v>18.611465429309437</c:v>
                </c:pt>
                <c:pt idx="265">
                  <c:v>15.119396952052998</c:v>
                </c:pt>
                <c:pt idx="266">
                  <c:v>9.7560422768128241</c:v>
                </c:pt>
                <c:pt idx="267">
                  <c:v>11.410369431066602</c:v>
                </c:pt>
                <c:pt idx="268">
                  <c:v>10.764285868369395</c:v>
                </c:pt>
                <c:pt idx="269">
                  <c:v>6.3919864289450654</c:v>
                </c:pt>
                <c:pt idx="270">
                  <c:v>5.0012711069084066</c:v>
                </c:pt>
                <c:pt idx="271">
                  <c:v>8.4780084780084781</c:v>
                </c:pt>
                <c:pt idx="272">
                  <c:v>9.7147598626378144</c:v>
                </c:pt>
                <c:pt idx="273">
                  <c:v>9.2315359069984027</c:v>
                </c:pt>
                <c:pt idx="274">
                  <c:v>9.0159533466942392</c:v>
                </c:pt>
                <c:pt idx="275">
                  <c:v>8.3404865357556872</c:v>
                </c:pt>
                <c:pt idx="276">
                  <c:v>7.7181438927215531</c:v>
                </c:pt>
                <c:pt idx="277">
                  <c:v>5.611308208786193</c:v>
                </c:pt>
                <c:pt idx="278">
                  <c:v>8.219751782248462</c:v>
                </c:pt>
                <c:pt idx="279">
                  <c:v>8.1803190324422648</c:v>
                </c:pt>
                <c:pt idx="280">
                  <c:v>7.684058121198909</c:v>
                </c:pt>
                <c:pt idx="281">
                  <c:v>8.2072010118627805</c:v>
                </c:pt>
                <c:pt idx="282">
                  <c:v>9.7199279245141508</c:v>
                </c:pt>
                <c:pt idx="283">
                  <c:v>6.1593179365821804</c:v>
                </c:pt>
                <c:pt idx="284">
                  <c:v>4.1256089240094571</c:v>
                </c:pt>
                <c:pt idx="285">
                  <c:v>21.17105680422749</c:v>
                </c:pt>
                <c:pt idx="286">
                  <c:v>13.152161472399536</c:v>
                </c:pt>
                <c:pt idx="287">
                  <c:v>12.967743492002221</c:v>
                </c:pt>
                <c:pt idx="288">
                  <c:v>8.9690507553967294</c:v>
                </c:pt>
                <c:pt idx="289">
                  <c:v>9.6613051280010858</c:v>
                </c:pt>
                <c:pt idx="290">
                  <c:v>6.9006712799601129</c:v>
                </c:pt>
                <c:pt idx="291">
                  <c:v>5.7750522476550685</c:v>
                </c:pt>
                <c:pt idx="292">
                  <c:v>10.731015333260641</c:v>
                </c:pt>
                <c:pt idx="293">
                  <c:v>8.7056397154169662</c:v>
                </c:pt>
                <c:pt idx="294">
                  <c:v>9.1437425726775317</c:v>
                </c:pt>
                <c:pt idx="295">
                  <c:v>8.8781733684252604</c:v>
                </c:pt>
                <c:pt idx="296">
                  <c:v>9.6429821301455867</c:v>
                </c:pt>
                <c:pt idx="297">
                  <c:v>7.2616053437720911</c:v>
                </c:pt>
                <c:pt idx="298">
                  <c:v>6.1644434459349542</c:v>
                </c:pt>
                <c:pt idx="299">
                  <c:v>15.004326531656146</c:v>
                </c:pt>
                <c:pt idx="300">
                  <c:v>54.038811020825932</c:v>
                </c:pt>
                <c:pt idx="301">
                  <c:v>27.557892521153775</c:v>
                </c:pt>
                <c:pt idx="302">
                  <c:v>20.658857355062931</c:v>
                </c:pt>
                <c:pt idx="303">
                  <c:v>16.583004661168879</c:v>
                </c:pt>
                <c:pt idx="304">
                  <c:v>12.609902018279721</c:v>
                </c:pt>
                <c:pt idx="305">
                  <c:v>13.914127958788121</c:v>
                </c:pt>
                <c:pt idx="306">
                  <c:v>13.832888191341979</c:v>
                </c:pt>
                <c:pt idx="307">
                  <c:v>10.263033878484281</c:v>
                </c:pt>
                <c:pt idx="308">
                  <c:v>21.674672499375404</c:v>
                </c:pt>
                <c:pt idx="309">
                  <c:v>15.262913863419158</c:v>
                </c:pt>
                <c:pt idx="310">
                  <c:v>15.039698879072443</c:v>
                </c:pt>
                <c:pt idx="311">
                  <c:v>11.855687180239574</c:v>
                </c:pt>
                <c:pt idx="312">
                  <c:v>6.830056181310125</c:v>
                </c:pt>
                <c:pt idx="313">
                  <c:v>13.826916397253321</c:v>
                </c:pt>
                <c:pt idx="314">
                  <c:v>14.026411733293793</c:v>
                </c:pt>
                <c:pt idx="315">
                  <c:v>12.444302495871373</c:v>
                </c:pt>
                <c:pt idx="316">
                  <c:v>9.8852136436628655</c:v>
                </c:pt>
                <c:pt idx="317">
                  <c:v>11.078477654531033</c:v>
                </c:pt>
                <c:pt idx="318">
                  <c:v>7.3173714820734936</c:v>
                </c:pt>
                <c:pt idx="319">
                  <c:v>8.0173412121032168</c:v>
                </c:pt>
                <c:pt idx="320">
                  <c:v>10.189383780447773</c:v>
                </c:pt>
                <c:pt idx="321">
                  <c:v>10.607532937926328</c:v>
                </c:pt>
                <c:pt idx="322">
                  <c:v>14.187340011044768</c:v>
                </c:pt>
                <c:pt idx="323">
                  <c:v>15.563794251674105</c:v>
                </c:pt>
                <c:pt idx="324">
                  <c:v>12.595251590150514</c:v>
                </c:pt>
                <c:pt idx="325">
                  <c:v>10.063882161088877</c:v>
                </c:pt>
                <c:pt idx="326">
                  <c:v>8.3897845982731418</c:v>
                </c:pt>
                <c:pt idx="327">
                  <c:v>11.17537977870292</c:v>
                </c:pt>
                <c:pt idx="328">
                  <c:v>14.469109190098994</c:v>
                </c:pt>
                <c:pt idx="329">
                  <c:v>15.709807834056779</c:v>
                </c:pt>
                <c:pt idx="330">
                  <c:v>12.329329626832989</c:v>
                </c:pt>
                <c:pt idx="331">
                  <c:v>9.6488470169884746</c:v>
                </c:pt>
                <c:pt idx="332">
                  <c:v>6.4555820762947871</c:v>
                </c:pt>
                <c:pt idx="333">
                  <c:v>7.3413873934210869</c:v>
                </c:pt>
                <c:pt idx="334">
                  <c:v>9.6400493037510824</c:v>
                </c:pt>
                <c:pt idx="335">
                  <c:v>8.2094938924463374</c:v>
                </c:pt>
                <c:pt idx="336">
                  <c:v>7.8448340140240846</c:v>
                </c:pt>
                <c:pt idx="337">
                  <c:v>8.4777483100488507</c:v>
                </c:pt>
                <c:pt idx="338">
                  <c:v>8.4160860621111517</c:v>
                </c:pt>
                <c:pt idx="339">
                  <c:v>6.3844599119641892</c:v>
                </c:pt>
                <c:pt idx="340">
                  <c:v>7.4259049296764461</c:v>
                </c:pt>
                <c:pt idx="341">
                  <c:v>11.730407982369828</c:v>
                </c:pt>
                <c:pt idx="342">
                  <c:v>11.38700877186562</c:v>
                </c:pt>
                <c:pt idx="343">
                  <c:v>10.847893750574359</c:v>
                </c:pt>
                <c:pt idx="344">
                  <c:v>9.1840111696889402</c:v>
                </c:pt>
                <c:pt idx="345">
                  <c:v>12.914036276701905</c:v>
                </c:pt>
                <c:pt idx="346">
                  <c:v>7.4646372236576219</c:v>
                </c:pt>
                <c:pt idx="347">
                  <c:v>5.1412909486095471</c:v>
                </c:pt>
                <c:pt idx="348">
                  <c:v>9.7054953952029148</c:v>
                </c:pt>
                <c:pt idx="349">
                  <c:v>9.4970226677564096</c:v>
                </c:pt>
                <c:pt idx="350">
                  <c:v>7.2746669426595023</c:v>
                </c:pt>
                <c:pt idx="351">
                  <c:v>14.935939666276635</c:v>
                </c:pt>
                <c:pt idx="352">
                  <c:v>10.244006690970068</c:v>
                </c:pt>
                <c:pt idx="353">
                  <c:v>6.2995178445957407</c:v>
                </c:pt>
                <c:pt idx="354">
                  <c:v>8.0921518462688518</c:v>
                </c:pt>
                <c:pt idx="355">
                  <c:v>7.863888910578102</c:v>
                </c:pt>
                <c:pt idx="356">
                  <c:v>8.9888135537208296</c:v>
                </c:pt>
                <c:pt idx="357">
                  <c:v>9.1302983685969856</c:v>
                </c:pt>
                <c:pt idx="358">
                  <c:v>4.8766755574765268</c:v>
                </c:pt>
                <c:pt idx="359">
                  <c:v>4.26314588798905</c:v>
                </c:pt>
                <c:pt idx="360">
                  <c:v>4.8669864199490824</c:v>
                </c:pt>
                <c:pt idx="361">
                  <c:v>4.6903105795971491</c:v>
                </c:pt>
                <c:pt idx="362">
                  <c:v>8.1628028243760262</c:v>
                </c:pt>
                <c:pt idx="363">
                  <c:v>6.1724990773068384</c:v>
                </c:pt>
                <c:pt idx="364">
                  <c:v>5.4365673403983088</c:v>
                </c:pt>
                <c:pt idx="365">
                  <c:v>6.4841157831592202</c:v>
                </c:pt>
                <c:pt idx="366">
                  <c:v>9.3837861918534031</c:v>
                </c:pt>
                <c:pt idx="367">
                  <c:v>14.210042420612327</c:v>
                </c:pt>
                <c:pt idx="368">
                  <c:v>8.7692441004014903</c:v>
                </c:pt>
                <c:pt idx="369">
                  <c:v>11.08485185041692</c:v>
                </c:pt>
                <c:pt idx="370">
                  <c:v>8.7193214289748013</c:v>
                </c:pt>
                <c:pt idx="371">
                  <c:v>6.8829021010660316</c:v>
                </c:pt>
                <c:pt idx="372">
                  <c:v>7.3671423438583492</c:v>
                </c:pt>
                <c:pt idx="373">
                  <c:v>7.2279050070039421</c:v>
                </c:pt>
                <c:pt idx="374">
                  <c:v>7.7933605327565054</c:v>
                </c:pt>
                <c:pt idx="375">
                  <c:v>6.2794703108676622</c:v>
                </c:pt>
                <c:pt idx="376">
                  <c:v>7.3279570407733718</c:v>
                </c:pt>
                <c:pt idx="377">
                  <c:v>10.33504769917629</c:v>
                </c:pt>
                <c:pt idx="378">
                  <c:v>4.8552979637635376</c:v>
                </c:pt>
                <c:pt idx="379">
                  <c:v>7.8974240669044855</c:v>
                </c:pt>
                <c:pt idx="380">
                  <c:v>11.582377693465066</c:v>
                </c:pt>
                <c:pt idx="381">
                  <c:v>8.3583252005879327</c:v>
                </c:pt>
                <c:pt idx="382">
                  <c:v>7.0650527448577716</c:v>
                </c:pt>
                <c:pt idx="383">
                  <c:v>13.797687520436552</c:v>
                </c:pt>
                <c:pt idx="384">
                  <c:v>16.531035515880134</c:v>
                </c:pt>
                <c:pt idx="385">
                  <c:v>10.150552125244856</c:v>
                </c:pt>
                <c:pt idx="386">
                  <c:v>8.6655205816865077</c:v>
                </c:pt>
                <c:pt idx="387">
                  <c:v>8.8404764009637233</c:v>
                </c:pt>
                <c:pt idx="388">
                  <c:v>6.6937214027771006</c:v>
                </c:pt>
                <c:pt idx="389">
                  <c:v>8.4251850291632397</c:v>
                </c:pt>
                <c:pt idx="390">
                  <c:v>13.998825348758265</c:v>
                </c:pt>
                <c:pt idx="391">
                  <c:v>13.911870408819285</c:v>
                </c:pt>
                <c:pt idx="392">
                  <c:v>14.660752416543565</c:v>
                </c:pt>
                <c:pt idx="393">
                  <c:v>9.4236188508621712</c:v>
                </c:pt>
                <c:pt idx="394">
                  <c:v>10.938649265413121</c:v>
                </c:pt>
                <c:pt idx="395">
                  <c:v>12.155376184676667</c:v>
                </c:pt>
                <c:pt idx="396">
                  <c:v>9.8127772689280679</c:v>
                </c:pt>
                <c:pt idx="397">
                  <c:v>13.463904946071994</c:v>
                </c:pt>
                <c:pt idx="398">
                  <c:v>9.5537856489153832</c:v>
                </c:pt>
                <c:pt idx="399">
                  <c:v>7.8944102285513154</c:v>
                </c:pt>
                <c:pt idx="400">
                  <c:v>9.7738220175681629</c:v>
                </c:pt>
                <c:pt idx="401">
                  <c:v>14.491617063437275</c:v>
                </c:pt>
                <c:pt idx="402">
                  <c:v>7.6961187511123299</c:v>
                </c:pt>
                <c:pt idx="403">
                  <c:v>7.3227968315563725</c:v>
                </c:pt>
                <c:pt idx="404">
                  <c:v>9.0587935157199251</c:v>
                </c:pt>
                <c:pt idx="405">
                  <c:v>11.058497835231618</c:v>
                </c:pt>
                <c:pt idx="406">
                  <c:v>11.519745839774956</c:v>
                </c:pt>
                <c:pt idx="407">
                  <c:v>11.985309159925153</c:v>
                </c:pt>
                <c:pt idx="408">
                  <c:v>11.66639655980055</c:v>
                </c:pt>
                <c:pt idx="409">
                  <c:v>9.4696506859692757</c:v>
                </c:pt>
                <c:pt idx="410">
                  <c:v>9.8331704791874888</c:v>
                </c:pt>
                <c:pt idx="411">
                  <c:v>10.057058413037232</c:v>
                </c:pt>
                <c:pt idx="412">
                  <c:v>10.858839443835731</c:v>
                </c:pt>
                <c:pt idx="413">
                  <c:v>9.7440966029952083</c:v>
                </c:pt>
                <c:pt idx="414">
                  <c:v>12.179683511995917</c:v>
                </c:pt>
                <c:pt idx="415">
                  <c:v>12.082632187250358</c:v>
                </c:pt>
                <c:pt idx="416">
                  <c:v>8.2587503426249231</c:v>
                </c:pt>
                <c:pt idx="417">
                  <c:v>7.0167787372173187</c:v>
                </c:pt>
                <c:pt idx="418">
                  <c:v>8.5630030640270522</c:v>
                </c:pt>
                <c:pt idx="419">
                  <c:v>8.7803004792500268</c:v>
                </c:pt>
                <c:pt idx="420">
                  <c:v>9.3822605229796334</c:v>
                </c:pt>
                <c:pt idx="421">
                  <c:v>12.695612663539537</c:v>
                </c:pt>
                <c:pt idx="422">
                  <c:v>14.403303330967102</c:v>
                </c:pt>
                <c:pt idx="423">
                  <c:v>14.445937595977474</c:v>
                </c:pt>
                <c:pt idx="424">
                  <c:v>12.662600540721376</c:v>
                </c:pt>
                <c:pt idx="425">
                  <c:v>13.673191227488532</c:v>
                </c:pt>
                <c:pt idx="426">
                  <c:v>13.846641553283595</c:v>
                </c:pt>
                <c:pt idx="427">
                  <c:v>16.099513537604693</c:v>
                </c:pt>
                <c:pt idx="428">
                  <c:v>15.141303349355386</c:v>
                </c:pt>
                <c:pt idx="429">
                  <c:v>12.803093352808672</c:v>
                </c:pt>
                <c:pt idx="430">
                  <c:v>11.285374958411078</c:v>
                </c:pt>
                <c:pt idx="431">
                  <c:v>10.21381141945524</c:v>
                </c:pt>
                <c:pt idx="432">
                  <c:v>14.294492610669545</c:v>
                </c:pt>
                <c:pt idx="433">
                  <c:v>15.414555005879176</c:v>
                </c:pt>
                <c:pt idx="434">
                  <c:v>13.891242989896607</c:v>
                </c:pt>
                <c:pt idx="435">
                  <c:v>10.846779968611441</c:v>
                </c:pt>
                <c:pt idx="436">
                  <c:v>11.730330825297271</c:v>
                </c:pt>
                <c:pt idx="437">
                  <c:v>10.406214861564749</c:v>
                </c:pt>
                <c:pt idx="438">
                  <c:v>5.9272291367073855</c:v>
                </c:pt>
                <c:pt idx="439">
                  <c:v>7.353224574128892</c:v>
                </c:pt>
                <c:pt idx="440">
                  <c:v>6.018199380676502</c:v>
                </c:pt>
                <c:pt idx="441">
                  <c:v>6.8644965523941091</c:v>
                </c:pt>
                <c:pt idx="442">
                  <c:v>10.068255969895315</c:v>
                </c:pt>
                <c:pt idx="443">
                  <c:v>9.599549899179058</c:v>
                </c:pt>
                <c:pt idx="444">
                  <c:v>8.2894723700899853</c:v>
                </c:pt>
                <c:pt idx="445">
                  <c:v>7.2217693334867041</c:v>
                </c:pt>
                <c:pt idx="446">
                  <c:v>10.800043704457012</c:v>
                </c:pt>
                <c:pt idx="447">
                  <c:v>11.419582253036968</c:v>
                </c:pt>
                <c:pt idx="448">
                  <c:v>18.341952329154488</c:v>
                </c:pt>
                <c:pt idx="449">
                  <c:v>10.740658330612645</c:v>
                </c:pt>
                <c:pt idx="450">
                  <c:v>10.164145101933524</c:v>
                </c:pt>
                <c:pt idx="451">
                  <c:v>7.0882939143548693</c:v>
                </c:pt>
                <c:pt idx="452">
                  <c:v>7.3738556924352698</c:v>
                </c:pt>
                <c:pt idx="453">
                  <c:v>11.328349438850264</c:v>
                </c:pt>
                <c:pt idx="454">
                  <c:v>6.6640635517248539</c:v>
                </c:pt>
                <c:pt idx="455">
                  <c:v>6.8423844971585783</c:v>
                </c:pt>
                <c:pt idx="456">
                  <c:v>10.321942106349677</c:v>
                </c:pt>
                <c:pt idx="457">
                  <c:v>12.750918256426676</c:v>
                </c:pt>
                <c:pt idx="458">
                  <c:v>20.739872114836913</c:v>
                </c:pt>
                <c:pt idx="459">
                  <c:v>10.120489071623684</c:v>
                </c:pt>
                <c:pt idx="460">
                  <c:v>10.192155581877639</c:v>
                </c:pt>
                <c:pt idx="461">
                  <c:v>13.066319732056037</c:v>
                </c:pt>
                <c:pt idx="462">
                  <c:v>13.376315895076178</c:v>
                </c:pt>
                <c:pt idx="463">
                  <c:v>12.640852443251879</c:v>
                </c:pt>
                <c:pt idx="464">
                  <c:v>11.392243082836103</c:v>
                </c:pt>
                <c:pt idx="465">
                  <c:v>9.1743564013253742</c:v>
                </c:pt>
                <c:pt idx="466">
                  <c:v>9.9422117152613616</c:v>
                </c:pt>
                <c:pt idx="467">
                  <c:v>15.73306967067159</c:v>
                </c:pt>
                <c:pt idx="468">
                  <c:v>11.221823224063145</c:v>
                </c:pt>
                <c:pt idx="469">
                  <c:v>12.125649687428929</c:v>
                </c:pt>
                <c:pt idx="470">
                  <c:v>11.244142988567905</c:v>
                </c:pt>
                <c:pt idx="471">
                  <c:v>14.342247056699534</c:v>
                </c:pt>
                <c:pt idx="472">
                  <c:v>14.296657493286492</c:v>
                </c:pt>
                <c:pt idx="473">
                  <c:v>9.1902890471064893</c:v>
                </c:pt>
                <c:pt idx="474">
                  <c:v>25.108030156792239</c:v>
                </c:pt>
                <c:pt idx="475">
                  <c:v>16.028024623663313</c:v>
                </c:pt>
                <c:pt idx="476">
                  <c:v>13.948667645483765</c:v>
                </c:pt>
                <c:pt idx="477">
                  <c:v>13.570315573743162</c:v>
                </c:pt>
                <c:pt idx="478">
                  <c:v>13.900157288207783</c:v>
                </c:pt>
                <c:pt idx="479">
                  <c:v>19.422932392249127</c:v>
                </c:pt>
                <c:pt idx="480">
                  <c:v>14.108804373476962</c:v>
                </c:pt>
                <c:pt idx="481">
                  <c:v>11.600612903576357</c:v>
                </c:pt>
                <c:pt idx="482">
                  <c:v>15.677992421889559</c:v>
                </c:pt>
                <c:pt idx="483">
                  <c:v>12.772940767508224</c:v>
                </c:pt>
                <c:pt idx="484">
                  <c:v>12.282160773834448</c:v>
                </c:pt>
                <c:pt idx="485">
                  <c:v>10.708311386118554</c:v>
                </c:pt>
                <c:pt idx="486">
                  <c:v>10.052438348086737</c:v>
                </c:pt>
                <c:pt idx="487">
                  <c:v>8.5956531599084105</c:v>
                </c:pt>
                <c:pt idx="488">
                  <c:v>10.692576794783882</c:v>
                </c:pt>
                <c:pt idx="489">
                  <c:v>10.730840507076875</c:v>
                </c:pt>
                <c:pt idx="490">
                  <c:v>13.568976000572267</c:v>
                </c:pt>
                <c:pt idx="491">
                  <c:v>13.304604942238827</c:v>
                </c:pt>
                <c:pt idx="492">
                  <c:v>12.594783108259893</c:v>
                </c:pt>
                <c:pt idx="493">
                  <c:v>17.887326680094034</c:v>
                </c:pt>
                <c:pt idx="494">
                  <c:v>13.696190905889898</c:v>
                </c:pt>
                <c:pt idx="495">
                  <c:v>19.070759416114381</c:v>
                </c:pt>
                <c:pt idx="496">
                  <c:v>18.577656395791294</c:v>
                </c:pt>
                <c:pt idx="497">
                  <c:v>15.713910736550018</c:v>
                </c:pt>
                <c:pt idx="498">
                  <c:v>14.695154272878518</c:v>
                </c:pt>
                <c:pt idx="499">
                  <c:v>13.069763941499636</c:v>
                </c:pt>
                <c:pt idx="500">
                  <c:v>9.7813447944111189</c:v>
                </c:pt>
                <c:pt idx="501">
                  <c:v>11.499270261871395</c:v>
                </c:pt>
                <c:pt idx="502">
                  <c:v>11.209774052311552</c:v>
                </c:pt>
                <c:pt idx="503">
                  <c:v>10.203077685504708</c:v>
                </c:pt>
                <c:pt idx="504">
                  <c:v>11.051939609768517</c:v>
                </c:pt>
                <c:pt idx="505">
                  <c:v>11.026286148308943</c:v>
                </c:pt>
                <c:pt idx="506">
                  <c:v>10.402462683132994</c:v>
                </c:pt>
                <c:pt idx="507">
                  <c:v>7.8914684457802844</c:v>
                </c:pt>
                <c:pt idx="508">
                  <c:v>10.205018828259739</c:v>
                </c:pt>
                <c:pt idx="509">
                  <c:v>9.8679440671071532</c:v>
                </c:pt>
                <c:pt idx="510">
                  <c:v>12.460779813536702</c:v>
                </c:pt>
                <c:pt idx="511">
                  <c:v>12.36052462317179</c:v>
                </c:pt>
                <c:pt idx="512">
                  <c:v>12.721336380962841</c:v>
                </c:pt>
                <c:pt idx="513">
                  <c:v>10.842676302505955</c:v>
                </c:pt>
                <c:pt idx="514">
                  <c:v>15.115511374723017</c:v>
                </c:pt>
                <c:pt idx="515">
                  <c:v>10.481430604297632</c:v>
                </c:pt>
                <c:pt idx="516">
                  <c:v>15.308910696853209</c:v>
                </c:pt>
                <c:pt idx="517">
                  <c:v>14.090792453672197</c:v>
                </c:pt>
                <c:pt idx="518">
                  <c:v>12.390255714510403</c:v>
                </c:pt>
                <c:pt idx="519">
                  <c:v>12.299535211828488</c:v>
                </c:pt>
                <c:pt idx="520">
                  <c:v>8.6959498784621179</c:v>
                </c:pt>
                <c:pt idx="521">
                  <c:v>6.6361822756346536</c:v>
                </c:pt>
                <c:pt idx="522">
                  <c:v>6.9069787678384964</c:v>
                </c:pt>
                <c:pt idx="523">
                  <c:v>10.698679057167103</c:v>
                </c:pt>
                <c:pt idx="524">
                  <c:v>26.087611089939919</c:v>
                </c:pt>
                <c:pt idx="525">
                  <c:v>16.638821644106514</c:v>
                </c:pt>
                <c:pt idx="526">
                  <c:v>13.745045390615012</c:v>
                </c:pt>
                <c:pt idx="527">
                  <c:v>16.44723421863981</c:v>
                </c:pt>
                <c:pt idx="528">
                  <c:v>10.8186467295741</c:v>
                </c:pt>
                <c:pt idx="529">
                  <c:v>10.368438473287313</c:v>
                </c:pt>
                <c:pt idx="530">
                  <c:v>12.294271590578656</c:v>
                </c:pt>
                <c:pt idx="531">
                  <c:v>12.867842817081394</c:v>
                </c:pt>
                <c:pt idx="532">
                  <c:v>16.843866402138833</c:v>
                </c:pt>
                <c:pt idx="533">
                  <c:v>14.547330293401327</c:v>
                </c:pt>
                <c:pt idx="534">
                  <c:v>12.13722621876996</c:v>
                </c:pt>
                <c:pt idx="535">
                  <c:v>10.992675503863913</c:v>
                </c:pt>
                <c:pt idx="536">
                  <c:v>10.839629373056113</c:v>
                </c:pt>
                <c:pt idx="537">
                  <c:v>13.004217678086501</c:v>
                </c:pt>
                <c:pt idx="538">
                  <c:v>7.7247940478429022</c:v>
                </c:pt>
                <c:pt idx="539">
                  <c:v>10.236804445697929</c:v>
                </c:pt>
                <c:pt idx="540">
                  <c:v>12.74847611096919</c:v>
                </c:pt>
                <c:pt idx="541">
                  <c:v>7.3350508086446258</c:v>
                </c:pt>
                <c:pt idx="542">
                  <c:v>8.3301713572945708</c:v>
                </c:pt>
                <c:pt idx="543">
                  <c:v>7.0845171231029607</c:v>
                </c:pt>
                <c:pt idx="544">
                  <c:v>10.353471989344014</c:v>
                </c:pt>
                <c:pt idx="545">
                  <c:v>10.553407284160304</c:v>
                </c:pt>
                <c:pt idx="546">
                  <c:v>9.9793745019876781</c:v>
                </c:pt>
                <c:pt idx="547">
                  <c:v>11.082907296843159</c:v>
                </c:pt>
                <c:pt idx="548">
                  <c:v>10.314474973600586</c:v>
                </c:pt>
                <c:pt idx="549">
                  <c:v>7.849807025577288</c:v>
                </c:pt>
                <c:pt idx="550">
                  <c:v>7.4476008085966585</c:v>
                </c:pt>
                <c:pt idx="551">
                  <c:v>9.4593837709335542</c:v>
                </c:pt>
                <c:pt idx="552">
                  <c:v>9.7383724587754816</c:v>
                </c:pt>
                <c:pt idx="553">
                  <c:v>10.825725458620443</c:v>
                </c:pt>
                <c:pt idx="554">
                  <c:v>8.6690858874135781</c:v>
                </c:pt>
                <c:pt idx="555">
                  <c:v>8.2541695596393847</c:v>
                </c:pt>
                <c:pt idx="556">
                  <c:v>6.5442395416781229</c:v>
                </c:pt>
                <c:pt idx="557">
                  <c:v>6.2823442567594094</c:v>
                </c:pt>
                <c:pt idx="558">
                  <c:v>8.2166420381380565</c:v>
                </c:pt>
                <c:pt idx="559">
                  <c:v>10.129515860757222</c:v>
                </c:pt>
                <c:pt idx="560">
                  <c:v>11.720520957837035</c:v>
                </c:pt>
                <c:pt idx="561">
                  <c:v>13.054462087666353</c:v>
                </c:pt>
                <c:pt idx="562">
                  <c:v>12.591404140229058</c:v>
                </c:pt>
                <c:pt idx="563">
                  <c:v>10.366722819748608</c:v>
                </c:pt>
                <c:pt idx="564">
                  <c:v>8.6202601026458723</c:v>
                </c:pt>
                <c:pt idx="565">
                  <c:v>16.535660842331293</c:v>
                </c:pt>
                <c:pt idx="566">
                  <c:v>13.265056052342116</c:v>
                </c:pt>
                <c:pt idx="567">
                  <c:v>12.181594613728802</c:v>
                </c:pt>
                <c:pt idx="568">
                  <c:v>11.85537294850349</c:v>
                </c:pt>
                <c:pt idx="569">
                  <c:v>10.266807954768689</c:v>
                </c:pt>
                <c:pt idx="570">
                  <c:v>13.167581242103413</c:v>
                </c:pt>
                <c:pt idx="571">
                  <c:v>10.199336333756337</c:v>
                </c:pt>
                <c:pt idx="572">
                  <c:v>12.07471408597139</c:v>
                </c:pt>
                <c:pt idx="573">
                  <c:v>19.053849263198792</c:v>
                </c:pt>
                <c:pt idx="574">
                  <c:v>17.176190990601707</c:v>
                </c:pt>
                <c:pt idx="575">
                  <c:v>11.173771103986089</c:v>
                </c:pt>
                <c:pt idx="576">
                  <c:v>10.906550690673097</c:v>
                </c:pt>
                <c:pt idx="577">
                  <c:v>9.3576147811397181</c:v>
                </c:pt>
                <c:pt idx="578">
                  <c:v>8.9182292437794484</c:v>
                </c:pt>
                <c:pt idx="579">
                  <c:v>10.726656927731373</c:v>
                </c:pt>
                <c:pt idx="580">
                  <c:v>17.151889967162891</c:v>
                </c:pt>
                <c:pt idx="581">
                  <c:v>11.953727149937457</c:v>
                </c:pt>
                <c:pt idx="582">
                  <c:v>10.522453670051849</c:v>
                </c:pt>
                <c:pt idx="583">
                  <c:v>11.14398477456589</c:v>
                </c:pt>
                <c:pt idx="584">
                  <c:v>11.300684382454184</c:v>
                </c:pt>
                <c:pt idx="585">
                  <c:v>10.582371262694382</c:v>
                </c:pt>
                <c:pt idx="586">
                  <c:v>10.936446939777088</c:v>
                </c:pt>
                <c:pt idx="587">
                  <c:v>11.862131295271173</c:v>
                </c:pt>
                <c:pt idx="588">
                  <c:v>11.299597582618498</c:v>
                </c:pt>
                <c:pt idx="589">
                  <c:v>10.399265272082129</c:v>
                </c:pt>
                <c:pt idx="590">
                  <c:v>9.9912334983498337</c:v>
                </c:pt>
                <c:pt idx="591">
                  <c:v>8.3826326273694463</c:v>
                </c:pt>
                <c:pt idx="592">
                  <c:v>8.585728351071312</c:v>
                </c:pt>
                <c:pt idx="593">
                  <c:v>9.8542704997252173</c:v>
                </c:pt>
                <c:pt idx="594">
                  <c:v>9.0876444678964301</c:v>
                </c:pt>
                <c:pt idx="595">
                  <c:v>8.8889424206107837</c:v>
                </c:pt>
                <c:pt idx="596">
                  <c:v>8.9557714372034969</c:v>
                </c:pt>
                <c:pt idx="597">
                  <c:v>8.8225357140580485</c:v>
                </c:pt>
                <c:pt idx="598">
                  <c:v>7.1930552212009502</c:v>
                </c:pt>
                <c:pt idx="599">
                  <c:v>7.0735157812576226</c:v>
                </c:pt>
                <c:pt idx="600">
                  <c:v>8.3516817250018978</c:v>
                </c:pt>
                <c:pt idx="601">
                  <c:v>10.030834219272624</c:v>
                </c:pt>
                <c:pt idx="602">
                  <c:v>9.1789961620322309</c:v>
                </c:pt>
                <c:pt idx="603">
                  <c:v>9.7695195708962714</c:v>
                </c:pt>
                <c:pt idx="604">
                  <c:v>7.8452699848995913</c:v>
                </c:pt>
                <c:pt idx="605">
                  <c:v>6.6405892209632489</c:v>
                </c:pt>
                <c:pt idx="606">
                  <c:v>5.1688470683344807</c:v>
                </c:pt>
                <c:pt idx="607">
                  <c:v>8.806254981302585</c:v>
                </c:pt>
                <c:pt idx="608">
                  <c:v>9.0510003193119406</c:v>
                </c:pt>
                <c:pt idx="609">
                  <c:v>11.971939454191579</c:v>
                </c:pt>
                <c:pt idx="610">
                  <c:v>10.540450626223544</c:v>
                </c:pt>
                <c:pt idx="611">
                  <c:v>8.1849977764690323</c:v>
                </c:pt>
                <c:pt idx="612">
                  <c:v>6.2135076973098684</c:v>
                </c:pt>
                <c:pt idx="613">
                  <c:v>5.4241853200970747</c:v>
                </c:pt>
                <c:pt idx="614">
                  <c:v>8.0992390065093005</c:v>
                </c:pt>
                <c:pt idx="615">
                  <c:v>13.242044381632157</c:v>
                </c:pt>
                <c:pt idx="616">
                  <c:v>11.138872159378893</c:v>
                </c:pt>
                <c:pt idx="617">
                  <c:v>9.1752610330974456</c:v>
                </c:pt>
                <c:pt idx="618">
                  <c:v>8.6059604151021372</c:v>
                </c:pt>
                <c:pt idx="619">
                  <c:v>6.1900008708875687</c:v>
                </c:pt>
                <c:pt idx="620">
                  <c:v>6.0223891171886077</c:v>
                </c:pt>
                <c:pt idx="621">
                  <c:v>12.779671521537031</c:v>
                </c:pt>
                <c:pt idx="622">
                  <c:v>12.387150245997544</c:v>
                </c:pt>
                <c:pt idx="623">
                  <c:v>15.836045158270709</c:v>
                </c:pt>
                <c:pt idx="624">
                  <c:v>9.3384676933229951</c:v>
                </c:pt>
                <c:pt idx="625">
                  <c:v>7.7550041951336448</c:v>
                </c:pt>
                <c:pt idx="626">
                  <c:v>6.6050381454829035</c:v>
                </c:pt>
                <c:pt idx="627">
                  <c:v>5.7476730756165493</c:v>
                </c:pt>
                <c:pt idx="628">
                  <c:v>9.8077307551575448</c:v>
                </c:pt>
                <c:pt idx="629">
                  <c:v>10.407595420658016</c:v>
                </c:pt>
                <c:pt idx="630">
                  <c:v>11.4375765357949</c:v>
                </c:pt>
                <c:pt idx="631">
                  <c:v>8.9669528952549289</c:v>
                </c:pt>
                <c:pt idx="632">
                  <c:v>7.7675630499975412</c:v>
                </c:pt>
                <c:pt idx="633">
                  <c:v>8.2403541916700647</c:v>
                </c:pt>
                <c:pt idx="634">
                  <c:v>5.8872991061390083</c:v>
                </c:pt>
                <c:pt idx="635">
                  <c:v>8.169877016901653</c:v>
                </c:pt>
                <c:pt idx="636">
                  <c:v>9.2282477895270461</c:v>
                </c:pt>
                <c:pt idx="637">
                  <c:v>9.3312412333880133</c:v>
                </c:pt>
                <c:pt idx="638">
                  <c:v>9.5630390318933873</c:v>
                </c:pt>
                <c:pt idx="639">
                  <c:v>14.000456752489796</c:v>
                </c:pt>
                <c:pt idx="640">
                  <c:v>10.983032754072447</c:v>
                </c:pt>
                <c:pt idx="641">
                  <c:v>7.4554316708346464</c:v>
                </c:pt>
                <c:pt idx="642">
                  <c:v>14.496358231956361</c:v>
                </c:pt>
                <c:pt idx="643">
                  <c:v>13.506973621742663</c:v>
                </c:pt>
                <c:pt idx="644">
                  <c:v>13.207635707312383</c:v>
                </c:pt>
                <c:pt idx="645">
                  <c:v>9.9068252240786467</c:v>
                </c:pt>
                <c:pt idx="646">
                  <c:v>9.3896369665978003</c:v>
                </c:pt>
                <c:pt idx="647">
                  <c:v>7.0296125671833822</c:v>
                </c:pt>
                <c:pt idx="648">
                  <c:v>7.091021773691458</c:v>
                </c:pt>
                <c:pt idx="649">
                  <c:v>9.900495649025558</c:v>
                </c:pt>
                <c:pt idx="650">
                  <c:v>9.7211960959676471</c:v>
                </c:pt>
                <c:pt idx="651">
                  <c:v>10.178419610104697</c:v>
                </c:pt>
                <c:pt idx="652">
                  <c:v>10.322618592477134</c:v>
                </c:pt>
                <c:pt idx="653">
                  <c:v>11.128475446900358</c:v>
                </c:pt>
                <c:pt idx="654">
                  <c:v>7.5230055467886885</c:v>
                </c:pt>
                <c:pt idx="655">
                  <c:v>6.3229110682558245</c:v>
                </c:pt>
                <c:pt idx="656">
                  <c:v>20.383819776834919</c:v>
                </c:pt>
                <c:pt idx="657">
                  <c:v>15.416001591329197</c:v>
                </c:pt>
                <c:pt idx="658">
                  <c:v>10.594958487452473</c:v>
                </c:pt>
                <c:pt idx="659">
                  <c:v>10.033599195368511</c:v>
                </c:pt>
                <c:pt idx="660">
                  <c:v>9.3707096314913958</c:v>
                </c:pt>
                <c:pt idx="661">
                  <c:v>6.9840102922256939</c:v>
                </c:pt>
                <c:pt idx="662">
                  <c:v>5.9202921529916015</c:v>
                </c:pt>
                <c:pt idx="663">
                  <c:v>9.6888299684679389</c:v>
                </c:pt>
                <c:pt idx="664">
                  <c:v>10.200128958773263</c:v>
                </c:pt>
                <c:pt idx="665">
                  <c:v>9.8502978595750488</c:v>
                </c:pt>
                <c:pt idx="666">
                  <c:v>8.6584477382279132</c:v>
                </c:pt>
                <c:pt idx="667">
                  <c:v>7.6011428599361119</c:v>
                </c:pt>
                <c:pt idx="668">
                  <c:v>7.1085940552179139</c:v>
                </c:pt>
                <c:pt idx="669">
                  <c:v>7.2528744142172785</c:v>
                </c:pt>
                <c:pt idx="670">
                  <c:v>10.557566334164003</c:v>
                </c:pt>
                <c:pt idx="671">
                  <c:v>13.438851514380598</c:v>
                </c:pt>
                <c:pt idx="672">
                  <c:v>13.361452152697684</c:v>
                </c:pt>
                <c:pt idx="673">
                  <c:v>16.725958376701723</c:v>
                </c:pt>
                <c:pt idx="674">
                  <c:v>0.72086810173361426</c:v>
                </c:pt>
                <c:pt idx="675">
                  <c:v>1.017909891689065</c:v>
                </c:pt>
                <c:pt idx="676">
                  <c:v>2.6753521683308263</c:v>
                </c:pt>
                <c:pt idx="677">
                  <c:v>1.9850701826786956</c:v>
                </c:pt>
                <c:pt idx="678">
                  <c:v>2.0669381755825702</c:v>
                </c:pt>
                <c:pt idx="679">
                  <c:v>2.2310661629525854</c:v>
                </c:pt>
                <c:pt idx="680">
                  <c:v>1.9178508037424413</c:v>
                </c:pt>
                <c:pt idx="681">
                  <c:v>1.0033018384809453</c:v>
                </c:pt>
                <c:pt idx="682">
                  <c:v>0.95836314048799842</c:v>
                </c:pt>
                <c:pt idx="683">
                  <c:v>1.7470216582657538</c:v>
                </c:pt>
                <c:pt idx="684">
                  <c:v>2.1664348621261702</c:v>
                </c:pt>
                <c:pt idx="685">
                  <c:v>1.8002190366841291</c:v>
                </c:pt>
                <c:pt idx="686">
                  <c:v>2.4940381618032923</c:v>
                </c:pt>
                <c:pt idx="687">
                  <c:v>1.711294606861292</c:v>
                </c:pt>
                <c:pt idx="688">
                  <c:v>0.9023353827914925</c:v>
                </c:pt>
                <c:pt idx="689">
                  <c:v>0.74559942079780173</c:v>
                </c:pt>
                <c:pt idx="690">
                  <c:v>1.6880876956734794</c:v>
                </c:pt>
                <c:pt idx="691">
                  <c:v>1.5429509611236278</c:v>
                </c:pt>
                <c:pt idx="692">
                  <c:v>1.5836437392696006</c:v>
                </c:pt>
                <c:pt idx="693">
                  <c:v>1.2904311186986337</c:v>
                </c:pt>
                <c:pt idx="694">
                  <c:v>1.3500640614279147</c:v>
                </c:pt>
                <c:pt idx="695">
                  <c:v>0.85795490331145796</c:v>
                </c:pt>
                <c:pt idx="696">
                  <c:v>0.56414498101843014</c:v>
                </c:pt>
                <c:pt idx="697">
                  <c:v>1.3141062247624355</c:v>
                </c:pt>
                <c:pt idx="698">
                  <c:v>1.3050703305046523</c:v>
                </c:pt>
                <c:pt idx="699">
                  <c:v>1.5335506810100987</c:v>
                </c:pt>
                <c:pt idx="700">
                  <c:v>1.5777015793105666</c:v>
                </c:pt>
                <c:pt idx="701">
                  <c:v>1.8310738381696006</c:v>
                </c:pt>
                <c:pt idx="702">
                  <c:v>0.92310041882660887</c:v>
                </c:pt>
                <c:pt idx="703">
                  <c:v>0.58885430134767147</c:v>
                </c:pt>
                <c:pt idx="704">
                  <c:v>1.7426687484238057</c:v>
                </c:pt>
                <c:pt idx="705">
                  <c:v>1.3202849542162776</c:v>
                </c:pt>
                <c:pt idx="706">
                  <c:v>1.4488508967987062</c:v>
                </c:pt>
                <c:pt idx="707">
                  <c:v>1.8179888001273918</c:v>
                </c:pt>
                <c:pt idx="708">
                  <c:v>1.3473615401298595</c:v>
                </c:pt>
                <c:pt idx="709">
                  <c:v>0.85750892744334173</c:v>
                </c:pt>
                <c:pt idx="710">
                  <c:v>0.66109009625058612</c:v>
                </c:pt>
                <c:pt idx="711">
                  <c:v>1.8156907873559518</c:v>
                </c:pt>
                <c:pt idx="712">
                  <c:v>1.570855482615646</c:v>
                </c:pt>
                <c:pt idx="713">
                  <c:v>1.5525375632725029</c:v>
                </c:pt>
                <c:pt idx="714">
                  <c:v>1.4507273845001905</c:v>
                </c:pt>
                <c:pt idx="715">
                  <c:v>1.6877139551298812</c:v>
                </c:pt>
                <c:pt idx="716">
                  <c:v>0.79269662179123024</c:v>
                </c:pt>
                <c:pt idx="717">
                  <c:v>0.66382682890326161</c:v>
                </c:pt>
                <c:pt idx="718">
                  <c:v>1.492394347887813</c:v>
                </c:pt>
                <c:pt idx="719">
                  <c:v>1.6315803007960161</c:v>
                </c:pt>
                <c:pt idx="720">
                  <c:v>1.6249369502203905</c:v>
                </c:pt>
                <c:pt idx="721">
                  <c:v>1.4384946581793978</c:v>
                </c:pt>
                <c:pt idx="722">
                  <c:v>1.5501007565491758</c:v>
                </c:pt>
                <c:pt idx="723">
                  <c:v>0.71871661995008629</c:v>
                </c:pt>
                <c:pt idx="724">
                  <c:v>0.51082465046478143</c:v>
                </c:pt>
                <c:pt idx="725">
                  <c:v>1.546789702041625</c:v>
                </c:pt>
                <c:pt idx="726">
                  <c:v>1.4590198881010377</c:v>
                </c:pt>
                <c:pt idx="727">
                  <c:v>1.6793217205691928</c:v>
                </c:pt>
                <c:pt idx="728">
                  <c:v>1.6207004452532761</c:v>
                </c:pt>
                <c:pt idx="729">
                  <c:v>1.8756027168823393</c:v>
                </c:pt>
                <c:pt idx="730">
                  <c:v>0.90694401686512782</c:v>
                </c:pt>
                <c:pt idx="731">
                  <c:v>0.77580634827516026</c:v>
                </c:pt>
                <c:pt idx="732">
                  <c:v>1.8956121493293043</c:v>
                </c:pt>
                <c:pt idx="733">
                  <c:v>1.5101051551894493</c:v>
                </c:pt>
                <c:pt idx="734">
                  <c:v>1.5254177892573482</c:v>
                </c:pt>
                <c:pt idx="735">
                  <c:v>1.1604436259506254</c:v>
                </c:pt>
                <c:pt idx="736">
                  <c:v>1.6640484754535194</c:v>
                </c:pt>
                <c:pt idx="737">
                  <c:v>0.83148558758314861</c:v>
                </c:pt>
                <c:pt idx="738">
                  <c:v>0.66723700555931675</c:v>
                </c:pt>
                <c:pt idx="739">
                  <c:v>1.5686274509803921</c:v>
                </c:pt>
                <c:pt idx="740">
                  <c:v>1.3841445388662661</c:v>
                </c:pt>
                <c:pt idx="741">
                  <c:v>2.0789002276992155</c:v>
                </c:pt>
                <c:pt idx="742">
                  <c:v>2.0400792645431323</c:v>
                </c:pt>
                <c:pt idx="743">
                  <c:v>1.3403527791601779</c:v>
                </c:pt>
                <c:pt idx="744">
                  <c:v>0.72529929261986636</c:v>
                </c:pt>
                <c:pt idx="745">
                  <c:v>0.61385303115187584</c:v>
                </c:pt>
                <c:pt idx="746">
                  <c:v>1.5913601071104602</c:v>
                </c:pt>
                <c:pt idx="747">
                  <c:v>1.34891534943039</c:v>
                </c:pt>
                <c:pt idx="748">
                  <c:v>1.7523547002375601</c:v>
                </c:pt>
                <c:pt idx="749">
                  <c:v>1.3657844851097876</c:v>
                </c:pt>
                <c:pt idx="750">
                  <c:v>1.326358627962875</c:v>
                </c:pt>
                <c:pt idx="751">
                  <c:v>0.68613419027588873</c:v>
                </c:pt>
                <c:pt idx="752">
                  <c:v>0.58651745195809291</c:v>
                </c:pt>
                <c:pt idx="753">
                  <c:v>1.4908854800884197</c:v>
                </c:pt>
                <c:pt idx="754">
                  <c:v>2.0921122493375317</c:v>
                </c:pt>
                <c:pt idx="755">
                  <c:v>1.9944251636742327</c:v>
                </c:pt>
                <c:pt idx="756">
                  <c:v>3.4132969840329856</c:v>
                </c:pt>
                <c:pt idx="757">
                  <c:v>1.8438112869553056</c:v>
                </c:pt>
                <c:pt idx="758">
                  <c:v>0.62118596825058403</c:v>
                </c:pt>
                <c:pt idx="759">
                  <c:v>0.49310598386083843</c:v>
                </c:pt>
                <c:pt idx="760">
                  <c:v>2.3126510488054128</c:v>
                </c:pt>
                <c:pt idx="761">
                  <c:v>2.0602154532831261</c:v>
                </c:pt>
                <c:pt idx="762">
                  <c:v>1.6948308843224589</c:v>
                </c:pt>
                <c:pt idx="763">
                  <c:v>1.7053362494838107</c:v>
                </c:pt>
                <c:pt idx="764">
                  <c:v>1.4591573806554796</c:v>
                </c:pt>
                <c:pt idx="765">
                  <c:v>0.58344134693521199</c:v>
                </c:pt>
                <c:pt idx="766">
                  <c:v>0.62871079187859935</c:v>
                </c:pt>
                <c:pt idx="767">
                  <c:v>1.6476546072343921</c:v>
                </c:pt>
                <c:pt idx="768">
                  <c:v>1.7910219650933799</c:v>
                </c:pt>
                <c:pt idx="769">
                  <c:v>1.7968456317220591</c:v>
                </c:pt>
                <c:pt idx="770">
                  <c:v>1.7946152035996892</c:v>
                </c:pt>
                <c:pt idx="771">
                  <c:v>1.330986320818065</c:v>
                </c:pt>
                <c:pt idx="772">
                  <c:v>0.61840550325041921</c:v>
                </c:pt>
                <c:pt idx="773">
                  <c:v>0.54275334476629589</c:v>
                </c:pt>
                <c:pt idx="774">
                  <c:v>1.7252975640232824</c:v>
                </c:pt>
                <c:pt idx="775">
                  <c:v>1.9232145068839539</c:v>
                </c:pt>
                <c:pt idx="776">
                  <c:v>1.7962452654582812</c:v>
                </c:pt>
                <c:pt idx="777">
                  <c:v>1.7719741054496814</c:v>
                </c:pt>
                <c:pt idx="778">
                  <c:v>1.4040418950922664</c:v>
                </c:pt>
                <c:pt idx="779">
                  <c:v>0.82100432564222181</c:v>
                </c:pt>
                <c:pt idx="780">
                  <c:v>0.54289517263686837</c:v>
                </c:pt>
                <c:pt idx="781">
                  <c:v>1.5301862765164915</c:v>
                </c:pt>
                <c:pt idx="782">
                  <c:v>1.6598121685756897</c:v>
                </c:pt>
                <c:pt idx="783">
                  <c:v>1.6821265775229397</c:v>
                </c:pt>
                <c:pt idx="784">
                  <c:v>1.7595974102730456</c:v>
                </c:pt>
                <c:pt idx="785">
                  <c:v>2.0137166692290727</c:v>
                </c:pt>
                <c:pt idx="786">
                  <c:v>0.88900340816333323</c:v>
                </c:pt>
                <c:pt idx="787">
                  <c:v>0.40160329872031975</c:v>
                </c:pt>
                <c:pt idx="788">
                  <c:v>0.71644471075924598</c:v>
                </c:pt>
                <c:pt idx="789">
                  <c:v>2.7131563780007162</c:v>
                </c:pt>
                <c:pt idx="790">
                  <c:v>2.2775769660621785</c:v>
                </c:pt>
                <c:pt idx="791">
                  <c:v>2.4256598084598511</c:v>
                </c:pt>
                <c:pt idx="792">
                  <c:v>0.84206032987088131</c:v>
                </c:pt>
                <c:pt idx="793">
                  <c:v>0.74191241278819586</c:v>
                </c:pt>
                <c:pt idx="794">
                  <c:v>0.52528532543813578</c:v>
                </c:pt>
                <c:pt idx="795">
                  <c:v>1.5938198043267426</c:v>
                </c:pt>
                <c:pt idx="796">
                  <c:v>1.8258997303511277</c:v>
                </c:pt>
                <c:pt idx="797">
                  <c:v>1.542536823172818</c:v>
                </c:pt>
                <c:pt idx="798">
                  <c:v>1.4143916633017832</c:v>
                </c:pt>
                <c:pt idx="799">
                  <c:v>1.5889503915458354</c:v>
                </c:pt>
                <c:pt idx="800">
                  <c:v>0.39804883697367088</c:v>
                </c:pt>
                <c:pt idx="801">
                  <c:v>0.47345032091224626</c:v>
                </c:pt>
                <c:pt idx="802">
                  <c:v>1.5242679502607301</c:v>
                </c:pt>
                <c:pt idx="803">
                  <c:v>1.6933655283795006</c:v>
                </c:pt>
                <c:pt idx="804">
                  <c:v>1.4527182922869204</c:v>
                </c:pt>
                <c:pt idx="805">
                  <c:v>1.4839787654110825</c:v>
                </c:pt>
                <c:pt idx="806">
                  <c:v>1.4449482214409353</c:v>
                </c:pt>
                <c:pt idx="807">
                  <c:v>0.67214464552771758</c:v>
                </c:pt>
                <c:pt idx="808">
                  <c:v>0.45383783213277396</c:v>
                </c:pt>
                <c:pt idx="809">
                  <c:v>1.5243662429453333</c:v>
                </c:pt>
                <c:pt idx="810">
                  <c:v>1.5126701098632831</c:v>
                </c:pt>
                <c:pt idx="811">
                  <c:v>1.5086832709389262</c:v>
                </c:pt>
                <c:pt idx="812">
                  <c:v>1.7650819717142345</c:v>
                </c:pt>
                <c:pt idx="813">
                  <c:v>1.5733613597732137</c:v>
                </c:pt>
                <c:pt idx="814">
                  <c:v>0.64669592574341128</c:v>
                </c:pt>
                <c:pt idx="815">
                  <c:v>0.56419999153700018</c:v>
                </c:pt>
                <c:pt idx="816">
                  <c:v>1.3632518738282833</c:v>
                </c:pt>
                <c:pt idx="817">
                  <c:v>1.7156282441218786</c:v>
                </c:pt>
                <c:pt idx="818">
                  <c:v>1.4948681032881292</c:v>
                </c:pt>
                <c:pt idx="819">
                  <c:v>1.3605422536786969</c:v>
                </c:pt>
                <c:pt idx="820">
                  <c:v>1.5071887267917587</c:v>
                </c:pt>
                <c:pt idx="821">
                  <c:v>0.78970993595093464</c:v>
                </c:pt>
                <c:pt idx="822">
                  <c:v>0.4981434301869902</c:v>
                </c:pt>
                <c:pt idx="823">
                  <c:v>1.5245029389492959</c:v>
                </c:pt>
                <c:pt idx="824">
                  <c:v>1.7076601484167575</c:v>
                </c:pt>
                <c:pt idx="825">
                  <c:v>1.4629252441675109</c:v>
                </c:pt>
                <c:pt idx="826">
                  <c:v>0.78230375985768874</c:v>
                </c:pt>
                <c:pt idx="827">
                  <c:v>1.0869876950868511</c:v>
                </c:pt>
                <c:pt idx="828">
                  <c:v>0.63537897843265279</c:v>
                </c:pt>
                <c:pt idx="829">
                  <c:v>0.43515087057585194</c:v>
                </c:pt>
                <c:pt idx="830">
                  <c:v>1.3175133617229431</c:v>
                </c:pt>
                <c:pt idx="831">
                  <c:v>2.268241535117518</c:v>
                </c:pt>
                <c:pt idx="832">
                  <c:v>1.2626742244225815</c:v>
                </c:pt>
                <c:pt idx="833">
                  <c:v>1.2188371099721247</c:v>
                </c:pt>
                <c:pt idx="834">
                  <c:v>1.2395678245072461</c:v>
                </c:pt>
                <c:pt idx="835">
                  <c:v>0.63094792481936457</c:v>
                </c:pt>
                <c:pt idx="836">
                  <c:v>0.4133757072876017</c:v>
                </c:pt>
                <c:pt idx="837">
                  <c:v>0.53472375308457987</c:v>
                </c:pt>
                <c:pt idx="838">
                  <c:v>1.0967446689099323</c:v>
                </c:pt>
                <c:pt idx="839">
                  <c:v>1.0386205272961015</c:v>
                </c:pt>
                <c:pt idx="840">
                  <c:v>1.1420838362364332</c:v>
                </c:pt>
                <c:pt idx="841">
                  <c:v>1.3145358074847182</c:v>
                </c:pt>
                <c:pt idx="842">
                  <c:v>0.78076944489329247</c:v>
                </c:pt>
                <c:pt idx="843">
                  <c:v>#N/A</c:v>
                </c:pt>
                <c:pt idx="844">
                  <c:v>1.3042953495706207</c:v>
                </c:pt>
                <c:pt idx="845">
                  <c:v>1.4932858487216909</c:v>
                </c:pt>
                <c:pt idx="846">
                  <c:v>1.3528518009440136</c:v>
                </c:pt>
                <c:pt idx="847">
                  <c:v>1.5942134006152875</c:v>
                </c:pt>
                <c:pt idx="848">
                  <c:v>1.2981475401902554</c:v>
                </c:pt>
                <c:pt idx="849">
                  <c:v>0.44875095401753567</c:v>
                </c:pt>
                <c:pt idx="850">
                  <c:v>0.44833374908142143</c:v>
                </c:pt>
                <c:pt idx="851">
                  <c:v>1.0614962307175002</c:v>
                </c:pt>
                <c:pt idx="852">
                  <c:v>1.3162335990974396</c:v>
                </c:pt>
                <c:pt idx="853">
                  <c:v>1.0655858581533968</c:v>
                </c:pt>
                <c:pt idx="854">
                  <c:v>1.4579304628589791</c:v>
                </c:pt>
                <c:pt idx="855">
                  <c:v>1.3950541898508664</c:v>
                </c:pt>
                <c:pt idx="856">
                  <c:v>0.62971757520525962</c:v>
                </c:pt>
                <c:pt idx="857">
                  <c:v>0.42173841970780152</c:v>
                </c:pt>
                <c:pt idx="858">
                  <c:v>1.2535919263316986</c:v>
                </c:pt>
                <c:pt idx="859">
                  <c:v>1.3579329839905079</c:v>
                </c:pt>
                <c:pt idx="860">
                  <c:v>1.1838879733707193</c:v>
                </c:pt>
                <c:pt idx="861">
                  <c:v>1.1256830192246936</c:v>
                </c:pt>
                <c:pt idx="862">
                  <c:v>1.047199858903598</c:v>
                </c:pt>
                <c:pt idx="863">
                  <c:v>0.64729335159750245</c:v>
                </c:pt>
                <c:pt idx="864">
                  <c:v>0.58520112912653366</c:v>
                </c:pt>
                <c:pt idx="865">
                  <c:v>1.0911825334886291</c:v>
                </c:pt>
                <c:pt idx="866">
                  <c:v>1.5184210561521472</c:v>
                </c:pt>
                <c:pt idx="867">
                  <c:v>1.3661032525676533</c:v>
                </c:pt>
                <c:pt idx="868">
                  <c:v>1.2027141142170059</c:v>
                </c:pt>
                <c:pt idx="869">
                  <c:v>0.97917488196612978</c:v>
                </c:pt>
                <c:pt idx="870">
                  <c:v>0.5996261641018289</c:v>
                </c:pt>
                <c:pt idx="871">
                  <c:v>0.47991818603355213</c:v>
                </c:pt>
                <c:pt idx="872">
                  <c:v>1.608322871481046</c:v>
                </c:pt>
                <c:pt idx="873">
                  <c:v>1.4689215192129366</c:v>
                </c:pt>
                <c:pt idx="874">
                  <c:v>1.3384519185839792</c:v>
                </c:pt>
                <c:pt idx="875">
                  <c:v>1.2727051788607731</c:v>
                </c:pt>
                <c:pt idx="876">
                  <c:v>1.1438821712051537</c:v>
                </c:pt>
                <c:pt idx="877">
                  <c:v>0.77510956828520639</c:v>
                </c:pt>
                <c:pt idx="878">
                  <c:v>0.54847210087667642</c:v>
                </c:pt>
                <c:pt idx="879">
                  <c:v>1.1003867073285756</c:v>
                </c:pt>
                <c:pt idx="880">
                  <c:v>1.2039781172457753</c:v>
                </c:pt>
                <c:pt idx="881">
                  <c:v>1.4055145524401771</c:v>
                </c:pt>
                <c:pt idx="882">
                  <c:v>1.2975126461406554</c:v>
                </c:pt>
                <c:pt idx="883">
                  <c:v>1.2553878596262846</c:v>
                </c:pt>
                <c:pt idx="884">
                  <c:v>0.57054076785472407</c:v>
                </c:pt>
                <c:pt idx="885">
                  <c:v>0.48363100582320467</c:v>
                </c:pt>
                <c:pt idx="886">
                  <c:v>1.2451013536143005</c:v>
                </c:pt>
                <c:pt idx="887">
                  <c:v>1.1372422409930796</c:v>
                </c:pt>
                <c:pt idx="888">
                  <c:v>1.1717783689713088</c:v>
                </c:pt>
                <c:pt idx="889">
                  <c:v>1.1777892715283309</c:v>
                </c:pt>
                <c:pt idx="890">
                  <c:v>0.92473789460299849</c:v>
                </c:pt>
                <c:pt idx="891">
                  <c:v>0.54825079638154472</c:v>
                </c:pt>
                <c:pt idx="892">
                  <c:v>0.56972098374273605</c:v>
                </c:pt>
                <c:pt idx="893">
                  <c:v>1.637439091933065</c:v>
                </c:pt>
                <c:pt idx="894">
                  <c:v>1.3052760463756066</c:v>
                </c:pt>
                <c:pt idx="895">
                  <c:v>1.2919476932946048</c:v>
                </c:pt>
                <c:pt idx="896">
                  <c:v>1.0523978358490904</c:v>
                </c:pt>
                <c:pt idx="897">
                  <c:v>0.91622058320540112</c:v>
                </c:pt>
                <c:pt idx="898">
                  <c:v>0.45625658673699498</c:v>
                </c:pt>
                <c:pt idx="899">
                  <c:v>0.55648204729040784</c:v>
                </c:pt>
                <c:pt idx="900">
                  <c:v>1.124064010461014</c:v>
                </c:pt>
                <c:pt idx="901">
                  <c:v>1.2351394082347873</c:v>
                </c:pt>
                <c:pt idx="902">
                  <c:v>1.3314039527012362</c:v>
                </c:pt>
                <c:pt idx="903">
                  <c:v>1.252902282194478</c:v>
                </c:pt>
                <c:pt idx="904">
                  <c:v>1.1297741681123898</c:v>
                </c:pt>
                <c:pt idx="905">
                  <c:v>0.55425676299838689</c:v>
                </c:pt>
                <c:pt idx="906">
                  <c:v>0.44088846767025441</c:v>
                </c:pt>
                <c:pt idx="907">
                  <c:v>1.1506140959573481</c:v>
                </c:pt>
                <c:pt idx="908">
                  <c:v>1.1120007815417923</c:v>
                </c:pt>
                <c:pt idx="909">
                  <c:v>1.3912500664081178</c:v>
                </c:pt>
                <c:pt idx="910">
                  <c:v>1.3684247779258927</c:v>
                </c:pt>
                <c:pt idx="911">
                  <c:v>1.059876349874703</c:v>
                </c:pt>
                <c:pt idx="912">
                  <c:v>0.63248156793240717</c:v>
                </c:pt>
                <c:pt idx="913">
                  <c:v>0.52416553347865291</c:v>
                </c:pt>
                <c:pt idx="914">
                  <c:v>1.1897988878338461</c:v>
                </c:pt>
                <c:pt idx="915">
                  <c:v>1.3567742523397606</c:v>
                </c:pt>
                <c:pt idx="916">
                  <c:v>1.3587345175777339</c:v>
                </c:pt>
                <c:pt idx="917">
                  <c:v>1.6932120473933847</c:v>
                </c:pt>
                <c:pt idx="918">
                  <c:v>1.3202891865655089</c:v>
                </c:pt>
                <c:pt idx="919">
                  <c:v>0.61833982478131266</c:v>
                </c:pt>
                <c:pt idx="920">
                  <c:v>0.54667650684378988</c:v>
                </c:pt>
                <c:pt idx="921">
                  <c:v>1.2836914832571622</c:v>
                </c:pt>
                <c:pt idx="922">
                  <c:v>1.6313943146432137</c:v>
                </c:pt>
                <c:pt idx="923">
                  <c:v>1.5442814071584148</c:v>
                </c:pt>
                <c:pt idx="924">
                  <c:v>1.6266666570485342</c:v>
                </c:pt>
                <c:pt idx="925">
                  <c:v>1.5383156569153598</c:v>
                </c:pt>
                <c:pt idx="926">
                  <c:v>0.61723487497806961</c:v>
                </c:pt>
                <c:pt idx="927">
                  <c:v>0.67617058170577582</c:v>
                </c:pt>
                <c:pt idx="928">
                  <c:v>1.5530921992079965</c:v>
                </c:pt>
                <c:pt idx="929">
                  <c:v>1.740211311373524</c:v>
                </c:pt>
                <c:pt idx="930">
                  <c:v>1.9732458613090051</c:v>
                </c:pt>
                <c:pt idx="931">
                  <c:v>1.5549277306177345</c:v>
                </c:pt>
                <c:pt idx="932">
                  <c:v>1.4089491868205948</c:v>
                </c:pt>
                <c:pt idx="933">
                  <c:v>0.71458537912212039</c:v>
                </c:pt>
                <c:pt idx="934">
                  <c:v>0.59383253717681772</c:v>
                </c:pt>
                <c:pt idx="935">
                  <c:v>1.6755395472569103</c:v>
                </c:pt>
                <c:pt idx="936">
                  <c:v>1.6898746410376266</c:v>
                </c:pt>
                <c:pt idx="937">
                  <c:v>1.6939671134012495</c:v>
                </c:pt>
                <c:pt idx="938">
                  <c:v>1.4499123733345318</c:v>
                </c:pt>
                <c:pt idx="939">
                  <c:v>1.5823482047358282</c:v>
                </c:pt>
                <c:pt idx="940">
                  <c:v>0.83484725621295985</c:v>
                </c:pt>
                <c:pt idx="941">
                  <c:v>0.73775840594307696</c:v>
                </c:pt>
                <c:pt idx="942">
                  <c:v>1.6851240790127922</c:v>
                </c:pt>
                <c:pt idx="943">
                  <c:v>1.6628969484203571</c:v>
                </c:pt>
                <c:pt idx="944">
                  <c:v>1.7441427344274356</c:v>
                </c:pt>
                <c:pt idx="945">
                  <c:v>1.4534194487569407</c:v>
                </c:pt>
                <c:pt idx="946">
                  <c:v>1.5620097496573764</c:v>
                </c:pt>
                <c:pt idx="947">
                  <c:v>0.66320633536925588</c:v>
                </c:pt>
                <c:pt idx="948">
                  <c:v>0.42219506705921733</c:v>
                </c:pt>
                <c:pt idx="949">
                  <c:v>1.4470886993198684</c:v>
                </c:pt>
                <c:pt idx="950">
                  <c:v>1.4121803009981513</c:v>
                </c:pt>
                <c:pt idx="951">
                  <c:v>1.3125312957780477</c:v>
                </c:pt>
                <c:pt idx="952">
                  <c:v>1.5226303543661426</c:v>
                </c:pt>
                <c:pt idx="953">
                  <c:v>1.2986816762131164</c:v>
                </c:pt>
                <c:pt idx="954">
                  <c:v>0.74263132506694651</c:v>
                </c:pt>
                <c:pt idx="955">
                  <c:v>0.58384810439903323</c:v>
                </c:pt>
                <c:pt idx="956">
                  <c:v>1.5132161285677834</c:v>
                </c:pt>
                <c:pt idx="957">
                  <c:v>1.4141308529879344</c:v>
                </c:pt>
                <c:pt idx="958">
                  <c:v>1.6416730876158452</c:v>
                </c:pt>
                <c:pt idx="959">
                  <c:v>1.3854445679808831</c:v>
                </c:pt>
                <c:pt idx="960">
                  <c:v>1.2893100943275901</c:v>
                </c:pt>
                <c:pt idx="961">
                  <c:v>0.73817711944833564</c:v>
                </c:pt>
                <c:pt idx="962">
                  <c:v>0.48221373196335177</c:v>
                </c:pt>
                <c:pt idx="963">
                  <c:v>1.3141636284846281</c:v>
                </c:pt>
                <c:pt idx="964">
                  <c:v>1.1334279655729986</c:v>
                </c:pt>
                <c:pt idx="965">
                  <c:v>1.4120385830002005</c:v>
                </c:pt>
                <c:pt idx="966">
                  <c:v>1.2698485443048246</c:v>
                </c:pt>
                <c:pt idx="967">
                  <c:v>1.1238188554264956</c:v>
                </c:pt>
                <c:pt idx="968">
                  <c:v>0.62115016305191784</c:v>
                </c:pt>
                <c:pt idx="969">
                  <c:v>0.66051267011916637</c:v>
                </c:pt>
                <c:pt idx="970">
                  <c:v>1.2789724145326684</c:v>
                </c:pt>
                <c:pt idx="971">
                  <c:v>1.3390277017919667</c:v>
                </c:pt>
                <c:pt idx="972">
                  <c:v>1.3864473463920979</c:v>
                </c:pt>
                <c:pt idx="973">
                  <c:v>1.4022218074704016</c:v>
                </c:pt>
                <c:pt idx="974">
                  <c:v>1.3763754218129758</c:v>
                </c:pt>
                <c:pt idx="975">
                  <c:v>0.78159785509047641</c:v>
                </c:pt>
                <c:pt idx="976">
                  <c:v>0.99131581513606859</c:v>
                </c:pt>
                <c:pt idx="977">
                  <c:v>1.7016391876346622</c:v>
                </c:pt>
                <c:pt idx="978">
                  <c:v>2.1764975298674503</c:v>
                </c:pt>
                <c:pt idx="979">
                  <c:v>1.9294811411602801</c:v>
                </c:pt>
                <c:pt idx="980">
                  <c:v>1.7918379545671062</c:v>
                </c:pt>
                <c:pt idx="981">
                  <c:v>1.4780452288468031</c:v>
                </c:pt>
                <c:pt idx="982">
                  <c:v>0.80571925851999959</c:v>
                </c:pt>
                <c:pt idx="983">
                  <c:v>0.61754756504916031</c:v>
                </c:pt>
                <c:pt idx="984">
                  <c:v>1.2812478334337034</c:v>
                </c:pt>
                <c:pt idx="985">
                  <c:v>1.5869616890816343</c:v>
                </c:pt>
                <c:pt idx="986">
                  <c:v>1.6595687393716159</c:v>
                </c:pt>
                <c:pt idx="987">
                  <c:v>1.7301510066129067</c:v>
                </c:pt>
                <c:pt idx="988">
                  <c:v>1.1478228587938482</c:v>
                </c:pt>
                <c:pt idx="989">
                  <c:v>0.68880598434639195</c:v>
                </c:pt>
                <c:pt idx="990">
                  <c:v>0.59366225960388874</c:v>
                </c:pt>
                <c:pt idx="991">
                  <c:v>1.4368991431955356</c:v>
                </c:pt>
                <c:pt idx="992">
                  <c:v>1.4864302621739693</c:v>
                </c:pt>
                <c:pt idx="993">
                  <c:v>1.5723022119273864</c:v>
                </c:pt>
                <c:pt idx="994">
                  <c:v>1.6432884749306049</c:v>
                </c:pt>
                <c:pt idx="995">
                  <c:v>1.8931752375364286</c:v>
                </c:pt>
                <c:pt idx="996">
                  <c:v>0.7556496209049165</c:v>
                </c:pt>
                <c:pt idx="997">
                  <c:v>0.76369855605252401</c:v>
                </c:pt>
                <c:pt idx="998">
                  <c:v>1.9454846658221152</c:v>
                </c:pt>
                <c:pt idx="999">
                  <c:v>1.6028126419337327</c:v>
                </c:pt>
                <c:pt idx="1000">
                  <c:v>1.9790691184753637</c:v>
                </c:pt>
                <c:pt idx="1001">
                  <c:v>1.8764908303419894</c:v>
                </c:pt>
                <c:pt idx="1002">
                  <c:v>1.5117616051844764</c:v>
                </c:pt>
                <c:pt idx="1003">
                  <c:v>1.2801931114591221</c:v>
                </c:pt>
                <c:pt idx="1004">
                  <c:v>1.6303569217564811</c:v>
                </c:pt>
                <c:pt idx="1005">
                  <c:v>2.9295149674265013</c:v>
                </c:pt>
                <c:pt idx="1006">
                  <c:v>2.108376166690543</c:v>
                </c:pt>
                <c:pt idx="1007">
                  <c:v>1.7662351613006513</c:v>
                </c:pt>
                <c:pt idx="1008">
                  <c:v>1.9929914836237423</c:v>
                </c:pt>
                <c:pt idx="1009">
                  <c:v>1.53012741214961</c:v>
                </c:pt>
                <c:pt idx="1010">
                  <c:v>0.83531241800308687</c:v>
                </c:pt>
                <c:pt idx="1011">
                  <c:v>0.6714459847530112</c:v>
                </c:pt>
                <c:pt idx="1012">
                  <c:v>2.5795505285539657</c:v>
                </c:pt>
                <c:pt idx="1013">
                  <c:v>2.5164838309019388</c:v>
                </c:pt>
                <c:pt idx="1014">
                  <c:v>1.6679775387938482</c:v>
                </c:pt>
                <c:pt idx="1015">
                  <c:v>1.7061992929319418</c:v>
                </c:pt>
                <c:pt idx="1016">
                  <c:v>1.2655615839598735</c:v>
                </c:pt>
                <c:pt idx="1017">
                  <c:v>0.70665773911731089</c:v>
                </c:pt>
                <c:pt idx="1018">
                  <c:v>0.59644710964954706</c:v>
                </c:pt>
                <c:pt idx="1019">
                  <c:v>1.6305690236795241</c:v>
                </c:pt>
                <c:pt idx="1020">
                  <c:v>3.1982052660219069</c:v>
                </c:pt>
                <c:pt idx="1021">
                  <c:v>2.1475206720203319</c:v>
                </c:pt>
                <c:pt idx="1022">
                  <c:v>2.6547142367950851</c:v>
                </c:pt>
                <c:pt idx="1023">
                  <c:v>2.4301142823429234</c:v>
                </c:pt>
                <c:pt idx="1024">
                  <c:v>0.9883705963879027</c:v>
                </c:pt>
                <c:pt idx="1025">
                  <c:v>0.54361648016276698</c:v>
                </c:pt>
                <c:pt idx="1026">
                  <c:v>1.4676093610796002</c:v>
                </c:pt>
                <c:pt idx="1027">
                  <c:v>1.8791240953597275</c:v>
                </c:pt>
                <c:pt idx="1028">
                  <c:v>1.4727121012915199</c:v>
                </c:pt>
                <c:pt idx="1029">
                  <c:v>1.7488553240845504</c:v>
                </c:pt>
                <c:pt idx="1030">
                  <c:v>1.2857896997379221</c:v>
                </c:pt>
                <c:pt idx="1031">
                  <c:v>0.56766772767969909</c:v>
                </c:pt>
                <c:pt idx="1032">
                  <c:v>0.31629534845412999</c:v>
                </c:pt>
                <c:pt idx="1033">
                  <c:v>0.38075554487062491</c:v>
                </c:pt>
                <c:pt idx="1034">
                  <c:v>0.96913252342120737</c:v>
                </c:pt>
                <c:pt idx="1035">
                  <c:v>1.0712175609673666</c:v>
                </c:pt>
                <c:pt idx="1036">
                  <c:v>1.0228669250130558</c:v>
                </c:pt>
                <c:pt idx="1037">
                  <c:v>0.88892773612105824</c:v>
                </c:pt>
                <c:pt idx="1038">
                  <c:v>1.5097967692764813E-2</c:v>
                </c:pt>
                <c:pt idx="1039">
                  <c:v>0.41898021997352991</c:v>
                </c:pt>
                <c:pt idx="1040">
                  <c:v>1.270324033886354</c:v>
                </c:pt>
                <c:pt idx="1041">
                  <c:v>1.221940340175109</c:v>
                </c:pt>
                <c:pt idx="1042">
                  <c:v>1.2026181987076161</c:v>
                </c:pt>
                <c:pt idx="1043">
                  <c:v>1.4290064222907257</c:v>
                </c:pt>
                <c:pt idx="1044">
                  <c:v>1.2603291386614119</c:v>
                </c:pt>
                <c:pt idx="1045">
                  <c:v>0.67194431197722315</c:v>
                </c:pt>
                <c:pt idx="1046">
                  <c:v>0.47441082319708888</c:v>
                </c:pt>
                <c:pt idx="1047">
                  <c:v>1.2473941798506636</c:v>
                </c:pt>
                <c:pt idx="1048">
                  <c:v>1.9264312965092345</c:v>
                </c:pt>
                <c:pt idx="1049">
                  <c:v>1.9056218865656676</c:v>
                </c:pt>
                <c:pt idx="1050">
                  <c:v>1.6642001744833552</c:v>
                </c:pt>
                <c:pt idx="1051">
                  <c:v>1.4051158615441337</c:v>
                </c:pt>
                <c:pt idx="1052">
                  <c:v>0.72386734203689096</c:v>
                </c:pt>
                <c:pt idx="1053">
                  <c:v>0.66031848766840362</c:v>
                </c:pt>
                <c:pt idx="1054">
                  <c:v>1.5087255622238973</c:v>
                </c:pt>
                <c:pt idx="1055">
                  <c:v>1.5965203059677149</c:v>
                </c:pt>
                <c:pt idx="1056">
                  <c:v>1.7978461145434383</c:v>
                </c:pt>
                <c:pt idx="1057">
                  <c:v>1.6526517643170231</c:v>
                </c:pt>
                <c:pt idx="1058">
                  <c:v>1.5446120829620509</c:v>
                </c:pt>
                <c:pt idx="1059">
                  <c:v>0.72980959416628932</c:v>
                </c:pt>
                <c:pt idx="1060">
                  <c:v>0.64209772727409109</c:v>
                </c:pt>
                <c:pt idx="1061">
                  <c:v>2.6331192982105946</c:v>
                </c:pt>
                <c:pt idx="1062">
                  <c:v>1.8805138133231141</c:v>
                </c:pt>
                <c:pt idx="1063">
                  <c:v>1.5723072849555617</c:v>
                </c:pt>
                <c:pt idx="1064">
                  <c:v>1.5763712688192022</c:v>
                </c:pt>
                <c:pt idx="1065">
                  <c:v>2.3525272161066804</c:v>
                </c:pt>
                <c:pt idx="1066">
                  <c:v>0.80434712793568297</c:v>
                </c:pt>
                <c:pt idx="1067">
                  <c:v>0.69039540056243831</c:v>
                </c:pt>
                <c:pt idx="1068">
                  <c:v>1.5791761254256991</c:v>
                </c:pt>
                <c:pt idx="1069">
                  <c:v>1.6680029120934818</c:v>
                </c:pt>
                <c:pt idx="1070">
                  <c:v>1.7881146606955738</c:v>
                </c:pt>
                <c:pt idx="1071">
                  <c:v>1.632130106844967</c:v>
                </c:pt>
                <c:pt idx="1072">
                  <c:v>1.5541112097984426</c:v>
                </c:pt>
                <c:pt idx="1073">
                  <c:v>0.88923893850277569</c:v>
                </c:pt>
                <c:pt idx="1074">
                  <c:v>0.65392663712456911</c:v>
                </c:pt>
                <c:pt idx="1075">
                  <c:v>1.7344336793336463</c:v>
                </c:pt>
                <c:pt idx="1076">
                  <c:v>1.7127529023876549</c:v>
                </c:pt>
                <c:pt idx="1077">
                  <c:v>1.5752880935764455</c:v>
                </c:pt>
                <c:pt idx="1078">
                  <c:v>1.8049266650448486</c:v>
                </c:pt>
                <c:pt idx="1079">
                  <c:v>1.3693846440755031</c:v>
                </c:pt>
                <c:pt idx="1080">
                  <c:v>0.76279725440293666</c:v>
                </c:pt>
                <c:pt idx="1081">
                  <c:v>1.4807165149248631</c:v>
                </c:pt>
                <c:pt idx="1082">
                  <c:v>1.4012862579162435</c:v>
                </c:pt>
                <c:pt idx="1083">
                  <c:v>1.6264170417695891</c:v>
                </c:pt>
                <c:pt idx="1084">
                  <c:v>1.4665555567760358</c:v>
                </c:pt>
                <c:pt idx="1085">
                  <c:v>1.6678204396126279</c:v>
                </c:pt>
                <c:pt idx="1086">
                  <c:v>1.3054935630233502</c:v>
                </c:pt>
                <c:pt idx="1087">
                  <c:v>0.73338117355012589</c:v>
                </c:pt>
                <c:pt idx="1088">
                  <c:v>0.63232236483965742</c:v>
                </c:pt>
                <c:pt idx="1089">
                  <c:v>1.2293243542498282</c:v>
                </c:pt>
                <c:pt idx="1090">
                  <c:v>1.6566945134341839</c:v>
                </c:pt>
                <c:pt idx="1091">
                  <c:v>1.4480415590750149</c:v>
                </c:pt>
                <c:pt idx="1092">
                  <c:v>1.5022737804846997</c:v>
                </c:pt>
                <c:pt idx="1093">
                  <c:v>1.222239158920458</c:v>
                </c:pt>
                <c:pt idx="1094">
                  <c:v>0.70559776128399365</c:v>
                </c:pt>
                <c:pt idx="1095">
                  <c:v>0.77779998701760322</c:v>
                </c:pt>
                <c:pt idx="1096">
                  <c:v>1.5380186266826243</c:v>
                </c:pt>
                <c:pt idx="1097">
                  <c:v>1.3936952605069841</c:v>
                </c:pt>
                <c:pt idx="1098">
                  <c:v>1.6013384053581008</c:v>
                </c:pt>
                <c:pt idx="1099">
                  <c:v>1.6284468792276987</c:v>
                </c:pt>
                <c:pt idx="1100">
                  <c:v>1.2215562850186441</c:v>
                </c:pt>
                <c:pt idx="1101">
                  <c:v>0.69950372201380862</c:v>
                </c:pt>
                <c:pt idx="1102">
                  <c:v>0.54266235264302143</c:v>
                </c:pt>
                <c:pt idx="1103">
                  <c:v>1.3357560393514876</c:v>
                </c:pt>
                <c:pt idx="1104">
                  <c:v>1.3421272977435807</c:v>
                </c:pt>
                <c:pt idx="1105">
                  <c:v>1.5621221561875041</c:v>
                </c:pt>
                <c:pt idx="1106">
                  <c:v>1.4008122366516955</c:v>
                </c:pt>
                <c:pt idx="1107">
                  <c:v>1.4020548794406611</c:v>
                </c:pt>
                <c:pt idx="1108">
                  <c:v>0.69159689432312288</c:v>
                </c:pt>
                <c:pt idx="1109">
                  <c:v>0.55474013891617646</c:v>
                </c:pt>
                <c:pt idx="1110">
                  <c:v>1.4712951208249416</c:v>
                </c:pt>
                <c:pt idx="1111">
                  <c:v>1.6708979232998391</c:v>
                </c:pt>
                <c:pt idx="1112">
                  <c:v>2.1398099424929757</c:v>
                </c:pt>
                <c:pt idx="1113">
                  <c:v>1.8142240483966425</c:v>
                </c:pt>
                <c:pt idx="1114">
                  <c:v>1.2632642748863063</c:v>
                </c:pt>
                <c:pt idx="1115">
                  <c:v>0.68908589281934862</c:v>
                </c:pt>
                <c:pt idx="1116">
                  <c:v>0.50796675795471569</c:v>
                </c:pt>
                <c:pt idx="1117">
                  <c:v>1.4216741931480636</c:v>
                </c:pt>
                <c:pt idx="1118">
                  <c:v>1.5084129796253949</c:v>
                </c:pt>
                <c:pt idx="1119">
                  <c:v>1.6921920372636017</c:v>
                </c:pt>
                <c:pt idx="1120">
                  <c:v>1.6491289726945624</c:v>
                </c:pt>
                <c:pt idx="1121">
                  <c:v>1.4103474937890466</c:v>
                </c:pt>
                <c:pt idx="1122">
                  <c:v>0.79330108289525059</c:v>
                </c:pt>
                <c:pt idx="1123">
                  <c:v>0.84400911411800017</c:v>
                </c:pt>
                <c:pt idx="1124">
                  <c:v>1.9873071810784768</c:v>
                </c:pt>
                <c:pt idx="1125">
                  <c:v>2.6303477823821741</c:v>
                </c:pt>
                <c:pt idx="1126">
                  <c:v>1.9473078685085412</c:v>
                </c:pt>
                <c:pt idx="1127">
                  <c:v>1.7063883958682955</c:v>
                </c:pt>
                <c:pt idx="1128">
                  <c:v>1.4409555235281279</c:v>
                </c:pt>
                <c:pt idx="1129">
                  <c:v>0.82660685555343461</c:v>
                </c:pt>
                <c:pt idx="1130">
                  <c:v>0.68555238671606877</c:v>
                </c:pt>
                <c:pt idx="1131">
                  <c:v>1.5558060683389989</c:v>
                </c:pt>
                <c:pt idx="1132">
                  <c:v>1.7967285763078662</c:v>
                </c:pt>
                <c:pt idx="1133">
                  <c:v>2.2023212878022274</c:v>
                </c:pt>
                <c:pt idx="1134">
                  <c:v>1.5609709005439654</c:v>
                </c:pt>
                <c:pt idx="1135">
                  <c:v>1.0968830333740653</c:v>
                </c:pt>
                <c:pt idx="1136">
                  <c:v>0.6202817538649027</c:v>
                </c:pt>
                <c:pt idx="1137">
                  <c:v>0.53016109001120104</c:v>
                </c:pt>
                <c:pt idx="1138">
                  <c:v>0.68271886193988851</c:v>
                </c:pt>
                <c:pt idx="1139">
                  <c:v>1.378958549963424</c:v>
                </c:pt>
                <c:pt idx="1140">
                  <c:v>1.5489909369897057</c:v>
                </c:pt>
                <c:pt idx="1141">
                  <c:v>1.4722760193521873</c:v>
                </c:pt>
                <c:pt idx="1142">
                  <c:v>1.3732203285140101</c:v>
                </c:pt>
                <c:pt idx="1143">
                  <c:v>0.83728506511794309</c:v>
                </c:pt>
                <c:pt idx="1144">
                  <c:v>0.75591003808292023</c:v>
                </c:pt>
                <c:pt idx="1145">
                  <c:v>1.6513419288527871</c:v>
                </c:pt>
                <c:pt idx="1146">
                  <c:v>1.6256253703252141</c:v>
                </c:pt>
                <c:pt idx="1147">
                  <c:v>2.3216085051549298</c:v>
                </c:pt>
                <c:pt idx="1148">
                  <c:v>1.905560959315433</c:v>
                </c:pt>
                <c:pt idx="1149">
                  <c:v>1.4675776234935083</c:v>
                </c:pt>
                <c:pt idx="1150">
                  <c:v>0.73632999186411141</c:v>
                </c:pt>
                <c:pt idx="1151">
                  <c:v>0.73619064712584603</c:v>
                </c:pt>
                <c:pt idx="1152">
                  <c:v>1.4834751760963261</c:v>
                </c:pt>
                <c:pt idx="1153">
                  <c:v>2.4381723169187324</c:v>
                </c:pt>
                <c:pt idx="1154">
                  <c:v>1.9921245060593309</c:v>
                </c:pt>
                <c:pt idx="1155">
                  <c:v>1.7147662776342785</c:v>
                </c:pt>
                <c:pt idx="1156">
                  <c:v>1.37119236323889</c:v>
                </c:pt>
                <c:pt idx="1157">
                  <c:v>0.71540534950613366</c:v>
                </c:pt>
                <c:pt idx="1158">
                  <c:v>0.58682611864781786</c:v>
                </c:pt>
                <c:pt idx="1159">
                  <c:v>0.60600213867122477</c:v>
                </c:pt>
                <c:pt idx="1160">
                  <c:v>1.3931665462921887</c:v>
                </c:pt>
                <c:pt idx="1161">
                  <c:v>1.4960979873260576</c:v>
                </c:pt>
                <c:pt idx="1162">
                  <c:v>1.3459962880599261</c:v>
                </c:pt>
                <c:pt idx="1163">
                  <c:v>1.1794035808570922</c:v>
                </c:pt>
                <c:pt idx="1164">
                  <c:v>0.73841609747092485</c:v>
                </c:pt>
                <c:pt idx="1165">
                  <c:v>0.79799660555366159</c:v>
                </c:pt>
                <c:pt idx="1166">
                  <c:v>1.3734859099810208</c:v>
                </c:pt>
                <c:pt idx="1167">
                  <c:v>1.4679767568486279</c:v>
                </c:pt>
                <c:pt idx="1168">
                  <c:v>1.4073685357542673</c:v>
                </c:pt>
                <c:pt idx="1169">
                  <c:v>1.369610554459805</c:v>
                </c:pt>
                <c:pt idx="1170">
                  <c:v>1.5905367979706717</c:v>
                </c:pt>
                <c:pt idx="1171">
                  <c:v>0.92198111950300188</c:v>
                </c:pt>
                <c:pt idx="1172">
                  <c:v>0.74614693194792936</c:v>
                </c:pt>
                <c:pt idx="1173">
                  <c:v>1.6786014948926207</c:v>
                </c:pt>
                <c:pt idx="1174">
                  <c:v>1.4956245207781544</c:v>
                </c:pt>
                <c:pt idx="1175">
                  <c:v>1.4309171301613757</c:v>
                </c:pt>
                <c:pt idx="1176">
                  <c:v>0.86039718295839984</c:v>
                </c:pt>
                <c:pt idx="1177">
                  <c:v>0.98808485905260102</c:v>
                </c:pt>
                <c:pt idx="1178">
                  <c:v>0.77572237420736911</c:v>
                </c:pt>
                <c:pt idx="1179">
                  <c:v>0.6138862194425404</c:v>
                </c:pt>
                <c:pt idx="1180">
                  <c:v>1.4624689744685599</c:v>
                </c:pt>
                <c:pt idx="1181">
                  <c:v>1.890080917500087</c:v>
                </c:pt>
                <c:pt idx="1182">
                  <c:v>1.5970997779059162</c:v>
                </c:pt>
                <c:pt idx="1183">
                  <c:v>1.6874326286226633</c:v>
                </c:pt>
                <c:pt idx="1184">
                  <c:v>1.7762892923201627</c:v>
                </c:pt>
                <c:pt idx="1185">
                  <c:v>0.84862816542591712</c:v>
                </c:pt>
                <c:pt idx="1186">
                  <c:v>0.5910427041455677</c:v>
                </c:pt>
                <c:pt idx="1187">
                  <c:v>0.74586708105068811</c:v>
                </c:pt>
                <c:pt idx="1188">
                  <c:v>1.4201255702106623</c:v>
                </c:pt>
                <c:pt idx="1189">
                  <c:v>1.9508422536779029</c:v>
                </c:pt>
                <c:pt idx="1190">
                  <c:v>1.7505523468504622</c:v>
                </c:pt>
                <c:pt idx="1191">
                  <c:v>1.6143461561745378</c:v>
                </c:pt>
                <c:pt idx="1192">
                  <c:v>1.0003066842842936</c:v>
                </c:pt>
                <c:pt idx="1193">
                  <c:v>0.81395891662068198</c:v>
                </c:pt>
                <c:pt idx="1194">
                  <c:v>1.7580335595530234</c:v>
                </c:pt>
                <c:pt idx="1195">
                  <c:v>1.8498873409842103</c:v>
                </c:pt>
                <c:pt idx="1196">
                  <c:v>3.4986400833922429</c:v>
                </c:pt>
                <c:pt idx="1197">
                  <c:v>2.0965666309051465</c:v>
                </c:pt>
                <c:pt idx="1198">
                  <c:v>1.7253567133127186</c:v>
                </c:pt>
                <c:pt idx="1199">
                  <c:v>1.0013881311335022</c:v>
                </c:pt>
                <c:pt idx="1200">
                  <c:v>0.76156341830120189</c:v>
                </c:pt>
                <c:pt idx="1201">
                  <c:v>2.2333206174371476</c:v>
                </c:pt>
                <c:pt idx="1202">
                  <c:v>2.1732448450372526</c:v>
                </c:pt>
                <c:pt idx="1203">
                  <c:v>1.544405912868352</c:v>
                </c:pt>
                <c:pt idx="1204">
                  <c:v>2.1803287176330488</c:v>
                </c:pt>
                <c:pt idx="1205">
                  <c:v>1.6679054689388988</c:v>
                </c:pt>
                <c:pt idx="1206">
                  <c:v>0.88221410534323852</c:v>
                </c:pt>
                <c:pt idx="1207">
                  <c:v>0.8670515117072598</c:v>
                </c:pt>
                <c:pt idx="1208">
                  <c:v>2.0410139432563335</c:v>
                </c:pt>
                <c:pt idx="1209">
                  <c:v>1.8342666851528597</c:v>
                </c:pt>
                <c:pt idx="1210">
                  <c:v>1.5834020937730942</c:v>
                </c:pt>
                <c:pt idx="1211">
                  <c:v>1.9987408543853109</c:v>
                </c:pt>
                <c:pt idx="1212">
                  <c:v>1.9550777576495511</c:v>
                </c:pt>
                <c:pt idx="1213">
                  <c:v>0.97740485049267756</c:v>
                </c:pt>
                <c:pt idx="1214">
                  <c:v>0.88271546660719535</c:v>
                </c:pt>
                <c:pt idx="1215">
                  <c:v>2.2388857513392737</c:v>
                </c:pt>
                <c:pt idx="1216">
                  <c:v>1.7151161412508302</c:v>
                </c:pt>
                <c:pt idx="1217">
                  <c:v>1.5950780448900537</c:v>
                </c:pt>
                <c:pt idx="1218">
                  <c:v>1.4953055712316499</c:v>
                </c:pt>
                <c:pt idx="1219">
                  <c:v>1.4247845625136462</c:v>
                </c:pt>
                <c:pt idx="1220">
                  <c:v>0.84993914887488942</c:v>
                </c:pt>
                <c:pt idx="1221">
                  <c:v>0.67974073075584862</c:v>
                </c:pt>
                <c:pt idx="1222">
                  <c:v>1.4420640392684279</c:v>
                </c:pt>
                <c:pt idx="1223">
                  <c:v>1.7190484363281566</c:v>
                </c:pt>
                <c:pt idx="1224">
                  <c:v>1.6517581726929689</c:v>
                </c:pt>
                <c:pt idx="1225">
                  <c:v>1.5213669975001423</c:v>
                </c:pt>
                <c:pt idx="1226">
                  <c:v>1.5197121238746234</c:v>
                </c:pt>
                <c:pt idx="1227">
                  <c:v>0.89116537443001964</c:v>
                </c:pt>
                <c:pt idx="1228">
                  <c:v>1.1444014308451089</c:v>
                </c:pt>
                <c:pt idx="1229">
                  <c:v>1.5628071056756085</c:v>
                </c:pt>
                <c:pt idx="1230">
                  <c:v>1.5297900747667421</c:v>
                </c:pt>
                <c:pt idx="1231">
                  <c:v>1.3834328636421342</c:v>
                </c:pt>
                <c:pt idx="1232">
                  <c:v>1.2696600650783585</c:v>
                </c:pt>
                <c:pt idx="1233">
                  <c:v>1.5030684660096925</c:v>
                </c:pt>
                <c:pt idx="1234">
                  <c:v>0.97339343966876246</c:v>
                </c:pt>
                <c:pt idx="1235">
                  <c:v>0.76574136239441304</c:v>
                </c:pt>
                <c:pt idx="1236">
                  <c:v>1.4170415686310076</c:v>
                </c:pt>
                <c:pt idx="1237">
                  <c:v>1.3527669674430356</c:v>
                </c:pt>
                <c:pt idx="1238">
                  <c:v>1.2784312596920031</c:v>
                </c:pt>
                <c:pt idx="1239">
                  <c:v>1.3601298220464628</c:v>
                </c:pt>
                <c:pt idx="1240">
                  <c:v>1.3350418198409235</c:v>
                </c:pt>
                <c:pt idx="1241">
                  <c:v>0.71651775741743395</c:v>
                </c:pt>
                <c:pt idx="1242">
                  <c:v>0.76241124119693426</c:v>
                </c:pt>
                <c:pt idx="1243">
                  <c:v>1.464923548773063</c:v>
                </c:pt>
                <c:pt idx="1244">
                  <c:v>1.4878392909830507</c:v>
                </c:pt>
                <c:pt idx="1245">
                  <c:v>1.5389523441501838</c:v>
                </c:pt>
                <c:pt idx="1246">
                  <c:v>1.6803042723032184</c:v>
                </c:pt>
                <c:pt idx="1247">
                  <c:v>1.2926162947210114</c:v>
                </c:pt>
                <c:pt idx="1248">
                  <c:v>0.81650365142716852</c:v>
                </c:pt>
                <c:pt idx="1249">
                  <c:v>0.80079163973528122</c:v>
                </c:pt>
                <c:pt idx="1250">
                  <c:v>1.3005640206880154</c:v>
                </c:pt>
                <c:pt idx="1251">
                  <c:v>1.5193023273513035</c:v>
                </c:pt>
                <c:pt idx="1252">
                  <c:v>1.6400170898191104</c:v>
                </c:pt>
                <c:pt idx="1253">
                  <c:v>1.4688057819964468</c:v>
                </c:pt>
                <c:pt idx="1254">
                  <c:v>1.2267143821388156</c:v>
                </c:pt>
                <c:pt idx="1255">
                  <c:v>0.84732450952297045</c:v>
                </c:pt>
                <c:pt idx="1256">
                  <c:v>0.77786841828577746</c:v>
                </c:pt>
                <c:pt idx="1257">
                  <c:v>1.3626525100960163</c:v>
                </c:pt>
                <c:pt idx="1258">
                  <c:v>1.5460321114279909</c:v>
                </c:pt>
                <c:pt idx="1259">
                  <c:v>1.745046232556867</c:v>
                </c:pt>
                <c:pt idx="1260">
                  <c:v>1.6626790314098232</c:v>
                </c:pt>
                <c:pt idx="1261">
                  <c:v>1.3729636225784145</c:v>
                </c:pt>
                <c:pt idx="1262">
                  <c:v>0.82896552151940928</c:v>
                </c:pt>
                <c:pt idx="1263">
                  <c:v>0.88614059074903306</c:v>
                </c:pt>
                <c:pt idx="1264">
                  <c:v>1.3820693053530575</c:v>
                </c:pt>
                <c:pt idx="1265">
                  <c:v>1.5699675743446218</c:v>
                </c:pt>
                <c:pt idx="1266">
                  <c:v>1.6035459377204875</c:v>
                </c:pt>
                <c:pt idx="1267">
                  <c:v>1.9198173770267195</c:v>
                </c:pt>
                <c:pt idx="1268">
                  <c:v>1.4858334976630394</c:v>
                </c:pt>
                <c:pt idx="1269">
                  <c:v>0.82437243265389004</c:v>
                </c:pt>
                <c:pt idx="1270">
                  <c:v>0.74665118553946386</c:v>
                </c:pt>
                <c:pt idx="1271">
                  <c:v>1.4596490758021161</c:v>
                </c:pt>
                <c:pt idx="1272">
                  <c:v>1.8163161415381579</c:v>
                </c:pt>
                <c:pt idx="1273">
                  <c:v>1.6819546660132561</c:v>
                </c:pt>
                <c:pt idx="1274">
                  <c:v>1.6595545121702218</c:v>
                </c:pt>
                <c:pt idx="1275">
                  <c:v>1.4458829460060416</c:v>
                </c:pt>
                <c:pt idx="1276">
                  <c:v>0.96148882715947837</c:v>
                </c:pt>
                <c:pt idx="1277">
                  <c:v>0.87297232677724124</c:v>
                </c:pt>
                <c:pt idx="1278">
                  <c:v>1.6707429049585965</c:v>
                </c:pt>
                <c:pt idx="1279">
                  <c:v>1.922908785863193</c:v>
                </c:pt>
                <c:pt idx="1280">
                  <c:v>1.8939559166985842</c:v>
                </c:pt>
                <c:pt idx="1281">
                  <c:v>1.7629296664396272</c:v>
                </c:pt>
                <c:pt idx="1282">
                  <c:v>1.4774719915873822</c:v>
                </c:pt>
                <c:pt idx="1283">
                  <c:v>1.8625735444745939</c:v>
                </c:pt>
                <c:pt idx="1284">
                  <c:v>0.95360560649020421</c:v>
                </c:pt>
                <c:pt idx="1285">
                  <c:v>1.9599043176433859</c:v>
                </c:pt>
                <c:pt idx="1286">
                  <c:v>2.013644526803962</c:v>
                </c:pt>
                <c:pt idx="1287">
                  <c:v>2.375821260557677</c:v>
                </c:pt>
                <c:pt idx="1288">
                  <c:v>2.2596872761153319</c:v>
                </c:pt>
                <c:pt idx="1289">
                  <c:v>2.3713122628326695</c:v>
                </c:pt>
                <c:pt idx="1290">
                  <c:v>2.2370079628824091</c:v>
                </c:pt>
                <c:pt idx="1291">
                  <c:v>3.6386640013427609</c:v>
                </c:pt>
                <c:pt idx="1292">
                  <c:v>3.1175840469483216E-3</c:v>
                </c:pt>
                <c:pt idx="1293">
                  <c:v>8.916763635969815</c:v>
                </c:pt>
                <c:pt idx="1294">
                  <c:v>3.3493298108568821</c:v>
                </c:pt>
                <c:pt idx="1295">
                  <c:v>2.4425309099713979</c:v>
                </c:pt>
                <c:pt idx="1296">
                  <c:v>1.7258075064847431</c:v>
                </c:pt>
                <c:pt idx="1297">
                  <c:v>1.2962879185965985</c:v>
                </c:pt>
                <c:pt idx="1298">
                  <c:v>1.1216011207454033</c:v>
                </c:pt>
                <c:pt idx="1299">
                  <c:v>1.9170426041259334</c:v>
                </c:pt>
                <c:pt idx="1300">
                  <c:v>2.2672253789720882</c:v>
                </c:pt>
                <c:pt idx="1301">
                  <c:v>2.4969241336624322</c:v>
                </c:pt>
                <c:pt idx="1302">
                  <c:v>1.980859222868333</c:v>
                </c:pt>
                <c:pt idx="1303">
                  <c:v>1.6426536011486406</c:v>
                </c:pt>
                <c:pt idx="1304">
                  <c:v>0.84073452172714902</c:v>
                </c:pt>
                <c:pt idx="1305">
                  <c:v>1.6826353262531641</c:v>
                </c:pt>
                <c:pt idx="1306">
                  <c:v>2.130175417042198</c:v>
                </c:pt>
                <c:pt idx="1307">
                  <c:v>2.1167018435102531</c:v>
                </c:pt>
                <c:pt idx="1308">
                  <c:v>2.0023330213536683</c:v>
                </c:pt>
                <c:pt idx="1309">
                  <c:v>2.0716908622895294</c:v>
                </c:pt>
                <c:pt idx="1310">
                  <c:v>1.870195625952731</c:v>
                </c:pt>
                <c:pt idx="1311">
                  <c:v>1.173178871540969</c:v>
                </c:pt>
                <c:pt idx="1312">
                  <c:v>1.0171588279764496</c:v>
                </c:pt>
                <c:pt idx="1313">
                  <c:v>2.3233388513920081</c:v>
                </c:pt>
                <c:pt idx="1314">
                  <c:v>2.338180833861037</c:v>
                </c:pt>
                <c:pt idx="1315">
                  <c:v>1.7793659812221667</c:v>
                </c:pt>
                <c:pt idx="1316">
                  <c:v>1.7587013483779224</c:v>
                </c:pt>
                <c:pt idx="1317">
                  <c:v>1.611594701839095</c:v>
                </c:pt>
                <c:pt idx="1318">
                  <c:v>0.98402664281077368</c:v>
                </c:pt>
                <c:pt idx="1319">
                  <c:v>1.2636516806264317</c:v>
                </c:pt>
                <c:pt idx="1320">
                  <c:v>2.2552381983815821</c:v>
                </c:pt>
                <c:pt idx="1321">
                  <c:v>2.7801925229680071</c:v>
                </c:pt>
                <c:pt idx="1322">
                  <c:v>2.3745633817719658</c:v>
                </c:pt>
                <c:pt idx="1323">
                  <c:v>2.1322403898186897</c:v>
                </c:pt>
                <c:pt idx="1324">
                  <c:v>1.7281408331481423</c:v>
                </c:pt>
                <c:pt idx="1325">
                  <c:v>1.1725472399648347</c:v>
                </c:pt>
                <c:pt idx="1326">
                  <c:v>1.1114479135091442</c:v>
                </c:pt>
                <c:pt idx="1327">
                  <c:v>1.5686904279839484</c:v>
                </c:pt>
                <c:pt idx="1328">
                  <c:v>1.6042548996301598</c:v>
                </c:pt>
                <c:pt idx="1329">
                  <c:v>1.7537176402929697</c:v>
                </c:pt>
                <c:pt idx="1330">
                  <c:v>1.788113823182099</c:v>
                </c:pt>
                <c:pt idx="1331">
                  <c:v>1.1610548590782397</c:v>
                </c:pt>
                <c:pt idx="1332">
                  <c:v>1.1331092466339461</c:v>
                </c:pt>
                <c:pt idx="1333">
                  <c:v>1.5674870957200187</c:v>
                </c:pt>
                <c:pt idx="1334">
                  <c:v>1.8886706664155613</c:v>
                </c:pt>
                <c:pt idx="1335">
                  <c:v>1.9042539060554236</c:v>
                </c:pt>
                <c:pt idx="1336">
                  <c:v>2.1045472368532749</c:v>
                </c:pt>
                <c:pt idx="1337">
                  <c:v>2.3056719276605544</c:v>
                </c:pt>
                <c:pt idx="1338">
                  <c:v>1.9135864638936448</c:v>
                </c:pt>
                <c:pt idx="1339">
                  <c:v>1.0864536479483404</c:v>
                </c:pt>
                <c:pt idx="1340">
                  <c:v>0.79415805119723137</c:v>
                </c:pt>
                <c:pt idx="1341">
                  <c:v>1.7788174327256756</c:v>
                </c:pt>
                <c:pt idx="1342">
                  <c:v>2.1272830591664946</c:v>
                </c:pt>
                <c:pt idx="1343">
                  <c:v>2.115576397300384</c:v>
                </c:pt>
                <c:pt idx="1344">
                  <c:v>2.3594441549568326</c:v>
                </c:pt>
                <c:pt idx="1345">
                  <c:v>2.1913653517874416</c:v>
                </c:pt>
                <c:pt idx="1346">
                  <c:v>1.0513858611024602</c:v>
                </c:pt>
                <c:pt idx="1347">
                  <c:v>0.92776459160732894</c:v>
                </c:pt>
                <c:pt idx="1348">
                  <c:v>2.0316730212558669</c:v>
                </c:pt>
                <c:pt idx="1349">
                  <c:v>3.0084038132339894</c:v>
                </c:pt>
                <c:pt idx="1350">
                  <c:v>2.5960346359785733</c:v>
                </c:pt>
                <c:pt idx="1351">
                  <c:v>2.2918558483363669</c:v>
                </c:pt>
                <c:pt idx="1352">
                  <c:v>1.9231578602793664</c:v>
                </c:pt>
                <c:pt idx="1353">
                  <c:v>0.9992348400616986</c:v>
                </c:pt>
                <c:pt idx="1354">
                  <c:v>0.89354035309465518</c:v>
                </c:pt>
                <c:pt idx="1355">
                  <c:v>2.2655386720143125</c:v>
                </c:pt>
                <c:pt idx="1356">
                  <c:v>2.2091939153854803</c:v>
                </c:pt>
                <c:pt idx="1357">
                  <c:v>1.8884555842280952</c:v>
                </c:pt>
                <c:pt idx="1358">
                  <c:v>2.230276917790341</c:v>
                </c:pt>
                <c:pt idx="1359">
                  <c:v>1.9865335635343502</c:v>
                </c:pt>
                <c:pt idx="1360">
                  <c:v>1.1923630448682569</c:v>
                </c:pt>
                <c:pt idx="1361">
                  <c:v>0.93108306329380552</c:v>
                </c:pt>
                <c:pt idx="1362">
                  <c:v>2.0049328307349512</c:v>
                </c:pt>
                <c:pt idx="1363">
                  <c:v>1.9588853257571501</c:v>
                </c:pt>
                <c:pt idx="1364">
                  <c:v>1.8105060928633825</c:v>
                </c:pt>
                <c:pt idx="1365">
                  <c:v>3.2071832109592773</c:v>
                </c:pt>
                <c:pt idx="1366">
                  <c:v>1.8275918484615108</c:v>
                </c:pt>
                <c:pt idx="1367">
                  <c:v>1.1700778088536592</c:v>
                </c:pt>
                <c:pt idx="1368">
                  <c:v>0.88912119107291487</c:v>
                </c:pt>
                <c:pt idx="1369">
                  <c:v>1.9547483914843753</c:v>
                </c:pt>
                <c:pt idx="1370">
                  <c:v>2.849121478097985</c:v>
                </c:pt>
                <c:pt idx="1371">
                  <c:v>2.025647184797247</c:v>
                </c:pt>
                <c:pt idx="1372">
                  <c:v>2.3452047468711958</c:v>
                </c:pt>
                <c:pt idx="1373">
                  <c:v>2.0024676604146365</c:v>
                </c:pt>
                <c:pt idx="1374">
                  <c:v>1.3083199993720065</c:v>
                </c:pt>
                <c:pt idx="1375">
                  <c:v>0.90410352616144452</c:v>
                </c:pt>
                <c:pt idx="1376">
                  <c:v>1.7973425530543556</c:v>
                </c:pt>
                <c:pt idx="1377">
                  <c:v>2.2564936058475116</c:v>
                </c:pt>
                <c:pt idx="1378">
                  <c:v>2.3422448168961285</c:v>
                </c:pt>
                <c:pt idx="1379">
                  <c:v>1.8710069135539775</c:v>
                </c:pt>
                <c:pt idx="1380">
                  <c:v>2.0376724073622556</c:v>
                </c:pt>
                <c:pt idx="1381">
                  <c:v>0.97386129951525391</c:v>
                </c:pt>
                <c:pt idx="1382">
                  <c:v>0.84550685469926612</c:v>
                </c:pt>
                <c:pt idx="1383">
                  <c:v>1.8271364065040738</c:v>
                </c:pt>
                <c:pt idx="1384">
                  <c:v>1.8318983019527555</c:v>
                </c:pt>
                <c:pt idx="1385">
                  <c:v>2.0268546378862093</c:v>
                </c:pt>
                <c:pt idx="1386">
                  <c:v>2.208090443384561</c:v>
                </c:pt>
                <c:pt idx="1387">
                  <c:v>1.7180816078319456</c:v>
                </c:pt>
                <c:pt idx="1388">
                  <c:v>1.0272667437944463</c:v>
                </c:pt>
                <c:pt idx="1389">
                  <c:v>0.90200674904317402</c:v>
                </c:pt>
                <c:pt idx="1390">
                  <c:v>1.8202385548847098</c:v>
                </c:pt>
                <c:pt idx="1391">
                  <c:v>1.6913291821018468</c:v>
                </c:pt>
                <c:pt idx="1392">
                  <c:v>2.2673824001626555</c:v>
                </c:pt>
                <c:pt idx="1393">
                  <c:v>1.8042048861290085</c:v>
                </c:pt>
                <c:pt idx="1394">
                  <c:v>1.3114871815841269</c:v>
                </c:pt>
                <c:pt idx="1395">
                  <c:v>0.93084627336746262</c:v>
                </c:pt>
                <c:pt idx="1396">
                  <c:v>0.79428888414415511</c:v>
                </c:pt>
                <c:pt idx="1397">
                  <c:v>1.0408331705718912</c:v>
                </c:pt>
                <c:pt idx="1398">
                  <c:v>0.60585664820755536</c:v>
                </c:pt>
                <c:pt idx="1399">
                  <c:v>0.76922186390947356</c:v>
                </c:pt>
                <c:pt idx="1400">
                  <c:v>1.2931304010705218</c:v>
                </c:pt>
                <c:pt idx="1401">
                  <c:v>1.1327535056490194</c:v>
                </c:pt>
                <c:pt idx="1402">
                  <c:v>0.87788295883282319</c:v>
                </c:pt>
                <c:pt idx="1403">
                  <c:v>0.75447944155573166</c:v>
                </c:pt>
                <c:pt idx="1404">
                  <c:v>2.7117574406926321E-2</c:v>
                </c:pt>
                <c:pt idx="1405">
                  <c:v>0.62987107559822186</c:v>
                </c:pt>
                <c:pt idx="1406">
                  <c:v>1.4372504131434438</c:v>
                </c:pt>
                <c:pt idx="1407">
                  <c:v>1.5061687162058046</c:v>
                </c:pt>
                <c:pt idx="1408">
                  <c:v>1.595070495981036</c:v>
                </c:pt>
                <c:pt idx="1409">
                  <c:v>0.99805814223796996</c:v>
                </c:pt>
                <c:pt idx="1410">
                  <c:v>0.85282775754545459</c:v>
                </c:pt>
                <c:pt idx="1411">
                  <c:v>1.6852252812082504</c:v>
                </c:pt>
                <c:pt idx="1412">
                  <c:v>1.935384607079135</c:v>
                </c:pt>
                <c:pt idx="1413">
                  <c:v>2.019008329959334</c:v>
                </c:pt>
                <c:pt idx="1414">
                  <c:v>2.2859490332754668</c:v>
                </c:pt>
                <c:pt idx="1415">
                  <c:v>1.7083807546184979</c:v>
                </c:pt>
                <c:pt idx="1416">
                  <c:v>1.3607307946641316</c:v>
                </c:pt>
                <c:pt idx="1417">
                  <c:v>0.89418808755393553</c:v>
                </c:pt>
                <c:pt idx="1418">
                  <c:v>1.7578707265590863</c:v>
                </c:pt>
                <c:pt idx="1419">
                  <c:v>1.9108385233287115</c:v>
                </c:pt>
                <c:pt idx="1420">
                  <c:v>2.1304366443561138</c:v>
                </c:pt>
                <c:pt idx="1421">
                  <c:v>2.2647065884555979</c:v>
                </c:pt>
                <c:pt idx="1422">
                  <c:v>2.1317225345732984</c:v>
                </c:pt>
                <c:pt idx="1423">
                  <c:v>1.1457989571645437</c:v>
                </c:pt>
                <c:pt idx="1424">
                  <c:v>0.90844034710012678</c:v>
                </c:pt>
                <c:pt idx="1425">
                  <c:v>1.9573433040918917</c:v>
                </c:pt>
                <c:pt idx="1426">
                  <c:v>2.0261752023207711</c:v>
                </c:pt>
                <c:pt idx="1427">
                  <c:v>2.3849227557512656</c:v>
                </c:pt>
                <c:pt idx="1428">
                  <c:v>2.2784295332377136</c:v>
                </c:pt>
                <c:pt idx="1429">
                  <c:v>2.0341143156207684</c:v>
                </c:pt>
                <c:pt idx="1430">
                  <c:v>0.99261246843346373</c:v>
                </c:pt>
                <c:pt idx="1431">
                  <c:v>0.95231761241553037</c:v>
                </c:pt>
                <c:pt idx="1432">
                  <c:v>1.6825139346666895</c:v>
                </c:pt>
                <c:pt idx="1433">
                  <c:v>2.1886787739162714</c:v>
                </c:pt>
                <c:pt idx="1434">
                  <c:v>1.8352506708964824</c:v>
                </c:pt>
                <c:pt idx="1435">
                  <c:v>2.4799373365059187</c:v>
                </c:pt>
                <c:pt idx="1436">
                  <c:v>2.3960401943801042</c:v>
                </c:pt>
                <c:pt idx="1437">
                  <c:v>1.259264348996425</c:v>
                </c:pt>
                <c:pt idx="1438">
                  <c:v>1.0688868069377675</c:v>
                </c:pt>
                <c:pt idx="1439">
                  <c:v>1.8663810603082425</c:v>
                </c:pt>
                <c:pt idx="1440">
                  <c:v>2.0540660494545495</c:v>
                </c:pt>
                <c:pt idx="1441">
                  <c:v>2.0269399744020187</c:v>
                </c:pt>
                <c:pt idx="1442">
                  <c:v>2.0395642388318698</c:v>
                </c:pt>
                <c:pt idx="1443">
                  <c:v>1.9613679611340853</c:v>
                </c:pt>
                <c:pt idx="1444">
                  <c:v>1.2124132177762394</c:v>
                </c:pt>
                <c:pt idx="1445">
                  <c:v>0.97210875208124348</c:v>
                </c:pt>
                <c:pt idx="1446">
                  <c:v>1.942026448251154</c:v>
                </c:pt>
                <c:pt idx="1447">
                  <c:v>1.9713903618751529</c:v>
                </c:pt>
                <c:pt idx="1448">
                  <c:v>2.0994530468410142</c:v>
                </c:pt>
                <c:pt idx="1449">
                  <c:v>1.8459470007526986</c:v>
                </c:pt>
                <c:pt idx="1450">
                  <c:v>1.8691234071182146</c:v>
                </c:pt>
                <c:pt idx="1451">
                  <c:v>1.0737562367561269</c:v>
                </c:pt>
                <c:pt idx="1452">
                  <c:v>0.99421059549599367</c:v>
                </c:pt>
                <c:pt idx="1453">
                  <c:v>2.1517761480211801</c:v>
                </c:pt>
                <c:pt idx="1454">
                  <c:v>2.084619644437089</c:v>
                </c:pt>
                <c:pt idx="1455">
                  <c:v>2.110485772247007</c:v>
                </c:pt>
                <c:pt idx="1456">
                  <c:v>2.143604834011446</c:v>
                </c:pt>
                <c:pt idx="1457">
                  <c:v>1.9270905967205718</c:v>
                </c:pt>
                <c:pt idx="1458">
                  <c:v>1.2320954547524792</c:v>
                </c:pt>
                <c:pt idx="1459">
                  <c:v>1.1151260194707142</c:v>
                </c:pt>
                <c:pt idx="1460">
                  <c:v>1.9688082631807748</c:v>
                </c:pt>
                <c:pt idx="1461">
                  <c:v>2.3236632094350385</c:v>
                </c:pt>
                <c:pt idx="1462">
                  <c:v>2.379608866021516</c:v>
                </c:pt>
                <c:pt idx="1463">
                  <c:v>2.2663276573030648</c:v>
                </c:pt>
                <c:pt idx="1464">
                  <c:v>1.9448990519073976</c:v>
                </c:pt>
                <c:pt idx="1465">
                  <c:v>1.2268873400302669</c:v>
                </c:pt>
                <c:pt idx="1466">
                  <c:v>1.3484285274980345</c:v>
                </c:pt>
                <c:pt idx="1467">
                  <c:v>2.4220433927040266</c:v>
                </c:pt>
                <c:pt idx="1468">
                  <c:v>2.2947452542817985</c:v>
                </c:pt>
                <c:pt idx="1469">
                  <c:v>2.3576085266284359</c:v>
                </c:pt>
                <c:pt idx="1470">
                  <c:v>2.2697272652754341</c:v>
                </c:pt>
                <c:pt idx="1471">
                  <c:v>1.8840376192987982</c:v>
                </c:pt>
                <c:pt idx="1472">
                  <c:v>1.2174717361459799</c:v>
                </c:pt>
                <c:pt idx="1473">
                  <c:v>1.1326325565340314</c:v>
                </c:pt>
                <c:pt idx="1474">
                  <c:v>1.9940997782527994</c:v>
                </c:pt>
                <c:pt idx="1475">
                  <c:v>2.459120788221639</c:v>
                </c:pt>
                <c:pt idx="1476">
                  <c:v>2.58571048751732</c:v>
                </c:pt>
                <c:pt idx="1477">
                  <c:v>2.4656754559502261</c:v>
                </c:pt>
                <c:pt idx="1478">
                  <c:v>1.9031832773629362</c:v>
                </c:pt>
                <c:pt idx="1479">
                  <c:v>1.4885288434736836</c:v>
                </c:pt>
                <c:pt idx="1480">
                  <c:v>1.1921492685164288</c:v>
                </c:pt>
                <c:pt idx="1481">
                  <c:v>3.1758252333750359</c:v>
                </c:pt>
                <c:pt idx="1482">
                  <c:v>2.9424453709171088</c:v>
                </c:pt>
                <c:pt idx="1483">
                  <c:v>2.9071050093245185</c:v>
                </c:pt>
                <c:pt idx="1484">
                  <c:v>2.4772443777568873</c:v>
                </c:pt>
                <c:pt idx="1485">
                  <c:v>2.1906439637964357</c:v>
                </c:pt>
                <c:pt idx="1486">
                  <c:v>1.0985436526415688</c:v>
                </c:pt>
                <c:pt idx="1487">
                  <c:v>1.0566337132889301</c:v>
                </c:pt>
                <c:pt idx="1488">
                  <c:v>2.6249174232547805</c:v>
                </c:pt>
                <c:pt idx="1489">
                  <c:v>2.5633573637369809</c:v>
                </c:pt>
                <c:pt idx="1490">
                  <c:v>2.4778350136536371</c:v>
                </c:pt>
                <c:pt idx="1491">
                  <c:v>2.3799576416723753</c:v>
                </c:pt>
                <c:pt idx="1492">
                  <c:v>1.8465176617840613</c:v>
                </c:pt>
                <c:pt idx="1493">
                  <c:v>1.188669360101426</c:v>
                </c:pt>
                <c:pt idx="1494">
                  <c:v>0.94216472900793913</c:v>
                </c:pt>
                <c:pt idx="1495">
                  <c:v>1.1273972362584976</c:v>
                </c:pt>
                <c:pt idx="1496">
                  <c:v>2.495314633690052</c:v>
                </c:pt>
                <c:pt idx="1497">
                  <c:v>2.4709990195257037</c:v>
                </c:pt>
                <c:pt idx="1498">
                  <c:v>2.4204180773907322</c:v>
                </c:pt>
                <c:pt idx="1499">
                  <c:v>2.1552768088405534</c:v>
                </c:pt>
                <c:pt idx="1500">
                  <c:v>1.1808206011706612</c:v>
                </c:pt>
                <c:pt idx="1501">
                  <c:v>1.361323613574404</c:v>
                </c:pt>
                <c:pt idx="1502">
                  <c:v>2.3568788908383347</c:v>
                </c:pt>
                <c:pt idx="1503">
                  <c:v>2.4809299558259759</c:v>
                </c:pt>
                <c:pt idx="1504">
                  <c:v>2.4102220508788279</c:v>
                </c:pt>
                <c:pt idx="1505">
                  <c:v>2.3527459886530262</c:v>
                </c:pt>
                <c:pt idx="1506">
                  <c:v>2.1450021450021448</c:v>
                </c:pt>
                <c:pt idx="1507">
                  <c:v>1.464106113700286</c:v>
                </c:pt>
                <c:pt idx="1508">
                  <c:v>1.0331645831180907</c:v>
                </c:pt>
                <c:pt idx="1509">
                  <c:v>3.3207929325202734</c:v>
                </c:pt>
                <c:pt idx="1510">
                  <c:v>2.4805277118907822</c:v>
                </c:pt>
                <c:pt idx="1511">
                  <c:v>2.3856168988426143</c:v>
                </c:pt>
                <c:pt idx="1512">
                  <c:v>2.3768865982371969</c:v>
                </c:pt>
                <c:pt idx="1513">
                  <c:v>2.2404678660544035</c:v>
                </c:pt>
                <c:pt idx="1514">
                  <c:v>1.2635040505132074</c:v>
                </c:pt>
                <c:pt idx="1515">
                  <c:v>1.7050623015556137</c:v>
                </c:pt>
                <c:pt idx="1516">
                  <c:v>2.0238974439750415</c:v>
                </c:pt>
                <c:pt idx="1517">
                  <c:v>2.3271794401942372</c:v>
                </c:pt>
                <c:pt idx="1518">
                  <c:v>2.7063838040119714</c:v>
                </c:pt>
                <c:pt idx="1519">
                  <c:v>3.2887317605936608</c:v>
                </c:pt>
                <c:pt idx="1520">
                  <c:v>2.385694133266949</c:v>
                </c:pt>
                <c:pt idx="1521">
                  <c:v>1.3137020837138844</c:v>
                </c:pt>
                <c:pt idx="1522">
                  <c:v>1.1041786902619408</c:v>
                </c:pt>
                <c:pt idx="1523">
                  <c:v>1.9689292412929729</c:v>
                </c:pt>
                <c:pt idx="1524">
                  <c:v>1.1765317109657427</c:v>
                </c:pt>
                <c:pt idx="1525">
                  <c:v>1.8346042220726337</c:v>
                </c:pt>
                <c:pt idx="1526">
                  <c:v>2.1657507069837374</c:v>
                </c:pt>
                <c:pt idx="1527">
                  <c:v>2.0438297307867477</c:v>
                </c:pt>
                <c:pt idx="1528">
                  <c:v>1.2066123410097238</c:v>
                </c:pt>
                <c:pt idx="1529">
                  <c:v>1.0410043310061936</c:v>
                </c:pt>
                <c:pt idx="1530">
                  <c:v>1.9167552133991956</c:v>
                </c:pt>
                <c:pt idx="1531">
                  <c:v>2.0702466241472601</c:v>
                </c:pt>
                <c:pt idx="1532">
                  <c:v>2.0302404179949671</c:v>
                </c:pt>
                <c:pt idx="1533">
                  <c:v>1.6067157494146773</c:v>
                </c:pt>
                <c:pt idx="1534">
                  <c:v>1.7008123722716693</c:v>
                </c:pt>
                <c:pt idx="1535">
                  <c:v>1.1170673116298253</c:v>
                </c:pt>
                <c:pt idx="1536">
                  <c:v>1.0721514259750371</c:v>
                </c:pt>
                <c:pt idx="1537">
                  <c:v>1.998845873827358</c:v>
                </c:pt>
                <c:pt idx="1538">
                  <c:v>2.3502555545516617</c:v>
                </c:pt>
                <c:pt idx="1539">
                  <c:v>2.0583084478124469</c:v>
                </c:pt>
                <c:pt idx="1540">
                  <c:v>2.2594612773988572</c:v>
                </c:pt>
                <c:pt idx="1541">
                  <c:v>2.0196977261380655</c:v>
                </c:pt>
                <c:pt idx="1542">
                  <c:v>1.2488773979833683</c:v>
                </c:pt>
                <c:pt idx="1543">
                  <c:v>0.81858830270727201</c:v>
                </c:pt>
                <c:pt idx="1544">
                  <c:v>1.2043839576056847</c:v>
                </c:pt>
                <c:pt idx="1545">
                  <c:v>2.2457805405869049</c:v>
                </c:pt>
                <c:pt idx="1546">
                  <c:v>2.225248743661647</c:v>
                </c:pt>
                <c:pt idx="1547">
                  <c:v>2.5236835153287944</c:v>
                </c:pt>
                <c:pt idx="1548">
                  <c:v>2.1680849796807076</c:v>
                </c:pt>
                <c:pt idx="1549">
                  <c:v>2.062835087072834</c:v>
                </c:pt>
                <c:pt idx="1550">
                  <c:v>1.5419770535606583</c:v>
                </c:pt>
                <c:pt idx="1551">
                  <c:v>2.2696343938872805</c:v>
                </c:pt>
                <c:pt idx="1552">
                  <c:v>3.3335129776899874</c:v>
                </c:pt>
                <c:pt idx="1553">
                  <c:v>2.3457936138870981</c:v>
                </c:pt>
                <c:pt idx="1554">
                  <c:v>2.7259745659953629</c:v>
                </c:pt>
                <c:pt idx="1555">
                  <c:v>2.0449451602722135</c:v>
                </c:pt>
                <c:pt idx="1556">
                  <c:v>1.1507573986226449</c:v>
                </c:pt>
                <c:pt idx="1557">
                  <c:v>0.99741474683435472</c:v>
                </c:pt>
                <c:pt idx="1558">
                  <c:v>2.1400079282493434</c:v>
                </c:pt>
                <c:pt idx="1559">
                  <c:v>2.5846456348173508</c:v>
                </c:pt>
                <c:pt idx="1560">
                  <c:v>2.07471302048577</c:v>
                </c:pt>
                <c:pt idx="1561">
                  <c:v>2.5311110773629633</c:v>
                </c:pt>
                <c:pt idx="1562">
                  <c:v>2.2738332483663162</c:v>
                </c:pt>
                <c:pt idx="1563">
                  <c:v>1.2690884865472303</c:v>
                </c:pt>
                <c:pt idx="1564">
                  <c:v>1.3299126918001221</c:v>
                </c:pt>
                <c:pt idx="1565">
                  <c:v>2.5478391489803918</c:v>
                </c:pt>
                <c:pt idx="1566">
                  <c:v>2.4337175005779352</c:v>
                </c:pt>
                <c:pt idx="1567">
                  <c:v>2.7210454109385291</c:v>
                </c:pt>
                <c:pt idx="1568">
                  <c:v>2.6025846109603323</c:v>
                </c:pt>
                <c:pt idx="1569">
                  <c:v>2.4997572351146666</c:v>
                </c:pt>
                <c:pt idx="1570">
                  <c:v>1.4741066425477398</c:v>
                </c:pt>
                <c:pt idx="1571">
                  <c:v>1.3111810407666187</c:v>
                </c:pt>
                <c:pt idx="1572">
                  <c:v>3.0581856001983301</c:v>
                </c:pt>
                <c:pt idx="1573">
                  <c:v>4.8293307408422388</c:v>
                </c:pt>
                <c:pt idx="1574">
                  <c:v>3.9062834058267071</c:v>
                </c:pt>
                <c:pt idx="1575">
                  <c:v>2.2386580402974987</c:v>
                </c:pt>
                <c:pt idx="1576">
                  <c:v>2.1002689959906404</c:v>
                </c:pt>
                <c:pt idx="1577">
                  <c:v>1.6701089467736279</c:v>
                </c:pt>
                <c:pt idx="1578">
                  <c:v>1.1674324334514639</c:v>
                </c:pt>
                <c:pt idx="1579">
                  <c:v>2.0789083476936643</c:v>
                </c:pt>
                <c:pt idx="1580">
                  <c:v>3.0113022891840759</c:v>
                </c:pt>
                <c:pt idx="1581">
                  <c:v>2.1007168590823944</c:v>
                </c:pt>
                <c:pt idx="1582">
                  <c:v>2.8061560779004502</c:v>
                </c:pt>
                <c:pt idx="1583">
                  <c:v>2.4263276219912715</c:v>
                </c:pt>
                <c:pt idx="1584">
                  <c:v>1.5669142410620236</c:v>
                </c:pt>
                <c:pt idx="1585">
                  <c:v>1.3413454092311279</c:v>
                </c:pt>
                <c:pt idx="1586">
                  <c:v>1.8686454796790433</c:v>
                </c:pt>
                <c:pt idx="1587">
                  <c:v>2.2880732410259754</c:v>
                </c:pt>
                <c:pt idx="1588">
                  <c:v>2.06607601952483</c:v>
                </c:pt>
                <c:pt idx="1589">
                  <c:v>2.002461767683628</c:v>
                </c:pt>
                <c:pt idx="1590">
                  <c:v>1.7864279411822086</c:v>
                </c:pt>
                <c:pt idx="1591">
                  <c:v>1.0175201217632412</c:v>
                </c:pt>
                <c:pt idx="1592">
                  <c:v>1.1320447604379116</c:v>
                </c:pt>
                <c:pt idx="1593">
                  <c:v>2.0536832209698876</c:v>
                </c:pt>
                <c:pt idx="1594">
                  <c:v>2.5884141782312939</c:v>
                </c:pt>
                <c:pt idx="1595">
                  <c:v>1.896666297485879</c:v>
                </c:pt>
                <c:pt idx="1596">
                  <c:v>2.2338636568098931</c:v>
                </c:pt>
                <c:pt idx="1597">
                  <c:v>1.7966761491241203</c:v>
                </c:pt>
                <c:pt idx="1598">
                  <c:v>1.1443337356475236</c:v>
                </c:pt>
                <c:pt idx="1599">
                  <c:v>1.0524767253763931</c:v>
                </c:pt>
                <c:pt idx="1600">
                  <c:v>2.035355789801033</c:v>
                </c:pt>
                <c:pt idx="1601">
                  <c:v>1.6724623958651359</c:v>
                </c:pt>
                <c:pt idx="1602">
                  <c:v>1.9857756995426805</c:v>
                </c:pt>
                <c:pt idx="1603">
                  <c:v>2.0414318128521725</c:v>
                </c:pt>
                <c:pt idx="1604">
                  <c:v>1.9591119426710519</c:v>
                </c:pt>
                <c:pt idx="1605">
                  <c:v>1.3688297988376379</c:v>
                </c:pt>
                <c:pt idx="1606">
                  <c:v>1.2834126221300735</c:v>
                </c:pt>
                <c:pt idx="1607">
                  <c:v>1.8858742118949374</c:v>
                </c:pt>
                <c:pt idx="1608">
                  <c:v>2.7992720726247815</c:v>
                </c:pt>
                <c:pt idx="1609">
                  <c:v>2.0507577579985568</c:v>
                </c:pt>
                <c:pt idx="1610">
                  <c:v>1.9682763834952215</c:v>
                </c:pt>
                <c:pt idx="1611">
                  <c:v>2.0923104105229267</c:v>
                </c:pt>
                <c:pt idx="1612">
                  <c:v>1.0327159104449948</c:v>
                </c:pt>
                <c:pt idx="1613">
                  <c:v>0.97042465971541125</c:v>
                </c:pt>
                <c:pt idx="1614">
                  <c:v>1.7716011725330227</c:v>
                </c:pt>
                <c:pt idx="1615">
                  <c:v>1.8860298262573731</c:v>
                </c:pt>
                <c:pt idx="1616">
                  <c:v>2.1487323495430024</c:v>
                </c:pt>
                <c:pt idx="1617">
                  <c:v>1.9131940986713261</c:v>
                </c:pt>
                <c:pt idx="1618">
                  <c:v>1.6550039816914806</c:v>
                </c:pt>
                <c:pt idx="1619">
                  <c:v>1.2415914814047373</c:v>
                </c:pt>
                <c:pt idx="1620">
                  <c:v>1.0269143183769318</c:v>
                </c:pt>
                <c:pt idx="1621">
                  <c:v>2.0669717015814153</c:v>
                </c:pt>
                <c:pt idx="1622">
                  <c:v>10.841015925130865</c:v>
                </c:pt>
                <c:pt idx="1623">
                  <c:v>4.5701584901313943</c:v>
                </c:pt>
                <c:pt idx="1624">
                  <c:v>5.199131640910859</c:v>
                </c:pt>
                <c:pt idx="1625">
                  <c:v>3.4947156662168894</c:v>
                </c:pt>
                <c:pt idx="1626">
                  <c:v>2.2225241932256985</c:v>
                </c:pt>
                <c:pt idx="1627">
                  <c:v>1.5875928422698589</c:v>
                </c:pt>
                <c:pt idx="1628">
                  <c:v>2.4913503019773611</c:v>
                </c:pt>
                <c:pt idx="1629">
                  <c:v>2.9113690148343161</c:v>
                </c:pt>
                <c:pt idx="1630">
                  <c:v>4.4669991503767612</c:v>
                </c:pt>
                <c:pt idx="1631">
                  <c:v>2.9279455176450293</c:v>
                </c:pt>
                <c:pt idx="1632">
                  <c:v>3.0849274862858098</c:v>
                </c:pt>
                <c:pt idx="1633">
                  <c:v>1.5624275929096472</c:v>
                </c:pt>
                <c:pt idx="1634">
                  <c:v>1.1846996189749874</c:v>
                </c:pt>
                <c:pt idx="1635">
                  <c:v>2.189523060787669</c:v>
                </c:pt>
                <c:pt idx="1636">
                  <c:v>4.0039220169160545</c:v>
                </c:pt>
                <c:pt idx="1637">
                  <c:v>3.3291372959097365</c:v>
                </c:pt>
                <c:pt idx="1638">
                  <c:v>4.4600944603585848</c:v>
                </c:pt>
                <c:pt idx="1639">
                  <c:v>3.8082198681051116</c:v>
                </c:pt>
                <c:pt idx="1640">
                  <c:v>2.1431018907890227</c:v>
                </c:pt>
                <c:pt idx="1641">
                  <c:v>1.4351629486439226</c:v>
                </c:pt>
                <c:pt idx="1642">
                  <c:v>3.0299224185090758</c:v>
                </c:pt>
                <c:pt idx="1643">
                  <c:v>3.5422304716834097</c:v>
                </c:pt>
                <c:pt idx="1644">
                  <c:v>2.8180685415200508</c:v>
                </c:pt>
                <c:pt idx="1645">
                  <c:v>2.9075869886404324</c:v>
                </c:pt>
                <c:pt idx="1646">
                  <c:v>2.8543096904871144</c:v>
                </c:pt>
                <c:pt idx="1647">
                  <c:v>1.8221982204878762</c:v>
                </c:pt>
                <c:pt idx="1648">
                  <c:v>2.225013238676163</c:v>
                </c:pt>
                <c:pt idx="1649">
                  <c:v>3.0133081106004118</c:v>
                </c:pt>
                <c:pt idx="1650">
                  <c:v>4.1870839631769767</c:v>
                </c:pt>
                <c:pt idx="1651">
                  <c:v>4.8529267762392472</c:v>
                </c:pt>
                <c:pt idx="1652">
                  <c:v>4.0069620966429174</c:v>
                </c:pt>
                <c:pt idx="1653">
                  <c:v>2.5117683073148527</c:v>
                </c:pt>
                <c:pt idx="1654">
                  <c:v>1.8249126648938943</c:v>
                </c:pt>
                <c:pt idx="1655">
                  <c:v>1.7177407215065139</c:v>
                </c:pt>
                <c:pt idx="1656">
                  <c:v>2.4385837849814509</c:v>
                </c:pt>
                <c:pt idx="1657">
                  <c:v>3.0179658909894731</c:v>
                </c:pt>
                <c:pt idx="1658">
                  <c:v>3.0134591128845134</c:v>
                </c:pt>
                <c:pt idx="1659">
                  <c:v>3.48124475128194</c:v>
                </c:pt>
                <c:pt idx="1660">
                  <c:v>2.5250896519697634</c:v>
                </c:pt>
                <c:pt idx="1661">
                  <c:v>1.763616412828293</c:v>
                </c:pt>
                <c:pt idx="1662">
                  <c:v>1.5892845944526897</c:v>
                </c:pt>
                <c:pt idx="1663">
                  <c:v>3.1101399562980334</c:v>
                </c:pt>
                <c:pt idx="1664">
                  <c:v>4.2171936791322757</c:v>
                </c:pt>
                <c:pt idx="1665">
                  <c:v>3.1807517176559394</c:v>
                </c:pt>
                <c:pt idx="1666">
                  <c:v>2.9036588180098915</c:v>
                </c:pt>
                <c:pt idx="1667">
                  <c:v>3.2688624156387234</c:v>
                </c:pt>
                <c:pt idx="1668">
                  <c:v>1.7489540163952042</c:v>
                </c:pt>
                <c:pt idx="1669">
                  <c:v>1.3849338172380623</c:v>
                </c:pt>
                <c:pt idx="1670">
                  <c:v>2.8496480738126615</c:v>
                </c:pt>
                <c:pt idx="1671">
                  <c:v>3.6707253663327548</c:v>
                </c:pt>
                <c:pt idx="1672">
                  <c:v>5.0988214910165093</c:v>
                </c:pt>
                <c:pt idx="1673">
                  <c:v>4.1168984744961357</c:v>
                </c:pt>
                <c:pt idx="1674">
                  <c:v>2.9771844480809015</c:v>
                </c:pt>
                <c:pt idx="1675">
                  <c:v>1.5110265433704122</c:v>
                </c:pt>
                <c:pt idx="1676">
                  <c:v>1.5521095120816337</c:v>
                </c:pt>
                <c:pt idx="1677">
                  <c:v>3.347296546795421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6.0378495026943015E-2</c:v>
                </c:pt>
                <c:pt idx="1709">
                  <c:v>3.0194702830095128</c:v>
                </c:pt>
                <c:pt idx="1710">
                  <c:v>1.6400982263459856</c:v>
                </c:pt>
                <c:pt idx="1711">
                  <c:v>1.4076330601554414</c:v>
                </c:pt>
                <c:pt idx="1712">
                  <c:v>2.9321781854472975</c:v>
                </c:pt>
                <c:pt idx="1713">
                  <c:v>3.5045092179588364</c:v>
                </c:pt>
                <c:pt idx="1714">
                  <c:v>3.2891314583615623</c:v>
                </c:pt>
                <c:pt idx="1715">
                  <c:v>3.1003339212108587</c:v>
                </c:pt>
                <c:pt idx="1716">
                  <c:v>3.2699646699286822</c:v>
                </c:pt>
                <c:pt idx="1717">
                  <c:v>2.1047514231875573</c:v>
                </c:pt>
                <c:pt idx="1718">
                  <c:v>1.5407066037279911</c:v>
                </c:pt>
                <c:pt idx="1719">
                  <c:v>2.9222610769134594</c:v>
                </c:pt>
                <c:pt idx="1720">
                  <c:v>2.6875083832766022</c:v>
                </c:pt>
                <c:pt idx="1721">
                  <c:v>2.8869561696315458</c:v>
                </c:pt>
                <c:pt idx="1722">
                  <c:v>3.1484031925703655</c:v>
                </c:pt>
                <c:pt idx="1723">
                  <c:v>2.609347146510967</c:v>
                </c:pt>
                <c:pt idx="1724">
                  <c:v>1.9438033728440134</c:v>
                </c:pt>
                <c:pt idx="1725">
                  <c:v>2.0071798495869602</c:v>
                </c:pt>
                <c:pt idx="1726">
                  <c:v>3.0458736018104582</c:v>
                </c:pt>
                <c:pt idx="1727">
                  <c:v>3.5754399646166024</c:v>
                </c:pt>
                <c:pt idx="1728">
                  <c:v>3.1992857947725191</c:v>
                </c:pt>
                <c:pt idx="1729">
                  <c:v>3.5355292049602784</c:v>
                </c:pt>
                <c:pt idx="1730">
                  <c:v>2.993684646139871</c:v>
                </c:pt>
                <c:pt idx="1731">
                  <c:v>1.6368147086523308</c:v>
                </c:pt>
                <c:pt idx="1732">
                  <c:v>1.6204878899298985</c:v>
                </c:pt>
                <c:pt idx="1733">
                  <c:v>3.2027784837929123</c:v>
                </c:pt>
                <c:pt idx="1734">
                  <c:v>2.7950562879242296</c:v>
                </c:pt>
                <c:pt idx="1735">
                  <c:v>3.2353159198357364</c:v>
                </c:pt>
                <c:pt idx="1736">
                  <c:v>3.3056542896235626</c:v>
                </c:pt>
                <c:pt idx="1737">
                  <c:v>5.01251266162188</c:v>
                </c:pt>
                <c:pt idx="1738">
                  <c:v>2.1412215687669134</c:v>
                </c:pt>
                <c:pt idx="1739">
                  <c:v>1.238696890870804</c:v>
                </c:pt>
                <c:pt idx="1740">
                  <c:v>3.3717578651837163</c:v>
                </c:pt>
                <c:pt idx="1741">
                  <c:v>3.7167934104750535</c:v>
                </c:pt>
                <c:pt idx="1742">
                  <c:v>3.5528587689608377</c:v>
                </c:pt>
                <c:pt idx="1743">
                  <c:v>3.016045566430019</c:v>
                </c:pt>
                <c:pt idx="1744">
                  <c:v>2.7179311413782639</c:v>
                </c:pt>
                <c:pt idx="1745">
                  <c:v>2.4001613850845431</c:v>
                </c:pt>
                <c:pt idx="1746">
                  <c:v>1.8026250059998612</c:v>
                </c:pt>
                <c:pt idx="1747">
                  <c:v>3.4653709880672534</c:v>
                </c:pt>
                <c:pt idx="1748">
                  <c:v>3.6718766099586539</c:v>
                </c:pt>
                <c:pt idx="1749">
                  <c:v>2.937049713790437</c:v>
                </c:pt>
                <c:pt idx="1750">
                  <c:v>3.9090107867257498</c:v>
                </c:pt>
                <c:pt idx="1751">
                  <c:v>3.3767866758040039</c:v>
                </c:pt>
                <c:pt idx="1752">
                  <c:v>2.2542300969318942</c:v>
                </c:pt>
                <c:pt idx="1753">
                  <c:v>1.9701449936213944</c:v>
                </c:pt>
                <c:pt idx="1754">
                  <c:v>3.696655320208885</c:v>
                </c:pt>
                <c:pt idx="1755">
                  <c:v>3.7527178337234237</c:v>
                </c:pt>
                <c:pt idx="1756">
                  <c:v>5.2956137644571193</c:v>
                </c:pt>
                <c:pt idx="1757">
                  <c:v>3.0182279591740131</c:v>
                </c:pt>
                <c:pt idx="1758">
                  <c:v>2.9321779242654098</c:v>
                </c:pt>
                <c:pt idx="1759">
                  <c:v>2.0011311737665451</c:v>
                </c:pt>
                <c:pt idx="1760">
                  <c:v>1.7617535152544173</c:v>
                </c:pt>
                <c:pt idx="1761">
                  <c:v>3.3224832303469878</c:v>
                </c:pt>
                <c:pt idx="1762">
                  <c:v>2.293545103997936</c:v>
                </c:pt>
                <c:pt idx="1763">
                  <c:v>1.187476533201844</c:v>
                </c:pt>
                <c:pt idx="1764">
                  <c:v>1.2895113103818554</c:v>
                </c:pt>
                <c:pt idx="1765">
                  <c:v>1.8084423075723846</c:v>
                </c:pt>
                <c:pt idx="1766">
                  <c:v>1.5303938884498554</c:v>
                </c:pt>
                <c:pt idx="1767">
                  <c:v>1.4130790881772506</c:v>
                </c:pt>
                <c:pt idx="1768">
                  <c:v>2.3777501503628873</c:v>
                </c:pt>
                <c:pt idx="1769">
                  <c:v>0.84101931541027719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Normalize!$F$1</c:f>
              <c:strCache>
                <c:ptCount val="1"/>
                <c:pt idx="0">
                  <c:v>CBS data</c:v>
                </c:pt>
              </c:strCache>
            </c:strRef>
          </c:tx>
          <c:marker>
            <c:symbol val="none"/>
          </c:marker>
          <c:val>
            <c:numRef>
              <c:f>Normalize!$F:$F</c:f>
              <c:numCache>
                <c:formatCode>0.00</c:formatCode>
                <c:ptCount val="1048576"/>
                <c:pt idx="0" formatCode="General">
                  <c:v>0</c:v>
                </c:pt>
                <c:pt idx="1">
                  <c:v>13.37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13.69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12.14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12.52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12.96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52864"/>
        <c:axId val="243704384"/>
      </c:lineChart>
      <c:dateAx>
        <c:axId val="186852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43704384"/>
        <c:crosses val="autoZero"/>
        <c:auto val="1"/>
        <c:lblOffset val="100"/>
        <c:baseTimeUnit val="days"/>
      </c:dateAx>
      <c:valAx>
        <c:axId val="24370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zzp</a:t>
                </a:r>
                <a:r>
                  <a:rPr lang="nl-NL" baseline="0"/>
                  <a:t> mentions per unique user per day per 10,000 tweets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85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'Clean Data'!$B$1</c:f>
              <c:strCache>
                <c:ptCount val="1"/>
                <c:pt idx="0">
                  <c:v>Unique ZZP users per 10.000 tweets</c:v>
                </c:pt>
              </c:strCache>
            </c:strRef>
          </c:tx>
          <c:marker>
            <c:symbol val="none"/>
          </c:marker>
          <c:cat>
            <c:numRef>
              <c:f>'Clean Data'!$A$2:$A$1800</c:f>
              <c:numCache>
                <c:formatCode>m/d/yyyy</c:formatCode>
                <c:ptCount val="179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  <c:pt idx="546">
                  <c:v>42186</c:v>
                </c:pt>
                <c:pt idx="547">
                  <c:v>42187</c:v>
                </c:pt>
                <c:pt idx="548">
                  <c:v>42188</c:v>
                </c:pt>
                <c:pt idx="549">
                  <c:v>42189</c:v>
                </c:pt>
                <c:pt idx="550">
                  <c:v>42190</c:v>
                </c:pt>
                <c:pt idx="551">
                  <c:v>42191</c:v>
                </c:pt>
                <c:pt idx="552">
                  <c:v>42192</c:v>
                </c:pt>
                <c:pt idx="553">
                  <c:v>42193</c:v>
                </c:pt>
                <c:pt idx="554">
                  <c:v>42194</c:v>
                </c:pt>
                <c:pt idx="555">
                  <c:v>42195</c:v>
                </c:pt>
                <c:pt idx="556">
                  <c:v>42196</c:v>
                </c:pt>
                <c:pt idx="557">
                  <c:v>42197</c:v>
                </c:pt>
                <c:pt idx="558">
                  <c:v>42198</c:v>
                </c:pt>
                <c:pt idx="559">
                  <c:v>42199</c:v>
                </c:pt>
                <c:pt idx="560">
                  <c:v>42200</c:v>
                </c:pt>
                <c:pt idx="561">
                  <c:v>42201</c:v>
                </c:pt>
                <c:pt idx="562">
                  <c:v>42202</c:v>
                </c:pt>
                <c:pt idx="563">
                  <c:v>42203</c:v>
                </c:pt>
                <c:pt idx="564">
                  <c:v>42204</c:v>
                </c:pt>
                <c:pt idx="565">
                  <c:v>42205</c:v>
                </c:pt>
                <c:pt idx="566">
                  <c:v>42206</c:v>
                </c:pt>
                <c:pt idx="567">
                  <c:v>42207</c:v>
                </c:pt>
                <c:pt idx="568">
                  <c:v>42208</c:v>
                </c:pt>
                <c:pt idx="569">
                  <c:v>42209</c:v>
                </c:pt>
                <c:pt idx="570">
                  <c:v>42210</c:v>
                </c:pt>
                <c:pt idx="571">
                  <c:v>42211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42217</c:v>
                </c:pt>
                <c:pt idx="578">
                  <c:v>42218</c:v>
                </c:pt>
                <c:pt idx="579">
                  <c:v>42219</c:v>
                </c:pt>
                <c:pt idx="580">
                  <c:v>42220</c:v>
                </c:pt>
                <c:pt idx="581">
                  <c:v>42221</c:v>
                </c:pt>
                <c:pt idx="582">
                  <c:v>42222</c:v>
                </c:pt>
                <c:pt idx="583">
                  <c:v>42223</c:v>
                </c:pt>
                <c:pt idx="584">
                  <c:v>42224</c:v>
                </c:pt>
                <c:pt idx="585">
                  <c:v>42225</c:v>
                </c:pt>
                <c:pt idx="586">
                  <c:v>42226</c:v>
                </c:pt>
                <c:pt idx="587">
                  <c:v>42227</c:v>
                </c:pt>
                <c:pt idx="588">
                  <c:v>42228</c:v>
                </c:pt>
                <c:pt idx="589">
                  <c:v>42229</c:v>
                </c:pt>
                <c:pt idx="590">
                  <c:v>42230</c:v>
                </c:pt>
                <c:pt idx="591">
                  <c:v>42231</c:v>
                </c:pt>
                <c:pt idx="592">
                  <c:v>42232</c:v>
                </c:pt>
                <c:pt idx="593">
                  <c:v>42233</c:v>
                </c:pt>
                <c:pt idx="594">
                  <c:v>42234</c:v>
                </c:pt>
                <c:pt idx="595">
                  <c:v>42235</c:v>
                </c:pt>
                <c:pt idx="596">
                  <c:v>42236</c:v>
                </c:pt>
                <c:pt idx="597">
                  <c:v>42237</c:v>
                </c:pt>
                <c:pt idx="598">
                  <c:v>42238</c:v>
                </c:pt>
                <c:pt idx="599">
                  <c:v>42239</c:v>
                </c:pt>
                <c:pt idx="600">
                  <c:v>42240</c:v>
                </c:pt>
                <c:pt idx="601">
                  <c:v>42241</c:v>
                </c:pt>
                <c:pt idx="602">
                  <c:v>42242</c:v>
                </c:pt>
                <c:pt idx="603">
                  <c:v>42243</c:v>
                </c:pt>
                <c:pt idx="604">
                  <c:v>42244</c:v>
                </c:pt>
                <c:pt idx="605">
                  <c:v>42245</c:v>
                </c:pt>
                <c:pt idx="606">
                  <c:v>42246</c:v>
                </c:pt>
                <c:pt idx="607">
                  <c:v>42247</c:v>
                </c:pt>
                <c:pt idx="608">
                  <c:v>42248</c:v>
                </c:pt>
                <c:pt idx="609">
                  <c:v>42249</c:v>
                </c:pt>
                <c:pt idx="610">
                  <c:v>42250</c:v>
                </c:pt>
                <c:pt idx="611">
                  <c:v>42251</c:v>
                </c:pt>
                <c:pt idx="612">
                  <c:v>42252</c:v>
                </c:pt>
                <c:pt idx="613">
                  <c:v>42253</c:v>
                </c:pt>
                <c:pt idx="614">
                  <c:v>42254</c:v>
                </c:pt>
                <c:pt idx="615">
                  <c:v>42255</c:v>
                </c:pt>
                <c:pt idx="616">
                  <c:v>42256</c:v>
                </c:pt>
                <c:pt idx="617">
                  <c:v>42257</c:v>
                </c:pt>
                <c:pt idx="618">
                  <c:v>42258</c:v>
                </c:pt>
                <c:pt idx="619">
                  <c:v>42259</c:v>
                </c:pt>
                <c:pt idx="620">
                  <c:v>42260</c:v>
                </c:pt>
                <c:pt idx="621">
                  <c:v>42261</c:v>
                </c:pt>
                <c:pt idx="622">
                  <c:v>42262</c:v>
                </c:pt>
                <c:pt idx="623">
                  <c:v>42263</c:v>
                </c:pt>
                <c:pt idx="624">
                  <c:v>42264</c:v>
                </c:pt>
                <c:pt idx="625">
                  <c:v>42265</c:v>
                </c:pt>
                <c:pt idx="626">
                  <c:v>42266</c:v>
                </c:pt>
                <c:pt idx="627">
                  <c:v>42267</c:v>
                </c:pt>
                <c:pt idx="628">
                  <c:v>42268</c:v>
                </c:pt>
                <c:pt idx="629">
                  <c:v>42269</c:v>
                </c:pt>
                <c:pt idx="630">
                  <c:v>42270</c:v>
                </c:pt>
                <c:pt idx="631">
                  <c:v>42271</c:v>
                </c:pt>
                <c:pt idx="632">
                  <c:v>42272</c:v>
                </c:pt>
                <c:pt idx="633">
                  <c:v>42273</c:v>
                </c:pt>
                <c:pt idx="634">
                  <c:v>42274</c:v>
                </c:pt>
                <c:pt idx="635">
                  <c:v>42275</c:v>
                </c:pt>
                <c:pt idx="636">
                  <c:v>42276</c:v>
                </c:pt>
                <c:pt idx="637">
                  <c:v>42277</c:v>
                </c:pt>
                <c:pt idx="638">
                  <c:v>42278</c:v>
                </c:pt>
                <c:pt idx="639">
                  <c:v>42279</c:v>
                </c:pt>
                <c:pt idx="640">
                  <c:v>42280</c:v>
                </c:pt>
                <c:pt idx="641">
                  <c:v>42281</c:v>
                </c:pt>
                <c:pt idx="642">
                  <c:v>42282</c:v>
                </c:pt>
                <c:pt idx="643">
                  <c:v>42283</c:v>
                </c:pt>
                <c:pt idx="644">
                  <c:v>42284</c:v>
                </c:pt>
                <c:pt idx="645">
                  <c:v>42285</c:v>
                </c:pt>
                <c:pt idx="646">
                  <c:v>42286</c:v>
                </c:pt>
                <c:pt idx="647">
                  <c:v>42287</c:v>
                </c:pt>
                <c:pt idx="648">
                  <c:v>42288</c:v>
                </c:pt>
                <c:pt idx="649">
                  <c:v>42289</c:v>
                </c:pt>
                <c:pt idx="650">
                  <c:v>42290</c:v>
                </c:pt>
                <c:pt idx="651">
                  <c:v>42291</c:v>
                </c:pt>
                <c:pt idx="652">
                  <c:v>42292</c:v>
                </c:pt>
                <c:pt idx="653">
                  <c:v>42293</c:v>
                </c:pt>
                <c:pt idx="654">
                  <c:v>42294</c:v>
                </c:pt>
                <c:pt idx="655">
                  <c:v>42295</c:v>
                </c:pt>
                <c:pt idx="656">
                  <c:v>42296</c:v>
                </c:pt>
                <c:pt idx="657">
                  <c:v>42297</c:v>
                </c:pt>
                <c:pt idx="658">
                  <c:v>42298</c:v>
                </c:pt>
                <c:pt idx="659">
                  <c:v>42299</c:v>
                </c:pt>
                <c:pt idx="660">
                  <c:v>42300</c:v>
                </c:pt>
                <c:pt idx="661">
                  <c:v>42301</c:v>
                </c:pt>
                <c:pt idx="662">
                  <c:v>42302</c:v>
                </c:pt>
                <c:pt idx="663">
                  <c:v>42303</c:v>
                </c:pt>
                <c:pt idx="664">
                  <c:v>42304</c:v>
                </c:pt>
                <c:pt idx="665">
                  <c:v>42305</c:v>
                </c:pt>
                <c:pt idx="666">
                  <c:v>42306</c:v>
                </c:pt>
                <c:pt idx="667">
                  <c:v>42307</c:v>
                </c:pt>
                <c:pt idx="668">
                  <c:v>42308</c:v>
                </c:pt>
                <c:pt idx="669">
                  <c:v>42309</c:v>
                </c:pt>
                <c:pt idx="670">
                  <c:v>42310</c:v>
                </c:pt>
                <c:pt idx="671">
                  <c:v>42311</c:v>
                </c:pt>
                <c:pt idx="672">
                  <c:v>42312</c:v>
                </c:pt>
                <c:pt idx="673">
                  <c:v>42313</c:v>
                </c:pt>
                <c:pt idx="674">
                  <c:v>40544</c:v>
                </c:pt>
                <c:pt idx="675">
                  <c:v>40545</c:v>
                </c:pt>
                <c:pt idx="676">
                  <c:v>40546</c:v>
                </c:pt>
                <c:pt idx="677">
                  <c:v>40547</c:v>
                </c:pt>
                <c:pt idx="678">
                  <c:v>40548</c:v>
                </c:pt>
                <c:pt idx="679">
                  <c:v>40549</c:v>
                </c:pt>
                <c:pt idx="680">
                  <c:v>40550</c:v>
                </c:pt>
                <c:pt idx="681">
                  <c:v>40551</c:v>
                </c:pt>
                <c:pt idx="682">
                  <c:v>40552</c:v>
                </c:pt>
                <c:pt idx="683">
                  <c:v>40553</c:v>
                </c:pt>
                <c:pt idx="684">
                  <c:v>40554</c:v>
                </c:pt>
                <c:pt idx="685">
                  <c:v>40555</c:v>
                </c:pt>
                <c:pt idx="686">
                  <c:v>40556</c:v>
                </c:pt>
                <c:pt idx="687">
                  <c:v>40557</c:v>
                </c:pt>
                <c:pt idx="688">
                  <c:v>40558</c:v>
                </c:pt>
                <c:pt idx="689">
                  <c:v>40559</c:v>
                </c:pt>
                <c:pt idx="690">
                  <c:v>40560</c:v>
                </c:pt>
                <c:pt idx="691">
                  <c:v>40561</c:v>
                </c:pt>
                <c:pt idx="692">
                  <c:v>40562</c:v>
                </c:pt>
                <c:pt idx="693">
                  <c:v>40563</c:v>
                </c:pt>
                <c:pt idx="694">
                  <c:v>40564</c:v>
                </c:pt>
                <c:pt idx="695">
                  <c:v>40565</c:v>
                </c:pt>
                <c:pt idx="696">
                  <c:v>40566</c:v>
                </c:pt>
                <c:pt idx="697">
                  <c:v>40567</c:v>
                </c:pt>
                <c:pt idx="698">
                  <c:v>40568</c:v>
                </c:pt>
                <c:pt idx="699">
                  <c:v>40569</c:v>
                </c:pt>
                <c:pt idx="700">
                  <c:v>40570</c:v>
                </c:pt>
                <c:pt idx="701">
                  <c:v>40571</c:v>
                </c:pt>
                <c:pt idx="702">
                  <c:v>40572</c:v>
                </c:pt>
                <c:pt idx="703">
                  <c:v>40573</c:v>
                </c:pt>
                <c:pt idx="704">
                  <c:v>40574</c:v>
                </c:pt>
                <c:pt idx="705">
                  <c:v>40575</c:v>
                </c:pt>
                <c:pt idx="706">
                  <c:v>40576</c:v>
                </c:pt>
                <c:pt idx="707">
                  <c:v>40577</c:v>
                </c:pt>
                <c:pt idx="708">
                  <c:v>40578</c:v>
                </c:pt>
                <c:pt idx="709">
                  <c:v>40579</c:v>
                </c:pt>
                <c:pt idx="710">
                  <c:v>40580</c:v>
                </c:pt>
                <c:pt idx="711">
                  <c:v>40581</c:v>
                </c:pt>
                <c:pt idx="712">
                  <c:v>40582</c:v>
                </c:pt>
                <c:pt idx="713">
                  <c:v>40583</c:v>
                </c:pt>
                <c:pt idx="714">
                  <c:v>40584</c:v>
                </c:pt>
                <c:pt idx="715">
                  <c:v>40585</c:v>
                </c:pt>
                <c:pt idx="716">
                  <c:v>40586</c:v>
                </c:pt>
                <c:pt idx="717">
                  <c:v>40587</c:v>
                </c:pt>
                <c:pt idx="718">
                  <c:v>40588</c:v>
                </c:pt>
                <c:pt idx="719">
                  <c:v>40589</c:v>
                </c:pt>
                <c:pt idx="720">
                  <c:v>40590</c:v>
                </c:pt>
                <c:pt idx="721">
                  <c:v>40591</c:v>
                </c:pt>
                <c:pt idx="722">
                  <c:v>40592</c:v>
                </c:pt>
                <c:pt idx="723">
                  <c:v>40593</c:v>
                </c:pt>
                <c:pt idx="724">
                  <c:v>40594</c:v>
                </c:pt>
                <c:pt idx="725">
                  <c:v>40595</c:v>
                </c:pt>
                <c:pt idx="726">
                  <c:v>40596</c:v>
                </c:pt>
                <c:pt idx="727">
                  <c:v>40597</c:v>
                </c:pt>
                <c:pt idx="728">
                  <c:v>40598</c:v>
                </c:pt>
                <c:pt idx="729">
                  <c:v>40599</c:v>
                </c:pt>
                <c:pt idx="730">
                  <c:v>40600</c:v>
                </c:pt>
                <c:pt idx="731">
                  <c:v>40601</c:v>
                </c:pt>
                <c:pt idx="732">
                  <c:v>40602</c:v>
                </c:pt>
                <c:pt idx="733">
                  <c:v>40603</c:v>
                </c:pt>
                <c:pt idx="734">
                  <c:v>40604</c:v>
                </c:pt>
                <c:pt idx="735">
                  <c:v>40605</c:v>
                </c:pt>
                <c:pt idx="736">
                  <c:v>40606</c:v>
                </c:pt>
                <c:pt idx="737">
                  <c:v>40607</c:v>
                </c:pt>
                <c:pt idx="738">
                  <c:v>40608</c:v>
                </c:pt>
                <c:pt idx="739">
                  <c:v>40609</c:v>
                </c:pt>
                <c:pt idx="740">
                  <c:v>40610</c:v>
                </c:pt>
                <c:pt idx="741">
                  <c:v>40611</c:v>
                </c:pt>
                <c:pt idx="742">
                  <c:v>40612</c:v>
                </c:pt>
                <c:pt idx="743">
                  <c:v>40613</c:v>
                </c:pt>
                <c:pt idx="744">
                  <c:v>40614</c:v>
                </c:pt>
                <c:pt idx="745">
                  <c:v>40615</c:v>
                </c:pt>
                <c:pt idx="746">
                  <c:v>40616</c:v>
                </c:pt>
                <c:pt idx="747">
                  <c:v>40617</c:v>
                </c:pt>
                <c:pt idx="748">
                  <c:v>40618</c:v>
                </c:pt>
                <c:pt idx="749">
                  <c:v>40619</c:v>
                </c:pt>
                <c:pt idx="750">
                  <c:v>40620</c:v>
                </c:pt>
                <c:pt idx="751">
                  <c:v>40621</c:v>
                </c:pt>
                <c:pt idx="752">
                  <c:v>40622</c:v>
                </c:pt>
                <c:pt idx="753">
                  <c:v>40623</c:v>
                </c:pt>
                <c:pt idx="754">
                  <c:v>40624</c:v>
                </c:pt>
                <c:pt idx="755">
                  <c:v>40625</c:v>
                </c:pt>
                <c:pt idx="756">
                  <c:v>40626</c:v>
                </c:pt>
                <c:pt idx="757">
                  <c:v>40627</c:v>
                </c:pt>
                <c:pt idx="758">
                  <c:v>40628</c:v>
                </c:pt>
                <c:pt idx="759">
                  <c:v>40629</c:v>
                </c:pt>
                <c:pt idx="760">
                  <c:v>40630</c:v>
                </c:pt>
                <c:pt idx="761">
                  <c:v>40631</c:v>
                </c:pt>
                <c:pt idx="762">
                  <c:v>40632</c:v>
                </c:pt>
                <c:pt idx="763">
                  <c:v>40633</c:v>
                </c:pt>
                <c:pt idx="764">
                  <c:v>40634</c:v>
                </c:pt>
                <c:pt idx="765">
                  <c:v>40635</c:v>
                </c:pt>
                <c:pt idx="766">
                  <c:v>40636</c:v>
                </c:pt>
                <c:pt idx="767">
                  <c:v>40637</c:v>
                </c:pt>
                <c:pt idx="768">
                  <c:v>40638</c:v>
                </c:pt>
                <c:pt idx="769">
                  <c:v>40639</c:v>
                </c:pt>
                <c:pt idx="770">
                  <c:v>40640</c:v>
                </c:pt>
                <c:pt idx="771">
                  <c:v>40641</c:v>
                </c:pt>
                <c:pt idx="772">
                  <c:v>40642</c:v>
                </c:pt>
                <c:pt idx="773">
                  <c:v>40643</c:v>
                </c:pt>
                <c:pt idx="774">
                  <c:v>40644</c:v>
                </c:pt>
                <c:pt idx="775">
                  <c:v>40645</c:v>
                </c:pt>
                <c:pt idx="776">
                  <c:v>40646</c:v>
                </c:pt>
                <c:pt idx="777">
                  <c:v>40647</c:v>
                </c:pt>
                <c:pt idx="778">
                  <c:v>40648</c:v>
                </c:pt>
                <c:pt idx="779">
                  <c:v>40649</c:v>
                </c:pt>
                <c:pt idx="780">
                  <c:v>40650</c:v>
                </c:pt>
                <c:pt idx="781">
                  <c:v>40651</c:v>
                </c:pt>
                <c:pt idx="782">
                  <c:v>40652</c:v>
                </c:pt>
                <c:pt idx="783">
                  <c:v>40653</c:v>
                </c:pt>
                <c:pt idx="784">
                  <c:v>40654</c:v>
                </c:pt>
                <c:pt idx="785">
                  <c:v>40655</c:v>
                </c:pt>
                <c:pt idx="786">
                  <c:v>40656</c:v>
                </c:pt>
                <c:pt idx="787">
                  <c:v>40657</c:v>
                </c:pt>
                <c:pt idx="788">
                  <c:v>40658</c:v>
                </c:pt>
                <c:pt idx="789">
                  <c:v>40659</c:v>
                </c:pt>
                <c:pt idx="790">
                  <c:v>40660</c:v>
                </c:pt>
                <c:pt idx="791">
                  <c:v>40661</c:v>
                </c:pt>
                <c:pt idx="792">
                  <c:v>40662</c:v>
                </c:pt>
                <c:pt idx="793">
                  <c:v>40663</c:v>
                </c:pt>
                <c:pt idx="794">
                  <c:v>40664</c:v>
                </c:pt>
                <c:pt idx="795">
                  <c:v>40665</c:v>
                </c:pt>
                <c:pt idx="796">
                  <c:v>40666</c:v>
                </c:pt>
                <c:pt idx="797">
                  <c:v>40667</c:v>
                </c:pt>
                <c:pt idx="798">
                  <c:v>40668</c:v>
                </c:pt>
                <c:pt idx="799">
                  <c:v>40669</c:v>
                </c:pt>
                <c:pt idx="800">
                  <c:v>40670</c:v>
                </c:pt>
                <c:pt idx="801">
                  <c:v>40671</c:v>
                </c:pt>
                <c:pt idx="802">
                  <c:v>40672</c:v>
                </c:pt>
                <c:pt idx="803">
                  <c:v>40673</c:v>
                </c:pt>
                <c:pt idx="804">
                  <c:v>40674</c:v>
                </c:pt>
                <c:pt idx="805">
                  <c:v>40675</c:v>
                </c:pt>
                <c:pt idx="806">
                  <c:v>40676</c:v>
                </c:pt>
                <c:pt idx="807">
                  <c:v>40677</c:v>
                </c:pt>
                <c:pt idx="808">
                  <c:v>40678</c:v>
                </c:pt>
                <c:pt idx="809">
                  <c:v>40679</c:v>
                </c:pt>
                <c:pt idx="810">
                  <c:v>40680</c:v>
                </c:pt>
                <c:pt idx="811">
                  <c:v>40681</c:v>
                </c:pt>
                <c:pt idx="812">
                  <c:v>40682</c:v>
                </c:pt>
                <c:pt idx="813">
                  <c:v>40683</c:v>
                </c:pt>
                <c:pt idx="814">
                  <c:v>40684</c:v>
                </c:pt>
                <c:pt idx="815">
                  <c:v>40685</c:v>
                </c:pt>
                <c:pt idx="816">
                  <c:v>40686</c:v>
                </c:pt>
                <c:pt idx="817">
                  <c:v>40687</c:v>
                </c:pt>
                <c:pt idx="818">
                  <c:v>40688</c:v>
                </c:pt>
                <c:pt idx="819">
                  <c:v>40689</c:v>
                </c:pt>
                <c:pt idx="820">
                  <c:v>40690</c:v>
                </c:pt>
                <c:pt idx="821">
                  <c:v>40691</c:v>
                </c:pt>
                <c:pt idx="822">
                  <c:v>40692</c:v>
                </c:pt>
                <c:pt idx="823">
                  <c:v>40693</c:v>
                </c:pt>
                <c:pt idx="824">
                  <c:v>40694</c:v>
                </c:pt>
                <c:pt idx="825">
                  <c:v>40695</c:v>
                </c:pt>
                <c:pt idx="826">
                  <c:v>40696</c:v>
                </c:pt>
                <c:pt idx="827">
                  <c:v>40697</c:v>
                </c:pt>
                <c:pt idx="828">
                  <c:v>40698</c:v>
                </c:pt>
                <c:pt idx="829">
                  <c:v>40699</c:v>
                </c:pt>
                <c:pt idx="830">
                  <c:v>40700</c:v>
                </c:pt>
                <c:pt idx="831">
                  <c:v>40701</c:v>
                </c:pt>
                <c:pt idx="832">
                  <c:v>40702</c:v>
                </c:pt>
                <c:pt idx="833">
                  <c:v>40703</c:v>
                </c:pt>
                <c:pt idx="834">
                  <c:v>40704</c:v>
                </c:pt>
                <c:pt idx="835">
                  <c:v>40705</c:v>
                </c:pt>
                <c:pt idx="836">
                  <c:v>40706</c:v>
                </c:pt>
                <c:pt idx="837">
                  <c:v>40707</c:v>
                </c:pt>
                <c:pt idx="838">
                  <c:v>40708</c:v>
                </c:pt>
                <c:pt idx="839">
                  <c:v>40709</c:v>
                </c:pt>
                <c:pt idx="840">
                  <c:v>40710</c:v>
                </c:pt>
                <c:pt idx="841">
                  <c:v>40711</c:v>
                </c:pt>
                <c:pt idx="842">
                  <c:v>40712</c:v>
                </c:pt>
                <c:pt idx="843">
                  <c:v>40713</c:v>
                </c:pt>
                <c:pt idx="844">
                  <c:v>40714</c:v>
                </c:pt>
                <c:pt idx="845">
                  <c:v>40715</c:v>
                </c:pt>
                <c:pt idx="846">
                  <c:v>40716</c:v>
                </c:pt>
                <c:pt idx="847">
                  <c:v>40717</c:v>
                </c:pt>
                <c:pt idx="848">
                  <c:v>40718</c:v>
                </c:pt>
                <c:pt idx="849">
                  <c:v>40719</c:v>
                </c:pt>
                <c:pt idx="850">
                  <c:v>40720</c:v>
                </c:pt>
                <c:pt idx="851">
                  <c:v>40721</c:v>
                </c:pt>
                <c:pt idx="852">
                  <c:v>40722</c:v>
                </c:pt>
                <c:pt idx="853">
                  <c:v>40723</c:v>
                </c:pt>
                <c:pt idx="854">
                  <c:v>40724</c:v>
                </c:pt>
                <c:pt idx="855">
                  <c:v>40725</c:v>
                </c:pt>
                <c:pt idx="856">
                  <c:v>40726</c:v>
                </c:pt>
                <c:pt idx="857">
                  <c:v>40727</c:v>
                </c:pt>
                <c:pt idx="858">
                  <c:v>40728</c:v>
                </c:pt>
                <c:pt idx="859">
                  <c:v>40729</c:v>
                </c:pt>
                <c:pt idx="860">
                  <c:v>40730</c:v>
                </c:pt>
                <c:pt idx="861">
                  <c:v>40731</c:v>
                </c:pt>
                <c:pt idx="862">
                  <c:v>40732</c:v>
                </c:pt>
                <c:pt idx="863">
                  <c:v>40733</c:v>
                </c:pt>
                <c:pt idx="864">
                  <c:v>40734</c:v>
                </c:pt>
                <c:pt idx="865">
                  <c:v>40735</c:v>
                </c:pt>
                <c:pt idx="866">
                  <c:v>40736</c:v>
                </c:pt>
                <c:pt idx="867">
                  <c:v>40737</c:v>
                </c:pt>
                <c:pt idx="868">
                  <c:v>40738</c:v>
                </c:pt>
                <c:pt idx="869">
                  <c:v>40739</c:v>
                </c:pt>
                <c:pt idx="870">
                  <c:v>40740</c:v>
                </c:pt>
                <c:pt idx="871">
                  <c:v>40741</c:v>
                </c:pt>
                <c:pt idx="872">
                  <c:v>40742</c:v>
                </c:pt>
                <c:pt idx="873">
                  <c:v>40743</c:v>
                </c:pt>
                <c:pt idx="874">
                  <c:v>40744</c:v>
                </c:pt>
                <c:pt idx="875">
                  <c:v>40745</c:v>
                </c:pt>
                <c:pt idx="876">
                  <c:v>40746</c:v>
                </c:pt>
                <c:pt idx="877">
                  <c:v>40747</c:v>
                </c:pt>
                <c:pt idx="878">
                  <c:v>40748</c:v>
                </c:pt>
                <c:pt idx="879">
                  <c:v>40749</c:v>
                </c:pt>
                <c:pt idx="880">
                  <c:v>40750</c:v>
                </c:pt>
                <c:pt idx="881">
                  <c:v>40751</c:v>
                </c:pt>
                <c:pt idx="882">
                  <c:v>40752</c:v>
                </c:pt>
                <c:pt idx="883">
                  <c:v>40753</c:v>
                </c:pt>
                <c:pt idx="884">
                  <c:v>40754</c:v>
                </c:pt>
                <c:pt idx="885">
                  <c:v>40755</c:v>
                </c:pt>
                <c:pt idx="886">
                  <c:v>40756</c:v>
                </c:pt>
                <c:pt idx="887">
                  <c:v>40757</c:v>
                </c:pt>
                <c:pt idx="888">
                  <c:v>40758</c:v>
                </c:pt>
                <c:pt idx="889">
                  <c:v>40759</c:v>
                </c:pt>
                <c:pt idx="890">
                  <c:v>40760</c:v>
                </c:pt>
                <c:pt idx="891">
                  <c:v>40761</c:v>
                </c:pt>
                <c:pt idx="892">
                  <c:v>40762</c:v>
                </c:pt>
                <c:pt idx="893">
                  <c:v>40763</c:v>
                </c:pt>
                <c:pt idx="894">
                  <c:v>40764</c:v>
                </c:pt>
                <c:pt idx="895">
                  <c:v>40765</c:v>
                </c:pt>
                <c:pt idx="896">
                  <c:v>40766</c:v>
                </c:pt>
                <c:pt idx="897">
                  <c:v>40767</c:v>
                </c:pt>
                <c:pt idx="898">
                  <c:v>40768</c:v>
                </c:pt>
                <c:pt idx="899">
                  <c:v>40769</c:v>
                </c:pt>
                <c:pt idx="900">
                  <c:v>40770</c:v>
                </c:pt>
                <c:pt idx="901">
                  <c:v>40771</c:v>
                </c:pt>
                <c:pt idx="902">
                  <c:v>40772</c:v>
                </c:pt>
                <c:pt idx="903">
                  <c:v>40773</c:v>
                </c:pt>
                <c:pt idx="904">
                  <c:v>40774</c:v>
                </c:pt>
                <c:pt idx="905">
                  <c:v>40775</c:v>
                </c:pt>
                <c:pt idx="906">
                  <c:v>40776</c:v>
                </c:pt>
                <c:pt idx="907">
                  <c:v>40777</c:v>
                </c:pt>
                <c:pt idx="908">
                  <c:v>40778</c:v>
                </c:pt>
                <c:pt idx="909">
                  <c:v>40779</c:v>
                </c:pt>
                <c:pt idx="910">
                  <c:v>40780</c:v>
                </c:pt>
                <c:pt idx="911">
                  <c:v>40781</c:v>
                </c:pt>
                <c:pt idx="912">
                  <c:v>40782</c:v>
                </c:pt>
                <c:pt idx="913">
                  <c:v>40783</c:v>
                </c:pt>
                <c:pt idx="914">
                  <c:v>40784</c:v>
                </c:pt>
                <c:pt idx="915">
                  <c:v>40785</c:v>
                </c:pt>
                <c:pt idx="916">
                  <c:v>40786</c:v>
                </c:pt>
                <c:pt idx="917">
                  <c:v>40787</c:v>
                </c:pt>
                <c:pt idx="918">
                  <c:v>40788</c:v>
                </c:pt>
                <c:pt idx="919">
                  <c:v>40789</c:v>
                </c:pt>
                <c:pt idx="920">
                  <c:v>40790</c:v>
                </c:pt>
                <c:pt idx="921">
                  <c:v>40791</c:v>
                </c:pt>
                <c:pt idx="922">
                  <c:v>40792</c:v>
                </c:pt>
                <c:pt idx="923">
                  <c:v>40793</c:v>
                </c:pt>
                <c:pt idx="924">
                  <c:v>40794</c:v>
                </c:pt>
                <c:pt idx="925">
                  <c:v>40795</c:v>
                </c:pt>
                <c:pt idx="926">
                  <c:v>40796</c:v>
                </c:pt>
                <c:pt idx="927">
                  <c:v>40797</c:v>
                </c:pt>
                <c:pt idx="928">
                  <c:v>40798</c:v>
                </c:pt>
                <c:pt idx="929">
                  <c:v>40799</c:v>
                </c:pt>
                <c:pt idx="930">
                  <c:v>40800</c:v>
                </c:pt>
                <c:pt idx="931">
                  <c:v>40801</c:v>
                </c:pt>
                <c:pt idx="932">
                  <c:v>40802</c:v>
                </c:pt>
                <c:pt idx="933">
                  <c:v>40803</c:v>
                </c:pt>
                <c:pt idx="934">
                  <c:v>40804</c:v>
                </c:pt>
                <c:pt idx="935">
                  <c:v>40805</c:v>
                </c:pt>
                <c:pt idx="936">
                  <c:v>40806</c:v>
                </c:pt>
                <c:pt idx="937">
                  <c:v>40807</c:v>
                </c:pt>
                <c:pt idx="938">
                  <c:v>40808</c:v>
                </c:pt>
                <c:pt idx="939">
                  <c:v>40809</c:v>
                </c:pt>
                <c:pt idx="940">
                  <c:v>40810</c:v>
                </c:pt>
                <c:pt idx="941">
                  <c:v>40811</c:v>
                </c:pt>
                <c:pt idx="942">
                  <c:v>40812</c:v>
                </c:pt>
                <c:pt idx="943">
                  <c:v>40813</c:v>
                </c:pt>
                <c:pt idx="944">
                  <c:v>40814</c:v>
                </c:pt>
                <c:pt idx="945">
                  <c:v>40815</c:v>
                </c:pt>
                <c:pt idx="946">
                  <c:v>40816</c:v>
                </c:pt>
                <c:pt idx="947">
                  <c:v>40817</c:v>
                </c:pt>
                <c:pt idx="948">
                  <c:v>40818</c:v>
                </c:pt>
                <c:pt idx="949">
                  <c:v>40819</c:v>
                </c:pt>
                <c:pt idx="950">
                  <c:v>40820</c:v>
                </c:pt>
                <c:pt idx="951">
                  <c:v>40821</c:v>
                </c:pt>
                <c:pt idx="952">
                  <c:v>40822</c:v>
                </c:pt>
                <c:pt idx="953">
                  <c:v>40823</c:v>
                </c:pt>
                <c:pt idx="954">
                  <c:v>40824</c:v>
                </c:pt>
                <c:pt idx="955">
                  <c:v>40825</c:v>
                </c:pt>
                <c:pt idx="956">
                  <c:v>40826</c:v>
                </c:pt>
                <c:pt idx="957">
                  <c:v>40827</c:v>
                </c:pt>
                <c:pt idx="958">
                  <c:v>40828</c:v>
                </c:pt>
                <c:pt idx="959">
                  <c:v>40829</c:v>
                </c:pt>
                <c:pt idx="960">
                  <c:v>40830</c:v>
                </c:pt>
                <c:pt idx="961">
                  <c:v>40831</c:v>
                </c:pt>
                <c:pt idx="962">
                  <c:v>40832</c:v>
                </c:pt>
                <c:pt idx="963">
                  <c:v>40833</c:v>
                </c:pt>
                <c:pt idx="964">
                  <c:v>40834</c:v>
                </c:pt>
                <c:pt idx="965">
                  <c:v>40835</c:v>
                </c:pt>
                <c:pt idx="966">
                  <c:v>40836</c:v>
                </c:pt>
                <c:pt idx="967">
                  <c:v>40837</c:v>
                </c:pt>
                <c:pt idx="968">
                  <c:v>40838</c:v>
                </c:pt>
                <c:pt idx="969">
                  <c:v>40839</c:v>
                </c:pt>
                <c:pt idx="970">
                  <c:v>40840</c:v>
                </c:pt>
                <c:pt idx="971">
                  <c:v>40841</c:v>
                </c:pt>
                <c:pt idx="972">
                  <c:v>40842</c:v>
                </c:pt>
                <c:pt idx="973">
                  <c:v>40843</c:v>
                </c:pt>
                <c:pt idx="974">
                  <c:v>40844</c:v>
                </c:pt>
                <c:pt idx="975">
                  <c:v>40845</c:v>
                </c:pt>
                <c:pt idx="976">
                  <c:v>40846</c:v>
                </c:pt>
                <c:pt idx="977">
                  <c:v>40847</c:v>
                </c:pt>
                <c:pt idx="978">
                  <c:v>40848</c:v>
                </c:pt>
                <c:pt idx="979">
                  <c:v>40849</c:v>
                </c:pt>
                <c:pt idx="980">
                  <c:v>40850</c:v>
                </c:pt>
                <c:pt idx="981">
                  <c:v>40851</c:v>
                </c:pt>
                <c:pt idx="982">
                  <c:v>40852</c:v>
                </c:pt>
                <c:pt idx="983">
                  <c:v>40853</c:v>
                </c:pt>
                <c:pt idx="984">
                  <c:v>40854</c:v>
                </c:pt>
                <c:pt idx="985">
                  <c:v>40855</c:v>
                </c:pt>
                <c:pt idx="986">
                  <c:v>40856</c:v>
                </c:pt>
                <c:pt idx="987">
                  <c:v>40857</c:v>
                </c:pt>
                <c:pt idx="988">
                  <c:v>40858</c:v>
                </c:pt>
                <c:pt idx="989">
                  <c:v>40859</c:v>
                </c:pt>
                <c:pt idx="990">
                  <c:v>40860</c:v>
                </c:pt>
                <c:pt idx="991">
                  <c:v>40861</c:v>
                </c:pt>
                <c:pt idx="992">
                  <c:v>40862</c:v>
                </c:pt>
                <c:pt idx="993">
                  <c:v>40863</c:v>
                </c:pt>
                <c:pt idx="994">
                  <c:v>40864</c:v>
                </c:pt>
                <c:pt idx="995">
                  <c:v>40865</c:v>
                </c:pt>
                <c:pt idx="996">
                  <c:v>40866</c:v>
                </c:pt>
                <c:pt idx="997">
                  <c:v>40867</c:v>
                </c:pt>
                <c:pt idx="998">
                  <c:v>40868</c:v>
                </c:pt>
                <c:pt idx="999">
                  <c:v>40869</c:v>
                </c:pt>
                <c:pt idx="1000">
                  <c:v>40870</c:v>
                </c:pt>
                <c:pt idx="1001">
                  <c:v>40871</c:v>
                </c:pt>
                <c:pt idx="1002">
                  <c:v>40872</c:v>
                </c:pt>
                <c:pt idx="1003">
                  <c:v>40873</c:v>
                </c:pt>
                <c:pt idx="1004">
                  <c:v>40874</c:v>
                </c:pt>
                <c:pt idx="1005">
                  <c:v>40875</c:v>
                </c:pt>
                <c:pt idx="1006">
                  <c:v>40876</c:v>
                </c:pt>
                <c:pt idx="1007">
                  <c:v>40877</c:v>
                </c:pt>
                <c:pt idx="1008">
                  <c:v>40878</c:v>
                </c:pt>
                <c:pt idx="1009">
                  <c:v>40879</c:v>
                </c:pt>
                <c:pt idx="1010">
                  <c:v>40880</c:v>
                </c:pt>
                <c:pt idx="1011">
                  <c:v>40881</c:v>
                </c:pt>
                <c:pt idx="1012">
                  <c:v>40882</c:v>
                </c:pt>
                <c:pt idx="1013">
                  <c:v>40883</c:v>
                </c:pt>
                <c:pt idx="1014">
                  <c:v>40884</c:v>
                </c:pt>
                <c:pt idx="1015">
                  <c:v>40885</c:v>
                </c:pt>
                <c:pt idx="1016">
                  <c:v>40886</c:v>
                </c:pt>
                <c:pt idx="1017">
                  <c:v>40887</c:v>
                </c:pt>
                <c:pt idx="1018">
                  <c:v>40888</c:v>
                </c:pt>
                <c:pt idx="1019">
                  <c:v>40889</c:v>
                </c:pt>
                <c:pt idx="1020">
                  <c:v>40890</c:v>
                </c:pt>
                <c:pt idx="1021">
                  <c:v>40891</c:v>
                </c:pt>
                <c:pt idx="1022">
                  <c:v>40892</c:v>
                </c:pt>
                <c:pt idx="1023">
                  <c:v>40893</c:v>
                </c:pt>
                <c:pt idx="1024">
                  <c:v>40894</c:v>
                </c:pt>
                <c:pt idx="1025">
                  <c:v>40895</c:v>
                </c:pt>
                <c:pt idx="1026">
                  <c:v>40896</c:v>
                </c:pt>
                <c:pt idx="1027">
                  <c:v>40897</c:v>
                </c:pt>
                <c:pt idx="1028">
                  <c:v>40898</c:v>
                </c:pt>
                <c:pt idx="1029">
                  <c:v>40899</c:v>
                </c:pt>
                <c:pt idx="1030">
                  <c:v>40900</c:v>
                </c:pt>
                <c:pt idx="1031">
                  <c:v>40901</c:v>
                </c:pt>
                <c:pt idx="1032">
                  <c:v>40902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40908</c:v>
                </c:pt>
                <c:pt idx="1039">
                  <c:v>40909</c:v>
                </c:pt>
                <c:pt idx="1040">
                  <c:v>40910</c:v>
                </c:pt>
                <c:pt idx="1041">
                  <c:v>40911</c:v>
                </c:pt>
                <c:pt idx="1042">
                  <c:v>40912</c:v>
                </c:pt>
                <c:pt idx="1043">
                  <c:v>40913</c:v>
                </c:pt>
                <c:pt idx="1044">
                  <c:v>40914</c:v>
                </c:pt>
                <c:pt idx="1045">
                  <c:v>40915</c:v>
                </c:pt>
                <c:pt idx="1046">
                  <c:v>40916</c:v>
                </c:pt>
                <c:pt idx="1047">
                  <c:v>40917</c:v>
                </c:pt>
                <c:pt idx="1048">
                  <c:v>40918</c:v>
                </c:pt>
                <c:pt idx="1049">
                  <c:v>40919</c:v>
                </c:pt>
                <c:pt idx="1050">
                  <c:v>40920</c:v>
                </c:pt>
                <c:pt idx="1051">
                  <c:v>40921</c:v>
                </c:pt>
                <c:pt idx="1052">
                  <c:v>40922</c:v>
                </c:pt>
                <c:pt idx="1053">
                  <c:v>40923</c:v>
                </c:pt>
                <c:pt idx="1054">
                  <c:v>40924</c:v>
                </c:pt>
                <c:pt idx="1055">
                  <c:v>40925</c:v>
                </c:pt>
                <c:pt idx="1056">
                  <c:v>40926</c:v>
                </c:pt>
                <c:pt idx="1057">
                  <c:v>40927</c:v>
                </c:pt>
                <c:pt idx="1058">
                  <c:v>40928</c:v>
                </c:pt>
                <c:pt idx="1059">
                  <c:v>40929</c:v>
                </c:pt>
                <c:pt idx="1060">
                  <c:v>40930</c:v>
                </c:pt>
                <c:pt idx="1061">
                  <c:v>40931</c:v>
                </c:pt>
                <c:pt idx="1062">
                  <c:v>40932</c:v>
                </c:pt>
                <c:pt idx="1063">
                  <c:v>40933</c:v>
                </c:pt>
                <c:pt idx="1064">
                  <c:v>40934</c:v>
                </c:pt>
                <c:pt idx="1065">
                  <c:v>40935</c:v>
                </c:pt>
                <c:pt idx="1066">
                  <c:v>40936</c:v>
                </c:pt>
                <c:pt idx="1067">
                  <c:v>40937</c:v>
                </c:pt>
                <c:pt idx="1068">
                  <c:v>40938</c:v>
                </c:pt>
                <c:pt idx="1069">
                  <c:v>40939</c:v>
                </c:pt>
                <c:pt idx="1070">
                  <c:v>40940</c:v>
                </c:pt>
                <c:pt idx="1071">
                  <c:v>40941</c:v>
                </c:pt>
                <c:pt idx="1072">
                  <c:v>40942</c:v>
                </c:pt>
                <c:pt idx="1073">
                  <c:v>40943</c:v>
                </c:pt>
                <c:pt idx="1074">
                  <c:v>40944</c:v>
                </c:pt>
                <c:pt idx="1075">
                  <c:v>40945</c:v>
                </c:pt>
                <c:pt idx="1076">
                  <c:v>40946</c:v>
                </c:pt>
                <c:pt idx="1077">
                  <c:v>40947</c:v>
                </c:pt>
                <c:pt idx="1078">
                  <c:v>40948</c:v>
                </c:pt>
                <c:pt idx="1079">
                  <c:v>40949</c:v>
                </c:pt>
                <c:pt idx="1080">
                  <c:v>40950</c:v>
                </c:pt>
                <c:pt idx="1081">
                  <c:v>40951</c:v>
                </c:pt>
                <c:pt idx="1082">
                  <c:v>40952</c:v>
                </c:pt>
                <c:pt idx="1083">
                  <c:v>40953</c:v>
                </c:pt>
                <c:pt idx="1084">
                  <c:v>40954</c:v>
                </c:pt>
                <c:pt idx="1085">
                  <c:v>40955</c:v>
                </c:pt>
                <c:pt idx="1086">
                  <c:v>40956</c:v>
                </c:pt>
                <c:pt idx="1087">
                  <c:v>40957</c:v>
                </c:pt>
                <c:pt idx="1088">
                  <c:v>40958</c:v>
                </c:pt>
                <c:pt idx="1089">
                  <c:v>40959</c:v>
                </c:pt>
                <c:pt idx="1090">
                  <c:v>40960</c:v>
                </c:pt>
                <c:pt idx="1091">
                  <c:v>40961</c:v>
                </c:pt>
                <c:pt idx="1092">
                  <c:v>40962</c:v>
                </c:pt>
                <c:pt idx="1093">
                  <c:v>40963</c:v>
                </c:pt>
                <c:pt idx="1094">
                  <c:v>40964</c:v>
                </c:pt>
                <c:pt idx="1095">
                  <c:v>40965</c:v>
                </c:pt>
                <c:pt idx="1096">
                  <c:v>40966</c:v>
                </c:pt>
                <c:pt idx="1097">
                  <c:v>40967</c:v>
                </c:pt>
                <c:pt idx="1098">
                  <c:v>40968</c:v>
                </c:pt>
                <c:pt idx="1099">
                  <c:v>40969</c:v>
                </c:pt>
                <c:pt idx="1100">
                  <c:v>40970</c:v>
                </c:pt>
                <c:pt idx="1101">
                  <c:v>40971</c:v>
                </c:pt>
                <c:pt idx="1102">
                  <c:v>40972</c:v>
                </c:pt>
                <c:pt idx="1103">
                  <c:v>40973</c:v>
                </c:pt>
                <c:pt idx="1104">
                  <c:v>40974</c:v>
                </c:pt>
                <c:pt idx="1105">
                  <c:v>40975</c:v>
                </c:pt>
                <c:pt idx="1106">
                  <c:v>40976</c:v>
                </c:pt>
                <c:pt idx="1107">
                  <c:v>40977</c:v>
                </c:pt>
                <c:pt idx="1108">
                  <c:v>40978</c:v>
                </c:pt>
                <c:pt idx="1109">
                  <c:v>40979</c:v>
                </c:pt>
                <c:pt idx="1110">
                  <c:v>40980</c:v>
                </c:pt>
                <c:pt idx="1111">
                  <c:v>40981</c:v>
                </c:pt>
                <c:pt idx="1112">
                  <c:v>40982</c:v>
                </c:pt>
                <c:pt idx="1113">
                  <c:v>40983</c:v>
                </c:pt>
                <c:pt idx="1114">
                  <c:v>40984</c:v>
                </c:pt>
                <c:pt idx="1115">
                  <c:v>40985</c:v>
                </c:pt>
                <c:pt idx="1116">
                  <c:v>40986</c:v>
                </c:pt>
                <c:pt idx="1117">
                  <c:v>40987</c:v>
                </c:pt>
                <c:pt idx="1118">
                  <c:v>40988</c:v>
                </c:pt>
                <c:pt idx="1119">
                  <c:v>40989</c:v>
                </c:pt>
                <c:pt idx="1120">
                  <c:v>40990</c:v>
                </c:pt>
                <c:pt idx="1121">
                  <c:v>40991</c:v>
                </c:pt>
                <c:pt idx="1122">
                  <c:v>40992</c:v>
                </c:pt>
                <c:pt idx="1123">
                  <c:v>40993</c:v>
                </c:pt>
                <c:pt idx="1124">
                  <c:v>40994</c:v>
                </c:pt>
                <c:pt idx="1125">
                  <c:v>40995</c:v>
                </c:pt>
                <c:pt idx="1126">
                  <c:v>40996</c:v>
                </c:pt>
                <c:pt idx="1127">
                  <c:v>40997</c:v>
                </c:pt>
                <c:pt idx="1128">
                  <c:v>40998</c:v>
                </c:pt>
                <c:pt idx="1129">
                  <c:v>40999</c:v>
                </c:pt>
                <c:pt idx="1130">
                  <c:v>41000</c:v>
                </c:pt>
                <c:pt idx="1131">
                  <c:v>41001</c:v>
                </c:pt>
                <c:pt idx="1132">
                  <c:v>41002</c:v>
                </c:pt>
                <c:pt idx="1133">
                  <c:v>41003</c:v>
                </c:pt>
                <c:pt idx="1134">
                  <c:v>41004</c:v>
                </c:pt>
                <c:pt idx="1135">
                  <c:v>41005</c:v>
                </c:pt>
                <c:pt idx="1136">
                  <c:v>41006</c:v>
                </c:pt>
                <c:pt idx="1137">
                  <c:v>41007</c:v>
                </c:pt>
                <c:pt idx="1138">
                  <c:v>41008</c:v>
                </c:pt>
                <c:pt idx="1139">
                  <c:v>41009</c:v>
                </c:pt>
                <c:pt idx="1140">
                  <c:v>41010</c:v>
                </c:pt>
                <c:pt idx="1141">
                  <c:v>41011</c:v>
                </c:pt>
                <c:pt idx="1142">
                  <c:v>41012</c:v>
                </c:pt>
                <c:pt idx="1143">
                  <c:v>41013</c:v>
                </c:pt>
                <c:pt idx="1144">
                  <c:v>41014</c:v>
                </c:pt>
                <c:pt idx="1145">
                  <c:v>41015</c:v>
                </c:pt>
                <c:pt idx="1146">
                  <c:v>41016</c:v>
                </c:pt>
                <c:pt idx="1147">
                  <c:v>41017</c:v>
                </c:pt>
                <c:pt idx="1148">
                  <c:v>41018</c:v>
                </c:pt>
                <c:pt idx="1149">
                  <c:v>41019</c:v>
                </c:pt>
                <c:pt idx="1150">
                  <c:v>41020</c:v>
                </c:pt>
                <c:pt idx="1151">
                  <c:v>41021</c:v>
                </c:pt>
                <c:pt idx="1152">
                  <c:v>41022</c:v>
                </c:pt>
                <c:pt idx="1153">
                  <c:v>41023</c:v>
                </c:pt>
                <c:pt idx="1154">
                  <c:v>41024</c:v>
                </c:pt>
                <c:pt idx="1155">
                  <c:v>41025</c:v>
                </c:pt>
                <c:pt idx="1156">
                  <c:v>41026</c:v>
                </c:pt>
                <c:pt idx="1157">
                  <c:v>41027</c:v>
                </c:pt>
                <c:pt idx="1158">
                  <c:v>41028</c:v>
                </c:pt>
                <c:pt idx="1159">
                  <c:v>41029</c:v>
                </c:pt>
                <c:pt idx="1160">
                  <c:v>41030</c:v>
                </c:pt>
                <c:pt idx="1161">
                  <c:v>41031</c:v>
                </c:pt>
                <c:pt idx="1162">
                  <c:v>41032</c:v>
                </c:pt>
                <c:pt idx="1163">
                  <c:v>41033</c:v>
                </c:pt>
                <c:pt idx="1164">
                  <c:v>41034</c:v>
                </c:pt>
                <c:pt idx="1165">
                  <c:v>41035</c:v>
                </c:pt>
                <c:pt idx="1166">
                  <c:v>41036</c:v>
                </c:pt>
                <c:pt idx="1167">
                  <c:v>41037</c:v>
                </c:pt>
                <c:pt idx="1168">
                  <c:v>41038</c:v>
                </c:pt>
                <c:pt idx="1169">
                  <c:v>41039</c:v>
                </c:pt>
                <c:pt idx="1170">
                  <c:v>41040</c:v>
                </c:pt>
                <c:pt idx="1171">
                  <c:v>41041</c:v>
                </c:pt>
                <c:pt idx="1172">
                  <c:v>41042</c:v>
                </c:pt>
                <c:pt idx="1173">
                  <c:v>41043</c:v>
                </c:pt>
                <c:pt idx="1174">
                  <c:v>41044</c:v>
                </c:pt>
                <c:pt idx="1175">
                  <c:v>41045</c:v>
                </c:pt>
                <c:pt idx="1176">
                  <c:v>41046</c:v>
                </c:pt>
                <c:pt idx="1177">
                  <c:v>41047</c:v>
                </c:pt>
                <c:pt idx="1178">
                  <c:v>41048</c:v>
                </c:pt>
                <c:pt idx="1179">
                  <c:v>41049</c:v>
                </c:pt>
                <c:pt idx="1180">
                  <c:v>41050</c:v>
                </c:pt>
                <c:pt idx="1181">
                  <c:v>41051</c:v>
                </c:pt>
                <c:pt idx="1182">
                  <c:v>41052</c:v>
                </c:pt>
                <c:pt idx="1183">
                  <c:v>41053</c:v>
                </c:pt>
                <c:pt idx="1184">
                  <c:v>41054</c:v>
                </c:pt>
                <c:pt idx="1185">
                  <c:v>41055</c:v>
                </c:pt>
                <c:pt idx="1186">
                  <c:v>41056</c:v>
                </c:pt>
                <c:pt idx="1187">
                  <c:v>41057</c:v>
                </c:pt>
                <c:pt idx="1188">
                  <c:v>41058</c:v>
                </c:pt>
                <c:pt idx="1189">
                  <c:v>41059</c:v>
                </c:pt>
                <c:pt idx="1190">
                  <c:v>41060</c:v>
                </c:pt>
                <c:pt idx="1191">
                  <c:v>41061</c:v>
                </c:pt>
                <c:pt idx="1192">
                  <c:v>41062</c:v>
                </c:pt>
                <c:pt idx="1193">
                  <c:v>41063</c:v>
                </c:pt>
                <c:pt idx="1194">
                  <c:v>41064</c:v>
                </c:pt>
                <c:pt idx="1195">
                  <c:v>41065</c:v>
                </c:pt>
                <c:pt idx="1196">
                  <c:v>41066</c:v>
                </c:pt>
                <c:pt idx="1197">
                  <c:v>41067</c:v>
                </c:pt>
                <c:pt idx="1198">
                  <c:v>41068</c:v>
                </c:pt>
                <c:pt idx="1199">
                  <c:v>41069</c:v>
                </c:pt>
                <c:pt idx="1200">
                  <c:v>41070</c:v>
                </c:pt>
                <c:pt idx="1201">
                  <c:v>41071</c:v>
                </c:pt>
                <c:pt idx="1202">
                  <c:v>41072</c:v>
                </c:pt>
                <c:pt idx="1203">
                  <c:v>41073</c:v>
                </c:pt>
                <c:pt idx="1204">
                  <c:v>41074</c:v>
                </c:pt>
                <c:pt idx="1205">
                  <c:v>41075</c:v>
                </c:pt>
                <c:pt idx="1206">
                  <c:v>41076</c:v>
                </c:pt>
                <c:pt idx="1207">
                  <c:v>41077</c:v>
                </c:pt>
                <c:pt idx="1208">
                  <c:v>41078</c:v>
                </c:pt>
                <c:pt idx="1209">
                  <c:v>41079</c:v>
                </c:pt>
                <c:pt idx="1210">
                  <c:v>41080</c:v>
                </c:pt>
                <c:pt idx="1211">
                  <c:v>41081</c:v>
                </c:pt>
                <c:pt idx="1212">
                  <c:v>41082</c:v>
                </c:pt>
                <c:pt idx="1213">
                  <c:v>41083</c:v>
                </c:pt>
                <c:pt idx="1214">
                  <c:v>41084</c:v>
                </c:pt>
                <c:pt idx="1215">
                  <c:v>41085</c:v>
                </c:pt>
                <c:pt idx="1216">
                  <c:v>41086</c:v>
                </c:pt>
                <c:pt idx="1217">
                  <c:v>41087</c:v>
                </c:pt>
                <c:pt idx="1218">
                  <c:v>41088</c:v>
                </c:pt>
                <c:pt idx="1219">
                  <c:v>41089</c:v>
                </c:pt>
                <c:pt idx="1220">
                  <c:v>41090</c:v>
                </c:pt>
                <c:pt idx="1221">
                  <c:v>41091</c:v>
                </c:pt>
                <c:pt idx="1222">
                  <c:v>41092</c:v>
                </c:pt>
                <c:pt idx="1223">
                  <c:v>41093</c:v>
                </c:pt>
                <c:pt idx="1224">
                  <c:v>41094</c:v>
                </c:pt>
                <c:pt idx="1225">
                  <c:v>41095</c:v>
                </c:pt>
                <c:pt idx="1226">
                  <c:v>41096</c:v>
                </c:pt>
                <c:pt idx="1227">
                  <c:v>41097</c:v>
                </c:pt>
                <c:pt idx="1228">
                  <c:v>41098</c:v>
                </c:pt>
                <c:pt idx="1229">
                  <c:v>41099</c:v>
                </c:pt>
                <c:pt idx="1230">
                  <c:v>41100</c:v>
                </c:pt>
                <c:pt idx="1231">
                  <c:v>41101</c:v>
                </c:pt>
                <c:pt idx="1232">
                  <c:v>41102</c:v>
                </c:pt>
                <c:pt idx="1233">
                  <c:v>41103</c:v>
                </c:pt>
                <c:pt idx="1234">
                  <c:v>41104</c:v>
                </c:pt>
                <c:pt idx="1235">
                  <c:v>41105</c:v>
                </c:pt>
                <c:pt idx="1236">
                  <c:v>41106</c:v>
                </c:pt>
                <c:pt idx="1237">
                  <c:v>41107</c:v>
                </c:pt>
                <c:pt idx="1238">
                  <c:v>41108</c:v>
                </c:pt>
                <c:pt idx="1239">
                  <c:v>41109</c:v>
                </c:pt>
                <c:pt idx="1240">
                  <c:v>41110</c:v>
                </c:pt>
                <c:pt idx="1241">
                  <c:v>41111</c:v>
                </c:pt>
                <c:pt idx="1242">
                  <c:v>41112</c:v>
                </c:pt>
                <c:pt idx="1243">
                  <c:v>41113</c:v>
                </c:pt>
                <c:pt idx="1244">
                  <c:v>41114</c:v>
                </c:pt>
                <c:pt idx="1245">
                  <c:v>41115</c:v>
                </c:pt>
                <c:pt idx="1246">
                  <c:v>41116</c:v>
                </c:pt>
                <c:pt idx="1247">
                  <c:v>41117</c:v>
                </c:pt>
                <c:pt idx="1248">
                  <c:v>41118</c:v>
                </c:pt>
                <c:pt idx="1249">
                  <c:v>41119</c:v>
                </c:pt>
                <c:pt idx="1250">
                  <c:v>41120</c:v>
                </c:pt>
                <c:pt idx="1251">
                  <c:v>41121</c:v>
                </c:pt>
                <c:pt idx="1252">
                  <c:v>41122</c:v>
                </c:pt>
                <c:pt idx="1253">
                  <c:v>41123</c:v>
                </c:pt>
                <c:pt idx="1254">
                  <c:v>41124</c:v>
                </c:pt>
                <c:pt idx="1255">
                  <c:v>41125</c:v>
                </c:pt>
                <c:pt idx="1256">
                  <c:v>41126</c:v>
                </c:pt>
                <c:pt idx="1257">
                  <c:v>41127</c:v>
                </c:pt>
                <c:pt idx="1258">
                  <c:v>41128</c:v>
                </c:pt>
                <c:pt idx="1259">
                  <c:v>41129</c:v>
                </c:pt>
                <c:pt idx="1260">
                  <c:v>41130</c:v>
                </c:pt>
                <c:pt idx="1261">
                  <c:v>41131</c:v>
                </c:pt>
                <c:pt idx="1262">
                  <c:v>41132</c:v>
                </c:pt>
                <c:pt idx="1263">
                  <c:v>41133</c:v>
                </c:pt>
                <c:pt idx="1264">
                  <c:v>41134</c:v>
                </c:pt>
                <c:pt idx="1265">
                  <c:v>41135</c:v>
                </c:pt>
                <c:pt idx="1266">
                  <c:v>41136</c:v>
                </c:pt>
                <c:pt idx="1267">
                  <c:v>41137</c:v>
                </c:pt>
                <c:pt idx="1268">
                  <c:v>41138</c:v>
                </c:pt>
                <c:pt idx="1269">
                  <c:v>41139</c:v>
                </c:pt>
                <c:pt idx="1270">
                  <c:v>41140</c:v>
                </c:pt>
                <c:pt idx="1271">
                  <c:v>41141</c:v>
                </c:pt>
                <c:pt idx="1272">
                  <c:v>41142</c:v>
                </c:pt>
                <c:pt idx="1273">
                  <c:v>41143</c:v>
                </c:pt>
                <c:pt idx="1274">
                  <c:v>41144</c:v>
                </c:pt>
                <c:pt idx="1275">
                  <c:v>41145</c:v>
                </c:pt>
                <c:pt idx="1276">
                  <c:v>41146</c:v>
                </c:pt>
                <c:pt idx="1277">
                  <c:v>41147</c:v>
                </c:pt>
                <c:pt idx="1278">
                  <c:v>41148</c:v>
                </c:pt>
                <c:pt idx="1279">
                  <c:v>41149</c:v>
                </c:pt>
                <c:pt idx="1280">
                  <c:v>41150</c:v>
                </c:pt>
                <c:pt idx="1281">
                  <c:v>41151</c:v>
                </c:pt>
                <c:pt idx="1282">
                  <c:v>41152</c:v>
                </c:pt>
                <c:pt idx="1283">
                  <c:v>41153</c:v>
                </c:pt>
                <c:pt idx="1284">
                  <c:v>41154</c:v>
                </c:pt>
                <c:pt idx="1285">
                  <c:v>41155</c:v>
                </c:pt>
                <c:pt idx="1286">
                  <c:v>41156</c:v>
                </c:pt>
                <c:pt idx="1287">
                  <c:v>41157</c:v>
                </c:pt>
                <c:pt idx="1288">
                  <c:v>41158</c:v>
                </c:pt>
                <c:pt idx="1289">
                  <c:v>41159</c:v>
                </c:pt>
                <c:pt idx="1290">
                  <c:v>41160</c:v>
                </c:pt>
                <c:pt idx="1291">
                  <c:v>41161</c:v>
                </c:pt>
                <c:pt idx="1292">
                  <c:v>41162</c:v>
                </c:pt>
                <c:pt idx="1293">
                  <c:v>41163</c:v>
                </c:pt>
                <c:pt idx="1294">
                  <c:v>41164</c:v>
                </c:pt>
                <c:pt idx="1295">
                  <c:v>41165</c:v>
                </c:pt>
                <c:pt idx="1296">
                  <c:v>41166</c:v>
                </c:pt>
                <c:pt idx="1297">
                  <c:v>41167</c:v>
                </c:pt>
                <c:pt idx="1298">
                  <c:v>41168</c:v>
                </c:pt>
                <c:pt idx="1299">
                  <c:v>41169</c:v>
                </c:pt>
                <c:pt idx="1300">
                  <c:v>41170</c:v>
                </c:pt>
                <c:pt idx="1301">
                  <c:v>41171</c:v>
                </c:pt>
                <c:pt idx="1302">
                  <c:v>41172</c:v>
                </c:pt>
                <c:pt idx="1303">
                  <c:v>41173</c:v>
                </c:pt>
                <c:pt idx="1304">
                  <c:v>41174</c:v>
                </c:pt>
                <c:pt idx="1305">
                  <c:v>41175</c:v>
                </c:pt>
                <c:pt idx="1306">
                  <c:v>41176</c:v>
                </c:pt>
                <c:pt idx="1307">
                  <c:v>41177</c:v>
                </c:pt>
                <c:pt idx="1308">
                  <c:v>41178</c:v>
                </c:pt>
                <c:pt idx="1309">
                  <c:v>41179</c:v>
                </c:pt>
                <c:pt idx="1310">
                  <c:v>41180</c:v>
                </c:pt>
                <c:pt idx="1311">
                  <c:v>41181</c:v>
                </c:pt>
                <c:pt idx="1312">
                  <c:v>41182</c:v>
                </c:pt>
                <c:pt idx="1313">
                  <c:v>41183</c:v>
                </c:pt>
                <c:pt idx="1314">
                  <c:v>41184</c:v>
                </c:pt>
                <c:pt idx="1315">
                  <c:v>41185</c:v>
                </c:pt>
                <c:pt idx="1316">
                  <c:v>41186</c:v>
                </c:pt>
                <c:pt idx="1317">
                  <c:v>41187</c:v>
                </c:pt>
                <c:pt idx="1318">
                  <c:v>41188</c:v>
                </c:pt>
                <c:pt idx="1319">
                  <c:v>41189</c:v>
                </c:pt>
                <c:pt idx="1320">
                  <c:v>41190</c:v>
                </c:pt>
                <c:pt idx="1321">
                  <c:v>41191</c:v>
                </c:pt>
                <c:pt idx="1322">
                  <c:v>41192</c:v>
                </c:pt>
                <c:pt idx="1323">
                  <c:v>41193</c:v>
                </c:pt>
                <c:pt idx="1324">
                  <c:v>41194</c:v>
                </c:pt>
                <c:pt idx="1325">
                  <c:v>41195</c:v>
                </c:pt>
                <c:pt idx="1326">
                  <c:v>41196</c:v>
                </c:pt>
                <c:pt idx="1327">
                  <c:v>41197</c:v>
                </c:pt>
                <c:pt idx="1328">
                  <c:v>41198</c:v>
                </c:pt>
                <c:pt idx="1329">
                  <c:v>41199</c:v>
                </c:pt>
                <c:pt idx="1330">
                  <c:v>41200</c:v>
                </c:pt>
                <c:pt idx="1331">
                  <c:v>41201</c:v>
                </c:pt>
                <c:pt idx="1332">
                  <c:v>41202</c:v>
                </c:pt>
                <c:pt idx="1333">
                  <c:v>41203</c:v>
                </c:pt>
                <c:pt idx="1334">
                  <c:v>41204</c:v>
                </c:pt>
                <c:pt idx="1335">
                  <c:v>41205</c:v>
                </c:pt>
                <c:pt idx="1336">
                  <c:v>41206</c:v>
                </c:pt>
                <c:pt idx="1337">
                  <c:v>41207</c:v>
                </c:pt>
                <c:pt idx="1338">
                  <c:v>41208</c:v>
                </c:pt>
                <c:pt idx="1339">
                  <c:v>41209</c:v>
                </c:pt>
                <c:pt idx="1340">
                  <c:v>41210</c:v>
                </c:pt>
                <c:pt idx="1341">
                  <c:v>41211</c:v>
                </c:pt>
                <c:pt idx="1342">
                  <c:v>41212</c:v>
                </c:pt>
                <c:pt idx="1343">
                  <c:v>41213</c:v>
                </c:pt>
                <c:pt idx="1344">
                  <c:v>41214</c:v>
                </c:pt>
                <c:pt idx="1345">
                  <c:v>41215</c:v>
                </c:pt>
                <c:pt idx="1346">
                  <c:v>41216</c:v>
                </c:pt>
                <c:pt idx="1347">
                  <c:v>41217</c:v>
                </c:pt>
                <c:pt idx="1348">
                  <c:v>41218</c:v>
                </c:pt>
                <c:pt idx="1349">
                  <c:v>41219</c:v>
                </c:pt>
                <c:pt idx="1350">
                  <c:v>41220</c:v>
                </c:pt>
                <c:pt idx="1351">
                  <c:v>41221</c:v>
                </c:pt>
                <c:pt idx="1352">
                  <c:v>41222</c:v>
                </c:pt>
                <c:pt idx="1353">
                  <c:v>41223</c:v>
                </c:pt>
                <c:pt idx="1354">
                  <c:v>41224</c:v>
                </c:pt>
                <c:pt idx="1355">
                  <c:v>41225</c:v>
                </c:pt>
                <c:pt idx="1356">
                  <c:v>41226</c:v>
                </c:pt>
                <c:pt idx="1357">
                  <c:v>41227</c:v>
                </c:pt>
                <c:pt idx="1358">
                  <c:v>41228</c:v>
                </c:pt>
                <c:pt idx="1359">
                  <c:v>41229</c:v>
                </c:pt>
                <c:pt idx="1360">
                  <c:v>41230</c:v>
                </c:pt>
                <c:pt idx="1361">
                  <c:v>41231</c:v>
                </c:pt>
                <c:pt idx="1362">
                  <c:v>41232</c:v>
                </c:pt>
                <c:pt idx="1363">
                  <c:v>41233</c:v>
                </c:pt>
                <c:pt idx="1364">
                  <c:v>41234</c:v>
                </c:pt>
                <c:pt idx="1365">
                  <c:v>41235</c:v>
                </c:pt>
                <c:pt idx="1366">
                  <c:v>41236</c:v>
                </c:pt>
                <c:pt idx="1367">
                  <c:v>41237</c:v>
                </c:pt>
                <c:pt idx="1368">
                  <c:v>41238</c:v>
                </c:pt>
                <c:pt idx="1369">
                  <c:v>41239</c:v>
                </c:pt>
                <c:pt idx="1370">
                  <c:v>41240</c:v>
                </c:pt>
                <c:pt idx="1371">
                  <c:v>41241</c:v>
                </c:pt>
                <c:pt idx="1372">
                  <c:v>41242</c:v>
                </c:pt>
                <c:pt idx="1373">
                  <c:v>41243</c:v>
                </c:pt>
                <c:pt idx="1374">
                  <c:v>41244</c:v>
                </c:pt>
                <c:pt idx="1375">
                  <c:v>41245</c:v>
                </c:pt>
                <c:pt idx="1376">
                  <c:v>41246</c:v>
                </c:pt>
                <c:pt idx="1377">
                  <c:v>41247</c:v>
                </c:pt>
                <c:pt idx="1378">
                  <c:v>41248</c:v>
                </c:pt>
                <c:pt idx="1379">
                  <c:v>41249</c:v>
                </c:pt>
                <c:pt idx="1380">
                  <c:v>41250</c:v>
                </c:pt>
                <c:pt idx="1381">
                  <c:v>41251</c:v>
                </c:pt>
                <c:pt idx="1382">
                  <c:v>41252</c:v>
                </c:pt>
                <c:pt idx="1383">
                  <c:v>41253</c:v>
                </c:pt>
                <c:pt idx="1384">
                  <c:v>41254</c:v>
                </c:pt>
                <c:pt idx="1385">
                  <c:v>41255</c:v>
                </c:pt>
                <c:pt idx="1386">
                  <c:v>41256</c:v>
                </c:pt>
                <c:pt idx="1387">
                  <c:v>41257</c:v>
                </c:pt>
                <c:pt idx="1388">
                  <c:v>41258</c:v>
                </c:pt>
                <c:pt idx="1389">
                  <c:v>41259</c:v>
                </c:pt>
                <c:pt idx="1390">
                  <c:v>41260</c:v>
                </c:pt>
                <c:pt idx="1391">
                  <c:v>41261</c:v>
                </c:pt>
                <c:pt idx="1392">
                  <c:v>41262</c:v>
                </c:pt>
                <c:pt idx="1393">
                  <c:v>41263</c:v>
                </c:pt>
                <c:pt idx="1394">
                  <c:v>41264</c:v>
                </c:pt>
                <c:pt idx="1395">
                  <c:v>41265</c:v>
                </c:pt>
                <c:pt idx="1396">
                  <c:v>41266</c:v>
                </c:pt>
                <c:pt idx="1397">
                  <c:v>41267</c:v>
                </c:pt>
                <c:pt idx="1398">
                  <c:v>41268</c:v>
                </c:pt>
                <c:pt idx="1399">
                  <c:v>41269</c:v>
                </c:pt>
                <c:pt idx="1400">
                  <c:v>41270</c:v>
                </c:pt>
                <c:pt idx="1401">
                  <c:v>41271</c:v>
                </c:pt>
                <c:pt idx="1402">
                  <c:v>41272</c:v>
                </c:pt>
                <c:pt idx="1403">
                  <c:v>41273</c:v>
                </c:pt>
                <c:pt idx="1404">
                  <c:v>41274</c:v>
                </c:pt>
                <c:pt idx="1405">
                  <c:v>41275</c:v>
                </c:pt>
                <c:pt idx="1406">
                  <c:v>41276</c:v>
                </c:pt>
                <c:pt idx="1407">
                  <c:v>41277</c:v>
                </c:pt>
                <c:pt idx="1408">
                  <c:v>41278</c:v>
                </c:pt>
                <c:pt idx="1409">
                  <c:v>41279</c:v>
                </c:pt>
                <c:pt idx="1410">
                  <c:v>41280</c:v>
                </c:pt>
                <c:pt idx="1411">
                  <c:v>41281</c:v>
                </c:pt>
                <c:pt idx="1412">
                  <c:v>41282</c:v>
                </c:pt>
                <c:pt idx="1413">
                  <c:v>41283</c:v>
                </c:pt>
                <c:pt idx="1414">
                  <c:v>41284</c:v>
                </c:pt>
                <c:pt idx="1415">
                  <c:v>41285</c:v>
                </c:pt>
                <c:pt idx="1416">
                  <c:v>41286</c:v>
                </c:pt>
                <c:pt idx="1417">
                  <c:v>41287</c:v>
                </c:pt>
                <c:pt idx="1418">
                  <c:v>41288</c:v>
                </c:pt>
                <c:pt idx="1419">
                  <c:v>41289</c:v>
                </c:pt>
                <c:pt idx="1420">
                  <c:v>41290</c:v>
                </c:pt>
                <c:pt idx="1421">
                  <c:v>41291</c:v>
                </c:pt>
                <c:pt idx="1422">
                  <c:v>41292</c:v>
                </c:pt>
                <c:pt idx="1423">
                  <c:v>41293</c:v>
                </c:pt>
                <c:pt idx="1424">
                  <c:v>41294</c:v>
                </c:pt>
                <c:pt idx="1425">
                  <c:v>41295</c:v>
                </c:pt>
                <c:pt idx="1426">
                  <c:v>41296</c:v>
                </c:pt>
                <c:pt idx="1427">
                  <c:v>41297</c:v>
                </c:pt>
                <c:pt idx="1428">
                  <c:v>41298</c:v>
                </c:pt>
                <c:pt idx="1429">
                  <c:v>41299</c:v>
                </c:pt>
                <c:pt idx="1430">
                  <c:v>41300</c:v>
                </c:pt>
                <c:pt idx="1431">
                  <c:v>41301</c:v>
                </c:pt>
                <c:pt idx="1432">
                  <c:v>41302</c:v>
                </c:pt>
                <c:pt idx="1433">
                  <c:v>41303</c:v>
                </c:pt>
                <c:pt idx="1434">
                  <c:v>41304</c:v>
                </c:pt>
                <c:pt idx="1435">
                  <c:v>41305</c:v>
                </c:pt>
                <c:pt idx="1436">
                  <c:v>41306</c:v>
                </c:pt>
                <c:pt idx="1437">
                  <c:v>41307</c:v>
                </c:pt>
                <c:pt idx="1438">
                  <c:v>41308</c:v>
                </c:pt>
                <c:pt idx="1439">
                  <c:v>41309</c:v>
                </c:pt>
                <c:pt idx="1440">
                  <c:v>41310</c:v>
                </c:pt>
                <c:pt idx="1441">
                  <c:v>41311</c:v>
                </c:pt>
                <c:pt idx="1442">
                  <c:v>41312</c:v>
                </c:pt>
                <c:pt idx="1443">
                  <c:v>41313</c:v>
                </c:pt>
                <c:pt idx="1444">
                  <c:v>41314</c:v>
                </c:pt>
                <c:pt idx="1445">
                  <c:v>41315</c:v>
                </c:pt>
                <c:pt idx="1446">
                  <c:v>41316</c:v>
                </c:pt>
                <c:pt idx="1447">
                  <c:v>41317</c:v>
                </c:pt>
                <c:pt idx="1448">
                  <c:v>41318</c:v>
                </c:pt>
                <c:pt idx="1449">
                  <c:v>41319</c:v>
                </c:pt>
                <c:pt idx="1450">
                  <c:v>41320</c:v>
                </c:pt>
                <c:pt idx="1451">
                  <c:v>41321</c:v>
                </c:pt>
                <c:pt idx="1452">
                  <c:v>41322</c:v>
                </c:pt>
                <c:pt idx="1453">
                  <c:v>41323</c:v>
                </c:pt>
                <c:pt idx="1454">
                  <c:v>41324</c:v>
                </c:pt>
                <c:pt idx="1455">
                  <c:v>41325</c:v>
                </c:pt>
                <c:pt idx="1456">
                  <c:v>41326</c:v>
                </c:pt>
                <c:pt idx="1457">
                  <c:v>41327</c:v>
                </c:pt>
                <c:pt idx="1458">
                  <c:v>41328</c:v>
                </c:pt>
                <c:pt idx="1459">
                  <c:v>41329</c:v>
                </c:pt>
                <c:pt idx="1460">
                  <c:v>41330</c:v>
                </c:pt>
                <c:pt idx="1461">
                  <c:v>41331</c:v>
                </c:pt>
                <c:pt idx="1462">
                  <c:v>41332</c:v>
                </c:pt>
                <c:pt idx="1463">
                  <c:v>41333</c:v>
                </c:pt>
                <c:pt idx="1464">
                  <c:v>41334</c:v>
                </c:pt>
                <c:pt idx="1465">
                  <c:v>41335</c:v>
                </c:pt>
                <c:pt idx="1466">
                  <c:v>41336</c:v>
                </c:pt>
                <c:pt idx="1467">
                  <c:v>41337</c:v>
                </c:pt>
                <c:pt idx="1468">
                  <c:v>41338</c:v>
                </c:pt>
                <c:pt idx="1469">
                  <c:v>41339</c:v>
                </c:pt>
                <c:pt idx="1470">
                  <c:v>41340</c:v>
                </c:pt>
                <c:pt idx="1471">
                  <c:v>41341</c:v>
                </c:pt>
                <c:pt idx="1472">
                  <c:v>41342</c:v>
                </c:pt>
                <c:pt idx="1473">
                  <c:v>41343</c:v>
                </c:pt>
                <c:pt idx="1474">
                  <c:v>41344</c:v>
                </c:pt>
                <c:pt idx="1475">
                  <c:v>41345</c:v>
                </c:pt>
                <c:pt idx="1476">
                  <c:v>41346</c:v>
                </c:pt>
                <c:pt idx="1477">
                  <c:v>41347</c:v>
                </c:pt>
                <c:pt idx="1478">
                  <c:v>41348</c:v>
                </c:pt>
                <c:pt idx="1479">
                  <c:v>41349</c:v>
                </c:pt>
                <c:pt idx="1480">
                  <c:v>41350</c:v>
                </c:pt>
                <c:pt idx="1481">
                  <c:v>41351</c:v>
                </c:pt>
                <c:pt idx="1482">
                  <c:v>41352</c:v>
                </c:pt>
                <c:pt idx="1483">
                  <c:v>41353</c:v>
                </c:pt>
                <c:pt idx="1484">
                  <c:v>41354</c:v>
                </c:pt>
                <c:pt idx="1485">
                  <c:v>41355</c:v>
                </c:pt>
                <c:pt idx="1486">
                  <c:v>41356</c:v>
                </c:pt>
                <c:pt idx="1487">
                  <c:v>41357</c:v>
                </c:pt>
                <c:pt idx="1488">
                  <c:v>41358</c:v>
                </c:pt>
                <c:pt idx="1489">
                  <c:v>41359</c:v>
                </c:pt>
                <c:pt idx="1490">
                  <c:v>41360</c:v>
                </c:pt>
                <c:pt idx="1491">
                  <c:v>41361</c:v>
                </c:pt>
                <c:pt idx="1492">
                  <c:v>41362</c:v>
                </c:pt>
                <c:pt idx="1493">
                  <c:v>41363</c:v>
                </c:pt>
                <c:pt idx="1494">
                  <c:v>41364</c:v>
                </c:pt>
                <c:pt idx="1495">
                  <c:v>41365</c:v>
                </c:pt>
                <c:pt idx="1496">
                  <c:v>41366</c:v>
                </c:pt>
                <c:pt idx="1497">
                  <c:v>41367</c:v>
                </c:pt>
                <c:pt idx="1498">
                  <c:v>41368</c:v>
                </c:pt>
                <c:pt idx="1499">
                  <c:v>41369</c:v>
                </c:pt>
                <c:pt idx="1500">
                  <c:v>41370</c:v>
                </c:pt>
                <c:pt idx="1501">
                  <c:v>41371</c:v>
                </c:pt>
                <c:pt idx="1502">
                  <c:v>41372</c:v>
                </c:pt>
                <c:pt idx="1503">
                  <c:v>41373</c:v>
                </c:pt>
                <c:pt idx="1504">
                  <c:v>41374</c:v>
                </c:pt>
                <c:pt idx="1505">
                  <c:v>41375</c:v>
                </c:pt>
                <c:pt idx="1506">
                  <c:v>41376</c:v>
                </c:pt>
                <c:pt idx="1507">
                  <c:v>41377</c:v>
                </c:pt>
                <c:pt idx="1508">
                  <c:v>41378</c:v>
                </c:pt>
                <c:pt idx="1509">
                  <c:v>41379</c:v>
                </c:pt>
                <c:pt idx="1510">
                  <c:v>41380</c:v>
                </c:pt>
                <c:pt idx="1511">
                  <c:v>41381</c:v>
                </c:pt>
                <c:pt idx="1512">
                  <c:v>41382</c:v>
                </c:pt>
                <c:pt idx="1513">
                  <c:v>41383</c:v>
                </c:pt>
                <c:pt idx="1514">
                  <c:v>41384</c:v>
                </c:pt>
                <c:pt idx="1515">
                  <c:v>41385</c:v>
                </c:pt>
                <c:pt idx="1516">
                  <c:v>41386</c:v>
                </c:pt>
                <c:pt idx="1517">
                  <c:v>41387</c:v>
                </c:pt>
                <c:pt idx="1518">
                  <c:v>41388</c:v>
                </c:pt>
                <c:pt idx="1519">
                  <c:v>41389</c:v>
                </c:pt>
                <c:pt idx="1520">
                  <c:v>41390</c:v>
                </c:pt>
                <c:pt idx="1521">
                  <c:v>41391</c:v>
                </c:pt>
                <c:pt idx="1522">
                  <c:v>41392</c:v>
                </c:pt>
                <c:pt idx="1523">
                  <c:v>41393</c:v>
                </c:pt>
                <c:pt idx="1524">
                  <c:v>41394</c:v>
                </c:pt>
                <c:pt idx="1525">
                  <c:v>41395</c:v>
                </c:pt>
                <c:pt idx="1526">
                  <c:v>41396</c:v>
                </c:pt>
                <c:pt idx="1527">
                  <c:v>41397</c:v>
                </c:pt>
                <c:pt idx="1528">
                  <c:v>41398</c:v>
                </c:pt>
                <c:pt idx="1529">
                  <c:v>41399</c:v>
                </c:pt>
                <c:pt idx="1530">
                  <c:v>41400</c:v>
                </c:pt>
                <c:pt idx="1531">
                  <c:v>41401</c:v>
                </c:pt>
                <c:pt idx="1532">
                  <c:v>41402</c:v>
                </c:pt>
                <c:pt idx="1533">
                  <c:v>41403</c:v>
                </c:pt>
                <c:pt idx="1534">
                  <c:v>41404</c:v>
                </c:pt>
                <c:pt idx="1535">
                  <c:v>41405</c:v>
                </c:pt>
                <c:pt idx="1536">
                  <c:v>41406</c:v>
                </c:pt>
                <c:pt idx="1537">
                  <c:v>41407</c:v>
                </c:pt>
                <c:pt idx="1538">
                  <c:v>41408</c:v>
                </c:pt>
                <c:pt idx="1539">
                  <c:v>41409</c:v>
                </c:pt>
                <c:pt idx="1540">
                  <c:v>41410</c:v>
                </c:pt>
                <c:pt idx="1541">
                  <c:v>41411</c:v>
                </c:pt>
                <c:pt idx="1542">
                  <c:v>41412</c:v>
                </c:pt>
                <c:pt idx="1543">
                  <c:v>41413</c:v>
                </c:pt>
                <c:pt idx="1544">
                  <c:v>41414</c:v>
                </c:pt>
                <c:pt idx="1545">
                  <c:v>41415</c:v>
                </c:pt>
                <c:pt idx="1546">
                  <c:v>41416</c:v>
                </c:pt>
                <c:pt idx="1547">
                  <c:v>41417</c:v>
                </c:pt>
                <c:pt idx="1548">
                  <c:v>41418</c:v>
                </c:pt>
                <c:pt idx="1549">
                  <c:v>41419</c:v>
                </c:pt>
                <c:pt idx="1550">
                  <c:v>41420</c:v>
                </c:pt>
                <c:pt idx="1551">
                  <c:v>41421</c:v>
                </c:pt>
                <c:pt idx="1552">
                  <c:v>41422</c:v>
                </c:pt>
                <c:pt idx="1553">
                  <c:v>41423</c:v>
                </c:pt>
                <c:pt idx="1554">
                  <c:v>41424</c:v>
                </c:pt>
                <c:pt idx="1555">
                  <c:v>41425</c:v>
                </c:pt>
                <c:pt idx="1556">
                  <c:v>41426</c:v>
                </c:pt>
                <c:pt idx="1557">
                  <c:v>41427</c:v>
                </c:pt>
                <c:pt idx="1558">
                  <c:v>41428</c:v>
                </c:pt>
                <c:pt idx="1559">
                  <c:v>41429</c:v>
                </c:pt>
                <c:pt idx="1560">
                  <c:v>41430</c:v>
                </c:pt>
                <c:pt idx="1561">
                  <c:v>41431</c:v>
                </c:pt>
                <c:pt idx="1562">
                  <c:v>41432</c:v>
                </c:pt>
                <c:pt idx="1563">
                  <c:v>41433</c:v>
                </c:pt>
                <c:pt idx="1564">
                  <c:v>41434</c:v>
                </c:pt>
                <c:pt idx="1565">
                  <c:v>41435</c:v>
                </c:pt>
                <c:pt idx="1566">
                  <c:v>41436</c:v>
                </c:pt>
                <c:pt idx="1567">
                  <c:v>41437</c:v>
                </c:pt>
                <c:pt idx="1568">
                  <c:v>41438</c:v>
                </c:pt>
                <c:pt idx="1569">
                  <c:v>41439</c:v>
                </c:pt>
                <c:pt idx="1570">
                  <c:v>41440</c:v>
                </c:pt>
                <c:pt idx="1571">
                  <c:v>41441</c:v>
                </c:pt>
                <c:pt idx="1572">
                  <c:v>41442</c:v>
                </c:pt>
                <c:pt idx="1573">
                  <c:v>41443</c:v>
                </c:pt>
                <c:pt idx="1574">
                  <c:v>41444</c:v>
                </c:pt>
                <c:pt idx="1575">
                  <c:v>41445</c:v>
                </c:pt>
                <c:pt idx="1576">
                  <c:v>41446</c:v>
                </c:pt>
                <c:pt idx="1577">
                  <c:v>41447</c:v>
                </c:pt>
                <c:pt idx="1578">
                  <c:v>41448</c:v>
                </c:pt>
                <c:pt idx="1579">
                  <c:v>41449</c:v>
                </c:pt>
                <c:pt idx="1580">
                  <c:v>41450</c:v>
                </c:pt>
                <c:pt idx="1581">
                  <c:v>41451</c:v>
                </c:pt>
                <c:pt idx="1582">
                  <c:v>41452</c:v>
                </c:pt>
                <c:pt idx="1583">
                  <c:v>41453</c:v>
                </c:pt>
                <c:pt idx="1584">
                  <c:v>41454</c:v>
                </c:pt>
                <c:pt idx="1585">
                  <c:v>41455</c:v>
                </c:pt>
                <c:pt idx="1586">
                  <c:v>41456</c:v>
                </c:pt>
                <c:pt idx="1587">
                  <c:v>41457</c:v>
                </c:pt>
                <c:pt idx="1588">
                  <c:v>41458</c:v>
                </c:pt>
                <c:pt idx="1589">
                  <c:v>41459</c:v>
                </c:pt>
                <c:pt idx="1590">
                  <c:v>41460</c:v>
                </c:pt>
                <c:pt idx="1591">
                  <c:v>41461</c:v>
                </c:pt>
                <c:pt idx="1592">
                  <c:v>41462</c:v>
                </c:pt>
                <c:pt idx="1593">
                  <c:v>41463</c:v>
                </c:pt>
                <c:pt idx="1594">
                  <c:v>41464</c:v>
                </c:pt>
                <c:pt idx="1595">
                  <c:v>41465</c:v>
                </c:pt>
                <c:pt idx="1596">
                  <c:v>41466</c:v>
                </c:pt>
                <c:pt idx="1597">
                  <c:v>41467</c:v>
                </c:pt>
                <c:pt idx="1598">
                  <c:v>41468</c:v>
                </c:pt>
                <c:pt idx="1599">
                  <c:v>41469</c:v>
                </c:pt>
                <c:pt idx="1600">
                  <c:v>41470</c:v>
                </c:pt>
                <c:pt idx="1601">
                  <c:v>41471</c:v>
                </c:pt>
                <c:pt idx="1602">
                  <c:v>41472</c:v>
                </c:pt>
                <c:pt idx="1603">
                  <c:v>41473</c:v>
                </c:pt>
                <c:pt idx="1604">
                  <c:v>41474</c:v>
                </c:pt>
                <c:pt idx="1605">
                  <c:v>41475</c:v>
                </c:pt>
                <c:pt idx="1606">
                  <c:v>41476</c:v>
                </c:pt>
                <c:pt idx="1607">
                  <c:v>41477</c:v>
                </c:pt>
                <c:pt idx="1608">
                  <c:v>41478</c:v>
                </c:pt>
                <c:pt idx="1609">
                  <c:v>41479</c:v>
                </c:pt>
                <c:pt idx="1610">
                  <c:v>41480</c:v>
                </c:pt>
                <c:pt idx="1611">
                  <c:v>41481</c:v>
                </c:pt>
                <c:pt idx="1612">
                  <c:v>41482</c:v>
                </c:pt>
                <c:pt idx="1613">
                  <c:v>41483</c:v>
                </c:pt>
                <c:pt idx="1614">
                  <c:v>41484</c:v>
                </c:pt>
                <c:pt idx="1615">
                  <c:v>41485</c:v>
                </c:pt>
                <c:pt idx="1616">
                  <c:v>41486</c:v>
                </c:pt>
                <c:pt idx="1617">
                  <c:v>41487</c:v>
                </c:pt>
                <c:pt idx="1618">
                  <c:v>41488</c:v>
                </c:pt>
                <c:pt idx="1619">
                  <c:v>41489</c:v>
                </c:pt>
                <c:pt idx="1620">
                  <c:v>41490</c:v>
                </c:pt>
                <c:pt idx="1621">
                  <c:v>41491</c:v>
                </c:pt>
                <c:pt idx="1622">
                  <c:v>41492</c:v>
                </c:pt>
                <c:pt idx="1623">
                  <c:v>41493</c:v>
                </c:pt>
                <c:pt idx="1624">
                  <c:v>41494</c:v>
                </c:pt>
                <c:pt idx="1625">
                  <c:v>41495</c:v>
                </c:pt>
                <c:pt idx="1626">
                  <c:v>41496</c:v>
                </c:pt>
                <c:pt idx="1627">
                  <c:v>41497</c:v>
                </c:pt>
                <c:pt idx="1628">
                  <c:v>41498</c:v>
                </c:pt>
                <c:pt idx="1629">
                  <c:v>41499</c:v>
                </c:pt>
                <c:pt idx="1630">
                  <c:v>41500</c:v>
                </c:pt>
                <c:pt idx="1631">
                  <c:v>41501</c:v>
                </c:pt>
                <c:pt idx="1632">
                  <c:v>41502</c:v>
                </c:pt>
                <c:pt idx="1633">
                  <c:v>41503</c:v>
                </c:pt>
                <c:pt idx="1634">
                  <c:v>41504</c:v>
                </c:pt>
                <c:pt idx="1635">
                  <c:v>41505</c:v>
                </c:pt>
                <c:pt idx="1636">
                  <c:v>41506</c:v>
                </c:pt>
                <c:pt idx="1637">
                  <c:v>41507</c:v>
                </c:pt>
                <c:pt idx="1638">
                  <c:v>41508</c:v>
                </c:pt>
                <c:pt idx="1639">
                  <c:v>41509</c:v>
                </c:pt>
                <c:pt idx="1640">
                  <c:v>41510</c:v>
                </c:pt>
                <c:pt idx="1641">
                  <c:v>41511</c:v>
                </c:pt>
                <c:pt idx="1642">
                  <c:v>41512</c:v>
                </c:pt>
                <c:pt idx="1643">
                  <c:v>41513</c:v>
                </c:pt>
                <c:pt idx="1644">
                  <c:v>41514</c:v>
                </c:pt>
                <c:pt idx="1645">
                  <c:v>41515</c:v>
                </c:pt>
                <c:pt idx="1646">
                  <c:v>41516</c:v>
                </c:pt>
                <c:pt idx="1647">
                  <c:v>41517</c:v>
                </c:pt>
                <c:pt idx="1648">
                  <c:v>41518</c:v>
                </c:pt>
                <c:pt idx="1649">
                  <c:v>41519</c:v>
                </c:pt>
                <c:pt idx="1650">
                  <c:v>41520</c:v>
                </c:pt>
                <c:pt idx="1651">
                  <c:v>41521</c:v>
                </c:pt>
                <c:pt idx="1652">
                  <c:v>41522</c:v>
                </c:pt>
                <c:pt idx="1653">
                  <c:v>41523</c:v>
                </c:pt>
                <c:pt idx="1654">
                  <c:v>41524</c:v>
                </c:pt>
                <c:pt idx="1655">
                  <c:v>41525</c:v>
                </c:pt>
                <c:pt idx="1656">
                  <c:v>41526</c:v>
                </c:pt>
                <c:pt idx="1657">
                  <c:v>41527</c:v>
                </c:pt>
                <c:pt idx="1658">
                  <c:v>41528</c:v>
                </c:pt>
                <c:pt idx="1659">
                  <c:v>41529</c:v>
                </c:pt>
                <c:pt idx="1660">
                  <c:v>41530</c:v>
                </c:pt>
                <c:pt idx="1661">
                  <c:v>41531</c:v>
                </c:pt>
                <c:pt idx="1662">
                  <c:v>41532</c:v>
                </c:pt>
                <c:pt idx="1663">
                  <c:v>41533</c:v>
                </c:pt>
                <c:pt idx="1664">
                  <c:v>41534</c:v>
                </c:pt>
                <c:pt idx="1665">
                  <c:v>41535</c:v>
                </c:pt>
                <c:pt idx="1666">
                  <c:v>41536</c:v>
                </c:pt>
                <c:pt idx="1667">
                  <c:v>41537</c:v>
                </c:pt>
                <c:pt idx="1668">
                  <c:v>41538</c:v>
                </c:pt>
                <c:pt idx="1669">
                  <c:v>41539</c:v>
                </c:pt>
                <c:pt idx="1670">
                  <c:v>41540</c:v>
                </c:pt>
                <c:pt idx="1671">
                  <c:v>41541</c:v>
                </c:pt>
                <c:pt idx="1672">
                  <c:v>41542</c:v>
                </c:pt>
                <c:pt idx="1673">
                  <c:v>41543</c:v>
                </c:pt>
                <c:pt idx="1674">
                  <c:v>41544</c:v>
                </c:pt>
                <c:pt idx="1675">
                  <c:v>41545</c:v>
                </c:pt>
                <c:pt idx="1676">
                  <c:v>41546</c:v>
                </c:pt>
                <c:pt idx="1677">
                  <c:v>41547</c:v>
                </c:pt>
                <c:pt idx="1678">
                  <c:v>41548</c:v>
                </c:pt>
                <c:pt idx="1679">
                  <c:v>41549</c:v>
                </c:pt>
                <c:pt idx="1680">
                  <c:v>41550</c:v>
                </c:pt>
                <c:pt idx="1681">
                  <c:v>41551</c:v>
                </c:pt>
                <c:pt idx="1682">
                  <c:v>41552</c:v>
                </c:pt>
                <c:pt idx="1683">
                  <c:v>41553</c:v>
                </c:pt>
                <c:pt idx="1684">
                  <c:v>41554</c:v>
                </c:pt>
                <c:pt idx="1685">
                  <c:v>41555</c:v>
                </c:pt>
                <c:pt idx="1686">
                  <c:v>41556</c:v>
                </c:pt>
                <c:pt idx="1687">
                  <c:v>41557</c:v>
                </c:pt>
                <c:pt idx="1688">
                  <c:v>41558</c:v>
                </c:pt>
                <c:pt idx="1689">
                  <c:v>41559</c:v>
                </c:pt>
                <c:pt idx="1690">
                  <c:v>41560</c:v>
                </c:pt>
                <c:pt idx="1691">
                  <c:v>41561</c:v>
                </c:pt>
                <c:pt idx="1692">
                  <c:v>41562</c:v>
                </c:pt>
                <c:pt idx="1693">
                  <c:v>41563</c:v>
                </c:pt>
                <c:pt idx="1694">
                  <c:v>41564</c:v>
                </c:pt>
                <c:pt idx="1695">
                  <c:v>41565</c:v>
                </c:pt>
                <c:pt idx="1696">
                  <c:v>41566</c:v>
                </c:pt>
                <c:pt idx="1697">
                  <c:v>41567</c:v>
                </c:pt>
                <c:pt idx="1698">
                  <c:v>41568</c:v>
                </c:pt>
                <c:pt idx="1699">
                  <c:v>41569</c:v>
                </c:pt>
                <c:pt idx="1700">
                  <c:v>41570</c:v>
                </c:pt>
                <c:pt idx="1701">
                  <c:v>41571</c:v>
                </c:pt>
                <c:pt idx="1702">
                  <c:v>41572</c:v>
                </c:pt>
                <c:pt idx="1703">
                  <c:v>41573</c:v>
                </c:pt>
                <c:pt idx="1704">
                  <c:v>41574</c:v>
                </c:pt>
                <c:pt idx="1705">
                  <c:v>41575</c:v>
                </c:pt>
                <c:pt idx="1706">
                  <c:v>41576</c:v>
                </c:pt>
                <c:pt idx="1707">
                  <c:v>41577</c:v>
                </c:pt>
                <c:pt idx="1708">
                  <c:v>41578</c:v>
                </c:pt>
                <c:pt idx="1709">
                  <c:v>41579</c:v>
                </c:pt>
                <c:pt idx="1710">
                  <c:v>41580</c:v>
                </c:pt>
                <c:pt idx="1711">
                  <c:v>41581</c:v>
                </c:pt>
                <c:pt idx="1712">
                  <c:v>41582</c:v>
                </c:pt>
                <c:pt idx="1713">
                  <c:v>41583</c:v>
                </c:pt>
                <c:pt idx="1714">
                  <c:v>41584</c:v>
                </c:pt>
                <c:pt idx="1715">
                  <c:v>41585</c:v>
                </c:pt>
                <c:pt idx="1716">
                  <c:v>41586</c:v>
                </c:pt>
                <c:pt idx="1717">
                  <c:v>41587</c:v>
                </c:pt>
                <c:pt idx="1718">
                  <c:v>41588</c:v>
                </c:pt>
                <c:pt idx="1719">
                  <c:v>41589</c:v>
                </c:pt>
                <c:pt idx="1720">
                  <c:v>41590</c:v>
                </c:pt>
                <c:pt idx="1721">
                  <c:v>41591</c:v>
                </c:pt>
                <c:pt idx="1722">
                  <c:v>41592</c:v>
                </c:pt>
                <c:pt idx="1723">
                  <c:v>41593</c:v>
                </c:pt>
                <c:pt idx="1724">
                  <c:v>41594</c:v>
                </c:pt>
                <c:pt idx="1725">
                  <c:v>41595</c:v>
                </c:pt>
                <c:pt idx="1726">
                  <c:v>41596</c:v>
                </c:pt>
                <c:pt idx="1727">
                  <c:v>41597</c:v>
                </c:pt>
                <c:pt idx="1728">
                  <c:v>41598</c:v>
                </c:pt>
                <c:pt idx="1729">
                  <c:v>41599</c:v>
                </c:pt>
                <c:pt idx="1730">
                  <c:v>41600</c:v>
                </c:pt>
                <c:pt idx="1731">
                  <c:v>41601</c:v>
                </c:pt>
                <c:pt idx="1732">
                  <c:v>41602</c:v>
                </c:pt>
                <c:pt idx="1733">
                  <c:v>41603</c:v>
                </c:pt>
                <c:pt idx="1734">
                  <c:v>41604</c:v>
                </c:pt>
                <c:pt idx="1735">
                  <c:v>41605</c:v>
                </c:pt>
                <c:pt idx="1736">
                  <c:v>41606</c:v>
                </c:pt>
                <c:pt idx="1737">
                  <c:v>41607</c:v>
                </c:pt>
                <c:pt idx="1738">
                  <c:v>41608</c:v>
                </c:pt>
                <c:pt idx="1739">
                  <c:v>41609</c:v>
                </c:pt>
                <c:pt idx="1740">
                  <c:v>41610</c:v>
                </c:pt>
                <c:pt idx="1741">
                  <c:v>41611</c:v>
                </c:pt>
                <c:pt idx="1742">
                  <c:v>41612</c:v>
                </c:pt>
                <c:pt idx="1743">
                  <c:v>41613</c:v>
                </c:pt>
                <c:pt idx="1744">
                  <c:v>41614</c:v>
                </c:pt>
                <c:pt idx="1745">
                  <c:v>41615</c:v>
                </c:pt>
                <c:pt idx="1746">
                  <c:v>41616</c:v>
                </c:pt>
                <c:pt idx="1747">
                  <c:v>41617</c:v>
                </c:pt>
                <c:pt idx="1748">
                  <c:v>41618</c:v>
                </c:pt>
                <c:pt idx="1749">
                  <c:v>41619</c:v>
                </c:pt>
                <c:pt idx="1750">
                  <c:v>41620</c:v>
                </c:pt>
                <c:pt idx="1751">
                  <c:v>41621</c:v>
                </c:pt>
                <c:pt idx="1752">
                  <c:v>41622</c:v>
                </c:pt>
                <c:pt idx="1753">
                  <c:v>41623</c:v>
                </c:pt>
                <c:pt idx="1754">
                  <c:v>41624</c:v>
                </c:pt>
                <c:pt idx="1755">
                  <c:v>41625</c:v>
                </c:pt>
                <c:pt idx="1756">
                  <c:v>41626</c:v>
                </c:pt>
                <c:pt idx="1757">
                  <c:v>41627</c:v>
                </c:pt>
                <c:pt idx="1758">
                  <c:v>41628</c:v>
                </c:pt>
                <c:pt idx="1759">
                  <c:v>41629</c:v>
                </c:pt>
                <c:pt idx="1760">
                  <c:v>41630</c:v>
                </c:pt>
                <c:pt idx="1761">
                  <c:v>41631</c:v>
                </c:pt>
                <c:pt idx="1762">
                  <c:v>41632</c:v>
                </c:pt>
                <c:pt idx="1763">
                  <c:v>41633</c:v>
                </c:pt>
                <c:pt idx="1764">
                  <c:v>41634</c:v>
                </c:pt>
                <c:pt idx="1765">
                  <c:v>41635</c:v>
                </c:pt>
                <c:pt idx="1766">
                  <c:v>41636</c:v>
                </c:pt>
                <c:pt idx="1767">
                  <c:v>41637</c:v>
                </c:pt>
                <c:pt idx="1768">
                  <c:v>41638</c:v>
                </c:pt>
                <c:pt idx="1769">
                  <c:v>41639</c:v>
                </c:pt>
              </c:numCache>
            </c:numRef>
          </c:cat>
          <c:val>
            <c:numRef>
              <c:f>'Clean Data'!$B$2:$B$2570</c:f>
              <c:numCache>
                <c:formatCode>0.00</c:formatCode>
                <c:ptCount val="2569"/>
                <c:pt idx="0">
                  <c:v>1.3218381855521704</c:v>
                </c:pt>
                <c:pt idx="1">
                  <c:v>2.8162843821384991</c:v>
                </c:pt>
                <c:pt idx="2">
                  <c:v>2.5520889004326714</c:v>
                </c:pt>
                <c:pt idx="3">
                  <c:v>2.1547967874077489</c:v>
                </c:pt>
                <c:pt idx="4">
                  <c:v>1.7541111553620345</c:v>
                </c:pt>
                <c:pt idx="5">
                  <c:v>3.2994454234028905</c:v>
                </c:pt>
                <c:pt idx="6">
                  <c:v>4.7197001351099948</c:v>
                </c:pt>
                <c:pt idx="7">
                  <c:v>4.1199135330683179</c:v>
                </c:pt>
                <c:pt idx="8">
                  <c:v>3.6058163176380384</c:v>
                </c:pt>
                <c:pt idx="9">
                  <c:v>7.7882939923602086</c:v>
                </c:pt>
                <c:pt idx="10">
                  <c:v>2.8118440895525549</c:v>
                </c:pt>
                <c:pt idx="11">
                  <c:v>2.018184065189613</c:v>
                </c:pt>
                <c:pt idx="12">
                  <c:v>4.9569629396206505</c:v>
                </c:pt>
                <c:pt idx="13">
                  <c:v>3.6634655429387202</c:v>
                </c:pt>
                <c:pt idx="14">
                  <c:v>3.7041785983958055</c:v>
                </c:pt>
                <c:pt idx="15">
                  <c:v>4.7039264204154723</c:v>
                </c:pt>
                <c:pt idx="16">
                  <c:v>3.6378703095254492</c:v>
                </c:pt>
                <c:pt idx="17">
                  <c:v>2.464455451417229</c:v>
                </c:pt>
                <c:pt idx="18">
                  <c:v>2.1090317039069064</c:v>
                </c:pt>
                <c:pt idx="19">
                  <c:v>4.0187858538737942</c:v>
                </c:pt>
                <c:pt idx="20">
                  <c:v>4.5475392257556084</c:v>
                </c:pt>
                <c:pt idx="21">
                  <c:v>4.5625459006125419</c:v>
                </c:pt>
                <c:pt idx="22">
                  <c:v>4.7289428072002657</c:v>
                </c:pt>
                <c:pt idx="23">
                  <c:v>3.6117735113400986</c:v>
                </c:pt>
                <c:pt idx="24">
                  <c:v>2.4124030126189164</c:v>
                </c:pt>
                <c:pt idx="25">
                  <c:v>2.5237477385841585</c:v>
                </c:pt>
                <c:pt idx="26">
                  <c:v>4.0744250613955879</c:v>
                </c:pt>
                <c:pt idx="27">
                  <c:v>3.920788297204167</c:v>
                </c:pt>
                <c:pt idx="28">
                  <c:v>3.6201867463784927</c:v>
                </c:pt>
                <c:pt idx="29">
                  <c:v>4.2028745796065161</c:v>
                </c:pt>
                <c:pt idx="30">
                  <c:v>3.3505949933618702</c:v>
                </c:pt>
                <c:pt idx="31">
                  <c:v>2.6717851294668398</c:v>
                </c:pt>
                <c:pt idx="32">
                  <c:v>2.1646769051531183</c:v>
                </c:pt>
                <c:pt idx="33">
                  <c:v>4.1178519603775996</c:v>
                </c:pt>
                <c:pt idx="34">
                  <c:v>3.8984393666922368</c:v>
                </c:pt>
                <c:pt idx="35">
                  <c:v>4.8119165551176923</c:v>
                </c:pt>
                <c:pt idx="36">
                  <c:v>4.7884501243573894</c:v>
                </c:pt>
                <c:pt idx="37">
                  <c:v>3.8090438420946224</c:v>
                </c:pt>
                <c:pt idx="38">
                  <c:v>2.1187520508298303</c:v>
                </c:pt>
                <c:pt idx="39">
                  <c:v>1.9679907681908011</c:v>
                </c:pt>
                <c:pt idx="40">
                  <c:v>3.9380987321117957</c:v>
                </c:pt>
                <c:pt idx="41">
                  <c:v>4.9188942394665887</c:v>
                </c:pt>
                <c:pt idx="42">
                  <c:v>4.3029957900650313</c:v>
                </c:pt>
                <c:pt idx="43">
                  <c:v>4.0557230735208671</c:v>
                </c:pt>
                <c:pt idx="44">
                  <c:v>3.2530088205440477</c:v>
                </c:pt>
                <c:pt idx="45">
                  <c:v>3.0796029654407824</c:v>
                </c:pt>
                <c:pt idx="46">
                  <c:v>2.1714157071590461</c:v>
                </c:pt>
                <c:pt idx="47">
                  <c:v>3.5314962088096187</c:v>
                </c:pt>
                <c:pt idx="48">
                  <c:v>3.3761494791200022</c:v>
                </c:pt>
                <c:pt idx="49">
                  <c:v>3.5833079515686763</c:v>
                </c:pt>
                <c:pt idx="50">
                  <c:v>3.4099756081088639</c:v>
                </c:pt>
                <c:pt idx="51">
                  <c:v>4.6257903390488604</c:v>
                </c:pt>
                <c:pt idx="52">
                  <c:v>2.0171962976627795</c:v>
                </c:pt>
                <c:pt idx="53">
                  <c:v>2.0714810968228914</c:v>
                </c:pt>
                <c:pt idx="54">
                  <c:v>6.5841722797409235</c:v>
                </c:pt>
                <c:pt idx="55">
                  <c:v>5.2684873462890796</c:v>
                </c:pt>
                <c:pt idx="56">
                  <c:v>4.5853331752183966</c:v>
                </c:pt>
                <c:pt idx="57">
                  <c:v>4.0144653050559524</c:v>
                </c:pt>
                <c:pt idx="58">
                  <c:v>3.5715380345387735</c:v>
                </c:pt>
                <c:pt idx="59">
                  <c:v>2.4624551722217651</c:v>
                </c:pt>
                <c:pt idx="60">
                  <c:v>2.0454279027087772</c:v>
                </c:pt>
                <c:pt idx="61">
                  <c:v>3.3764193806472451</c:v>
                </c:pt>
                <c:pt idx="62">
                  <c:v>3.7072361600663486</c:v>
                </c:pt>
                <c:pt idx="63">
                  <c:v>4.5560482990822049</c:v>
                </c:pt>
                <c:pt idx="64">
                  <c:v>4.0946151318491744</c:v>
                </c:pt>
                <c:pt idx="65">
                  <c:v>3.6866487065142044</c:v>
                </c:pt>
                <c:pt idx="66">
                  <c:v>2.3424394164082476</c:v>
                </c:pt>
                <c:pt idx="67">
                  <c:v>2.0494744870692858</c:v>
                </c:pt>
                <c:pt idx="68">
                  <c:v>3.5824884163326902</c:v>
                </c:pt>
                <c:pt idx="69">
                  <c:v>4.1902773566733629</c:v>
                </c:pt>
                <c:pt idx="70">
                  <c:v>4.6688764897760402</c:v>
                </c:pt>
                <c:pt idx="71">
                  <c:v>4.3205955266700453</c:v>
                </c:pt>
                <c:pt idx="72">
                  <c:v>5.1242735123799292</c:v>
                </c:pt>
                <c:pt idx="73">
                  <c:v>2.8251840386474463</c:v>
                </c:pt>
                <c:pt idx="74">
                  <c:v>3.3466952626865845</c:v>
                </c:pt>
                <c:pt idx="75">
                  <c:v>4.2333034110136518</c:v>
                </c:pt>
                <c:pt idx="76">
                  <c:v>3.9477100519576438</c:v>
                </c:pt>
                <c:pt idx="77">
                  <c:v>3.40565765380344</c:v>
                </c:pt>
                <c:pt idx="78">
                  <c:v>3.4279611312516876</c:v>
                </c:pt>
                <c:pt idx="79">
                  <c:v>3.3059698970426514</c:v>
                </c:pt>
                <c:pt idx="80">
                  <c:v>2.1501980069920572</c:v>
                </c:pt>
                <c:pt idx="81">
                  <c:v>2.5019274416064285</c:v>
                </c:pt>
                <c:pt idx="82">
                  <c:v>4.0165853227623058</c:v>
                </c:pt>
                <c:pt idx="83">
                  <c:v>3.8185085354896673</c:v>
                </c:pt>
                <c:pt idx="84">
                  <c:v>4.1734487096294739</c:v>
                </c:pt>
                <c:pt idx="85">
                  <c:v>4.0604614045204048</c:v>
                </c:pt>
                <c:pt idx="86">
                  <c:v>11.658340861986501</c:v>
                </c:pt>
                <c:pt idx="87">
                  <c:v>2.4371548373405068</c:v>
                </c:pt>
                <c:pt idx="88">
                  <c:v>2.309460504623873</c:v>
                </c:pt>
                <c:pt idx="89">
                  <c:v>4.044014003636911</c:v>
                </c:pt>
                <c:pt idx="90">
                  <c:v>4.9580119974584367</c:v>
                </c:pt>
                <c:pt idx="91">
                  <c:v>5.2437993123758799</c:v>
                </c:pt>
                <c:pt idx="92">
                  <c:v>6.4995012121593598</c:v>
                </c:pt>
                <c:pt idx="93">
                  <c:v>4.6567656422412611</c:v>
                </c:pt>
                <c:pt idx="94">
                  <c:v>2.2685226832712098</c:v>
                </c:pt>
                <c:pt idx="95">
                  <c:v>3.2482885717694994</c:v>
                </c:pt>
                <c:pt idx="96">
                  <c:v>3.4869887459147533</c:v>
                </c:pt>
                <c:pt idx="97">
                  <c:v>4.4983254133125232</c:v>
                </c:pt>
                <c:pt idx="98">
                  <c:v>9.0736068693843226</c:v>
                </c:pt>
                <c:pt idx="99">
                  <c:v>5.2295902799098295</c:v>
                </c:pt>
                <c:pt idx="100">
                  <c:v>6.5439987681884677</c:v>
                </c:pt>
                <c:pt idx="101">
                  <c:v>3.1464162461543141</c:v>
                </c:pt>
                <c:pt idx="102">
                  <c:v>2.5768377206610671</c:v>
                </c:pt>
                <c:pt idx="103">
                  <c:v>4.8238298126691612</c:v>
                </c:pt>
                <c:pt idx="104">
                  <c:v>4.6115735468495016</c:v>
                </c:pt>
                <c:pt idx="105">
                  <c:v>4.7010947874610309</c:v>
                </c:pt>
                <c:pt idx="106">
                  <c:v>3.9340005098464661</c:v>
                </c:pt>
                <c:pt idx="107">
                  <c:v>3.5334521082232606</c:v>
                </c:pt>
                <c:pt idx="108">
                  <c:v>2.3294305155397534</c:v>
                </c:pt>
                <c:pt idx="109">
                  <c:v>1.7997732887012465</c:v>
                </c:pt>
                <c:pt idx="110">
                  <c:v>2.2908544367473835</c:v>
                </c:pt>
                <c:pt idx="111">
                  <c:v>4.4186899112086513</c:v>
                </c:pt>
                <c:pt idx="112">
                  <c:v>5.6516220246072715</c:v>
                </c:pt>
                <c:pt idx="113">
                  <c:v>5.0219493822136405</c:v>
                </c:pt>
                <c:pt idx="114">
                  <c:v>3.7067698526211617</c:v>
                </c:pt>
                <c:pt idx="115">
                  <c:v>2.6477974465622847</c:v>
                </c:pt>
                <c:pt idx="116">
                  <c:v>1.9650936129940122</c:v>
                </c:pt>
                <c:pt idx="117">
                  <c:v>3.7797291583444879</c:v>
                </c:pt>
                <c:pt idx="118">
                  <c:v>3.6005167693841802</c:v>
                </c:pt>
                <c:pt idx="119">
                  <c:v>4.4397998549120619</c:v>
                </c:pt>
                <c:pt idx="120">
                  <c:v>4.21677012656665</c:v>
                </c:pt>
                <c:pt idx="121">
                  <c:v>3.7030557350693147</c:v>
                </c:pt>
                <c:pt idx="122">
                  <c:v>2.3501646106858116</c:v>
                </c:pt>
                <c:pt idx="123">
                  <c:v>1.7694185337768169</c:v>
                </c:pt>
                <c:pt idx="124">
                  <c:v>3.2644015802211017</c:v>
                </c:pt>
                <c:pt idx="125">
                  <c:v>3.6041633759404204</c:v>
                </c:pt>
                <c:pt idx="126">
                  <c:v>3.8506738901633066</c:v>
                </c:pt>
                <c:pt idx="127">
                  <c:v>4.134841121727769</c:v>
                </c:pt>
                <c:pt idx="128">
                  <c:v>4.8572433641668136</c:v>
                </c:pt>
                <c:pt idx="129">
                  <c:v>2.0991067134763761</c:v>
                </c:pt>
                <c:pt idx="130">
                  <c:v>2.9849915244800238</c:v>
                </c:pt>
                <c:pt idx="131">
                  <c:v>6.9362846122140134</c:v>
                </c:pt>
                <c:pt idx="132">
                  <c:v>10.406023844120597</c:v>
                </c:pt>
                <c:pt idx="133">
                  <c:v>8.2239234404618617</c:v>
                </c:pt>
                <c:pt idx="134">
                  <c:v>7.4589559676393637</c:v>
                </c:pt>
                <c:pt idx="135">
                  <c:v>6.9627523557605553</c:v>
                </c:pt>
                <c:pt idx="136">
                  <c:v>4.3027884078677987</c:v>
                </c:pt>
                <c:pt idx="137">
                  <c:v>4.4759331831270668</c:v>
                </c:pt>
                <c:pt idx="138">
                  <c:v>7.7212524009892212</c:v>
                </c:pt>
                <c:pt idx="139">
                  <c:v>6.5853328713731667</c:v>
                </c:pt>
                <c:pt idx="140">
                  <c:v>6.8998677911238673</c:v>
                </c:pt>
                <c:pt idx="141">
                  <c:v>6.4009652373528052</c:v>
                </c:pt>
                <c:pt idx="142">
                  <c:v>6.0442292383680236</c:v>
                </c:pt>
                <c:pt idx="143">
                  <c:v>3.2611628611489554</c:v>
                </c:pt>
                <c:pt idx="144">
                  <c:v>3.1061683394934887</c:v>
                </c:pt>
                <c:pt idx="145">
                  <c:v>6.4710207469013925</c:v>
                </c:pt>
                <c:pt idx="146">
                  <c:v>6.5368584065511897</c:v>
                </c:pt>
                <c:pt idx="147">
                  <c:v>6.5209910943955567</c:v>
                </c:pt>
                <c:pt idx="148">
                  <c:v>4.8773061225234002</c:v>
                </c:pt>
                <c:pt idx="149">
                  <c:v>5.2764041172022376</c:v>
                </c:pt>
                <c:pt idx="150">
                  <c:v>3.5884085836256254</c:v>
                </c:pt>
                <c:pt idx="151">
                  <c:v>4.9030508276860152</c:v>
                </c:pt>
                <c:pt idx="152">
                  <c:v>6.6785870358744051</c:v>
                </c:pt>
                <c:pt idx="153">
                  <c:v>7.2134416812702282</c:v>
                </c:pt>
                <c:pt idx="154">
                  <c:v>7.0996756469252942</c:v>
                </c:pt>
                <c:pt idx="155">
                  <c:v>6.4347876561534729</c:v>
                </c:pt>
                <c:pt idx="156">
                  <c:v>6.6500962345657024</c:v>
                </c:pt>
                <c:pt idx="157">
                  <c:v>4.6608026497158894</c:v>
                </c:pt>
                <c:pt idx="158">
                  <c:v>3.8676419795014976</c:v>
                </c:pt>
                <c:pt idx="159">
                  <c:v>3.6127391695351507</c:v>
                </c:pt>
                <c:pt idx="160">
                  <c:v>6.4531702991641948</c:v>
                </c:pt>
                <c:pt idx="161">
                  <c:v>6.2921970464427064</c:v>
                </c:pt>
                <c:pt idx="162">
                  <c:v>5.2737954873842048</c:v>
                </c:pt>
                <c:pt idx="163">
                  <c:v>3.8269281385491154</c:v>
                </c:pt>
                <c:pt idx="164">
                  <c:v>3.0598280917576512</c:v>
                </c:pt>
                <c:pt idx="165">
                  <c:v>3.1082317715846446</c:v>
                </c:pt>
                <c:pt idx="166">
                  <c:v>5.6061244001330577</c:v>
                </c:pt>
                <c:pt idx="167">
                  <c:v>5.527441565487818</c:v>
                </c:pt>
                <c:pt idx="168">
                  <c:v>4.7658521622519157</c:v>
                </c:pt>
                <c:pt idx="169">
                  <c:v>17.11845105287021</c:v>
                </c:pt>
                <c:pt idx="170">
                  <c:v>9.915111796862158</c:v>
                </c:pt>
                <c:pt idx="171">
                  <c:v>4.6718056528848395</c:v>
                </c:pt>
                <c:pt idx="172">
                  <c:v>4.1306552466552535</c:v>
                </c:pt>
                <c:pt idx="173">
                  <c:v>5.8696810254084104</c:v>
                </c:pt>
                <c:pt idx="174">
                  <c:v>7.1309000196940859</c:v>
                </c:pt>
                <c:pt idx="175">
                  <c:v>9.3548653197766765</c:v>
                </c:pt>
                <c:pt idx="176">
                  <c:v>6.718596874084402</c:v>
                </c:pt>
                <c:pt idx="177">
                  <c:v>6.4632965290239186</c:v>
                </c:pt>
                <c:pt idx="178">
                  <c:v>4.501942717319098</c:v>
                </c:pt>
                <c:pt idx="179">
                  <c:v>3.2093570588025533</c:v>
                </c:pt>
                <c:pt idx="180">
                  <c:v>5.8569338579515939</c:v>
                </c:pt>
                <c:pt idx="181">
                  <c:v>5.4115080655963572</c:v>
                </c:pt>
                <c:pt idx="182">
                  <c:v>8.4337220230926739</c:v>
                </c:pt>
                <c:pt idx="183">
                  <c:v>8.5006925668630924</c:v>
                </c:pt>
                <c:pt idx="184">
                  <c:v>7.3910713944009645</c:v>
                </c:pt>
                <c:pt idx="185">
                  <c:v>2.7602263018353361</c:v>
                </c:pt>
                <c:pt idx="186">
                  <c:v>3.569391892173146</c:v>
                </c:pt>
                <c:pt idx="187">
                  <c:v>7.247734800642136</c:v>
                </c:pt>
                <c:pt idx="188">
                  <c:v>4.3234230954622683</c:v>
                </c:pt>
                <c:pt idx="189">
                  <c:v>3.761333121251532</c:v>
                </c:pt>
                <c:pt idx="190">
                  <c:v>5.5984570857719582</c:v>
                </c:pt>
                <c:pt idx="191">
                  <c:v>6.0475722390487547</c:v>
                </c:pt>
                <c:pt idx="192">
                  <c:v>2.8123710802578068</c:v>
                </c:pt>
                <c:pt idx="193">
                  <c:v>2.8610055196055741</c:v>
                </c:pt>
                <c:pt idx="194">
                  <c:v>5.9134030037377343</c:v>
                </c:pt>
                <c:pt idx="195">
                  <c:v>6.9630025392777961</c:v>
                </c:pt>
                <c:pt idx="196">
                  <c:v>8.1121370741626944</c:v>
                </c:pt>
                <c:pt idx="197">
                  <c:v>5.471997743358842</c:v>
                </c:pt>
                <c:pt idx="198">
                  <c:v>4.7532603791594648</c:v>
                </c:pt>
                <c:pt idx="199">
                  <c:v>4.5852774092832611</c:v>
                </c:pt>
                <c:pt idx="200">
                  <c:v>4.0611216890409967</c:v>
                </c:pt>
                <c:pt idx="201">
                  <c:v>4.7298960965945422</c:v>
                </c:pt>
                <c:pt idx="202">
                  <c:v>5.282882452374543</c:v>
                </c:pt>
                <c:pt idx="203">
                  <c:v>5.0430808930147837</c:v>
                </c:pt>
                <c:pt idx="204">
                  <c:v>6.5075967080931596</c:v>
                </c:pt>
                <c:pt idx="205">
                  <c:v>6.1369950737273236</c:v>
                </c:pt>
                <c:pt idx="206">
                  <c:v>5.559549015261819</c:v>
                </c:pt>
                <c:pt idx="207">
                  <c:v>4.198832724502588</c:v>
                </c:pt>
                <c:pt idx="208">
                  <c:v>8.1102508102656934</c:v>
                </c:pt>
                <c:pt idx="209">
                  <c:v>8.7332022815893779</c:v>
                </c:pt>
                <c:pt idx="210">
                  <c:v>8.0506267014548794</c:v>
                </c:pt>
                <c:pt idx="211">
                  <c:v>6.6224104505909427</c:v>
                </c:pt>
                <c:pt idx="212">
                  <c:v>6.3563051287233279</c:v>
                </c:pt>
                <c:pt idx="213">
                  <c:v>4.5233962839316177</c:v>
                </c:pt>
                <c:pt idx="214">
                  <c:v>4.7052391446867086</c:v>
                </c:pt>
                <c:pt idx="215">
                  <c:v>6.6582387962966028</c:v>
                </c:pt>
                <c:pt idx="216">
                  <c:v>7.370302247616066</c:v>
                </c:pt>
                <c:pt idx="217">
                  <c:v>6.575742559152749</c:v>
                </c:pt>
                <c:pt idx="218">
                  <c:v>4.955059625176796</c:v>
                </c:pt>
                <c:pt idx="219">
                  <c:v>5.7102669985524424</c:v>
                </c:pt>
                <c:pt idx="220">
                  <c:v>4.223370442681623</c:v>
                </c:pt>
                <c:pt idx="221">
                  <c:v>3.8665262882979938</c:v>
                </c:pt>
                <c:pt idx="222">
                  <c:v>6.8307794504251476</c:v>
                </c:pt>
                <c:pt idx="223">
                  <c:v>6.0029664074400708</c:v>
                </c:pt>
                <c:pt idx="224">
                  <c:v>7.9005566678313599</c:v>
                </c:pt>
                <c:pt idx="225">
                  <c:v>6.9730443780085309</c:v>
                </c:pt>
                <c:pt idx="226">
                  <c:v>7.2894846169951322</c:v>
                </c:pt>
                <c:pt idx="227">
                  <c:v>4.5620981363293094</c:v>
                </c:pt>
                <c:pt idx="228">
                  <c:v>4.0172355916067293</c:v>
                </c:pt>
                <c:pt idx="229">
                  <c:v>6.393969979167391</c:v>
                </c:pt>
                <c:pt idx="230">
                  <c:v>6.3582928909552763</c:v>
                </c:pt>
                <c:pt idx="231">
                  <c:v>7.2939160943182335</c:v>
                </c:pt>
                <c:pt idx="232">
                  <c:v>5.7071762033581024</c:v>
                </c:pt>
                <c:pt idx="233">
                  <c:v>8.5537484145197098</c:v>
                </c:pt>
                <c:pt idx="234">
                  <c:v>4.8773477186800154</c:v>
                </c:pt>
                <c:pt idx="235">
                  <c:v>3.8976278230663057</c:v>
                </c:pt>
                <c:pt idx="236">
                  <c:v>6.6821162358961343</c:v>
                </c:pt>
                <c:pt idx="237">
                  <c:v>6.1542062867293792</c:v>
                </c:pt>
                <c:pt idx="238">
                  <c:v>9.8761199907768482</c:v>
                </c:pt>
                <c:pt idx="239">
                  <c:v>9.9770853838582667</c:v>
                </c:pt>
                <c:pt idx="240">
                  <c:v>8.9120345811192188</c:v>
                </c:pt>
                <c:pt idx="241">
                  <c:v>5.7335615064247678</c:v>
                </c:pt>
                <c:pt idx="242">
                  <c:v>4.5221024914495063</c:v>
                </c:pt>
                <c:pt idx="243">
                  <c:v>6.6166780443107527</c:v>
                </c:pt>
                <c:pt idx="244">
                  <c:v>7.7720771031499707</c:v>
                </c:pt>
                <c:pt idx="245">
                  <c:v>10.133013939628787</c:v>
                </c:pt>
                <c:pt idx="246">
                  <c:v>7.1308613720285869</c:v>
                </c:pt>
                <c:pt idx="247">
                  <c:v>7.4954737609249813</c:v>
                </c:pt>
                <c:pt idx="248">
                  <c:v>4.6530162282889069</c:v>
                </c:pt>
                <c:pt idx="249">
                  <c:v>4.7077611134316575</c:v>
                </c:pt>
                <c:pt idx="250">
                  <c:v>8.2714625730085984</c:v>
                </c:pt>
                <c:pt idx="251">
                  <c:v>7.7800881280810641</c:v>
                </c:pt>
                <c:pt idx="252">
                  <c:v>9.1537857290351692</c:v>
                </c:pt>
                <c:pt idx="253">
                  <c:v>8.0425021070070439</c:v>
                </c:pt>
                <c:pt idx="254">
                  <c:v>7.6311384223069894</c:v>
                </c:pt>
                <c:pt idx="255">
                  <c:v>5.9596414011882173</c:v>
                </c:pt>
                <c:pt idx="256">
                  <c:v>4.7623763367756711</c:v>
                </c:pt>
                <c:pt idx="257">
                  <c:v>7.54195668524242</c:v>
                </c:pt>
                <c:pt idx="258">
                  <c:v>11.457592686642966</c:v>
                </c:pt>
                <c:pt idx="259">
                  <c:v>9.8531669331297085</c:v>
                </c:pt>
                <c:pt idx="260">
                  <c:v>8.5214630405211356</c:v>
                </c:pt>
                <c:pt idx="261">
                  <c:v>10.394218995514519</c:v>
                </c:pt>
                <c:pt idx="262">
                  <c:v>7.2137553360397781</c:v>
                </c:pt>
                <c:pt idx="263">
                  <c:v>15.947446895866197</c:v>
                </c:pt>
                <c:pt idx="264">
                  <c:v>18.611465429309437</c:v>
                </c:pt>
                <c:pt idx="265">
                  <c:v>15.119396952052998</c:v>
                </c:pt>
                <c:pt idx="266">
                  <c:v>9.7560422768128241</c:v>
                </c:pt>
                <c:pt idx="267">
                  <c:v>11.410369431066602</c:v>
                </c:pt>
                <c:pt idx="268">
                  <c:v>10.764285868369395</c:v>
                </c:pt>
                <c:pt idx="269">
                  <c:v>6.3919864289450654</c:v>
                </c:pt>
                <c:pt idx="270">
                  <c:v>5.0012711069084066</c:v>
                </c:pt>
                <c:pt idx="271">
                  <c:v>8.4780084780084781</c:v>
                </c:pt>
                <c:pt idx="272">
                  <c:v>9.7147598626378144</c:v>
                </c:pt>
                <c:pt idx="273">
                  <c:v>9.2315359069984027</c:v>
                </c:pt>
                <c:pt idx="274">
                  <c:v>9.0159533466942392</c:v>
                </c:pt>
                <c:pt idx="275">
                  <c:v>8.3404865357556872</c:v>
                </c:pt>
                <c:pt idx="276">
                  <c:v>7.7181438927215531</c:v>
                </c:pt>
                <c:pt idx="277">
                  <c:v>5.611308208786193</c:v>
                </c:pt>
                <c:pt idx="278">
                  <c:v>8.219751782248462</c:v>
                </c:pt>
                <c:pt idx="279">
                  <c:v>8.1803190324422648</c:v>
                </c:pt>
                <c:pt idx="280">
                  <c:v>7.684058121198909</c:v>
                </c:pt>
                <c:pt idx="281">
                  <c:v>8.2072010118627805</c:v>
                </c:pt>
                <c:pt idx="282">
                  <c:v>9.7199279245141508</c:v>
                </c:pt>
                <c:pt idx="283">
                  <c:v>6.1593179365821804</c:v>
                </c:pt>
                <c:pt idx="284">
                  <c:v>4.1256089240094571</c:v>
                </c:pt>
                <c:pt idx="285">
                  <c:v>21.17105680422749</c:v>
                </c:pt>
                <c:pt idx="286">
                  <c:v>13.152161472399536</c:v>
                </c:pt>
                <c:pt idx="287">
                  <c:v>12.967743492002221</c:v>
                </c:pt>
                <c:pt idx="288">
                  <c:v>8.9690507553967294</c:v>
                </c:pt>
                <c:pt idx="289">
                  <c:v>9.6613051280010858</c:v>
                </c:pt>
                <c:pt idx="290">
                  <c:v>6.9006712799601129</c:v>
                </c:pt>
                <c:pt idx="291">
                  <c:v>5.7750522476550685</c:v>
                </c:pt>
                <c:pt idx="292">
                  <c:v>10.731015333260641</c:v>
                </c:pt>
                <c:pt idx="293">
                  <c:v>8.7056397154169662</c:v>
                </c:pt>
                <c:pt idx="294">
                  <c:v>9.1437425726775317</c:v>
                </c:pt>
                <c:pt idx="295">
                  <c:v>8.8781733684252604</c:v>
                </c:pt>
                <c:pt idx="296">
                  <c:v>9.6429821301455867</c:v>
                </c:pt>
                <c:pt idx="297">
                  <c:v>7.2616053437720911</c:v>
                </c:pt>
                <c:pt idx="298">
                  <c:v>6.1644434459349542</c:v>
                </c:pt>
                <c:pt idx="299">
                  <c:v>15.004326531656146</c:v>
                </c:pt>
                <c:pt idx="300">
                  <c:v>54.038811020825932</c:v>
                </c:pt>
                <c:pt idx="301">
                  <c:v>27.557892521153775</c:v>
                </c:pt>
                <c:pt idx="302">
                  <c:v>20.658857355062931</c:v>
                </c:pt>
                <c:pt idx="303">
                  <c:v>16.583004661168879</c:v>
                </c:pt>
                <c:pt idx="304">
                  <c:v>12.609902018279721</c:v>
                </c:pt>
                <c:pt idx="305">
                  <c:v>13.914127958788121</c:v>
                </c:pt>
                <c:pt idx="306">
                  <c:v>13.832888191341979</c:v>
                </c:pt>
                <c:pt idx="307">
                  <c:v>10.263033878484281</c:v>
                </c:pt>
                <c:pt idx="308">
                  <c:v>21.674672499375404</c:v>
                </c:pt>
                <c:pt idx="309">
                  <c:v>15.262913863419158</c:v>
                </c:pt>
                <c:pt idx="310">
                  <c:v>15.039698879072443</c:v>
                </c:pt>
                <c:pt idx="311">
                  <c:v>11.855687180239574</c:v>
                </c:pt>
                <c:pt idx="312">
                  <c:v>6.830056181310125</c:v>
                </c:pt>
                <c:pt idx="313">
                  <c:v>13.826916397253321</c:v>
                </c:pt>
                <c:pt idx="314">
                  <c:v>14.026411733293793</c:v>
                </c:pt>
                <c:pt idx="315">
                  <c:v>12.444302495871373</c:v>
                </c:pt>
                <c:pt idx="316">
                  <c:v>9.8852136436628655</c:v>
                </c:pt>
                <c:pt idx="317">
                  <c:v>11.078477654531033</c:v>
                </c:pt>
                <c:pt idx="318">
                  <c:v>7.3173714820734936</c:v>
                </c:pt>
                <c:pt idx="319">
                  <c:v>8.0173412121032168</c:v>
                </c:pt>
                <c:pt idx="320">
                  <c:v>10.189383780447773</c:v>
                </c:pt>
                <c:pt idx="321">
                  <c:v>10.607532937926328</c:v>
                </c:pt>
                <c:pt idx="322">
                  <c:v>14.187340011044768</c:v>
                </c:pt>
                <c:pt idx="323">
                  <c:v>15.563794251674105</c:v>
                </c:pt>
                <c:pt idx="324">
                  <c:v>12.595251590150514</c:v>
                </c:pt>
                <c:pt idx="325">
                  <c:v>10.063882161088877</c:v>
                </c:pt>
                <c:pt idx="326">
                  <c:v>8.3897845982731418</c:v>
                </c:pt>
                <c:pt idx="327">
                  <c:v>11.17537977870292</c:v>
                </c:pt>
                <c:pt idx="328">
                  <c:v>14.469109190098994</c:v>
                </c:pt>
                <c:pt idx="329">
                  <c:v>15.709807834056779</c:v>
                </c:pt>
                <c:pt idx="330">
                  <c:v>12.329329626832989</c:v>
                </c:pt>
                <c:pt idx="331">
                  <c:v>9.6488470169884746</c:v>
                </c:pt>
                <c:pt idx="332">
                  <c:v>6.4555820762947871</c:v>
                </c:pt>
                <c:pt idx="333">
                  <c:v>7.3413873934210869</c:v>
                </c:pt>
                <c:pt idx="334">
                  <c:v>9.6400493037510824</c:v>
                </c:pt>
                <c:pt idx="335">
                  <c:v>8.2094938924463374</c:v>
                </c:pt>
                <c:pt idx="336">
                  <c:v>7.8448340140240846</c:v>
                </c:pt>
                <c:pt idx="337">
                  <c:v>8.4777483100488507</c:v>
                </c:pt>
                <c:pt idx="338">
                  <c:v>8.4160860621111517</c:v>
                </c:pt>
                <c:pt idx="339">
                  <c:v>6.3844599119641892</c:v>
                </c:pt>
                <c:pt idx="340">
                  <c:v>7.4259049296764461</c:v>
                </c:pt>
                <c:pt idx="341">
                  <c:v>11.730407982369828</c:v>
                </c:pt>
                <c:pt idx="342">
                  <c:v>11.38700877186562</c:v>
                </c:pt>
                <c:pt idx="343">
                  <c:v>10.847893750574359</c:v>
                </c:pt>
                <c:pt idx="344">
                  <c:v>9.1840111696889402</c:v>
                </c:pt>
                <c:pt idx="345">
                  <c:v>12.914036276701905</c:v>
                </c:pt>
                <c:pt idx="346">
                  <c:v>7.4646372236576219</c:v>
                </c:pt>
                <c:pt idx="347">
                  <c:v>5.1412909486095471</c:v>
                </c:pt>
                <c:pt idx="348">
                  <c:v>9.7054953952029148</c:v>
                </c:pt>
                <c:pt idx="349">
                  <c:v>9.4970226677564096</c:v>
                </c:pt>
                <c:pt idx="350">
                  <c:v>7.2746669426595023</c:v>
                </c:pt>
                <c:pt idx="351">
                  <c:v>14.935939666276635</c:v>
                </c:pt>
                <c:pt idx="352">
                  <c:v>10.244006690970068</c:v>
                </c:pt>
                <c:pt idx="353">
                  <c:v>6.2995178445957407</c:v>
                </c:pt>
                <c:pt idx="354">
                  <c:v>8.0921518462688518</c:v>
                </c:pt>
                <c:pt idx="355">
                  <c:v>7.863888910578102</c:v>
                </c:pt>
                <c:pt idx="356">
                  <c:v>8.9888135537208296</c:v>
                </c:pt>
                <c:pt idx="357">
                  <c:v>9.1302983685969856</c:v>
                </c:pt>
                <c:pt idx="358">
                  <c:v>4.8766755574765268</c:v>
                </c:pt>
                <c:pt idx="359">
                  <c:v>4.26314588798905</c:v>
                </c:pt>
                <c:pt idx="360">
                  <c:v>4.8669864199490824</c:v>
                </c:pt>
                <c:pt idx="361">
                  <c:v>4.6903105795971491</c:v>
                </c:pt>
                <c:pt idx="362">
                  <c:v>8.1628028243760262</c:v>
                </c:pt>
                <c:pt idx="363">
                  <c:v>6.1724990773068384</c:v>
                </c:pt>
                <c:pt idx="364">
                  <c:v>5.4365673403983088</c:v>
                </c:pt>
                <c:pt idx="365">
                  <c:v>6.4841157831592202</c:v>
                </c:pt>
                <c:pt idx="366">
                  <c:v>9.3837861918534031</c:v>
                </c:pt>
                <c:pt idx="367">
                  <c:v>14.210042420612327</c:v>
                </c:pt>
                <c:pt idx="368">
                  <c:v>8.7692441004014903</c:v>
                </c:pt>
                <c:pt idx="369">
                  <c:v>11.08485185041692</c:v>
                </c:pt>
                <c:pt idx="370">
                  <c:v>8.7193214289748013</c:v>
                </c:pt>
                <c:pt idx="371">
                  <c:v>6.8829021010660316</c:v>
                </c:pt>
                <c:pt idx="372">
                  <c:v>7.3671423438583492</c:v>
                </c:pt>
                <c:pt idx="373">
                  <c:v>7.2279050070039421</c:v>
                </c:pt>
                <c:pt idx="374">
                  <c:v>7.7933605327565054</c:v>
                </c:pt>
                <c:pt idx="375">
                  <c:v>6.2794703108676622</c:v>
                </c:pt>
                <c:pt idx="376">
                  <c:v>7.3279570407733718</c:v>
                </c:pt>
                <c:pt idx="377">
                  <c:v>10.33504769917629</c:v>
                </c:pt>
                <c:pt idx="378">
                  <c:v>4.8552979637635376</c:v>
                </c:pt>
                <c:pt idx="379">
                  <c:v>7.8974240669044855</c:v>
                </c:pt>
                <c:pt idx="380">
                  <c:v>11.582377693465066</c:v>
                </c:pt>
                <c:pt idx="381">
                  <c:v>8.3583252005879327</c:v>
                </c:pt>
                <c:pt idx="382">
                  <c:v>7.0650527448577716</c:v>
                </c:pt>
                <c:pt idx="383">
                  <c:v>13.797687520436552</c:v>
                </c:pt>
                <c:pt idx="384">
                  <c:v>16.531035515880134</c:v>
                </c:pt>
                <c:pt idx="385">
                  <c:v>10.150552125244856</c:v>
                </c:pt>
                <c:pt idx="386">
                  <c:v>8.6655205816865077</c:v>
                </c:pt>
                <c:pt idx="387">
                  <c:v>8.8404764009637233</c:v>
                </c:pt>
                <c:pt idx="388">
                  <c:v>6.6937214027771006</c:v>
                </c:pt>
                <c:pt idx="389">
                  <c:v>8.4251850291632397</c:v>
                </c:pt>
                <c:pt idx="390">
                  <c:v>13.998825348758265</c:v>
                </c:pt>
                <c:pt idx="391">
                  <c:v>13.911870408819285</c:v>
                </c:pt>
                <c:pt idx="392">
                  <c:v>14.660752416543565</c:v>
                </c:pt>
                <c:pt idx="393">
                  <c:v>9.4236188508621712</c:v>
                </c:pt>
                <c:pt idx="394">
                  <c:v>10.938649265413121</c:v>
                </c:pt>
                <c:pt idx="395">
                  <c:v>12.155376184676667</c:v>
                </c:pt>
                <c:pt idx="396">
                  <c:v>9.8127772689280679</c:v>
                </c:pt>
                <c:pt idx="397">
                  <c:v>13.463904946071994</c:v>
                </c:pt>
                <c:pt idx="398">
                  <c:v>9.5537856489153832</c:v>
                </c:pt>
                <c:pt idx="399">
                  <c:v>7.8944102285513154</c:v>
                </c:pt>
                <c:pt idx="400">
                  <c:v>9.7738220175681629</c:v>
                </c:pt>
                <c:pt idx="401">
                  <c:v>14.491617063437275</c:v>
                </c:pt>
                <c:pt idx="402">
                  <c:v>7.6961187511123299</c:v>
                </c:pt>
                <c:pt idx="403">
                  <c:v>7.3227968315563725</c:v>
                </c:pt>
                <c:pt idx="404">
                  <c:v>9.0587935157199251</c:v>
                </c:pt>
                <c:pt idx="405">
                  <c:v>11.058497835231618</c:v>
                </c:pt>
                <c:pt idx="406">
                  <c:v>11.519745839774956</c:v>
                </c:pt>
                <c:pt idx="407">
                  <c:v>11.985309159925153</c:v>
                </c:pt>
                <c:pt idx="408">
                  <c:v>11.66639655980055</c:v>
                </c:pt>
                <c:pt idx="409">
                  <c:v>9.4696506859692757</c:v>
                </c:pt>
                <c:pt idx="410">
                  <c:v>9.8331704791874888</c:v>
                </c:pt>
                <c:pt idx="411">
                  <c:v>10.057058413037232</c:v>
                </c:pt>
                <c:pt idx="412">
                  <c:v>10.858839443835731</c:v>
                </c:pt>
                <c:pt idx="413">
                  <c:v>9.7440966029952083</c:v>
                </c:pt>
                <c:pt idx="414">
                  <c:v>12.179683511995917</c:v>
                </c:pt>
                <c:pt idx="415">
                  <c:v>12.082632187250358</c:v>
                </c:pt>
                <c:pt idx="416">
                  <c:v>8.2587503426249231</c:v>
                </c:pt>
                <c:pt idx="417">
                  <c:v>7.0167787372173187</c:v>
                </c:pt>
                <c:pt idx="418">
                  <c:v>8.5630030640270522</c:v>
                </c:pt>
                <c:pt idx="419">
                  <c:v>8.7803004792500268</c:v>
                </c:pt>
                <c:pt idx="420">
                  <c:v>9.3822605229796334</c:v>
                </c:pt>
                <c:pt idx="421">
                  <c:v>12.695612663539537</c:v>
                </c:pt>
                <c:pt idx="422">
                  <c:v>14.403303330967102</c:v>
                </c:pt>
                <c:pt idx="423">
                  <c:v>14.445937595977474</c:v>
                </c:pt>
                <c:pt idx="424">
                  <c:v>12.662600540721376</c:v>
                </c:pt>
                <c:pt idx="425">
                  <c:v>13.673191227488532</c:v>
                </c:pt>
                <c:pt idx="426">
                  <c:v>13.846641553283595</c:v>
                </c:pt>
                <c:pt idx="427">
                  <c:v>16.099513537604693</c:v>
                </c:pt>
                <c:pt idx="428">
                  <c:v>15.141303349355386</c:v>
                </c:pt>
                <c:pt idx="429">
                  <c:v>12.803093352808672</c:v>
                </c:pt>
                <c:pt idx="430">
                  <c:v>11.285374958411078</c:v>
                </c:pt>
                <c:pt idx="431">
                  <c:v>10.21381141945524</c:v>
                </c:pt>
                <c:pt idx="432">
                  <c:v>14.294492610669545</c:v>
                </c:pt>
                <c:pt idx="433">
                  <c:v>15.414555005879176</c:v>
                </c:pt>
                <c:pt idx="434">
                  <c:v>13.891242989896607</c:v>
                </c:pt>
                <c:pt idx="435">
                  <c:v>10.846779968611441</c:v>
                </c:pt>
                <c:pt idx="436">
                  <c:v>11.730330825297271</c:v>
                </c:pt>
                <c:pt idx="437">
                  <c:v>10.406214861564749</c:v>
                </c:pt>
                <c:pt idx="438">
                  <c:v>5.9272291367073855</c:v>
                </c:pt>
                <c:pt idx="439">
                  <c:v>7.353224574128892</c:v>
                </c:pt>
                <c:pt idx="440">
                  <c:v>6.018199380676502</c:v>
                </c:pt>
                <c:pt idx="441">
                  <c:v>6.8644965523941091</c:v>
                </c:pt>
                <c:pt idx="442">
                  <c:v>10.068255969895315</c:v>
                </c:pt>
                <c:pt idx="443">
                  <c:v>9.599549899179058</c:v>
                </c:pt>
                <c:pt idx="444">
                  <c:v>8.2894723700899853</c:v>
                </c:pt>
                <c:pt idx="445">
                  <c:v>7.2217693334867041</c:v>
                </c:pt>
                <c:pt idx="446">
                  <c:v>10.800043704457012</c:v>
                </c:pt>
                <c:pt idx="447">
                  <c:v>11.419582253036968</c:v>
                </c:pt>
                <c:pt idx="448">
                  <c:v>18.341952329154488</c:v>
                </c:pt>
                <c:pt idx="449">
                  <c:v>10.740658330612645</c:v>
                </c:pt>
                <c:pt idx="450">
                  <c:v>10.164145101933524</c:v>
                </c:pt>
                <c:pt idx="451">
                  <c:v>7.0882939143548693</c:v>
                </c:pt>
                <c:pt idx="452">
                  <c:v>7.3738556924352698</c:v>
                </c:pt>
                <c:pt idx="453">
                  <c:v>11.328349438850264</c:v>
                </c:pt>
                <c:pt idx="454">
                  <c:v>6.6640635517248539</c:v>
                </c:pt>
                <c:pt idx="455">
                  <c:v>6.8423844971585783</c:v>
                </c:pt>
                <c:pt idx="456">
                  <c:v>10.321942106349677</c:v>
                </c:pt>
                <c:pt idx="457">
                  <c:v>12.750918256426676</c:v>
                </c:pt>
                <c:pt idx="458">
                  <c:v>20.739872114836913</c:v>
                </c:pt>
                <c:pt idx="459">
                  <c:v>10.120489071623684</c:v>
                </c:pt>
                <c:pt idx="460">
                  <c:v>10.192155581877639</c:v>
                </c:pt>
                <c:pt idx="461">
                  <c:v>13.066319732056037</c:v>
                </c:pt>
                <c:pt idx="462">
                  <c:v>13.376315895076178</c:v>
                </c:pt>
                <c:pt idx="463">
                  <c:v>12.640852443251879</c:v>
                </c:pt>
                <c:pt idx="464">
                  <c:v>11.392243082836103</c:v>
                </c:pt>
                <c:pt idx="465">
                  <c:v>9.1743564013253742</c:v>
                </c:pt>
                <c:pt idx="466">
                  <c:v>9.9422117152613616</c:v>
                </c:pt>
                <c:pt idx="467">
                  <c:v>15.73306967067159</c:v>
                </c:pt>
                <c:pt idx="468">
                  <c:v>11.221823224063145</c:v>
                </c:pt>
                <c:pt idx="469">
                  <c:v>12.125649687428929</c:v>
                </c:pt>
                <c:pt idx="470">
                  <c:v>11.244142988567905</c:v>
                </c:pt>
                <c:pt idx="471">
                  <c:v>14.342247056699534</c:v>
                </c:pt>
                <c:pt idx="472">
                  <c:v>14.296657493286492</c:v>
                </c:pt>
                <c:pt idx="473">
                  <c:v>9.1902890471064893</c:v>
                </c:pt>
                <c:pt idx="474">
                  <c:v>25.108030156792239</c:v>
                </c:pt>
                <c:pt idx="475">
                  <c:v>16.028024623663313</c:v>
                </c:pt>
                <c:pt idx="476">
                  <c:v>13.948667645483765</c:v>
                </c:pt>
                <c:pt idx="477">
                  <c:v>13.570315573743162</c:v>
                </c:pt>
                <c:pt idx="478">
                  <c:v>13.900157288207783</c:v>
                </c:pt>
                <c:pt idx="479">
                  <c:v>19.422932392249127</c:v>
                </c:pt>
                <c:pt idx="480">
                  <c:v>14.108804373476962</c:v>
                </c:pt>
                <c:pt idx="481">
                  <c:v>11.600612903576357</c:v>
                </c:pt>
                <c:pt idx="482">
                  <c:v>15.677992421889559</c:v>
                </c:pt>
                <c:pt idx="483">
                  <c:v>12.772940767508224</c:v>
                </c:pt>
                <c:pt idx="484">
                  <c:v>12.282160773834448</c:v>
                </c:pt>
                <c:pt idx="485">
                  <c:v>10.708311386118554</c:v>
                </c:pt>
                <c:pt idx="486">
                  <c:v>10.052438348086737</c:v>
                </c:pt>
                <c:pt idx="487">
                  <c:v>8.5956531599084105</c:v>
                </c:pt>
                <c:pt idx="488">
                  <c:v>10.692576794783882</c:v>
                </c:pt>
                <c:pt idx="489">
                  <c:v>10.730840507076875</c:v>
                </c:pt>
                <c:pt idx="490">
                  <c:v>13.568976000572267</c:v>
                </c:pt>
                <c:pt idx="491">
                  <c:v>13.304604942238827</c:v>
                </c:pt>
                <c:pt idx="492">
                  <c:v>12.594783108259893</c:v>
                </c:pt>
                <c:pt idx="493">
                  <c:v>17.887326680094034</c:v>
                </c:pt>
                <c:pt idx="494">
                  <c:v>13.696190905889898</c:v>
                </c:pt>
                <c:pt idx="495">
                  <c:v>19.070759416114381</c:v>
                </c:pt>
                <c:pt idx="496">
                  <c:v>18.577656395791294</c:v>
                </c:pt>
                <c:pt idx="497">
                  <c:v>15.713910736550018</c:v>
                </c:pt>
                <c:pt idx="498">
                  <c:v>14.695154272878518</c:v>
                </c:pt>
                <c:pt idx="499">
                  <c:v>13.069763941499636</c:v>
                </c:pt>
                <c:pt idx="500">
                  <c:v>9.7813447944111189</c:v>
                </c:pt>
                <c:pt idx="501">
                  <c:v>11.499270261871395</c:v>
                </c:pt>
                <c:pt idx="502">
                  <c:v>11.209774052311552</c:v>
                </c:pt>
                <c:pt idx="503">
                  <c:v>10.203077685504708</c:v>
                </c:pt>
                <c:pt idx="504">
                  <c:v>11.051939609768517</c:v>
                </c:pt>
                <c:pt idx="505">
                  <c:v>11.026286148308943</c:v>
                </c:pt>
                <c:pt idx="506">
                  <c:v>10.402462683132994</c:v>
                </c:pt>
                <c:pt idx="507">
                  <c:v>7.8914684457802844</c:v>
                </c:pt>
                <c:pt idx="508">
                  <c:v>10.205018828259739</c:v>
                </c:pt>
                <c:pt idx="509">
                  <c:v>9.8679440671071532</c:v>
                </c:pt>
                <c:pt idx="510">
                  <c:v>12.460779813536702</c:v>
                </c:pt>
                <c:pt idx="511">
                  <c:v>12.36052462317179</c:v>
                </c:pt>
                <c:pt idx="512">
                  <c:v>12.721336380962841</c:v>
                </c:pt>
                <c:pt idx="513">
                  <c:v>10.842676302505955</c:v>
                </c:pt>
                <c:pt idx="514">
                  <c:v>15.115511374723017</c:v>
                </c:pt>
                <c:pt idx="515">
                  <c:v>10.481430604297632</c:v>
                </c:pt>
                <c:pt idx="516">
                  <c:v>15.308910696853209</c:v>
                </c:pt>
                <c:pt idx="517">
                  <c:v>14.090792453672197</c:v>
                </c:pt>
                <c:pt idx="518">
                  <c:v>12.390255714510403</c:v>
                </c:pt>
                <c:pt idx="519">
                  <c:v>12.299535211828488</c:v>
                </c:pt>
                <c:pt idx="520">
                  <c:v>8.6959498784621179</c:v>
                </c:pt>
                <c:pt idx="521">
                  <c:v>6.6361822756346536</c:v>
                </c:pt>
                <c:pt idx="522">
                  <c:v>6.9069787678384964</c:v>
                </c:pt>
                <c:pt idx="523">
                  <c:v>10.698679057167103</c:v>
                </c:pt>
                <c:pt idx="524">
                  <c:v>26.087611089939919</c:v>
                </c:pt>
                <c:pt idx="525">
                  <c:v>16.638821644106514</c:v>
                </c:pt>
                <c:pt idx="526">
                  <c:v>13.745045390615012</c:v>
                </c:pt>
                <c:pt idx="527">
                  <c:v>16.44723421863981</c:v>
                </c:pt>
                <c:pt idx="528">
                  <c:v>10.8186467295741</c:v>
                </c:pt>
                <c:pt idx="529">
                  <c:v>10.368438473287313</c:v>
                </c:pt>
                <c:pt idx="530">
                  <c:v>12.294271590578656</c:v>
                </c:pt>
                <c:pt idx="531">
                  <c:v>12.867842817081394</c:v>
                </c:pt>
                <c:pt idx="532">
                  <c:v>16.843866402138833</c:v>
                </c:pt>
                <c:pt idx="533">
                  <c:v>14.547330293401327</c:v>
                </c:pt>
                <c:pt idx="534">
                  <c:v>12.13722621876996</c:v>
                </c:pt>
                <c:pt idx="535">
                  <c:v>10.992675503863913</c:v>
                </c:pt>
                <c:pt idx="536">
                  <c:v>10.839629373056113</c:v>
                </c:pt>
                <c:pt idx="537">
                  <c:v>13.004217678086501</c:v>
                </c:pt>
                <c:pt idx="538">
                  <c:v>7.7247940478429022</c:v>
                </c:pt>
                <c:pt idx="539">
                  <c:v>10.236804445697929</c:v>
                </c:pt>
                <c:pt idx="540">
                  <c:v>12.74847611096919</c:v>
                </c:pt>
                <c:pt idx="541">
                  <c:v>7.3350508086446258</c:v>
                </c:pt>
                <c:pt idx="542">
                  <c:v>8.3301713572945708</c:v>
                </c:pt>
                <c:pt idx="543">
                  <c:v>7.0845171231029607</c:v>
                </c:pt>
                <c:pt idx="544">
                  <c:v>10.353471989344014</c:v>
                </c:pt>
                <c:pt idx="545">
                  <c:v>10.553407284160304</c:v>
                </c:pt>
                <c:pt idx="546">
                  <c:v>9.9793745019876781</c:v>
                </c:pt>
                <c:pt idx="547">
                  <c:v>11.082907296843159</c:v>
                </c:pt>
                <c:pt idx="548">
                  <c:v>10.314474973600586</c:v>
                </c:pt>
                <c:pt idx="549">
                  <c:v>7.849807025577288</c:v>
                </c:pt>
                <c:pt idx="550">
                  <c:v>7.4476008085966585</c:v>
                </c:pt>
                <c:pt idx="551">
                  <c:v>9.4593837709335542</c:v>
                </c:pt>
                <c:pt idx="552">
                  <c:v>9.7383724587754816</c:v>
                </c:pt>
                <c:pt idx="553">
                  <c:v>10.825725458620443</c:v>
                </c:pt>
                <c:pt idx="554">
                  <c:v>8.6690858874135781</c:v>
                </c:pt>
                <c:pt idx="555">
                  <c:v>8.2541695596393847</c:v>
                </c:pt>
                <c:pt idx="556">
                  <c:v>6.5442395416781229</c:v>
                </c:pt>
                <c:pt idx="557">
                  <c:v>6.2823442567594094</c:v>
                </c:pt>
                <c:pt idx="558">
                  <c:v>8.2166420381380565</c:v>
                </c:pt>
                <c:pt idx="559">
                  <c:v>10.129515860757222</c:v>
                </c:pt>
                <c:pt idx="560">
                  <c:v>11.720520957837035</c:v>
                </c:pt>
                <c:pt idx="561">
                  <c:v>13.054462087666353</c:v>
                </c:pt>
                <c:pt idx="562">
                  <c:v>12.591404140229058</c:v>
                </c:pt>
                <c:pt idx="563">
                  <c:v>10.366722819748608</c:v>
                </c:pt>
                <c:pt idx="564">
                  <c:v>8.6202601026458723</c:v>
                </c:pt>
                <c:pt idx="565">
                  <c:v>16.535660842331293</c:v>
                </c:pt>
                <c:pt idx="566">
                  <c:v>13.265056052342116</c:v>
                </c:pt>
                <c:pt idx="567">
                  <c:v>12.181594613728802</c:v>
                </c:pt>
                <c:pt idx="568">
                  <c:v>11.85537294850349</c:v>
                </c:pt>
                <c:pt idx="569">
                  <c:v>10.266807954768689</c:v>
                </c:pt>
                <c:pt idx="570">
                  <c:v>13.167581242103413</c:v>
                </c:pt>
                <c:pt idx="571">
                  <c:v>10.199336333756337</c:v>
                </c:pt>
                <c:pt idx="572">
                  <c:v>12.07471408597139</c:v>
                </c:pt>
                <c:pt idx="573">
                  <c:v>19.053849263198792</c:v>
                </c:pt>
                <c:pt idx="574">
                  <c:v>17.176190990601707</c:v>
                </c:pt>
                <c:pt idx="575">
                  <c:v>11.173771103986089</c:v>
                </c:pt>
                <c:pt idx="576">
                  <c:v>10.906550690673097</c:v>
                </c:pt>
                <c:pt idx="577">
                  <c:v>9.3576147811397181</c:v>
                </c:pt>
                <c:pt idx="578">
                  <c:v>8.9182292437794484</c:v>
                </c:pt>
                <c:pt idx="579">
                  <c:v>10.726656927731373</c:v>
                </c:pt>
                <c:pt idx="580">
                  <c:v>17.151889967162891</c:v>
                </c:pt>
                <c:pt idx="581">
                  <c:v>11.953727149937457</c:v>
                </c:pt>
                <c:pt idx="582">
                  <c:v>10.522453670051849</c:v>
                </c:pt>
                <c:pt idx="583">
                  <c:v>11.14398477456589</c:v>
                </c:pt>
                <c:pt idx="584">
                  <c:v>11.300684382454184</c:v>
                </c:pt>
                <c:pt idx="585">
                  <c:v>10.582371262694382</c:v>
                </c:pt>
                <c:pt idx="586">
                  <c:v>10.936446939777088</c:v>
                </c:pt>
                <c:pt idx="587">
                  <c:v>11.862131295271173</c:v>
                </c:pt>
                <c:pt idx="588">
                  <c:v>11.299597582618498</c:v>
                </c:pt>
                <c:pt idx="589">
                  <c:v>10.399265272082129</c:v>
                </c:pt>
                <c:pt idx="590">
                  <c:v>9.9912334983498337</c:v>
                </c:pt>
                <c:pt idx="591">
                  <c:v>8.3826326273694463</c:v>
                </c:pt>
                <c:pt idx="592">
                  <c:v>8.585728351071312</c:v>
                </c:pt>
                <c:pt idx="593">
                  <c:v>9.8542704997252173</c:v>
                </c:pt>
                <c:pt idx="594">
                  <c:v>9.0876444678964301</c:v>
                </c:pt>
                <c:pt idx="595">
                  <c:v>8.8889424206107837</c:v>
                </c:pt>
                <c:pt idx="596">
                  <c:v>8.9557714372034969</c:v>
                </c:pt>
                <c:pt idx="597">
                  <c:v>8.8225357140580485</c:v>
                </c:pt>
                <c:pt idx="598">
                  <c:v>7.1930552212009502</c:v>
                </c:pt>
                <c:pt idx="599">
                  <c:v>7.0735157812576226</c:v>
                </c:pt>
                <c:pt idx="600">
                  <c:v>8.3516817250018978</c:v>
                </c:pt>
                <c:pt idx="601">
                  <c:v>10.030834219272624</c:v>
                </c:pt>
                <c:pt idx="602">
                  <c:v>9.1789961620322309</c:v>
                </c:pt>
                <c:pt idx="603">
                  <c:v>9.7695195708962714</c:v>
                </c:pt>
                <c:pt idx="604">
                  <c:v>7.8452699848995913</c:v>
                </c:pt>
                <c:pt idx="605">
                  <c:v>6.6405892209632489</c:v>
                </c:pt>
                <c:pt idx="606">
                  <c:v>5.1688470683344807</c:v>
                </c:pt>
                <c:pt idx="607">
                  <c:v>8.806254981302585</c:v>
                </c:pt>
                <c:pt idx="608">
                  <c:v>9.0510003193119406</c:v>
                </c:pt>
                <c:pt idx="609">
                  <c:v>11.971939454191579</c:v>
                </c:pt>
                <c:pt idx="610">
                  <c:v>10.540450626223544</c:v>
                </c:pt>
                <c:pt idx="611">
                  <c:v>8.1849977764690323</c:v>
                </c:pt>
                <c:pt idx="612">
                  <c:v>6.2135076973098684</c:v>
                </c:pt>
                <c:pt idx="613">
                  <c:v>5.4241853200970747</c:v>
                </c:pt>
                <c:pt idx="614">
                  <c:v>8.0992390065093005</c:v>
                </c:pt>
                <c:pt idx="615">
                  <c:v>13.242044381632157</c:v>
                </c:pt>
                <c:pt idx="616">
                  <c:v>11.138872159378893</c:v>
                </c:pt>
                <c:pt idx="617">
                  <c:v>9.1752610330974456</c:v>
                </c:pt>
                <c:pt idx="618">
                  <c:v>8.6059604151021372</c:v>
                </c:pt>
                <c:pt idx="619">
                  <c:v>6.1900008708875687</c:v>
                </c:pt>
                <c:pt idx="620">
                  <c:v>6.0223891171886077</c:v>
                </c:pt>
                <c:pt idx="621">
                  <c:v>12.779671521537031</c:v>
                </c:pt>
                <c:pt idx="622">
                  <c:v>12.387150245997544</c:v>
                </c:pt>
                <c:pt idx="623">
                  <c:v>15.836045158270709</c:v>
                </c:pt>
                <c:pt idx="624">
                  <c:v>9.3384676933229951</c:v>
                </c:pt>
                <c:pt idx="625">
                  <c:v>7.7550041951336448</c:v>
                </c:pt>
                <c:pt idx="626">
                  <c:v>6.6050381454829035</c:v>
                </c:pt>
                <c:pt idx="627">
                  <c:v>5.7476730756165493</c:v>
                </c:pt>
                <c:pt idx="628">
                  <c:v>9.8077307551575448</c:v>
                </c:pt>
                <c:pt idx="629">
                  <c:v>10.407595420658016</c:v>
                </c:pt>
                <c:pt idx="630">
                  <c:v>11.4375765357949</c:v>
                </c:pt>
                <c:pt idx="631">
                  <c:v>8.9669528952549289</c:v>
                </c:pt>
                <c:pt idx="632">
                  <c:v>7.7675630499975412</c:v>
                </c:pt>
                <c:pt idx="633">
                  <c:v>8.2403541916700647</c:v>
                </c:pt>
                <c:pt idx="634">
                  <c:v>5.8872991061390083</c:v>
                </c:pt>
                <c:pt idx="635">
                  <c:v>8.169877016901653</c:v>
                </c:pt>
                <c:pt idx="636">
                  <c:v>9.2282477895270461</c:v>
                </c:pt>
                <c:pt idx="637">
                  <c:v>9.3312412333880133</c:v>
                </c:pt>
                <c:pt idx="638">
                  <c:v>9.5630390318933873</c:v>
                </c:pt>
                <c:pt idx="639">
                  <c:v>14.000456752489796</c:v>
                </c:pt>
                <c:pt idx="640">
                  <c:v>10.983032754072447</c:v>
                </c:pt>
                <c:pt idx="641">
                  <c:v>7.4554316708346464</c:v>
                </c:pt>
                <c:pt idx="642">
                  <c:v>14.496358231956361</c:v>
                </c:pt>
                <c:pt idx="643">
                  <c:v>13.506973621742663</c:v>
                </c:pt>
                <c:pt idx="644">
                  <c:v>13.207635707312383</c:v>
                </c:pt>
                <c:pt idx="645">
                  <c:v>9.9068252240786467</c:v>
                </c:pt>
                <c:pt idx="646">
                  <c:v>9.3896369665978003</c:v>
                </c:pt>
                <c:pt idx="647">
                  <c:v>7.0296125671833822</c:v>
                </c:pt>
                <c:pt idx="648">
                  <c:v>7.091021773691458</c:v>
                </c:pt>
                <c:pt idx="649">
                  <c:v>9.900495649025558</c:v>
                </c:pt>
                <c:pt idx="650">
                  <c:v>9.7211960959676471</c:v>
                </c:pt>
                <c:pt idx="651">
                  <c:v>10.178419610104697</c:v>
                </c:pt>
                <c:pt idx="652">
                  <c:v>10.322618592477134</c:v>
                </c:pt>
                <c:pt idx="653">
                  <c:v>11.128475446900358</c:v>
                </c:pt>
                <c:pt idx="654">
                  <c:v>7.5230055467886885</c:v>
                </c:pt>
                <c:pt idx="655">
                  <c:v>6.3229110682558245</c:v>
                </c:pt>
                <c:pt idx="656">
                  <c:v>20.383819776834919</c:v>
                </c:pt>
                <c:pt idx="657">
                  <c:v>15.416001591329197</c:v>
                </c:pt>
                <c:pt idx="658">
                  <c:v>10.594958487452473</c:v>
                </c:pt>
                <c:pt idx="659">
                  <c:v>10.033599195368511</c:v>
                </c:pt>
                <c:pt idx="660">
                  <c:v>9.3707096314913958</c:v>
                </c:pt>
                <c:pt idx="661">
                  <c:v>6.9840102922256939</c:v>
                </c:pt>
                <c:pt idx="662">
                  <c:v>5.9202921529916015</c:v>
                </c:pt>
                <c:pt idx="663">
                  <c:v>9.6888299684679389</c:v>
                </c:pt>
                <c:pt idx="664">
                  <c:v>10.200128958773263</c:v>
                </c:pt>
                <c:pt idx="665">
                  <c:v>9.8502978595750488</c:v>
                </c:pt>
                <c:pt idx="666">
                  <c:v>8.6584477382279132</c:v>
                </c:pt>
                <c:pt idx="667">
                  <c:v>7.6011428599361119</c:v>
                </c:pt>
                <c:pt idx="668">
                  <c:v>7.1085940552179139</c:v>
                </c:pt>
                <c:pt idx="669">
                  <c:v>7.2528744142172785</c:v>
                </c:pt>
                <c:pt idx="670">
                  <c:v>10.557566334164003</c:v>
                </c:pt>
                <c:pt idx="671">
                  <c:v>13.438851514380598</c:v>
                </c:pt>
                <c:pt idx="672">
                  <c:v>13.361452152697684</c:v>
                </c:pt>
                <c:pt idx="673">
                  <c:v>16.725958376701723</c:v>
                </c:pt>
                <c:pt idx="674">
                  <c:v>0.72086810173361426</c:v>
                </c:pt>
                <c:pt idx="675">
                  <c:v>1.017909891689065</c:v>
                </c:pt>
                <c:pt idx="676">
                  <c:v>2.6753521683308263</c:v>
                </c:pt>
                <c:pt idx="677">
                  <c:v>1.9850701826786956</c:v>
                </c:pt>
                <c:pt idx="678">
                  <c:v>2.0669381755825702</c:v>
                </c:pt>
                <c:pt idx="679">
                  <c:v>2.2310661629525854</c:v>
                </c:pt>
                <c:pt idx="680">
                  <c:v>1.9178508037424413</c:v>
                </c:pt>
                <c:pt idx="681">
                  <c:v>1.0033018384809453</c:v>
                </c:pt>
                <c:pt idx="682">
                  <c:v>0.95836314048799842</c:v>
                </c:pt>
                <c:pt idx="683">
                  <c:v>1.7470216582657538</c:v>
                </c:pt>
                <c:pt idx="684">
                  <c:v>2.1664348621261702</c:v>
                </c:pt>
                <c:pt idx="685">
                  <c:v>1.8002190366841291</c:v>
                </c:pt>
                <c:pt idx="686">
                  <c:v>2.4940381618032923</c:v>
                </c:pt>
                <c:pt idx="687">
                  <c:v>1.711294606861292</c:v>
                </c:pt>
                <c:pt idx="688">
                  <c:v>0.9023353827914925</c:v>
                </c:pt>
                <c:pt idx="689">
                  <c:v>0.74559942079780173</c:v>
                </c:pt>
                <c:pt idx="690">
                  <c:v>1.6880876956734794</c:v>
                </c:pt>
                <c:pt idx="691">
                  <c:v>1.5429509611236278</c:v>
                </c:pt>
                <c:pt idx="692">
                  <c:v>1.5836437392696006</c:v>
                </c:pt>
                <c:pt idx="693">
                  <c:v>1.2904311186986337</c:v>
                </c:pt>
                <c:pt idx="694">
                  <c:v>1.3500640614279147</c:v>
                </c:pt>
                <c:pt idx="695">
                  <c:v>0.85795490331145796</c:v>
                </c:pt>
                <c:pt idx="696">
                  <c:v>0.56414498101843014</c:v>
                </c:pt>
                <c:pt idx="697">
                  <c:v>1.3141062247624355</c:v>
                </c:pt>
                <c:pt idx="698">
                  <c:v>1.3050703305046523</c:v>
                </c:pt>
                <c:pt idx="699">
                  <c:v>1.5335506810100987</c:v>
                </c:pt>
                <c:pt idx="700">
                  <c:v>1.5777015793105666</c:v>
                </c:pt>
                <c:pt idx="701">
                  <c:v>1.8310738381696006</c:v>
                </c:pt>
                <c:pt idx="702">
                  <c:v>0.92310041882660887</c:v>
                </c:pt>
                <c:pt idx="703">
                  <c:v>0.58885430134767147</c:v>
                </c:pt>
                <c:pt idx="704">
                  <c:v>1.7426687484238057</c:v>
                </c:pt>
                <c:pt idx="705">
                  <c:v>1.3202849542162776</c:v>
                </c:pt>
                <c:pt idx="706">
                  <c:v>1.4488508967987062</c:v>
                </c:pt>
                <c:pt idx="707">
                  <c:v>1.8179888001273918</c:v>
                </c:pt>
                <c:pt idx="708">
                  <c:v>1.3473615401298595</c:v>
                </c:pt>
                <c:pt idx="709">
                  <c:v>0.85750892744334173</c:v>
                </c:pt>
                <c:pt idx="710">
                  <c:v>0.66109009625058612</c:v>
                </c:pt>
                <c:pt idx="711">
                  <c:v>1.8156907873559518</c:v>
                </c:pt>
                <c:pt idx="712">
                  <c:v>1.570855482615646</c:v>
                </c:pt>
                <c:pt idx="713">
                  <c:v>1.5525375632725029</c:v>
                </c:pt>
                <c:pt idx="714">
                  <c:v>1.4507273845001905</c:v>
                </c:pt>
                <c:pt idx="715">
                  <c:v>1.6877139551298812</c:v>
                </c:pt>
                <c:pt idx="716">
                  <c:v>0.79269662179123024</c:v>
                </c:pt>
                <c:pt idx="717">
                  <c:v>0.66382682890326161</c:v>
                </c:pt>
                <c:pt idx="718">
                  <c:v>1.492394347887813</c:v>
                </c:pt>
                <c:pt idx="719">
                  <c:v>1.6315803007960161</c:v>
                </c:pt>
                <c:pt idx="720">
                  <c:v>1.6249369502203905</c:v>
                </c:pt>
                <c:pt idx="721">
                  <c:v>1.4384946581793978</c:v>
                </c:pt>
                <c:pt idx="722">
                  <c:v>1.5501007565491758</c:v>
                </c:pt>
                <c:pt idx="723">
                  <c:v>0.71871661995008629</c:v>
                </c:pt>
                <c:pt idx="724">
                  <c:v>0.51082465046478143</c:v>
                </c:pt>
                <c:pt idx="725">
                  <c:v>1.546789702041625</c:v>
                </c:pt>
                <c:pt idx="726">
                  <c:v>1.4590198881010377</c:v>
                </c:pt>
                <c:pt idx="727">
                  <c:v>1.6793217205691928</c:v>
                </c:pt>
                <c:pt idx="728">
                  <c:v>1.6207004452532761</c:v>
                </c:pt>
                <c:pt idx="729">
                  <c:v>1.8756027168823393</c:v>
                </c:pt>
                <c:pt idx="730">
                  <c:v>0.90694401686512782</c:v>
                </c:pt>
                <c:pt idx="731">
                  <c:v>0.77580634827516026</c:v>
                </c:pt>
                <c:pt idx="732">
                  <c:v>1.8956121493293043</c:v>
                </c:pt>
                <c:pt idx="733">
                  <c:v>1.5101051551894493</c:v>
                </c:pt>
                <c:pt idx="734">
                  <c:v>1.5254177892573482</c:v>
                </c:pt>
                <c:pt idx="735">
                  <c:v>1.1604436259506254</c:v>
                </c:pt>
                <c:pt idx="736">
                  <c:v>1.6640484754535194</c:v>
                </c:pt>
                <c:pt idx="737">
                  <c:v>0.83148558758314861</c:v>
                </c:pt>
                <c:pt idx="738">
                  <c:v>0.66723700555931675</c:v>
                </c:pt>
                <c:pt idx="739">
                  <c:v>1.5686274509803921</c:v>
                </c:pt>
                <c:pt idx="740">
                  <c:v>1.3841445388662661</c:v>
                </c:pt>
                <c:pt idx="741">
                  <c:v>2.0789002276992155</c:v>
                </c:pt>
                <c:pt idx="742">
                  <c:v>2.0400792645431323</c:v>
                </c:pt>
                <c:pt idx="743">
                  <c:v>1.3403527791601779</c:v>
                </c:pt>
                <c:pt idx="744">
                  <c:v>0.72529929261986636</c:v>
                </c:pt>
                <c:pt idx="745">
                  <c:v>0.61385303115187584</c:v>
                </c:pt>
                <c:pt idx="746">
                  <c:v>1.5913601071104602</c:v>
                </c:pt>
                <c:pt idx="747">
                  <c:v>1.34891534943039</c:v>
                </c:pt>
                <c:pt idx="748">
                  <c:v>1.7523547002375601</c:v>
                </c:pt>
                <c:pt idx="749">
                  <c:v>1.3657844851097876</c:v>
                </c:pt>
                <c:pt idx="750">
                  <c:v>1.326358627962875</c:v>
                </c:pt>
                <c:pt idx="751">
                  <c:v>0.68613419027588873</c:v>
                </c:pt>
                <c:pt idx="752">
                  <c:v>0.58651745195809291</c:v>
                </c:pt>
                <c:pt idx="753">
                  <c:v>1.4908854800884197</c:v>
                </c:pt>
                <c:pt idx="754">
                  <c:v>2.0921122493375317</c:v>
                </c:pt>
                <c:pt idx="755">
                  <c:v>1.9944251636742327</c:v>
                </c:pt>
                <c:pt idx="756">
                  <c:v>3.4132969840329856</c:v>
                </c:pt>
                <c:pt idx="757">
                  <c:v>1.8438112869553056</c:v>
                </c:pt>
                <c:pt idx="758">
                  <c:v>0.62118596825058403</c:v>
                </c:pt>
                <c:pt idx="759">
                  <c:v>0.49310598386083843</c:v>
                </c:pt>
                <c:pt idx="760">
                  <c:v>2.3126510488054128</c:v>
                </c:pt>
                <c:pt idx="761">
                  <c:v>2.0602154532831261</c:v>
                </c:pt>
                <c:pt idx="762">
                  <c:v>1.6948308843224589</c:v>
                </c:pt>
                <c:pt idx="763">
                  <c:v>1.7053362494838107</c:v>
                </c:pt>
                <c:pt idx="764">
                  <c:v>1.4591573806554796</c:v>
                </c:pt>
                <c:pt idx="765">
                  <c:v>0.58344134693521199</c:v>
                </c:pt>
                <c:pt idx="766">
                  <c:v>0.62871079187859935</c:v>
                </c:pt>
                <c:pt idx="767">
                  <c:v>1.6476546072343921</c:v>
                </c:pt>
                <c:pt idx="768">
                  <c:v>1.7910219650933799</c:v>
                </c:pt>
                <c:pt idx="769">
                  <c:v>1.7968456317220591</c:v>
                </c:pt>
                <c:pt idx="770">
                  <c:v>1.7946152035996892</c:v>
                </c:pt>
                <c:pt idx="771">
                  <c:v>1.330986320818065</c:v>
                </c:pt>
                <c:pt idx="772">
                  <c:v>0.61840550325041921</c:v>
                </c:pt>
                <c:pt idx="773">
                  <c:v>0.54275334476629589</c:v>
                </c:pt>
                <c:pt idx="774">
                  <c:v>1.7252975640232824</c:v>
                </c:pt>
                <c:pt idx="775">
                  <c:v>1.9232145068839539</c:v>
                </c:pt>
                <c:pt idx="776">
                  <c:v>1.7962452654582812</c:v>
                </c:pt>
                <c:pt idx="777">
                  <c:v>1.7719741054496814</c:v>
                </c:pt>
                <c:pt idx="778">
                  <c:v>1.4040418950922664</c:v>
                </c:pt>
                <c:pt idx="779">
                  <c:v>0.82100432564222181</c:v>
                </c:pt>
                <c:pt idx="780">
                  <c:v>0.54289517263686837</c:v>
                </c:pt>
                <c:pt idx="781">
                  <c:v>1.5301862765164915</c:v>
                </c:pt>
                <c:pt idx="782">
                  <c:v>1.6598121685756897</c:v>
                </c:pt>
                <c:pt idx="783">
                  <c:v>1.6821265775229397</c:v>
                </c:pt>
                <c:pt idx="784">
                  <c:v>1.7595974102730456</c:v>
                </c:pt>
                <c:pt idx="785">
                  <c:v>2.0137166692290727</c:v>
                </c:pt>
                <c:pt idx="786">
                  <c:v>0.88900340816333323</c:v>
                </c:pt>
                <c:pt idx="787">
                  <c:v>0.40160329872031975</c:v>
                </c:pt>
                <c:pt idx="788">
                  <c:v>0.71644471075924598</c:v>
                </c:pt>
                <c:pt idx="789">
                  <c:v>2.7131563780007162</c:v>
                </c:pt>
                <c:pt idx="790">
                  <c:v>2.2775769660621785</c:v>
                </c:pt>
                <c:pt idx="791">
                  <c:v>2.4256598084598511</c:v>
                </c:pt>
                <c:pt idx="792">
                  <c:v>0.84206032987088131</c:v>
                </c:pt>
                <c:pt idx="793">
                  <c:v>0.74191241278819586</c:v>
                </c:pt>
                <c:pt idx="794">
                  <c:v>0.52528532543813578</c:v>
                </c:pt>
                <c:pt idx="795">
                  <c:v>1.5938198043267426</c:v>
                </c:pt>
                <c:pt idx="796">
                  <c:v>1.8258997303511277</c:v>
                </c:pt>
                <c:pt idx="797">
                  <c:v>1.542536823172818</c:v>
                </c:pt>
                <c:pt idx="798">
                  <c:v>1.4143916633017832</c:v>
                </c:pt>
                <c:pt idx="799">
                  <c:v>1.5889503915458354</c:v>
                </c:pt>
                <c:pt idx="800">
                  <c:v>0.39804883697367088</c:v>
                </c:pt>
                <c:pt idx="801">
                  <c:v>0.47345032091224626</c:v>
                </c:pt>
                <c:pt idx="802">
                  <c:v>1.5242679502607301</c:v>
                </c:pt>
                <c:pt idx="803">
                  <c:v>1.6933655283795006</c:v>
                </c:pt>
                <c:pt idx="804">
                  <c:v>1.4527182922869204</c:v>
                </c:pt>
                <c:pt idx="805">
                  <c:v>1.4839787654110825</c:v>
                </c:pt>
                <c:pt idx="806">
                  <c:v>1.4449482214409353</c:v>
                </c:pt>
                <c:pt idx="807">
                  <c:v>0.67214464552771758</c:v>
                </c:pt>
                <c:pt idx="808">
                  <c:v>0.45383783213277396</c:v>
                </c:pt>
                <c:pt idx="809">
                  <c:v>1.5243662429453333</c:v>
                </c:pt>
                <c:pt idx="810">
                  <c:v>1.5126701098632831</c:v>
                </c:pt>
                <c:pt idx="811">
                  <c:v>1.5086832709389262</c:v>
                </c:pt>
                <c:pt idx="812">
                  <c:v>1.7650819717142345</c:v>
                </c:pt>
                <c:pt idx="813">
                  <c:v>1.5733613597732137</c:v>
                </c:pt>
                <c:pt idx="814">
                  <c:v>0.64669592574341128</c:v>
                </c:pt>
                <c:pt idx="815">
                  <c:v>0.56419999153700018</c:v>
                </c:pt>
                <c:pt idx="816">
                  <c:v>1.3632518738282833</c:v>
                </c:pt>
                <c:pt idx="817">
                  <c:v>1.7156282441218786</c:v>
                </c:pt>
                <c:pt idx="818">
                  <c:v>1.4948681032881292</c:v>
                </c:pt>
                <c:pt idx="819">
                  <c:v>1.3605422536786969</c:v>
                </c:pt>
                <c:pt idx="820">
                  <c:v>1.5071887267917587</c:v>
                </c:pt>
                <c:pt idx="821">
                  <c:v>0.78970993595093464</c:v>
                </c:pt>
                <c:pt idx="822">
                  <c:v>0.4981434301869902</c:v>
                </c:pt>
                <c:pt idx="823">
                  <c:v>1.5245029389492959</c:v>
                </c:pt>
                <c:pt idx="824">
                  <c:v>1.7076601484167575</c:v>
                </c:pt>
                <c:pt idx="825">
                  <c:v>1.4629252441675109</c:v>
                </c:pt>
                <c:pt idx="826">
                  <c:v>0.78230375985768874</c:v>
                </c:pt>
                <c:pt idx="827">
                  <c:v>1.0869876950868511</c:v>
                </c:pt>
                <c:pt idx="828">
                  <c:v>0.63537897843265279</c:v>
                </c:pt>
                <c:pt idx="829">
                  <c:v>0.43515087057585194</c:v>
                </c:pt>
                <c:pt idx="830">
                  <c:v>1.3175133617229431</c:v>
                </c:pt>
                <c:pt idx="831">
                  <c:v>2.268241535117518</c:v>
                </c:pt>
                <c:pt idx="832">
                  <c:v>1.2626742244225815</c:v>
                </c:pt>
                <c:pt idx="833">
                  <c:v>1.2188371099721247</c:v>
                </c:pt>
                <c:pt idx="834">
                  <c:v>1.2395678245072461</c:v>
                </c:pt>
                <c:pt idx="835">
                  <c:v>0.63094792481936457</c:v>
                </c:pt>
                <c:pt idx="836">
                  <c:v>0.4133757072876017</c:v>
                </c:pt>
                <c:pt idx="837">
                  <c:v>0.53472375308457987</c:v>
                </c:pt>
                <c:pt idx="838">
                  <c:v>1.0967446689099323</c:v>
                </c:pt>
                <c:pt idx="839">
                  <c:v>1.0386205272961015</c:v>
                </c:pt>
                <c:pt idx="840">
                  <c:v>1.1420838362364332</c:v>
                </c:pt>
                <c:pt idx="841">
                  <c:v>1.3145358074847182</c:v>
                </c:pt>
                <c:pt idx="842">
                  <c:v>0.78076944489329247</c:v>
                </c:pt>
                <c:pt idx="843">
                  <c:v>#N/A</c:v>
                </c:pt>
                <c:pt idx="844">
                  <c:v>1.3042953495706207</c:v>
                </c:pt>
                <c:pt idx="845">
                  <c:v>1.4932858487216909</c:v>
                </c:pt>
                <c:pt idx="846">
                  <c:v>1.3528518009440136</c:v>
                </c:pt>
                <c:pt idx="847">
                  <c:v>1.5942134006152875</c:v>
                </c:pt>
                <c:pt idx="848">
                  <c:v>1.2981475401902554</c:v>
                </c:pt>
                <c:pt idx="849">
                  <c:v>0.44875095401753567</c:v>
                </c:pt>
                <c:pt idx="850">
                  <c:v>0.44833374908142143</c:v>
                </c:pt>
                <c:pt idx="851">
                  <c:v>1.0614962307175002</c:v>
                </c:pt>
                <c:pt idx="852">
                  <c:v>1.3162335990974396</c:v>
                </c:pt>
                <c:pt idx="853">
                  <c:v>1.0655858581533968</c:v>
                </c:pt>
                <c:pt idx="854">
                  <c:v>1.4579304628589791</c:v>
                </c:pt>
                <c:pt idx="855">
                  <c:v>1.3950541898508664</c:v>
                </c:pt>
                <c:pt idx="856">
                  <c:v>0.62971757520525962</c:v>
                </c:pt>
                <c:pt idx="857">
                  <c:v>0.42173841970780152</c:v>
                </c:pt>
                <c:pt idx="858">
                  <c:v>1.2535919263316986</c:v>
                </c:pt>
                <c:pt idx="859">
                  <c:v>1.3579329839905079</c:v>
                </c:pt>
                <c:pt idx="860">
                  <c:v>1.1838879733707193</c:v>
                </c:pt>
                <c:pt idx="861">
                  <c:v>1.1256830192246936</c:v>
                </c:pt>
                <c:pt idx="862">
                  <c:v>1.047199858903598</c:v>
                </c:pt>
                <c:pt idx="863">
                  <c:v>0.64729335159750245</c:v>
                </c:pt>
                <c:pt idx="864">
                  <c:v>0.58520112912653366</c:v>
                </c:pt>
                <c:pt idx="865">
                  <c:v>1.0911825334886291</c:v>
                </c:pt>
                <c:pt idx="866">
                  <c:v>1.5184210561521472</c:v>
                </c:pt>
                <c:pt idx="867">
                  <c:v>1.3661032525676533</c:v>
                </c:pt>
                <c:pt idx="868">
                  <c:v>1.2027141142170059</c:v>
                </c:pt>
                <c:pt idx="869">
                  <c:v>0.97917488196612978</c:v>
                </c:pt>
                <c:pt idx="870">
                  <c:v>0.5996261641018289</c:v>
                </c:pt>
                <c:pt idx="871">
                  <c:v>0.47991818603355213</c:v>
                </c:pt>
                <c:pt idx="872">
                  <c:v>1.608322871481046</c:v>
                </c:pt>
                <c:pt idx="873">
                  <c:v>1.4689215192129366</c:v>
                </c:pt>
                <c:pt idx="874">
                  <c:v>1.3384519185839792</c:v>
                </c:pt>
                <c:pt idx="875">
                  <c:v>1.2727051788607731</c:v>
                </c:pt>
                <c:pt idx="876">
                  <c:v>1.1438821712051537</c:v>
                </c:pt>
                <c:pt idx="877">
                  <c:v>0.77510956828520639</c:v>
                </c:pt>
                <c:pt idx="878">
                  <c:v>0.54847210087667642</c:v>
                </c:pt>
                <c:pt idx="879">
                  <c:v>1.1003867073285756</c:v>
                </c:pt>
                <c:pt idx="880">
                  <c:v>1.2039781172457753</c:v>
                </c:pt>
                <c:pt idx="881">
                  <c:v>1.4055145524401771</c:v>
                </c:pt>
                <c:pt idx="882">
                  <c:v>1.2975126461406554</c:v>
                </c:pt>
                <c:pt idx="883">
                  <c:v>1.2553878596262846</c:v>
                </c:pt>
                <c:pt idx="884">
                  <c:v>0.57054076785472407</c:v>
                </c:pt>
                <c:pt idx="885">
                  <c:v>0.48363100582320467</c:v>
                </c:pt>
                <c:pt idx="886">
                  <c:v>1.2451013536143005</c:v>
                </c:pt>
                <c:pt idx="887">
                  <c:v>1.1372422409930796</c:v>
                </c:pt>
                <c:pt idx="888">
                  <c:v>1.1717783689713088</c:v>
                </c:pt>
                <c:pt idx="889">
                  <c:v>1.1777892715283309</c:v>
                </c:pt>
                <c:pt idx="890">
                  <c:v>0.92473789460299849</c:v>
                </c:pt>
                <c:pt idx="891">
                  <c:v>0.54825079638154472</c:v>
                </c:pt>
                <c:pt idx="892">
                  <c:v>0.56972098374273605</c:v>
                </c:pt>
                <c:pt idx="893">
                  <c:v>1.637439091933065</c:v>
                </c:pt>
                <c:pt idx="894">
                  <c:v>1.3052760463756066</c:v>
                </c:pt>
                <c:pt idx="895">
                  <c:v>1.2919476932946048</c:v>
                </c:pt>
                <c:pt idx="896">
                  <c:v>1.0523978358490904</c:v>
                </c:pt>
                <c:pt idx="897">
                  <c:v>0.91622058320540112</c:v>
                </c:pt>
                <c:pt idx="898">
                  <c:v>0.45625658673699498</c:v>
                </c:pt>
                <c:pt idx="899">
                  <c:v>0.55648204729040784</c:v>
                </c:pt>
                <c:pt idx="900">
                  <c:v>1.124064010461014</c:v>
                </c:pt>
                <c:pt idx="901">
                  <c:v>1.2351394082347873</c:v>
                </c:pt>
                <c:pt idx="902">
                  <c:v>1.3314039527012362</c:v>
                </c:pt>
                <c:pt idx="903">
                  <c:v>1.252902282194478</c:v>
                </c:pt>
                <c:pt idx="904">
                  <c:v>1.1297741681123898</c:v>
                </c:pt>
                <c:pt idx="905">
                  <c:v>0.55425676299838689</c:v>
                </c:pt>
                <c:pt idx="906">
                  <c:v>0.44088846767025441</c:v>
                </c:pt>
                <c:pt idx="907">
                  <c:v>1.1506140959573481</c:v>
                </c:pt>
                <c:pt idx="908">
                  <c:v>1.1120007815417923</c:v>
                </c:pt>
                <c:pt idx="909">
                  <c:v>1.3912500664081178</c:v>
                </c:pt>
                <c:pt idx="910">
                  <c:v>1.3684247779258927</c:v>
                </c:pt>
                <c:pt idx="911">
                  <c:v>1.059876349874703</c:v>
                </c:pt>
                <c:pt idx="912">
                  <c:v>0.63248156793240717</c:v>
                </c:pt>
                <c:pt idx="913">
                  <c:v>0.52416553347865291</c:v>
                </c:pt>
                <c:pt idx="914">
                  <c:v>1.1897988878338461</c:v>
                </c:pt>
                <c:pt idx="915">
                  <c:v>1.3567742523397606</c:v>
                </c:pt>
                <c:pt idx="916">
                  <c:v>1.3587345175777339</c:v>
                </c:pt>
                <c:pt idx="917">
                  <c:v>1.6932120473933847</c:v>
                </c:pt>
                <c:pt idx="918">
                  <c:v>1.3202891865655089</c:v>
                </c:pt>
                <c:pt idx="919">
                  <c:v>0.61833982478131266</c:v>
                </c:pt>
                <c:pt idx="920">
                  <c:v>0.54667650684378988</c:v>
                </c:pt>
                <c:pt idx="921">
                  <c:v>1.2836914832571622</c:v>
                </c:pt>
                <c:pt idx="922">
                  <c:v>1.6313943146432137</c:v>
                </c:pt>
                <c:pt idx="923">
                  <c:v>1.5442814071584148</c:v>
                </c:pt>
                <c:pt idx="924">
                  <c:v>1.6266666570485342</c:v>
                </c:pt>
                <c:pt idx="925">
                  <c:v>1.5383156569153598</c:v>
                </c:pt>
                <c:pt idx="926">
                  <c:v>0.61723487497806961</c:v>
                </c:pt>
                <c:pt idx="927">
                  <c:v>0.67617058170577582</c:v>
                </c:pt>
                <c:pt idx="928">
                  <c:v>1.5530921992079965</c:v>
                </c:pt>
                <c:pt idx="929">
                  <c:v>1.740211311373524</c:v>
                </c:pt>
                <c:pt idx="930">
                  <c:v>1.9732458613090051</c:v>
                </c:pt>
                <c:pt idx="931">
                  <c:v>1.5549277306177345</c:v>
                </c:pt>
                <c:pt idx="932">
                  <c:v>1.4089491868205948</c:v>
                </c:pt>
                <c:pt idx="933">
                  <c:v>0.71458537912212039</c:v>
                </c:pt>
                <c:pt idx="934">
                  <c:v>0.59383253717681772</c:v>
                </c:pt>
                <c:pt idx="935">
                  <c:v>1.6755395472569103</c:v>
                </c:pt>
                <c:pt idx="936">
                  <c:v>1.6898746410376266</c:v>
                </c:pt>
                <c:pt idx="937">
                  <c:v>1.6939671134012495</c:v>
                </c:pt>
                <c:pt idx="938">
                  <c:v>1.4499123733345318</c:v>
                </c:pt>
                <c:pt idx="939">
                  <c:v>1.5823482047358282</c:v>
                </c:pt>
                <c:pt idx="940">
                  <c:v>0.83484725621295985</c:v>
                </c:pt>
                <c:pt idx="941">
                  <c:v>0.73775840594307696</c:v>
                </c:pt>
                <c:pt idx="942">
                  <c:v>1.6851240790127922</c:v>
                </c:pt>
                <c:pt idx="943">
                  <c:v>1.6628969484203571</c:v>
                </c:pt>
                <c:pt idx="944">
                  <c:v>1.7441427344274356</c:v>
                </c:pt>
                <c:pt idx="945">
                  <c:v>1.4534194487569407</c:v>
                </c:pt>
                <c:pt idx="946">
                  <c:v>1.5620097496573764</c:v>
                </c:pt>
                <c:pt idx="947">
                  <c:v>0.66320633536925588</c:v>
                </c:pt>
                <c:pt idx="948">
                  <c:v>0.42219506705921733</c:v>
                </c:pt>
                <c:pt idx="949">
                  <c:v>1.4470886993198684</c:v>
                </c:pt>
                <c:pt idx="950">
                  <c:v>1.4121803009981513</c:v>
                </c:pt>
                <c:pt idx="951">
                  <c:v>1.3125312957780477</c:v>
                </c:pt>
                <c:pt idx="952">
                  <c:v>1.5226303543661426</c:v>
                </c:pt>
                <c:pt idx="953">
                  <c:v>1.2986816762131164</c:v>
                </c:pt>
                <c:pt idx="954">
                  <c:v>0.74263132506694651</c:v>
                </c:pt>
                <c:pt idx="955">
                  <c:v>0.58384810439903323</c:v>
                </c:pt>
                <c:pt idx="956">
                  <c:v>1.5132161285677834</c:v>
                </c:pt>
                <c:pt idx="957">
                  <c:v>1.4141308529879344</c:v>
                </c:pt>
                <c:pt idx="958">
                  <c:v>1.6416730876158452</c:v>
                </c:pt>
                <c:pt idx="959">
                  <c:v>1.3854445679808831</c:v>
                </c:pt>
                <c:pt idx="960">
                  <c:v>1.2893100943275901</c:v>
                </c:pt>
                <c:pt idx="961">
                  <c:v>0.73817711944833564</c:v>
                </c:pt>
                <c:pt idx="962">
                  <c:v>0.48221373196335177</c:v>
                </c:pt>
                <c:pt idx="963">
                  <c:v>1.3141636284846281</c:v>
                </c:pt>
                <c:pt idx="964">
                  <c:v>1.1334279655729986</c:v>
                </c:pt>
                <c:pt idx="965">
                  <c:v>1.4120385830002005</c:v>
                </c:pt>
                <c:pt idx="966">
                  <c:v>1.2698485443048246</c:v>
                </c:pt>
                <c:pt idx="967">
                  <c:v>1.1238188554264956</c:v>
                </c:pt>
                <c:pt idx="968">
                  <c:v>0.62115016305191784</c:v>
                </c:pt>
                <c:pt idx="969">
                  <c:v>0.66051267011916637</c:v>
                </c:pt>
                <c:pt idx="970">
                  <c:v>1.2789724145326684</c:v>
                </c:pt>
                <c:pt idx="971">
                  <c:v>1.3390277017919667</c:v>
                </c:pt>
                <c:pt idx="972">
                  <c:v>1.3864473463920979</c:v>
                </c:pt>
                <c:pt idx="973">
                  <c:v>1.4022218074704016</c:v>
                </c:pt>
                <c:pt idx="974">
                  <c:v>1.3763754218129758</c:v>
                </c:pt>
                <c:pt idx="975">
                  <c:v>0.78159785509047641</c:v>
                </c:pt>
                <c:pt idx="976">
                  <c:v>0.99131581513606859</c:v>
                </c:pt>
                <c:pt idx="977">
                  <c:v>1.7016391876346622</c:v>
                </c:pt>
                <c:pt idx="978">
                  <c:v>2.1764975298674503</c:v>
                </c:pt>
                <c:pt idx="979">
                  <c:v>1.9294811411602801</c:v>
                </c:pt>
                <c:pt idx="980">
                  <c:v>1.7918379545671062</c:v>
                </c:pt>
                <c:pt idx="981">
                  <c:v>1.4780452288468031</c:v>
                </c:pt>
                <c:pt idx="982">
                  <c:v>0.80571925851999959</c:v>
                </c:pt>
                <c:pt idx="983">
                  <c:v>0.61754756504916031</c:v>
                </c:pt>
                <c:pt idx="984">
                  <c:v>1.2812478334337034</c:v>
                </c:pt>
                <c:pt idx="985">
                  <c:v>1.5869616890816343</c:v>
                </c:pt>
                <c:pt idx="986">
                  <c:v>1.6595687393716159</c:v>
                </c:pt>
                <c:pt idx="987">
                  <c:v>1.7301510066129067</c:v>
                </c:pt>
                <c:pt idx="988">
                  <c:v>1.1478228587938482</c:v>
                </c:pt>
                <c:pt idx="989">
                  <c:v>0.68880598434639195</c:v>
                </c:pt>
                <c:pt idx="990">
                  <c:v>0.59366225960388874</c:v>
                </c:pt>
                <c:pt idx="991">
                  <c:v>1.4368991431955356</c:v>
                </c:pt>
                <c:pt idx="992">
                  <c:v>1.4864302621739693</c:v>
                </c:pt>
                <c:pt idx="993">
                  <c:v>1.5723022119273864</c:v>
                </c:pt>
                <c:pt idx="994">
                  <c:v>1.6432884749306049</c:v>
                </c:pt>
                <c:pt idx="995">
                  <c:v>1.8931752375364286</c:v>
                </c:pt>
                <c:pt idx="996">
                  <c:v>0.7556496209049165</c:v>
                </c:pt>
                <c:pt idx="997">
                  <c:v>0.76369855605252401</c:v>
                </c:pt>
                <c:pt idx="998">
                  <c:v>1.9454846658221152</c:v>
                </c:pt>
                <c:pt idx="999">
                  <c:v>1.6028126419337327</c:v>
                </c:pt>
                <c:pt idx="1000">
                  <c:v>1.9790691184753637</c:v>
                </c:pt>
                <c:pt idx="1001">
                  <c:v>1.8764908303419894</c:v>
                </c:pt>
                <c:pt idx="1002">
                  <c:v>1.5117616051844764</c:v>
                </c:pt>
                <c:pt idx="1003">
                  <c:v>1.2801931114591221</c:v>
                </c:pt>
                <c:pt idx="1004">
                  <c:v>1.6303569217564811</c:v>
                </c:pt>
                <c:pt idx="1005">
                  <c:v>2.9295149674265013</c:v>
                </c:pt>
                <c:pt idx="1006">
                  <c:v>2.108376166690543</c:v>
                </c:pt>
                <c:pt idx="1007">
                  <c:v>1.7662351613006513</c:v>
                </c:pt>
                <c:pt idx="1008">
                  <c:v>1.9929914836237423</c:v>
                </c:pt>
                <c:pt idx="1009">
                  <c:v>1.53012741214961</c:v>
                </c:pt>
                <c:pt idx="1010">
                  <c:v>0.83531241800308687</c:v>
                </c:pt>
                <c:pt idx="1011">
                  <c:v>0.6714459847530112</c:v>
                </c:pt>
                <c:pt idx="1012">
                  <c:v>2.5795505285539657</c:v>
                </c:pt>
                <c:pt idx="1013">
                  <c:v>2.5164838309019388</c:v>
                </c:pt>
                <c:pt idx="1014">
                  <c:v>1.6679775387938482</c:v>
                </c:pt>
                <c:pt idx="1015">
                  <c:v>1.7061992929319418</c:v>
                </c:pt>
                <c:pt idx="1016">
                  <c:v>1.2655615839598735</c:v>
                </c:pt>
                <c:pt idx="1017">
                  <c:v>0.70665773911731089</c:v>
                </c:pt>
                <c:pt idx="1018">
                  <c:v>0.59644710964954706</c:v>
                </c:pt>
                <c:pt idx="1019">
                  <c:v>1.6305690236795241</c:v>
                </c:pt>
                <c:pt idx="1020">
                  <c:v>3.1982052660219069</c:v>
                </c:pt>
                <c:pt idx="1021">
                  <c:v>2.1475206720203319</c:v>
                </c:pt>
                <c:pt idx="1022">
                  <c:v>2.6547142367950851</c:v>
                </c:pt>
                <c:pt idx="1023">
                  <c:v>2.4301142823429234</c:v>
                </c:pt>
                <c:pt idx="1024">
                  <c:v>0.9883705963879027</c:v>
                </c:pt>
                <c:pt idx="1025">
                  <c:v>0.54361648016276698</c:v>
                </c:pt>
                <c:pt idx="1026">
                  <c:v>1.4676093610796002</c:v>
                </c:pt>
                <c:pt idx="1027">
                  <c:v>1.8791240953597275</c:v>
                </c:pt>
                <c:pt idx="1028">
                  <c:v>1.4727121012915199</c:v>
                </c:pt>
                <c:pt idx="1029">
                  <c:v>1.7488553240845504</c:v>
                </c:pt>
                <c:pt idx="1030">
                  <c:v>1.2857896997379221</c:v>
                </c:pt>
                <c:pt idx="1031">
                  <c:v>0.56766772767969909</c:v>
                </c:pt>
                <c:pt idx="1032">
                  <c:v>0.31629534845412999</c:v>
                </c:pt>
                <c:pt idx="1033">
                  <c:v>0.38075554487062491</c:v>
                </c:pt>
                <c:pt idx="1034">
                  <c:v>0.96913252342120737</c:v>
                </c:pt>
                <c:pt idx="1035">
                  <c:v>1.0712175609673666</c:v>
                </c:pt>
                <c:pt idx="1036">
                  <c:v>1.0228669250130558</c:v>
                </c:pt>
                <c:pt idx="1037">
                  <c:v>0.88892773612105824</c:v>
                </c:pt>
                <c:pt idx="1038">
                  <c:v>1.5097967692764813E-2</c:v>
                </c:pt>
                <c:pt idx="1039">
                  <c:v>0.41898021997352991</c:v>
                </c:pt>
                <c:pt idx="1040">
                  <c:v>1.270324033886354</c:v>
                </c:pt>
                <c:pt idx="1041">
                  <c:v>1.221940340175109</c:v>
                </c:pt>
                <c:pt idx="1042">
                  <c:v>1.2026181987076161</c:v>
                </c:pt>
                <c:pt idx="1043">
                  <c:v>1.4290064222907257</c:v>
                </c:pt>
                <c:pt idx="1044">
                  <c:v>1.2603291386614119</c:v>
                </c:pt>
                <c:pt idx="1045">
                  <c:v>0.67194431197722315</c:v>
                </c:pt>
                <c:pt idx="1046">
                  <c:v>0.47441082319708888</c:v>
                </c:pt>
                <c:pt idx="1047">
                  <c:v>1.2473941798506636</c:v>
                </c:pt>
                <c:pt idx="1048">
                  <c:v>1.9264312965092345</c:v>
                </c:pt>
                <c:pt idx="1049">
                  <c:v>1.9056218865656676</c:v>
                </c:pt>
                <c:pt idx="1050">
                  <c:v>1.6642001744833552</c:v>
                </c:pt>
                <c:pt idx="1051">
                  <c:v>1.4051158615441337</c:v>
                </c:pt>
                <c:pt idx="1052">
                  <c:v>0.72386734203689096</c:v>
                </c:pt>
                <c:pt idx="1053">
                  <c:v>0.66031848766840362</c:v>
                </c:pt>
                <c:pt idx="1054">
                  <c:v>1.5087255622238973</c:v>
                </c:pt>
                <c:pt idx="1055">
                  <c:v>1.5965203059677149</c:v>
                </c:pt>
                <c:pt idx="1056">
                  <c:v>1.7978461145434383</c:v>
                </c:pt>
                <c:pt idx="1057">
                  <c:v>1.6526517643170231</c:v>
                </c:pt>
                <c:pt idx="1058">
                  <c:v>1.5446120829620509</c:v>
                </c:pt>
                <c:pt idx="1059">
                  <c:v>0.72980959416628932</c:v>
                </c:pt>
                <c:pt idx="1060">
                  <c:v>0.64209772727409109</c:v>
                </c:pt>
                <c:pt idx="1061">
                  <c:v>2.6331192982105946</c:v>
                </c:pt>
                <c:pt idx="1062">
                  <c:v>1.8805138133231141</c:v>
                </c:pt>
                <c:pt idx="1063">
                  <c:v>1.5723072849555617</c:v>
                </c:pt>
                <c:pt idx="1064">
                  <c:v>1.5763712688192022</c:v>
                </c:pt>
                <c:pt idx="1065">
                  <c:v>2.3525272161066804</c:v>
                </c:pt>
                <c:pt idx="1066">
                  <c:v>0.80434712793568297</c:v>
                </c:pt>
                <c:pt idx="1067">
                  <c:v>0.69039540056243831</c:v>
                </c:pt>
                <c:pt idx="1068">
                  <c:v>1.5791761254256991</c:v>
                </c:pt>
                <c:pt idx="1069">
                  <c:v>1.6680029120934818</c:v>
                </c:pt>
                <c:pt idx="1070">
                  <c:v>1.7881146606955738</c:v>
                </c:pt>
                <c:pt idx="1071">
                  <c:v>1.632130106844967</c:v>
                </c:pt>
                <c:pt idx="1072">
                  <c:v>1.5541112097984426</c:v>
                </c:pt>
                <c:pt idx="1073">
                  <c:v>0.88923893850277569</c:v>
                </c:pt>
                <c:pt idx="1074">
                  <c:v>0.65392663712456911</c:v>
                </c:pt>
                <c:pt idx="1075">
                  <c:v>1.7344336793336463</c:v>
                </c:pt>
                <c:pt idx="1076">
                  <c:v>1.7127529023876549</c:v>
                </c:pt>
                <c:pt idx="1077">
                  <c:v>1.5752880935764455</c:v>
                </c:pt>
                <c:pt idx="1078">
                  <c:v>1.8049266650448486</c:v>
                </c:pt>
                <c:pt idx="1079">
                  <c:v>1.3693846440755031</c:v>
                </c:pt>
                <c:pt idx="1080">
                  <c:v>0.76279725440293666</c:v>
                </c:pt>
                <c:pt idx="1081">
                  <c:v>1.4807165149248631</c:v>
                </c:pt>
                <c:pt idx="1082">
                  <c:v>1.4012862579162435</c:v>
                </c:pt>
                <c:pt idx="1083">
                  <c:v>1.6264170417695891</c:v>
                </c:pt>
                <c:pt idx="1084">
                  <c:v>1.4665555567760358</c:v>
                </c:pt>
                <c:pt idx="1085">
                  <c:v>1.6678204396126279</c:v>
                </c:pt>
                <c:pt idx="1086">
                  <c:v>1.3054935630233502</c:v>
                </c:pt>
                <c:pt idx="1087">
                  <c:v>0.73338117355012589</c:v>
                </c:pt>
                <c:pt idx="1088">
                  <c:v>0.63232236483965742</c:v>
                </c:pt>
                <c:pt idx="1089">
                  <c:v>1.2293243542498282</c:v>
                </c:pt>
                <c:pt idx="1090">
                  <c:v>1.6566945134341839</c:v>
                </c:pt>
                <c:pt idx="1091">
                  <c:v>1.4480415590750149</c:v>
                </c:pt>
                <c:pt idx="1092">
                  <c:v>1.5022737804846997</c:v>
                </c:pt>
                <c:pt idx="1093">
                  <c:v>1.222239158920458</c:v>
                </c:pt>
                <c:pt idx="1094">
                  <c:v>0.70559776128399365</c:v>
                </c:pt>
                <c:pt idx="1095">
                  <c:v>0.77779998701760322</c:v>
                </c:pt>
                <c:pt idx="1096">
                  <c:v>1.5380186266826243</c:v>
                </c:pt>
                <c:pt idx="1097">
                  <c:v>1.3936952605069841</c:v>
                </c:pt>
                <c:pt idx="1098">
                  <c:v>1.6013384053581008</c:v>
                </c:pt>
                <c:pt idx="1099">
                  <c:v>1.6284468792276987</c:v>
                </c:pt>
                <c:pt idx="1100">
                  <c:v>1.2215562850186441</c:v>
                </c:pt>
                <c:pt idx="1101">
                  <c:v>0.69950372201380862</c:v>
                </c:pt>
                <c:pt idx="1102">
                  <c:v>0.54266235264302143</c:v>
                </c:pt>
                <c:pt idx="1103">
                  <c:v>1.3357560393514876</c:v>
                </c:pt>
                <c:pt idx="1104">
                  <c:v>1.3421272977435807</c:v>
                </c:pt>
                <c:pt idx="1105">
                  <c:v>1.5621221561875041</c:v>
                </c:pt>
                <c:pt idx="1106">
                  <c:v>1.4008122366516955</c:v>
                </c:pt>
                <c:pt idx="1107">
                  <c:v>1.4020548794406611</c:v>
                </c:pt>
                <c:pt idx="1108">
                  <c:v>0.69159689432312288</c:v>
                </c:pt>
                <c:pt idx="1109">
                  <c:v>0.55474013891617646</c:v>
                </c:pt>
                <c:pt idx="1110">
                  <c:v>1.4712951208249416</c:v>
                </c:pt>
                <c:pt idx="1111">
                  <c:v>1.6708979232998391</c:v>
                </c:pt>
                <c:pt idx="1112">
                  <c:v>2.1398099424929757</c:v>
                </c:pt>
                <c:pt idx="1113">
                  <c:v>1.8142240483966425</c:v>
                </c:pt>
                <c:pt idx="1114">
                  <c:v>1.2632642748863063</c:v>
                </c:pt>
                <c:pt idx="1115">
                  <c:v>0.68908589281934862</c:v>
                </c:pt>
                <c:pt idx="1116">
                  <c:v>0.50796675795471569</c:v>
                </c:pt>
                <c:pt idx="1117">
                  <c:v>1.4216741931480636</c:v>
                </c:pt>
                <c:pt idx="1118">
                  <c:v>1.5084129796253949</c:v>
                </c:pt>
                <c:pt idx="1119">
                  <c:v>1.6921920372636017</c:v>
                </c:pt>
                <c:pt idx="1120">
                  <c:v>1.6491289726945624</c:v>
                </c:pt>
                <c:pt idx="1121">
                  <c:v>1.4103474937890466</c:v>
                </c:pt>
                <c:pt idx="1122">
                  <c:v>0.79330108289525059</c:v>
                </c:pt>
                <c:pt idx="1123">
                  <c:v>0.84400911411800017</c:v>
                </c:pt>
                <c:pt idx="1124">
                  <c:v>1.9873071810784768</c:v>
                </c:pt>
                <c:pt idx="1125">
                  <c:v>2.6303477823821741</c:v>
                </c:pt>
                <c:pt idx="1126">
                  <c:v>1.9473078685085412</c:v>
                </c:pt>
                <c:pt idx="1127">
                  <c:v>1.7063883958682955</c:v>
                </c:pt>
                <c:pt idx="1128">
                  <c:v>1.4409555235281279</c:v>
                </c:pt>
                <c:pt idx="1129">
                  <c:v>0.82660685555343461</c:v>
                </c:pt>
                <c:pt idx="1130">
                  <c:v>0.68555238671606877</c:v>
                </c:pt>
                <c:pt idx="1131">
                  <c:v>1.5558060683389989</c:v>
                </c:pt>
                <c:pt idx="1132">
                  <c:v>1.7967285763078662</c:v>
                </c:pt>
                <c:pt idx="1133">
                  <c:v>2.2023212878022274</c:v>
                </c:pt>
                <c:pt idx="1134">
                  <c:v>1.5609709005439654</c:v>
                </c:pt>
                <c:pt idx="1135">
                  <c:v>1.0968830333740653</c:v>
                </c:pt>
                <c:pt idx="1136">
                  <c:v>0.6202817538649027</c:v>
                </c:pt>
                <c:pt idx="1137">
                  <c:v>0.53016109001120104</c:v>
                </c:pt>
                <c:pt idx="1138">
                  <c:v>0.68271886193988851</c:v>
                </c:pt>
                <c:pt idx="1139">
                  <c:v>1.378958549963424</c:v>
                </c:pt>
                <c:pt idx="1140">
                  <c:v>1.5489909369897057</c:v>
                </c:pt>
                <c:pt idx="1141">
                  <c:v>1.4722760193521873</c:v>
                </c:pt>
                <c:pt idx="1142">
                  <c:v>1.3732203285140101</c:v>
                </c:pt>
                <c:pt idx="1143">
                  <c:v>0.83728506511794309</c:v>
                </c:pt>
                <c:pt idx="1144">
                  <c:v>0.75591003808292023</c:v>
                </c:pt>
                <c:pt idx="1145">
                  <c:v>1.6513419288527871</c:v>
                </c:pt>
                <c:pt idx="1146">
                  <c:v>1.6256253703252141</c:v>
                </c:pt>
                <c:pt idx="1147">
                  <c:v>2.3216085051549298</c:v>
                </c:pt>
                <c:pt idx="1148">
                  <c:v>1.905560959315433</c:v>
                </c:pt>
                <c:pt idx="1149">
                  <c:v>1.4675776234935083</c:v>
                </c:pt>
                <c:pt idx="1150">
                  <c:v>0.73632999186411141</c:v>
                </c:pt>
                <c:pt idx="1151">
                  <c:v>0.73619064712584603</c:v>
                </c:pt>
                <c:pt idx="1152">
                  <c:v>1.4834751760963261</c:v>
                </c:pt>
                <c:pt idx="1153">
                  <c:v>2.4381723169187324</c:v>
                </c:pt>
                <c:pt idx="1154">
                  <c:v>1.9921245060593309</c:v>
                </c:pt>
                <c:pt idx="1155">
                  <c:v>1.7147662776342785</c:v>
                </c:pt>
                <c:pt idx="1156">
                  <c:v>1.37119236323889</c:v>
                </c:pt>
                <c:pt idx="1157">
                  <c:v>0.71540534950613366</c:v>
                </c:pt>
                <c:pt idx="1158">
                  <c:v>0.58682611864781786</c:v>
                </c:pt>
                <c:pt idx="1159">
                  <c:v>0.60600213867122477</c:v>
                </c:pt>
                <c:pt idx="1160">
                  <c:v>1.3931665462921887</c:v>
                </c:pt>
                <c:pt idx="1161">
                  <c:v>1.4960979873260576</c:v>
                </c:pt>
                <c:pt idx="1162">
                  <c:v>1.3459962880599261</c:v>
                </c:pt>
                <c:pt idx="1163">
                  <c:v>1.1794035808570922</c:v>
                </c:pt>
                <c:pt idx="1164">
                  <c:v>0.73841609747092485</c:v>
                </c:pt>
                <c:pt idx="1165">
                  <c:v>0.79799660555366159</c:v>
                </c:pt>
                <c:pt idx="1166">
                  <c:v>1.3734859099810208</c:v>
                </c:pt>
                <c:pt idx="1167">
                  <c:v>1.4679767568486279</c:v>
                </c:pt>
                <c:pt idx="1168">
                  <c:v>1.4073685357542673</c:v>
                </c:pt>
                <c:pt idx="1169">
                  <c:v>1.369610554459805</c:v>
                </c:pt>
                <c:pt idx="1170">
                  <c:v>1.5905367979706717</c:v>
                </c:pt>
                <c:pt idx="1171">
                  <c:v>0.92198111950300188</c:v>
                </c:pt>
                <c:pt idx="1172">
                  <c:v>0.74614693194792936</c:v>
                </c:pt>
                <c:pt idx="1173">
                  <c:v>1.6786014948926207</c:v>
                </c:pt>
                <c:pt idx="1174">
                  <c:v>1.4956245207781544</c:v>
                </c:pt>
                <c:pt idx="1175">
                  <c:v>1.4309171301613757</c:v>
                </c:pt>
                <c:pt idx="1176">
                  <c:v>0.86039718295839984</c:v>
                </c:pt>
                <c:pt idx="1177">
                  <c:v>0.98808485905260102</c:v>
                </c:pt>
                <c:pt idx="1178">
                  <c:v>0.77572237420736911</c:v>
                </c:pt>
                <c:pt idx="1179">
                  <c:v>0.6138862194425404</c:v>
                </c:pt>
                <c:pt idx="1180">
                  <c:v>1.4624689744685599</c:v>
                </c:pt>
                <c:pt idx="1181">
                  <c:v>1.890080917500087</c:v>
                </c:pt>
                <c:pt idx="1182">
                  <c:v>1.5970997779059162</c:v>
                </c:pt>
                <c:pt idx="1183">
                  <c:v>1.6874326286226633</c:v>
                </c:pt>
                <c:pt idx="1184">
                  <c:v>1.7762892923201627</c:v>
                </c:pt>
                <c:pt idx="1185">
                  <c:v>0.84862816542591712</c:v>
                </c:pt>
                <c:pt idx="1186">
                  <c:v>0.5910427041455677</c:v>
                </c:pt>
                <c:pt idx="1187">
                  <c:v>0.74586708105068811</c:v>
                </c:pt>
                <c:pt idx="1188">
                  <c:v>1.4201255702106623</c:v>
                </c:pt>
                <c:pt idx="1189">
                  <c:v>1.9508422536779029</c:v>
                </c:pt>
                <c:pt idx="1190">
                  <c:v>1.7505523468504622</c:v>
                </c:pt>
                <c:pt idx="1191">
                  <c:v>1.6143461561745378</c:v>
                </c:pt>
                <c:pt idx="1192">
                  <c:v>1.0003066842842936</c:v>
                </c:pt>
                <c:pt idx="1193">
                  <c:v>0.81395891662068198</c:v>
                </c:pt>
                <c:pt idx="1194">
                  <c:v>1.7580335595530234</c:v>
                </c:pt>
                <c:pt idx="1195">
                  <c:v>1.8498873409842103</c:v>
                </c:pt>
                <c:pt idx="1196">
                  <c:v>3.4986400833922429</c:v>
                </c:pt>
                <c:pt idx="1197">
                  <c:v>2.0965666309051465</c:v>
                </c:pt>
                <c:pt idx="1198">
                  <c:v>1.7253567133127186</c:v>
                </c:pt>
                <c:pt idx="1199">
                  <c:v>1.0013881311335022</c:v>
                </c:pt>
                <c:pt idx="1200">
                  <c:v>0.76156341830120189</c:v>
                </c:pt>
                <c:pt idx="1201">
                  <c:v>2.2333206174371476</c:v>
                </c:pt>
                <c:pt idx="1202">
                  <c:v>2.1732448450372526</c:v>
                </c:pt>
                <c:pt idx="1203">
                  <c:v>1.544405912868352</c:v>
                </c:pt>
                <c:pt idx="1204">
                  <c:v>2.1803287176330488</c:v>
                </c:pt>
                <c:pt idx="1205">
                  <c:v>1.6679054689388988</c:v>
                </c:pt>
                <c:pt idx="1206">
                  <c:v>0.88221410534323852</c:v>
                </c:pt>
                <c:pt idx="1207">
                  <c:v>0.8670515117072598</c:v>
                </c:pt>
                <c:pt idx="1208">
                  <c:v>2.0410139432563335</c:v>
                </c:pt>
                <c:pt idx="1209">
                  <c:v>1.8342666851528597</c:v>
                </c:pt>
                <c:pt idx="1210">
                  <c:v>1.5834020937730942</c:v>
                </c:pt>
                <c:pt idx="1211">
                  <c:v>1.9987408543853109</c:v>
                </c:pt>
                <c:pt idx="1212">
                  <c:v>1.9550777576495511</c:v>
                </c:pt>
                <c:pt idx="1213">
                  <c:v>0.97740485049267756</c:v>
                </c:pt>
                <c:pt idx="1214">
                  <c:v>0.88271546660719535</c:v>
                </c:pt>
                <c:pt idx="1215">
                  <c:v>2.2388857513392737</c:v>
                </c:pt>
                <c:pt idx="1216">
                  <c:v>1.7151161412508302</c:v>
                </c:pt>
                <c:pt idx="1217">
                  <c:v>1.5950780448900537</c:v>
                </c:pt>
                <c:pt idx="1218">
                  <c:v>1.4953055712316499</c:v>
                </c:pt>
                <c:pt idx="1219">
                  <c:v>1.4247845625136462</c:v>
                </c:pt>
                <c:pt idx="1220">
                  <c:v>0.84993914887488942</c:v>
                </c:pt>
                <c:pt idx="1221">
                  <c:v>0.67974073075584862</c:v>
                </c:pt>
                <c:pt idx="1222">
                  <c:v>1.4420640392684279</c:v>
                </c:pt>
                <c:pt idx="1223">
                  <c:v>1.7190484363281566</c:v>
                </c:pt>
                <c:pt idx="1224">
                  <c:v>1.6517581726929689</c:v>
                </c:pt>
                <c:pt idx="1225">
                  <c:v>1.5213669975001423</c:v>
                </c:pt>
                <c:pt idx="1226">
                  <c:v>1.5197121238746234</c:v>
                </c:pt>
                <c:pt idx="1227">
                  <c:v>0.89116537443001964</c:v>
                </c:pt>
                <c:pt idx="1228">
                  <c:v>1.1444014308451089</c:v>
                </c:pt>
                <c:pt idx="1229">
                  <c:v>1.5628071056756085</c:v>
                </c:pt>
                <c:pt idx="1230">
                  <c:v>1.5297900747667421</c:v>
                </c:pt>
                <c:pt idx="1231">
                  <c:v>1.3834328636421342</c:v>
                </c:pt>
                <c:pt idx="1232">
                  <c:v>1.2696600650783585</c:v>
                </c:pt>
                <c:pt idx="1233">
                  <c:v>1.5030684660096925</c:v>
                </c:pt>
                <c:pt idx="1234">
                  <c:v>0.97339343966876246</c:v>
                </c:pt>
                <c:pt idx="1235">
                  <c:v>0.76574136239441304</c:v>
                </c:pt>
                <c:pt idx="1236">
                  <c:v>1.4170415686310076</c:v>
                </c:pt>
                <c:pt idx="1237">
                  <c:v>1.3527669674430356</c:v>
                </c:pt>
                <c:pt idx="1238">
                  <c:v>1.2784312596920031</c:v>
                </c:pt>
                <c:pt idx="1239">
                  <c:v>1.3601298220464628</c:v>
                </c:pt>
                <c:pt idx="1240">
                  <c:v>1.3350418198409235</c:v>
                </c:pt>
                <c:pt idx="1241">
                  <c:v>0.71651775741743395</c:v>
                </c:pt>
                <c:pt idx="1242">
                  <c:v>0.76241124119693426</c:v>
                </c:pt>
                <c:pt idx="1243">
                  <c:v>1.464923548773063</c:v>
                </c:pt>
                <c:pt idx="1244">
                  <c:v>1.4878392909830507</c:v>
                </c:pt>
                <c:pt idx="1245">
                  <c:v>1.5389523441501838</c:v>
                </c:pt>
                <c:pt idx="1246">
                  <c:v>1.6803042723032184</c:v>
                </c:pt>
                <c:pt idx="1247">
                  <c:v>1.2926162947210114</c:v>
                </c:pt>
                <c:pt idx="1248">
                  <c:v>0.81650365142716852</c:v>
                </c:pt>
                <c:pt idx="1249">
                  <c:v>0.80079163973528122</c:v>
                </c:pt>
                <c:pt idx="1250">
                  <c:v>1.3005640206880154</c:v>
                </c:pt>
                <c:pt idx="1251">
                  <c:v>1.5193023273513035</c:v>
                </c:pt>
                <c:pt idx="1252">
                  <c:v>1.6400170898191104</c:v>
                </c:pt>
                <c:pt idx="1253">
                  <c:v>1.4688057819964468</c:v>
                </c:pt>
                <c:pt idx="1254">
                  <c:v>1.2267143821388156</c:v>
                </c:pt>
                <c:pt idx="1255">
                  <c:v>0.84732450952297045</c:v>
                </c:pt>
                <c:pt idx="1256">
                  <c:v>0.77786841828577746</c:v>
                </c:pt>
                <c:pt idx="1257">
                  <c:v>1.3626525100960163</c:v>
                </c:pt>
                <c:pt idx="1258">
                  <c:v>1.5460321114279909</c:v>
                </c:pt>
                <c:pt idx="1259">
                  <c:v>1.745046232556867</c:v>
                </c:pt>
                <c:pt idx="1260">
                  <c:v>1.6626790314098232</c:v>
                </c:pt>
                <c:pt idx="1261">
                  <c:v>1.3729636225784145</c:v>
                </c:pt>
                <c:pt idx="1262">
                  <c:v>0.82896552151940928</c:v>
                </c:pt>
                <c:pt idx="1263">
                  <c:v>0.88614059074903306</c:v>
                </c:pt>
                <c:pt idx="1264">
                  <c:v>1.3820693053530575</c:v>
                </c:pt>
                <c:pt idx="1265">
                  <c:v>1.5699675743446218</c:v>
                </c:pt>
                <c:pt idx="1266">
                  <c:v>1.6035459377204875</c:v>
                </c:pt>
                <c:pt idx="1267">
                  <c:v>1.9198173770267195</c:v>
                </c:pt>
                <c:pt idx="1268">
                  <c:v>1.4858334976630394</c:v>
                </c:pt>
                <c:pt idx="1269">
                  <c:v>0.82437243265389004</c:v>
                </c:pt>
                <c:pt idx="1270">
                  <c:v>0.74665118553946386</c:v>
                </c:pt>
                <c:pt idx="1271">
                  <c:v>1.4596490758021161</c:v>
                </c:pt>
                <c:pt idx="1272">
                  <c:v>1.8163161415381579</c:v>
                </c:pt>
                <c:pt idx="1273">
                  <c:v>1.6819546660132561</c:v>
                </c:pt>
                <c:pt idx="1274">
                  <c:v>1.6595545121702218</c:v>
                </c:pt>
                <c:pt idx="1275">
                  <c:v>1.4458829460060416</c:v>
                </c:pt>
                <c:pt idx="1276">
                  <c:v>0.96148882715947837</c:v>
                </c:pt>
                <c:pt idx="1277">
                  <c:v>0.87297232677724124</c:v>
                </c:pt>
                <c:pt idx="1278">
                  <c:v>1.6707429049585965</c:v>
                </c:pt>
                <c:pt idx="1279">
                  <c:v>1.922908785863193</c:v>
                </c:pt>
                <c:pt idx="1280">
                  <c:v>1.8939559166985842</c:v>
                </c:pt>
                <c:pt idx="1281">
                  <c:v>1.7629296664396272</c:v>
                </c:pt>
                <c:pt idx="1282">
                  <c:v>1.4774719915873822</c:v>
                </c:pt>
                <c:pt idx="1283">
                  <c:v>1.8625735444745939</c:v>
                </c:pt>
                <c:pt idx="1284">
                  <c:v>0.95360560649020421</c:v>
                </c:pt>
                <c:pt idx="1285">
                  <c:v>1.9599043176433859</c:v>
                </c:pt>
                <c:pt idx="1286">
                  <c:v>2.013644526803962</c:v>
                </c:pt>
                <c:pt idx="1287">
                  <c:v>2.375821260557677</c:v>
                </c:pt>
                <c:pt idx="1288">
                  <c:v>2.2596872761153319</c:v>
                </c:pt>
                <c:pt idx="1289">
                  <c:v>2.3713122628326695</c:v>
                </c:pt>
                <c:pt idx="1290">
                  <c:v>2.2370079628824091</c:v>
                </c:pt>
                <c:pt idx="1291">
                  <c:v>3.6386640013427609</c:v>
                </c:pt>
                <c:pt idx="1292">
                  <c:v>3.1175840469483216E-3</c:v>
                </c:pt>
                <c:pt idx="1293">
                  <c:v>8.916763635969815</c:v>
                </c:pt>
                <c:pt idx="1294">
                  <c:v>3.3493298108568821</c:v>
                </c:pt>
                <c:pt idx="1295">
                  <c:v>2.4425309099713979</c:v>
                </c:pt>
                <c:pt idx="1296">
                  <c:v>1.7258075064847431</c:v>
                </c:pt>
                <c:pt idx="1297">
                  <c:v>1.2962879185965985</c:v>
                </c:pt>
                <c:pt idx="1298">
                  <c:v>1.1216011207454033</c:v>
                </c:pt>
                <c:pt idx="1299">
                  <c:v>1.9170426041259334</c:v>
                </c:pt>
                <c:pt idx="1300">
                  <c:v>2.2672253789720882</c:v>
                </c:pt>
                <c:pt idx="1301">
                  <c:v>2.4969241336624322</c:v>
                </c:pt>
                <c:pt idx="1302">
                  <c:v>1.980859222868333</c:v>
                </c:pt>
                <c:pt idx="1303">
                  <c:v>1.6426536011486406</c:v>
                </c:pt>
                <c:pt idx="1304">
                  <c:v>0.84073452172714902</c:v>
                </c:pt>
                <c:pt idx="1305">
                  <c:v>1.6826353262531641</c:v>
                </c:pt>
                <c:pt idx="1306">
                  <c:v>2.130175417042198</c:v>
                </c:pt>
                <c:pt idx="1307">
                  <c:v>2.1167018435102531</c:v>
                </c:pt>
                <c:pt idx="1308">
                  <c:v>2.0023330213536683</c:v>
                </c:pt>
                <c:pt idx="1309">
                  <c:v>2.0716908622895294</c:v>
                </c:pt>
                <c:pt idx="1310">
                  <c:v>1.870195625952731</c:v>
                </c:pt>
                <c:pt idx="1311">
                  <c:v>1.173178871540969</c:v>
                </c:pt>
                <c:pt idx="1312">
                  <c:v>1.0171588279764496</c:v>
                </c:pt>
                <c:pt idx="1313">
                  <c:v>2.3233388513920081</c:v>
                </c:pt>
                <c:pt idx="1314">
                  <c:v>2.338180833861037</c:v>
                </c:pt>
                <c:pt idx="1315">
                  <c:v>1.7793659812221667</c:v>
                </c:pt>
                <c:pt idx="1316">
                  <c:v>1.7587013483779224</c:v>
                </c:pt>
                <c:pt idx="1317">
                  <c:v>1.611594701839095</c:v>
                </c:pt>
                <c:pt idx="1318">
                  <c:v>0.98402664281077368</c:v>
                </c:pt>
                <c:pt idx="1319">
                  <c:v>1.2636516806264317</c:v>
                </c:pt>
                <c:pt idx="1320">
                  <c:v>2.2552381983815821</c:v>
                </c:pt>
                <c:pt idx="1321">
                  <c:v>2.7801925229680071</c:v>
                </c:pt>
                <c:pt idx="1322">
                  <c:v>2.3745633817719658</c:v>
                </c:pt>
                <c:pt idx="1323">
                  <c:v>2.1322403898186897</c:v>
                </c:pt>
                <c:pt idx="1324">
                  <c:v>1.7281408331481423</c:v>
                </c:pt>
                <c:pt idx="1325">
                  <c:v>1.1725472399648347</c:v>
                </c:pt>
                <c:pt idx="1326">
                  <c:v>1.1114479135091442</c:v>
                </c:pt>
                <c:pt idx="1327">
                  <c:v>1.5686904279839484</c:v>
                </c:pt>
                <c:pt idx="1328">
                  <c:v>1.6042548996301598</c:v>
                </c:pt>
                <c:pt idx="1329">
                  <c:v>1.7537176402929697</c:v>
                </c:pt>
                <c:pt idx="1330">
                  <c:v>1.788113823182099</c:v>
                </c:pt>
                <c:pt idx="1331">
                  <c:v>1.1610548590782397</c:v>
                </c:pt>
                <c:pt idx="1332">
                  <c:v>1.1331092466339461</c:v>
                </c:pt>
                <c:pt idx="1333">
                  <c:v>1.5674870957200187</c:v>
                </c:pt>
                <c:pt idx="1334">
                  <c:v>1.8886706664155613</c:v>
                </c:pt>
                <c:pt idx="1335">
                  <c:v>1.9042539060554236</c:v>
                </c:pt>
                <c:pt idx="1336">
                  <c:v>2.1045472368532749</c:v>
                </c:pt>
                <c:pt idx="1337">
                  <c:v>2.3056719276605544</c:v>
                </c:pt>
                <c:pt idx="1338">
                  <c:v>1.9135864638936448</c:v>
                </c:pt>
                <c:pt idx="1339">
                  <c:v>1.0864536479483404</c:v>
                </c:pt>
                <c:pt idx="1340">
                  <c:v>0.79415805119723137</c:v>
                </c:pt>
                <c:pt idx="1341">
                  <c:v>1.7788174327256756</c:v>
                </c:pt>
                <c:pt idx="1342">
                  <c:v>2.1272830591664946</c:v>
                </c:pt>
                <c:pt idx="1343">
                  <c:v>2.115576397300384</c:v>
                </c:pt>
                <c:pt idx="1344">
                  <c:v>2.3594441549568326</c:v>
                </c:pt>
                <c:pt idx="1345">
                  <c:v>2.1913653517874416</c:v>
                </c:pt>
                <c:pt idx="1346">
                  <c:v>1.0513858611024602</c:v>
                </c:pt>
                <c:pt idx="1347">
                  <c:v>0.92776459160732894</c:v>
                </c:pt>
                <c:pt idx="1348">
                  <c:v>2.0316730212558669</c:v>
                </c:pt>
                <c:pt idx="1349">
                  <c:v>3.0084038132339894</c:v>
                </c:pt>
                <c:pt idx="1350">
                  <c:v>2.5960346359785733</c:v>
                </c:pt>
                <c:pt idx="1351">
                  <c:v>2.2918558483363669</c:v>
                </c:pt>
                <c:pt idx="1352">
                  <c:v>1.9231578602793664</c:v>
                </c:pt>
                <c:pt idx="1353">
                  <c:v>0.9992348400616986</c:v>
                </c:pt>
                <c:pt idx="1354">
                  <c:v>0.89354035309465518</c:v>
                </c:pt>
                <c:pt idx="1355">
                  <c:v>2.2655386720143125</c:v>
                </c:pt>
                <c:pt idx="1356">
                  <c:v>2.2091939153854803</c:v>
                </c:pt>
                <c:pt idx="1357">
                  <c:v>1.8884555842280952</c:v>
                </c:pt>
                <c:pt idx="1358">
                  <c:v>2.230276917790341</c:v>
                </c:pt>
                <c:pt idx="1359">
                  <c:v>1.9865335635343502</c:v>
                </c:pt>
                <c:pt idx="1360">
                  <c:v>1.1923630448682569</c:v>
                </c:pt>
                <c:pt idx="1361">
                  <c:v>0.93108306329380552</c:v>
                </c:pt>
                <c:pt idx="1362">
                  <c:v>2.0049328307349512</c:v>
                </c:pt>
                <c:pt idx="1363">
                  <c:v>1.9588853257571501</c:v>
                </c:pt>
                <c:pt idx="1364">
                  <c:v>1.8105060928633825</c:v>
                </c:pt>
                <c:pt idx="1365">
                  <c:v>3.2071832109592773</c:v>
                </c:pt>
                <c:pt idx="1366">
                  <c:v>1.8275918484615108</c:v>
                </c:pt>
                <c:pt idx="1367">
                  <c:v>1.1700778088536592</c:v>
                </c:pt>
                <c:pt idx="1368">
                  <c:v>0.88912119107291487</c:v>
                </c:pt>
                <c:pt idx="1369">
                  <c:v>1.9547483914843753</c:v>
                </c:pt>
                <c:pt idx="1370">
                  <c:v>2.849121478097985</c:v>
                </c:pt>
                <c:pt idx="1371">
                  <c:v>2.025647184797247</c:v>
                </c:pt>
                <c:pt idx="1372">
                  <c:v>2.3452047468711958</c:v>
                </c:pt>
                <c:pt idx="1373">
                  <c:v>2.0024676604146365</c:v>
                </c:pt>
                <c:pt idx="1374">
                  <c:v>1.3083199993720065</c:v>
                </c:pt>
                <c:pt idx="1375">
                  <c:v>0.90410352616144452</c:v>
                </c:pt>
                <c:pt idx="1376">
                  <c:v>1.7973425530543556</c:v>
                </c:pt>
                <c:pt idx="1377">
                  <c:v>2.2564936058475116</c:v>
                </c:pt>
                <c:pt idx="1378">
                  <c:v>2.3422448168961285</c:v>
                </c:pt>
                <c:pt idx="1379">
                  <c:v>1.8710069135539775</c:v>
                </c:pt>
                <c:pt idx="1380">
                  <c:v>2.0376724073622556</c:v>
                </c:pt>
                <c:pt idx="1381">
                  <c:v>0.97386129951525391</c:v>
                </c:pt>
                <c:pt idx="1382">
                  <c:v>0.84550685469926612</c:v>
                </c:pt>
                <c:pt idx="1383">
                  <c:v>1.8271364065040738</c:v>
                </c:pt>
                <c:pt idx="1384">
                  <c:v>1.8318983019527555</c:v>
                </c:pt>
                <c:pt idx="1385">
                  <c:v>2.0268546378862093</c:v>
                </c:pt>
                <c:pt idx="1386">
                  <c:v>2.208090443384561</c:v>
                </c:pt>
                <c:pt idx="1387">
                  <c:v>1.7180816078319456</c:v>
                </c:pt>
                <c:pt idx="1388">
                  <c:v>1.0272667437944463</c:v>
                </c:pt>
                <c:pt idx="1389">
                  <c:v>0.90200674904317402</c:v>
                </c:pt>
                <c:pt idx="1390">
                  <c:v>1.8202385548847098</c:v>
                </c:pt>
                <c:pt idx="1391">
                  <c:v>1.6913291821018468</c:v>
                </c:pt>
                <c:pt idx="1392">
                  <c:v>2.2673824001626555</c:v>
                </c:pt>
                <c:pt idx="1393">
                  <c:v>1.8042048861290085</c:v>
                </c:pt>
                <c:pt idx="1394">
                  <c:v>1.3114871815841269</c:v>
                </c:pt>
                <c:pt idx="1395">
                  <c:v>0.93084627336746262</c:v>
                </c:pt>
                <c:pt idx="1396">
                  <c:v>0.79428888414415511</c:v>
                </c:pt>
                <c:pt idx="1397">
                  <c:v>1.0408331705718912</c:v>
                </c:pt>
                <c:pt idx="1398">
                  <c:v>0.60585664820755536</c:v>
                </c:pt>
                <c:pt idx="1399">
                  <c:v>0.76922186390947356</c:v>
                </c:pt>
                <c:pt idx="1400">
                  <c:v>1.2931304010705218</c:v>
                </c:pt>
                <c:pt idx="1401">
                  <c:v>1.1327535056490194</c:v>
                </c:pt>
                <c:pt idx="1402">
                  <c:v>0.87788295883282319</c:v>
                </c:pt>
                <c:pt idx="1403">
                  <c:v>0.75447944155573166</c:v>
                </c:pt>
                <c:pt idx="1404">
                  <c:v>2.7117574406926321E-2</c:v>
                </c:pt>
                <c:pt idx="1405">
                  <c:v>0.62987107559822186</c:v>
                </c:pt>
                <c:pt idx="1406">
                  <c:v>1.4372504131434438</c:v>
                </c:pt>
                <c:pt idx="1407">
                  <c:v>1.5061687162058046</c:v>
                </c:pt>
                <c:pt idx="1408">
                  <c:v>1.595070495981036</c:v>
                </c:pt>
                <c:pt idx="1409">
                  <c:v>0.99805814223796996</c:v>
                </c:pt>
                <c:pt idx="1410">
                  <c:v>0.85282775754545459</c:v>
                </c:pt>
                <c:pt idx="1411">
                  <c:v>1.6852252812082504</c:v>
                </c:pt>
                <c:pt idx="1412">
                  <c:v>1.935384607079135</c:v>
                </c:pt>
                <c:pt idx="1413">
                  <c:v>2.019008329959334</c:v>
                </c:pt>
                <c:pt idx="1414">
                  <c:v>2.2859490332754668</c:v>
                </c:pt>
                <c:pt idx="1415">
                  <c:v>1.7083807546184979</c:v>
                </c:pt>
                <c:pt idx="1416">
                  <c:v>1.3607307946641316</c:v>
                </c:pt>
                <c:pt idx="1417">
                  <c:v>0.89418808755393553</c:v>
                </c:pt>
                <c:pt idx="1418">
                  <c:v>1.7578707265590863</c:v>
                </c:pt>
                <c:pt idx="1419">
                  <c:v>1.9108385233287115</c:v>
                </c:pt>
                <c:pt idx="1420">
                  <c:v>2.1304366443561138</c:v>
                </c:pt>
                <c:pt idx="1421">
                  <c:v>2.2647065884555979</c:v>
                </c:pt>
                <c:pt idx="1422">
                  <c:v>2.1317225345732984</c:v>
                </c:pt>
                <c:pt idx="1423">
                  <c:v>1.1457989571645437</c:v>
                </c:pt>
                <c:pt idx="1424">
                  <c:v>0.90844034710012678</c:v>
                </c:pt>
                <c:pt idx="1425">
                  <c:v>1.9573433040918917</c:v>
                </c:pt>
                <c:pt idx="1426">
                  <c:v>2.0261752023207711</c:v>
                </c:pt>
                <c:pt idx="1427">
                  <c:v>2.3849227557512656</c:v>
                </c:pt>
                <c:pt idx="1428">
                  <c:v>2.2784295332377136</c:v>
                </c:pt>
                <c:pt idx="1429">
                  <c:v>2.0341143156207684</c:v>
                </c:pt>
                <c:pt idx="1430">
                  <c:v>0.99261246843346373</c:v>
                </c:pt>
                <c:pt idx="1431">
                  <c:v>0.95231761241553037</c:v>
                </c:pt>
                <c:pt idx="1432">
                  <c:v>1.6825139346666895</c:v>
                </c:pt>
                <c:pt idx="1433">
                  <c:v>2.1886787739162714</c:v>
                </c:pt>
                <c:pt idx="1434">
                  <c:v>1.8352506708964824</c:v>
                </c:pt>
                <c:pt idx="1435">
                  <c:v>2.4799373365059187</c:v>
                </c:pt>
                <c:pt idx="1436">
                  <c:v>2.3960401943801042</c:v>
                </c:pt>
                <c:pt idx="1437">
                  <c:v>1.259264348996425</c:v>
                </c:pt>
                <c:pt idx="1438">
                  <c:v>1.0688868069377675</c:v>
                </c:pt>
                <c:pt idx="1439">
                  <c:v>1.8663810603082425</c:v>
                </c:pt>
                <c:pt idx="1440">
                  <c:v>2.0540660494545495</c:v>
                </c:pt>
                <c:pt idx="1441">
                  <c:v>2.0269399744020187</c:v>
                </c:pt>
                <c:pt idx="1442">
                  <c:v>2.0395642388318698</c:v>
                </c:pt>
                <c:pt idx="1443">
                  <c:v>1.9613679611340853</c:v>
                </c:pt>
                <c:pt idx="1444">
                  <c:v>1.2124132177762394</c:v>
                </c:pt>
                <c:pt idx="1445">
                  <c:v>0.97210875208124348</c:v>
                </c:pt>
                <c:pt idx="1446">
                  <c:v>1.942026448251154</c:v>
                </c:pt>
                <c:pt idx="1447">
                  <c:v>1.9713903618751529</c:v>
                </c:pt>
                <c:pt idx="1448">
                  <c:v>2.0994530468410142</c:v>
                </c:pt>
                <c:pt idx="1449">
                  <c:v>1.8459470007526986</c:v>
                </c:pt>
                <c:pt idx="1450">
                  <c:v>1.8691234071182146</c:v>
                </c:pt>
                <c:pt idx="1451">
                  <c:v>1.0737562367561269</c:v>
                </c:pt>
                <c:pt idx="1452">
                  <c:v>0.99421059549599367</c:v>
                </c:pt>
                <c:pt idx="1453">
                  <c:v>2.1517761480211801</c:v>
                </c:pt>
                <c:pt idx="1454">
                  <c:v>2.084619644437089</c:v>
                </c:pt>
                <c:pt idx="1455">
                  <c:v>2.110485772247007</c:v>
                </c:pt>
                <c:pt idx="1456">
                  <c:v>2.143604834011446</c:v>
                </c:pt>
                <c:pt idx="1457">
                  <c:v>1.9270905967205718</c:v>
                </c:pt>
                <c:pt idx="1458">
                  <c:v>1.2320954547524792</c:v>
                </c:pt>
                <c:pt idx="1459">
                  <c:v>1.1151260194707142</c:v>
                </c:pt>
                <c:pt idx="1460">
                  <c:v>1.9688082631807748</c:v>
                </c:pt>
                <c:pt idx="1461">
                  <c:v>2.3236632094350385</c:v>
                </c:pt>
                <c:pt idx="1462">
                  <c:v>2.379608866021516</c:v>
                </c:pt>
                <c:pt idx="1463">
                  <c:v>2.2663276573030648</c:v>
                </c:pt>
                <c:pt idx="1464">
                  <c:v>1.9448990519073976</c:v>
                </c:pt>
                <c:pt idx="1465">
                  <c:v>1.2268873400302669</c:v>
                </c:pt>
                <c:pt idx="1466">
                  <c:v>1.3484285274980345</c:v>
                </c:pt>
                <c:pt idx="1467">
                  <c:v>2.4220433927040266</c:v>
                </c:pt>
                <c:pt idx="1468">
                  <c:v>2.2947452542817985</c:v>
                </c:pt>
                <c:pt idx="1469">
                  <c:v>2.3576085266284359</c:v>
                </c:pt>
                <c:pt idx="1470">
                  <c:v>2.2697272652754341</c:v>
                </c:pt>
                <c:pt idx="1471">
                  <c:v>1.8840376192987982</c:v>
                </c:pt>
                <c:pt idx="1472">
                  <c:v>1.2174717361459799</c:v>
                </c:pt>
                <c:pt idx="1473">
                  <c:v>1.1326325565340314</c:v>
                </c:pt>
                <c:pt idx="1474">
                  <c:v>1.9940997782527994</c:v>
                </c:pt>
                <c:pt idx="1475">
                  <c:v>2.459120788221639</c:v>
                </c:pt>
                <c:pt idx="1476">
                  <c:v>2.58571048751732</c:v>
                </c:pt>
                <c:pt idx="1477">
                  <c:v>2.4656754559502261</c:v>
                </c:pt>
                <c:pt idx="1478">
                  <c:v>1.9031832773629362</c:v>
                </c:pt>
                <c:pt idx="1479">
                  <c:v>1.4885288434736836</c:v>
                </c:pt>
                <c:pt idx="1480">
                  <c:v>1.1921492685164288</c:v>
                </c:pt>
                <c:pt idx="1481">
                  <c:v>3.1758252333750359</c:v>
                </c:pt>
                <c:pt idx="1482">
                  <c:v>2.9424453709171088</c:v>
                </c:pt>
                <c:pt idx="1483">
                  <c:v>2.9071050093245185</c:v>
                </c:pt>
                <c:pt idx="1484">
                  <c:v>2.4772443777568873</c:v>
                </c:pt>
                <c:pt idx="1485">
                  <c:v>2.1906439637964357</c:v>
                </c:pt>
                <c:pt idx="1486">
                  <c:v>1.0985436526415688</c:v>
                </c:pt>
                <c:pt idx="1487">
                  <c:v>1.0566337132889301</c:v>
                </c:pt>
                <c:pt idx="1488">
                  <c:v>2.6249174232547805</c:v>
                </c:pt>
                <c:pt idx="1489">
                  <c:v>2.5633573637369809</c:v>
                </c:pt>
                <c:pt idx="1490">
                  <c:v>2.4778350136536371</c:v>
                </c:pt>
                <c:pt idx="1491">
                  <c:v>2.3799576416723753</c:v>
                </c:pt>
                <c:pt idx="1492">
                  <c:v>1.8465176617840613</c:v>
                </c:pt>
                <c:pt idx="1493">
                  <c:v>1.188669360101426</c:v>
                </c:pt>
                <c:pt idx="1494">
                  <c:v>0.94216472900793913</c:v>
                </c:pt>
                <c:pt idx="1495">
                  <c:v>1.1273972362584976</c:v>
                </c:pt>
                <c:pt idx="1496">
                  <c:v>2.495314633690052</c:v>
                </c:pt>
                <c:pt idx="1497">
                  <c:v>2.4709990195257037</c:v>
                </c:pt>
                <c:pt idx="1498">
                  <c:v>2.4204180773907322</c:v>
                </c:pt>
                <c:pt idx="1499">
                  <c:v>2.1552768088405534</c:v>
                </c:pt>
                <c:pt idx="1500">
                  <c:v>1.1808206011706612</c:v>
                </c:pt>
                <c:pt idx="1501">
                  <c:v>1.361323613574404</c:v>
                </c:pt>
                <c:pt idx="1502">
                  <c:v>2.3568788908383347</c:v>
                </c:pt>
                <c:pt idx="1503">
                  <c:v>2.4809299558259759</c:v>
                </c:pt>
                <c:pt idx="1504">
                  <c:v>2.4102220508788279</c:v>
                </c:pt>
                <c:pt idx="1505">
                  <c:v>2.3527459886530262</c:v>
                </c:pt>
                <c:pt idx="1506">
                  <c:v>2.1450021450021448</c:v>
                </c:pt>
                <c:pt idx="1507">
                  <c:v>1.464106113700286</c:v>
                </c:pt>
                <c:pt idx="1508">
                  <c:v>1.0331645831180907</c:v>
                </c:pt>
                <c:pt idx="1509">
                  <c:v>3.3207929325202734</c:v>
                </c:pt>
                <c:pt idx="1510">
                  <c:v>2.4805277118907822</c:v>
                </c:pt>
                <c:pt idx="1511">
                  <c:v>2.3856168988426143</c:v>
                </c:pt>
                <c:pt idx="1512">
                  <c:v>2.3768865982371969</c:v>
                </c:pt>
                <c:pt idx="1513">
                  <c:v>2.2404678660544035</c:v>
                </c:pt>
                <c:pt idx="1514">
                  <c:v>1.2635040505132074</c:v>
                </c:pt>
                <c:pt idx="1515">
                  <c:v>1.7050623015556137</c:v>
                </c:pt>
                <c:pt idx="1516">
                  <c:v>2.0238974439750415</c:v>
                </c:pt>
                <c:pt idx="1517">
                  <c:v>2.3271794401942372</c:v>
                </c:pt>
                <c:pt idx="1518">
                  <c:v>2.7063838040119714</c:v>
                </c:pt>
                <c:pt idx="1519">
                  <c:v>3.2887317605936608</c:v>
                </c:pt>
                <c:pt idx="1520">
                  <c:v>2.385694133266949</c:v>
                </c:pt>
                <c:pt idx="1521">
                  <c:v>1.3137020837138844</c:v>
                </c:pt>
                <c:pt idx="1522">
                  <c:v>1.1041786902619408</c:v>
                </c:pt>
                <c:pt idx="1523">
                  <c:v>1.9689292412929729</c:v>
                </c:pt>
                <c:pt idx="1524">
                  <c:v>1.1765317109657427</c:v>
                </c:pt>
                <c:pt idx="1525">
                  <c:v>1.8346042220726337</c:v>
                </c:pt>
                <c:pt idx="1526">
                  <c:v>2.1657507069837374</c:v>
                </c:pt>
                <c:pt idx="1527">
                  <c:v>2.0438297307867477</c:v>
                </c:pt>
                <c:pt idx="1528">
                  <c:v>1.2066123410097238</c:v>
                </c:pt>
                <c:pt idx="1529">
                  <c:v>1.0410043310061936</c:v>
                </c:pt>
                <c:pt idx="1530">
                  <c:v>1.9167552133991956</c:v>
                </c:pt>
                <c:pt idx="1531">
                  <c:v>2.0702466241472601</c:v>
                </c:pt>
                <c:pt idx="1532">
                  <c:v>2.0302404179949671</c:v>
                </c:pt>
                <c:pt idx="1533">
                  <c:v>1.6067157494146773</c:v>
                </c:pt>
                <c:pt idx="1534">
                  <c:v>1.7008123722716693</c:v>
                </c:pt>
                <c:pt idx="1535">
                  <c:v>1.1170673116298253</c:v>
                </c:pt>
                <c:pt idx="1536">
                  <c:v>1.0721514259750371</c:v>
                </c:pt>
                <c:pt idx="1537">
                  <c:v>1.998845873827358</c:v>
                </c:pt>
                <c:pt idx="1538">
                  <c:v>2.3502555545516617</c:v>
                </c:pt>
                <c:pt idx="1539">
                  <c:v>2.0583084478124469</c:v>
                </c:pt>
                <c:pt idx="1540">
                  <c:v>2.2594612773988572</c:v>
                </c:pt>
                <c:pt idx="1541">
                  <c:v>2.0196977261380655</c:v>
                </c:pt>
                <c:pt idx="1542">
                  <c:v>1.2488773979833683</c:v>
                </c:pt>
                <c:pt idx="1543">
                  <c:v>0.81858830270727201</c:v>
                </c:pt>
                <c:pt idx="1544">
                  <c:v>1.2043839576056847</c:v>
                </c:pt>
                <c:pt idx="1545">
                  <c:v>2.2457805405869049</c:v>
                </c:pt>
                <c:pt idx="1546">
                  <c:v>2.225248743661647</c:v>
                </c:pt>
                <c:pt idx="1547">
                  <c:v>2.5236835153287944</c:v>
                </c:pt>
                <c:pt idx="1548">
                  <c:v>2.1680849796807076</c:v>
                </c:pt>
                <c:pt idx="1549">
                  <c:v>2.062835087072834</c:v>
                </c:pt>
                <c:pt idx="1550">
                  <c:v>1.5419770535606583</c:v>
                </c:pt>
                <c:pt idx="1551">
                  <c:v>2.2696343938872805</c:v>
                </c:pt>
                <c:pt idx="1552">
                  <c:v>3.3335129776899874</c:v>
                </c:pt>
                <c:pt idx="1553">
                  <c:v>2.3457936138870981</c:v>
                </c:pt>
                <c:pt idx="1554">
                  <c:v>2.7259745659953629</c:v>
                </c:pt>
                <c:pt idx="1555">
                  <c:v>2.0449451602722135</c:v>
                </c:pt>
                <c:pt idx="1556">
                  <c:v>1.1507573986226449</c:v>
                </c:pt>
                <c:pt idx="1557">
                  <c:v>0.99741474683435472</c:v>
                </c:pt>
                <c:pt idx="1558">
                  <c:v>2.1400079282493434</c:v>
                </c:pt>
                <c:pt idx="1559">
                  <c:v>2.5846456348173508</c:v>
                </c:pt>
                <c:pt idx="1560">
                  <c:v>2.07471302048577</c:v>
                </c:pt>
                <c:pt idx="1561">
                  <c:v>2.5311110773629633</c:v>
                </c:pt>
                <c:pt idx="1562">
                  <c:v>2.2738332483663162</c:v>
                </c:pt>
                <c:pt idx="1563">
                  <c:v>1.2690884865472303</c:v>
                </c:pt>
                <c:pt idx="1564">
                  <c:v>1.3299126918001221</c:v>
                </c:pt>
                <c:pt idx="1565">
                  <c:v>2.5478391489803918</c:v>
                </c:pt>
                <c:pt idx="1566">
                  <c:v>2.4337175005779352</c:v>
                </c:pt>
                <c:pt idx="1567">
                  <c:v>2.7210454109385291</c:v>
                </c:pt>
                <c:pt idx="1568">
                  <c:v>2.6025846109603323</c:v>
                </c:pt>
                <c:pt idx="1569">
                  <c:v>2.4997572351146666</c:v>
                </c:pt>
                <c:pt idx="1570">
                  <c:v>1.4741066425477398</c:v>
                </c:pt>
                <c:pt idx="1571">
                  <c:v>1.3111810407666187</c:v>
                </c:pt>
                <c:pt idx="1572">
                  <c:v>3.0581856001983301</c:v>
                </c:pt>
                <c:pt idx="1573">
                  <c:v>4.8293307408422388</c:v>
                </c:pt>
                <c:pt idx="1574">
                  <c:v>3.9062834058267071</c:v>
                </c:pt>
                <c:pt idx="1575">
                  <c:v>2.2386580402974987</c:v>
                </c:pt>
                <c:pt idx="1576">
                  <c:v>2.1002689959906404</c:v>
                </c:pt>
                <c:pt idx="1577">
                  <c:v>1.6701089467736279</c:v>
                </c:pt>
                <c:pt idx="1578">
                  <c:v>1.1674324334514639</c:v>
                </c:pt>
                <c:pt idx="1579">
                  <c:v>2.0789083476936643</c:v>
                </c:pt>
                <c:pt idx="1580">
                  <c:v>3.0113022891840759</c:v>
                </c:pt>
                <c:pt idx="1581">
                  <c:v>2.1007168590823944</c:v>
                </c:pt>
                <c:pt idx="1582">
                  <c:v>2.8061560779004502</c:v>
                </c:pt>
                <c:pt idx="1583">
                  <c:v>2.4263276219912715</c:v>
                </c:pt>
                <c:pt idx="1584">
                  <c:v>1.5669142410620236</c:v>
                </c:pt>
                <c:pt idx="1585">
                  <c:v>1.3413454092311279</c:v>
                </c:pt>
                <c:pt idx="1586">
                  <c:v>1.8686454796790433</c:v>
                </c:pt>
                <c:pt idx="1587">
                  <c:v>2.2880732410259754</c:v>
                </c:pt>
                <c:pt idx="1588">
                  <c:v>2.06607601952483</c:v>
                </c:pt>
                <c:pt idx="1589">
                  <c:v>2.002461767683628</c:v>
                </c:pt>
                <c:pt idx="1590">
                  <c:v>1.7864279411822086</c:v>
                </c:pt>
                <c:pt idx="1591">
                  <c:v>1.0175201217632412</c:v>
                </c:pt>
                <c:pt idx="1592">
                  <c:v>1.1320447604379116</c:v>
                </c:pt>
                <c:pt idx="1593">
                  <c:v>2.0536832209698876</c:v>
                </c:pt>
                <c:pt idx="1594">
                  <c:v>2.5884141782312939</c:v>
                </c:pt>
                <c:pt idx="1595">
                  <c:v>1.896666297485879</c:v>
                </c:pt>
                <c:pt idx="1596">
                  <c:v>2.2338636568098931</c:v>
                </c:pt>
                <c:pt idx="1597">
                  <c:v>1.7966761491241203</c:v>
                </c:pt>
                <c:pt idx="1598">
                  <c:v>1.1443337356475236</c:v>
                </c:pt>
                <c:pt idx="1599">
                  <c:v>1.0524767253763931</c:v>
                </c:pt>
                <c:pt idx="1600">
                  <c:v>2.035355789801033</c:v>
                </c:pt>
                <c:pt idx="1601">
                  <c:v>1.6724623958651359</c:v>
                </c:pt>
                <c:pt idx="1602">
                  <c:v>1.9857756995426805</c:v>
                </c:pt>
                <c:pt idx="1603">
                  <c:v>2.0414318128521725</c:v>
                </c:pt>
                <c:pt idx="1604">
                  <c:v>1.9591119426710519</c:v>
                </c:pt>
                <c:pt idx="1605">
                  <c:v>1.3688297988376379</c:v>
                </c:pt>
                <c:pt idx="1606">
                  <c:v>1.2834126221300735</c:v>
                </c:pt>
                <c:pt idx="1607">
                  <c:v>1.8858742118949374</c:v>
                </c:pt>
                <c:pt idx="1608">
                  <c:v>2.7992720726247815</c:v>
                </c:pt>
                <c:pt idx="1609">
                  <c:v>2.0507577579985568</c:v>
                </c:pt>
                <c:pt idx="1610">
                  <c:v>1.9682763834952215</c:v>
                </c:pt>
                <c:pt idx="1611">
                  <c:v>2.0923104105229267</c:v>
                </c:pt>
                <c:pt idx="1612">
                  <c:v>1.0327159104449948</c:v>
                </c:pt>
                <c:pt idx="1613">
                  <c:v>0.97042465971541125</c:v>
                </c:pt>
                <c:pt idx="1614">
                  <c:v>1.7716011725330227</c:v>
                </c:pt>
                <c:pt idx="1615">
                  <c:v>1.8860298262573731</c:v>
                </c:pt>
                <c:pt idx="1616">
                  <c:v>2.1487323495430024</c:v>
                </c:pt>
                <c:pt idx="1617">
                  <c:v>1.9131940986713261</c:v>
                </c:pt>
                <c:pt idx="1618">
                  <c:v>1.6550039816914806</c:v>
                </c:pt>
                <c:pt idx="1619">
                  <c:v>1.2415914814047373</c:v>
                </c:pt>
                <c:pt idx="1620">
                  <c:v>1.0269143183769318</c:v>
                </c:pt>
                <c:pt idx="1621">
                  <c:v>2.0669717015814153</c:v>
                </c:pt>
                <c:pt idx="1622">
                  <c:v>10.841015925130865</c:v>
                </c:pt>
                <c:pt idx="1623">
                  <c:v>4.5701584901313943</c:v>
                </c:pt>
                <c:pt idx="1624">
                  <c:v>5.199131640910859</c:v>
                </c:pt>
                <c:pt idx="1625">
                  <c:v>3.4947156662168894</c:v>
                </c:pt>
                <c:pt idx="1626">
                  <c:v>2.2225241932256985</c:v>
                </c:pt>
                <c:pt idx="1627">
                  <c:v>1.5875928422698589</c:v>
                </c:pt>
                <c:pt idx="1628">
                  <c:v>2.4913503019773611</c:v>
                </c:pt>
                <c:pt idx="1629">
                  <c:v>2.9113690148343161</c:v>
                </c:pt>
                <c:pt idx="1630">
                  <c:v>4.4669991503767612</c:v>
                </c:pt>
                <c:pt idx="1631">
                  <c:v>2.9279455176450293</c:v>
                </c:pt>
                <c:pt idx="1632">
                  <c:v>3.0849274862858098</c:v>
                </c:pt>
                <c:pt idx="1633">
                  <c:v>1.5624275929096472</c:v>
                </c:pt>
                <c:pt idx="1634">
                  <c:v>1.1846996189749874</c:v>
                </c:pt>
                <c:pt idx="1635">
                  <c:v>2.189523060787669</c:v>
                </c:pt>
                <c:pt idx="1636">
                  <c:v>4.0039220169160545</c:v>
                </c:pt>
                <c:pt idx="1637">
                  <c:v>3.3291372959097365</c:v>
                </c:pt>
                <c:pt idx="1638">
                  <c:v>4.4600944603585848</c:v>
                </c:pt>
                <c:pt idx="1639">
                  <c:v>3.8082198681051116</c:v>
                </c:pt>
                <c:pt idx="1640">
                  <c:v>2.1431018907890227</c:v>
                </c:pt>
                <c:pt idx="1641">
                  <c:v>1.4351629486439226</c:v>
                </c:pt>
                <c:pt idx="1642">
                  <c:v>3.0299224185090758</c:v>
                </c:pt>
                <c:pt idx="1643">
                  <c:v>3.5422304716834097</c:v>
                </c:pt>
                <c:pt idx="1644">
                  <c:v>2.8180685415200508</c:v>
                </c:pt>
                <c:pt idx="1645">
                  <c:v>2.9075869886404324</c:v>
                </c:pt>
                <c:pt idx="1646">
                  <c:v>2.8543096904871144</c:v>
                </c:pt>
                <c:pt idx="1647">
                  <c:v>1.8221982204878762</c:v>
                </c:pt>
                <c:pt idx="1648">
                  <c:v>2.225013238676163</c:v>
                </c:pt>
                <c:pt idx="1649">
                  <c:v>3.0133081106004118</c:v>
                </c:pt>
                <c:pt idx="1650">
                  <c:v>4.1870839631769767</c:v>
                </c:pt>
                <c:pt idx="1651">
                  <c:v>4.8529267762392472</c:v>
                </c:pt>
                <c:pt idx="1652">
                  <c:v>4.0069620966429174</c:v>
                </c:pt>
                <c:pt idx="1653">
                  <c:v>2.5117683073148527</c:v>
                </c:pt>
                <c:pt idx="1654">
                  <c:v>1.8249126648938943</c:v>
                </c:pt>
                <c:pt idx="1655">
                  <c:v>1.7177407215065139</c:v>
                </c:pt>
                <c:pt idx="1656">
                  <c:v>2.4385837849814509</c:v>
                </c:pt>
                <c:pt idx="1657">
                  <c:v>3.0179658909894731</c:v>
                </c:pt>
                <c:pt idx="1658">
                  <c:v>3.0134591128845134</c:v>
                </c:pt>
                <c:pt idx="1659">
                  <c:v>3.48124475128194</c:v>
                </c:pt>
                <c:pt idx="1660">
                  <c:v>2.5250896519697634</c:v>
                </c:pt>
                <c:pt idx="1661">
                  <c:v>1.763616412828293</c:v>
                </c:pt>
                <c:pt idx="1662">
                  <c:v>1.5892845944526897</c:v>
                </c:pt>
                <c:pt idx="1663">
                  <c:v>3.1101399562980334</c:v>
                </c:pt>
                <c:pt idx="1664">
                  <c:v>4.2171936791322757</c:v>
                </c:pt>
                <c:pt idx="1665">
                  <c:v>3.1807517176559394</c:v>
                </c:pt>
                <c:pt idx="1666">
                  <c:v>2.9036588180098915</c:v>
                </c:pt>
                <c:pt idx="1667">
                  <c:v>3.2688624156387234</c:v>
                </c:pt>
                <c:pt idx="1668">
                  <c:v>1.7489540163952042</c:v>
                </c:pt>
                <c:pt idx="1669">
                  <c:v>1.3849338172380623</c:v>
                </c:pt>
                <c:pt idx="1670">
                  <c:v>2.8496480738126615</c:v>
                </c:pt>
                <c:pt idx="1671">
                  <c:v>3.6707253663327548</c:v>
                </c:pt>
                <c:pt idx="1672">
                  <c:v>5.0988214910165093</c:v>
                </c:pt>
                <c:pt idx="1673">
                  <c:v>4.1168984744961357</c:v>
                </c:pt>
                <c:pt idx="1674">
                  <c:v>2.9771844480809015</c:v>
                </c:pt>
                <c:pt idx="1675">
                  <c:v>1.5110265433704122</c:v>
                </c:pt>
                <c:pt idx="1676">
                  <c:v>1.5521095120816337</c:v>
                </c:pt>
                <c:pt idx="1677">
                  <c:v>3.347296546795421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6.0378495026943015E-2</c:v>
                </c:pt>
                <c:pt idx="1709">
                  <c:v>3.0194702830095128</c:v>
                </c:pt>
                <c:pt idx="1710">
                  <c:v>1.6400982263459856</c:v>
                </c:pt>
                <c:pt idx="1711">
                  <c:v>1.4076330601554414</c:v>
                </c:pt>
                <c:pt idx="1712">
                  <c:v>2.9321781854472975</c:v>
                </c:pt>
                <c:pt idx="1713">
                  <c:v>3.5045092179588364</c:v>
                </c:pt>
                <c:pt idx="1714">
                  <c:v>3.2891314583615623</c:v>
                </c:pt>
                <c:pt idx="1715">
                  <c:v>3.1003339212108587</c:v>
                </c:pt>
                <c:pt idx="1716">
                  <c:v>3.2699646699286822</c:v>
                </c:pt>
                <c:pt idx="1717">
                  <c:v>2.1047514231875573</c:v>
                </c:pt>
                <c:pt idx="1718">
                  <c:v>1.5407066037279911</c:v>
                </c:pt>
                <c:pt idx="1719">
                  <c:v>2.9222610769134594</c:v>
                </c:pt>
                <c:pt idx="1720">
                  <c:v>2.6875083832766022</c:v>
                </c:pt>
                <c:pt idx="1721">
                  <c:v>2.8869561696315458</c:v>
                </c:pt>
                <c:pt idx="1722">
                  <c:v>3.1484031925703655</c:v>
                </c:pt>
                <c:pt idx="1723">
                  <c:v>2.609347146510967</c:v>
                </c:pt>
                <c:pt idx="1724">
                  <c:v>1.9438033728440134</c:v>
                </c:pt>
                <c:pt idx="1725">
                  <c:v>2.0071798495869602</c:v>
                </c:pt>
                <c:pt idx="1726">
                  <c:v>3.0458736018104582</c:v>
                </c:pt>
                <c:pt idx="1727">
                  <c:v>3.5754399646166024</c:v>
                </c:pt>
                <c:pt idx="1728">
                  <c:v>3.1992857947725191</c:v>
                </c:pt>
                <c:pt idx="1729">
                  <c:v>3.5355292049602784</c:v>
                </c:pt>
                <c:pt idx="1730">
                  <c:v>2.993684646139871</c:v>
                </c:pt>
                <c:pt idx="1731">
                  <c:v>1.6368147086523308</c:v>
                </c:pt>
                <c:pt idx="1732">
                  <c:v>1.6204878899298985</c:v>
                </c:pt>
                <c:pt idx="1733">
                  <c:v>3.2027784837929123</c:v>
                </c:pt>
                <c:pt idx="1734">
                  <c:v>2.7950562879242296</c:v>
                </c:pt>
                <c:pt idx="1735">
                  <c:v>3.2353159198357364</c:v>
                </c:pt>
                <c:pt idx="1736">
                  <c:v>3.3056542896235626</c:v>
                </c:pt>
                <c:pt idx="1737">
                  <c:v>5.01251266162188</c:v>
                </c:pt>
                <c:pt idx="1738">
                  <c:v>2.1412215687669134</c:v>
                </c:pt>
                <c:pt idx="1739">
                  <c:v>1.238696890870804</c:v>
                </c:pt>
                <c:pt idx="1740">
                  <c:v>3.3717578651837163</c:v>
                </c:pt>
                <c:pt idx="1741">
                  <c:v>3.7167934104750535</c:v>
                </c:pt>
                <c:pt idx="1742">
                  <c:v>3.5528587689608377</c:v>
                </c:pt>
                <c:pt idx="1743">
                  <c:v>3.016045566430019</c:v>
                </c:pt>
                <c:pt idx="1744">
                  <c:v>2.7179311413782639</c:v>
                </c:pt>
                <c:pt idx="1745">
                  <c:v>2.4001613850845431</c:v>
                </c:pt>
                <c:pt idx="1746">
                  <c:v>1.8026250059998612</c:v>
                </c:pt>
                <c:pt idx="1747">
                  <c:v>3.4653709880672534</c:v>
                </c:pt>
                <c:pt idx="1748">
                  <c:v>3.6718766099586539</c:v>
                </c:pt>
                <c:pt idx="1749">
                  <c:v>2.937049713790437</c:v>
                </c:pt>
                <c:pt idx="1750">
                  <c:v>3.9090107867257498</c:v>
                </c:pt>
                <c:pt idx="1751">
                  <c:v>3.3767866758040039</c:v>
                </c:pt>
                <c:pt idx="1752">
                  <c:v>2.2542300969318942</c:v>
                </c:pt>
                <c:pt idx="1753">
                  <c:v>1.9701449936213944</c:v>
                </c:pt>
                <c:pt idx="1754">
                  <c:v>3.696655320208885</c:v>
                </c:pt>
                <c:pt idx="1755">
                  <c:v>3.7527178337234237</c:v>
                </c:pt>
                <c:pt idx="1756">
                  <c:v>5.2956137644571193</c:v>
                </c:pt>
                <c:pt idx="1757">
                  <c:v>3.0182279591740131</c:v>
                </c:pt>
                <c:pt idx="1758">
                  <c:v>2.9321779242654098</c:v>
                </c:pt>
                <c:pt idx="1759">
                  <c:v>2.0011311737665451</c:v>
                </c:pt>
                <c:pt idx="1760">
                  <c:v>1.7617535152544173</c:v>
                </c:pt>
                <c:pt idx="1761">
                  <c:v>3.3224832303469878</c:v>
                </c:pt>
                <c:pt idx="1762">
                  <c:v>2.293545103997936</c:v>
                </c:pt>
                <c:pt idx="1763">
                  <c:v>1.187476533201844</c:v>
                </c:pt>
                <c:pt idx="1764">
                  <c:v>1.2895113103818554</c:v>
                </c:pt>
                <c:pt idx="1765">
                  <c:v>1.8084423075723846</c:v>
                </c:pt>
                <c:pt idx="1766">
                  <c:v>1.5303938884498554</c:v>
                </c:pt>
                <c:pt idx="1767">
                  <c:v>1.4130790881772506</c:v>
                </c:pt>
                <c:pt idx="1768">
                  <c:v>2.3777501503628873</c:v>
                </c:pt>
                <c:pt idx="1769">
                  <c:v>0.84101931541027719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'Clean Data'!$G$1</c:f>
              <c:strCache>
                <c:ptCount val="1"/>
                <c:pt idx="0">
                  <c:v>Unique ZZP users per 10,000 tweets per 10 million Dutch twitter users</c:v>
                </c:pt>
              </c:strCache>
            </c:strRef>
          </c:tx>
          <c:marker>
            <c:symbol val="none"/>
          </c:marker>
          <c:val>
            <c:numRef>
              <c:f>'Clean Data'!$G$2:$G$1800</c:f>
              <c:numCache>
                <c:formatCode>General</c:formatCode>
                <c:ptCount val="1799"/>
                <c:pt idx="0">
                  <c:v>3.7766805301490582</c:v>
                </c:pt>
                <c:pt idx="1">
                  <c:v>8.0465268061099984</c:v>
                </c:pt>
                <c:pt idx="2">
                  <c:v>7.2916825726647758</c:v>
                </c:pt>
                <c:pt idx="3">
                  <c:v>6.1565622497364263</c:v>
                </c:pt>
                <c:pt idx="4">
                  <c:v>5.0117461581772416</c:v>
                </c:pt>
                <c:pt idx="5">
                  <c:v>9.4269869240082595</c:v>
                </c:pt>
                <c:pt idx="6">
                  <c:v>13.4848575288857</c:v>
                </c:pt>
                <c:pt idx="7">
                  <c:v>11.771181523052338</c:v>
                </c:pt>
                <c:pt idx="8">
                  <c:v>10.302332336108682</c:v>
                </c:pt>
                <c:pt idx="9">
                  <c:v>22.252268549600597</c:v>
                </c:pt>
                <c:pt idx="10">
                  <c:v>8.0338402558644439</c:v>
                </c:pt>
                <c:pt idx="11">
                  <c:v>5.766240186256038</c:v>
                </c:pt>
                <c:pt idx="12">
                  <c:v>14.162751256059002</c:v>
                </c:pt>
                <c:pt idx="13">
                  <c:v>10.467044408396344</c:v>
                </c:pt>
                <c:pt idx="14">
                  <c:v>10.583367423988017</c:v>
                </c:pt>
                <c:pt idx="15">
                  <c:v>13.439789772615637</c:v>
                </c:pt>
                <c:pt idx="16">
                  <c:v>10.393915170072713</c:v>
                </c:pt>
                <c:pt idx="17">
                  <c:v>7.0413012897635117</c:v>
                </c:pt>
                <c:pt idx="18">
                  <c:v>6.025804868305447</c:v>
                </c:pt>
                <c:pt idx="19">
                  <c:v>11.482245296782271</c:v>
                </c:pt>
                <c:pt idx="20">
                  <c:v>12.992969216444596</c:v>
                </c:pt>
                <c:pt idx="21">
                  <c:v>13.035845430321549</c:v>
                </c:pt>
                <c:pt idx="22">
                  <c:v>13.511265163429332</c:v>
                </c:pt>
                <c:pt idx="23">
                  <c:v>10.31935288954314</c:v>
                </c:pt>
                <c:pt idx="24">
                  <c:v>6.8925800360540475</c:v>
                </c:pt>
                <c:pt idx="25">
                  <c:v>7.2107078245261675</c:v>
                </c:pt>
                <c:pt idx="26">
                  <c:v>11.641214461130252</c:v>
                </c:pt>
                <c:pt idx="27">
                  <c:v>11.202252277726192</c:v>
                </c:pt>
                <c:pt idx="28">
                  <c:v>10.343390703938551</c:v>
                </c:pt>
                <c:pt idx="29">
                  <c:v>12.008213084590047</c:v>
                </c:pt>
                <c:pt idx="30">
                  <c:v>9.573128552462487</c:v>
                </c:pt>
                <c:pt idx="31">
                  <c:v>7.6336717984766853</c:v>
                </c:pt>
                <c:pt idx="32">
                  <c:v>6.1847911575803387</c:v>
                </c:pt>
                <c:pt idx="33">
                  <c:v>11.765291315364571</c:v>
                </c:pt>
                <c:pt idx="34">
                  <c:v>11.138398190549248</c:v>
                </c:pt>
                <c:pt idx="35">
                  <c:v>13.748333014621979</c:v>
                </c:pt>
                <c:pt idx="36">
                  <c:v>13.681286069592542</c:v>
                </c:pt>
                <c:pt idx="37">
                  <c:v>10.882982405984636</c:v>
                </c:pt>
                <c:pt idx="38">
                  <c:v>6.0535772880852301</c:v>
                </c:pt>
                <c:pt idx="39">
                  <c:v>5.6228307662594323</c:v>
                </c:pt>
                <c:pt idx="40">
                  <c:v>11.25171066317656</c:v>
                </c:pt>
                <c:pt idx="41">
                  <c:v>14.053983541333112</c:v>
                </c:pt>
                <c:pt idx="42">
                  <c:v>12.294273685900091</c:v>
                </c:pt>
                <c:pt idx="43">
                  <c:v>11.587780210059622</c:v>
                </c:pt>
                <c:pt idx="44">
                  <c:v>9.2943109158401374</c:v>
                </c:pt>
                <c:pt idx="45">
                  <c:v>8.7988656155450933</c:v>
                </c:pt>
                <c:pt idx="46">
                  <c:v>6.2040448775972745</c:v>
                </c:pt>
                <c:pt idx="47">
                  <c:v>10.089989168027483</c:v>
                </c:pt>
                <c:pt idx="48">
                  <c:v>9.646141368914293</c:v>
                </c:pt>
                <c:pt idx="49">
                  <c:v>10.238022718767647</c:v>
                </c:pt>
                <c:pt idx="50">
                  <c:v>9.7427874517396109</c:v>
                </c:pt>
                <c:pt idx="51">
                  <c:v>13.216543825853888</c:v>
                </c:pt>
                <c:pt idx="52">
                  <c:v>5.7634179933222276</c:v>
                </c:pt>
                <c:pt idx="53">
                  <c:v>5.918517419493976</c:v>
                </c:pt>
                <c:pt idx="54">
                  <c:v>18.811920799259781</c:v>
                </c:pt>
                <c:pt idx="55">
                  <c:v>15.052820989397372</c:v>
                </c:pt>
                <c:pt idx="56">
                  <c:v>13.10095192919542</c:v>
                </c:pt>
                <c:pt idx="57">
                  <c:v>11.469900871588436</c:v>
                </c:pt>
                <c:pt idx="58">
                  <c:v>10.204394384396496</c:v>
                </c:pt>
                <c:pt idx="59">
                  <c:v>7.0355862063479009</c:v>
                </c:pt>
                <c:pt idx="60">
                  <c:v>5.8440797220250777</c:v>
                </c:pt>
                <c:pt idx="61">
                  <c:v>9.6469125161349858</c:v>
                </c:pt>
                <c:pt idx="62">
                  <c:v>10.592103314475283</c:v>
                </c:pt>
                <c:pt idx="63">
                  <c:v>13.017280854520585</c:v>
                </c:pt>
                <c:pt idx="64">
                  <c:v>11.698900376711928</c:v>
                </c:pt>
                <c:pt idx="65">
                  <c:v>10.533282018612013</c:v>
                </c:pt>
                <c:pt idx="66">
                  <c:v>6.6926840468807081</c:v>
                </c:pt>
                <c:pt idx="67">
                  <c:v>5.8556413916265315</c:v>
                </c:pt>
                <c:pt idx="68">
                  <c:v>10.235681189521973</c:v>
                </c:pt>
                <c:pt idx="69">
                  <c:v>11.972221019066751</c:v>
                </c:pt>
                <c:pt idx="70">
                  <c:v>13.33964711364583</c:v>
                </c:pt>
                <c:pt idx="71">
                  <c:v>12.344558647628702</c:v>
                </c:pt>
                <c:pt idx="72">
                  <c:v>14.640781463942655</c:v>
                </c:pt>
                <c:pt idx="73">
                  <c:v>8.0719543961355615</c:v>
                </c:pt>
                <c:pt idx="74">
                  <c:v>9.5619864648188138</c:v>
                </c:pt>
                <c:pt idx="75">
                  <c:v>12.09515260289615</c:v>
                </c:pt>
                <c:pt idx="76">
                  <c:v>11.27917157702184</c:v>
                </c:pt>
                <c:pt idx="77">
                  <c:v>9.7304504394383997</c:v>
                </c:pt>
                <c:pt idx="78">
                  <c:v>9.7941746607191078</c:v>
                </c:pt>
                <c:pt idx="79">
                  <c:v>9.4456282772647189</c:v>
                </c:pt>
                <c:pt idx="80">
                  <c:v>6.1434228771201642</c:v>
                </c:pt>
                <c:pt idx="81">
                  <c:v>7.1483641188755103</c:v>
                </c:pt>
                <c:pt idx="82">
                  <c:v>11.47595806503516</c:v>
                </c:pt>
                <c:pt idx="83">
                  <c:v>10.910024387113335</c:v>
                </c:pt>
                <c:pt idx="84">
                  <c:v>11.924139170369926</c:v>
                </c:pt>
                <c:pt idx="85">
                  <c:v>11.601318298629728</c:v>
                </c:pt>
                <c:pt idx="86">
                  <c:v>33.30954531996143</c:v>
                </c:pt>
                <c:pt idx="87">
                  <c:v>6.9632995352585914</c:v>
                </c:pt>
                <c:pt idx="88">
                  <c:v>6.5984585846396371</c:v>
                </c:pt>
                <c:pt idx="89">
                  <c:v>11.55432572467689</c:v>
                </c:pt>
                <c:pt idx="90">
                  <c:v>14.165748564166963</c:v>
                </c:pt>
                <c:pt idx="91">
                  <c:v>14.982283749645372</c:v>
                </c:pt>
                <c:pt idx="92">
                  <c:v>18.570003463312457</c:v>
                </c:pt>
                <c:pt idx="93">
                  <c:v>13.305044692117889</c:v>
                </c:pt>
                <c:pt idx="94">
                  <c:v>6.4814933807748858</c:v>
                </c:pt>
                <c:pt idx="95">
                  <c:v>9.2808244907699979</c:v>
                </c:pt>
                <c:pt idx="96">
                  <c:v>9.962824988327867</c:v>
                </c:pt>
                <c:pt idx="97">
                  <c:v>12.852358323750067</c:v>
                </c:pt>
                <c:pt idx="98">
                  <c:v>25.924591055383779</c:v>
                </c:pt>
                <c:pt idx="99">
                  <c:v>14.941686514028085</c:v>
                </c:pt>
                <c:pt idx="100">
                  <c:v>18.697139337681339</c:v>
                </c:pt>
                <c:pt idx="101">
                  <c:v>8.9897607032980407</c:v>
                </c:pt>
                <c:pt idx="102">
                  <c:v>7.3623934876030495</c:v>
                </c:pt>
                <c:pt idx="103">
                  <c:v>13.782370893340461</c:v>
                </c:pt>
                <c:pt idx="104">
                  <c:v>13.175924419570006</c:v>
                </c:pt>
                <c:pt idx="105">
                  <c:v>13.431699392745804</c:v>
                </c:pt>
                <c:pt idx="106">
                  <c:v>11.24000145670419</c:v>
                </c:pt>
                <c:pt idx="107">
                  <c:v>10.095577452066459</c:v>
                </c:pt>
                <c:pt idx="108">
                  <c:v>6.6555157586850102</c:v>
                </c:pt>
                <c:pt idx="109">
                  <c:v>5.1422093962892763</c:v>
                </c:pt>
                <c:pt idx="110">
                  <c:v>6.5452983907068107</c:v>
                </c:pt>
                <c:pt idx="111">
                  <c:v>12.624828317739004</c:v>
                </c:pt>
                <c:pt idx="112">
                  <c:v>16.147491498877919</c:v>
                </c:pt>
                <c:pt idx="113">
                  <c:v>14.348426806324689</c:v>
                </c:pt>
                <c:pt idx="114">
                  <c:v>10.590771007489034</c:v>
                </c:pt>
                <c:pt idx="115">
                  <c:v>7.5651355616065281</c:v>
                </c:pt>
                <c:pt idx="116">
                  <c:v>5.6145531799828925</c:v>
                </c:pt>
                <c:pt idx="117">
                  <c:v>10.799226166698537</c:v>
                </c:pt>
                <c:pt idx="118">
                  <c:v>10.287190769669087</c:v>
                </c:pt>
                <c:pt idx="119">
                  <c:v>12.685142442605892</c:v>
                </c:pt>
                <c:pt idx="120">
                  <c:v>12.047914647333286</c:v>
                </c:pt>
                <c:pt idx="121">
                  <c:v>10.580159243055185</c:v>
                </c:pt>
                <c:pt idx="122">
                  <c:v>6.7147560305308911</c:v>
                </c:pt>
                <c:pt idx="123">
                  <c:v>5.0554815250766199</c:v>
                </c:pt>
                <c:pt idx="124">
                  <c:v>9.3268616577745771</c:v>
                </c:pt>
                <c:pt idx="125">
                  <c:v>10.297609645544059</c:v>
                </c:pt>
                <c:pt idx="126">
                  <c:v>11.001925400466591</c:v>
                </c:pt>
                <c:pt idx="127">
                  <c:v>11.813831776365054</c:v>
                </c:pt>
                <c:pt idx="128">
                  <c:v>13.877838183333754</c:v>
                </c:pt>
                <c:pt idx="129">
                  <c:v>5.9974477527896468</c:v>
                </c:pt>
                <c:pt idx="130">
                  <c:v>8.5285472128000688</c:v>
                </c:pt>
                <c:pt idx="131">
                  <c:v>19.817956034897183</c:v>
                </c:pt>
                <c:pt idx="132">
                  <c:v>29.731496697487422</c:v>
                </c:pt>
                <c:pt idx="133">
                  <c:v>23.496924115605321</c:v>
                </c:pt>
                <c:pt idx="134">
                  <c:v>21.311302764683898</c:v>
                </c:pt>
                <c:pt idx="135">
                  <c:v>19.893578159315872</c:v>
                </c:pt>
                <c:pt idx="136">
                  <c:v>12.293681165336569</c:v>
                </c:pt>
                <c:pt idx="137">
                  <c:v>12.788380523220191</c:v>
                </c:pt>
                <c:pt idx="138">
                  <c:v>22.060721145683491</c:v>
                </c:pt>
                <c:pt idx="139">
                  <c:v>18.815236775351906</c:v>
                </c:pt>
                <c:pt idx="140">
                  <c:v>19.713907974639621</c:v>
                </c:pt>
                <c:pt idx="141">
                  <c:v>18.288472106722303</c:v>
                </c:pt>
                <c:pt idx="142">
                  <c:v>17.26922639533721</c:v>
                </c:pt>
                <c:pt idx="143">
                  <c:v>9.3176081747113013</c:v>
                </c:pt>
                <c:pt idx="144">
                  <c:v>8.8747666842671116</c:v>
                </c:pt>
                <c:pt idx="145">
                  <c:v>18.488630705432552</c:v>
                </c:pt>
                <c:pt idx="146">
                  <c:v>18.676738304431971</c:v>
                </c:pt>
                <c:pt idx="147">
                  <c:v>18.63140312684445</c:v>
                </c:pt>
                <c:pt idx="148">
                  <c:v>13.935160350066859</c:v>
                </c:pt>
                <c:pt idx="149">
                  <c:v>15.075440334863536</c:v>
                </c:pt>
                <c:pt idx="150">
                  <c:v>10.252595953216073</c:v>
                </c:pt>
                <c:pt idx="151">
                  <c:v>14.008716650531474</c:v>
                </c:pt>
                <c:pt idx="152">
                  <c:v>19.081677245355444</c:v>
                </c:pt>
                <c:pt idx="153">
                  <c:v>20.609833375057796</c:v>
                </c:pt>
                <c:pt idx="154">
                  <c:v>20.2847875626437</c:v>
                </c:pt>
                <c:pt idx="155">
                  <c:v>18.385107589009923</c:v>
                </c:pt>
                <c:pt idx="156">
                  <c:v>19.000274955902007</c:v>
                </c:pt>
                <c:pt idx="157">
                  <c:v>13.316578999188255</c:v>
                </c:pt>
                <c:pt idx="158">
                  <c:v>11.050405655718565</c:v>
                </c:pt>
                <c:pt idx="159">
                  <c:v>10.322111912957574</c:v>
                </c:pt>
                <c:pt idx="160">
                  <c:v>18.437629426183413</c:v>
                </c:pt>
                <c:pt idx="161">
                  <c:v>17.977705846979163</c:v>
                </c:pt>
                <c:pt idx="162">
                  <c:v>15.067987106812014</c:v>
                </c:pt>
                <c:pt idx="163">
                  <c:v>10.934080395854616</c:v>
                </c:pt>
                <c:pt idx="164">
                  <c:v>8.7423659764504329</c:v>
                </c:pt>
                <c:pt idx="165">
                  <c:v>8.8806622045275567</c:v>
                </c:pt>
                <c:pt idx="166">
                  <c:v>16.017498286094451</c:v>
                </c:pt>
                <c:pt idx="167">
                  <c:v>15.792690187108052</c:v>
                </c:pt>
                <c:pt idx="168">
                  <c:v>13.616720463576902</c:v>
                </c:pt>
                <c:pt idx="169">
                  <c:v>48.909860151057742</c:v>
                </c:pt>
                <c:pt idx="170">
                  <c:v>28.328890848177597</c:v>
                </c:pt>
                <c:pt idx="171">
                  <c:v>13.348016151099543</c:v>
                </c:pt>
                <c:pt idx="172">
                  <c:v>11.801872133300725</c:v>
                </c:pt>
                <c:pt idx="173">
                  <c:v>16.770517215452603</c:v>
                </c:pt>
                <c:pt idx="174">
                  <c:v>20.374000056268819</c:v>
                </c:pt>
                <c:pt idx="175">
                  <c:v>26.728186627933361</c:v>
                </c:pt>
                <c:pt idx="176">
                  <c:v>19.195991068812578</c:v>
                </c:pt>
                <c:pt idx="177">
                  <c:v>18.466561511496913</c:v>
                </c:pt>
                <c:pt idx="178">
                  <c:v>12.862693478054567</c:v>
                </c:pt>
                <c:pt idx="179">
                  <c:v>9.1695915965787247</c:v>
                </c:pt>
                <c:pt idx="180">
                  <c:v>16.734096737004556</c:v>
                </c:pt>
                <c:pt idx="181">
                  <c:v>15.461451615989594</c:v>
                </c:pt>
                <c:pt idx="182">
                  <c:v>24.09634863740764</c:v>
                </c:pt>
                <c:pt idx="183">
                  <c:v>24.287693048180266</c:v>
                </c:pt>
                <c:pt idx="184">
                  <c:v>21.117346841145615</c:v>
                </c:pt>
                <c:pt idx="185">
                  <c:v>7.8863608623866748</c:v>
                </c:pt>
                <c:pt idx="186">
                  <c:v>10.198262549066133</c:v>
                </c:pt>
                <c:pt idx="187">
                  <c:v>20.707813716120391</c:v>
                </c:pt>
                <c:pt idx="188">
                  <c:v>12.352637415606482</c:v>
                </c:pt>
                <c:pt idx="189">
                  <c:v>10.746666060718663</c:v>
                </c:pt>
                <c:pt idx="190">
                  <c:v>15.995591673634168</c:v>
                </c:pt>
                <c:pt idx="191">
                  <c:v>17.278777825853584</c:v>
                </c:pt>
                <c:pt idx="192">
                  <c:v>8.0353459435937342</c:v>
                </c:pt>
                <c:pt idx="193">
                  <c:v>8.1743014845873549</c:v>
                </c:pt>
                <c:pt idx="194">
                  <c:v>16.895437153536385</c:v>
                </c:pt>
                <c:pt idx="195">
                  <c:v>19.894292969365132</c:v>
                </c:pt>
                <c:pt idx="196">
                  <c:v>23.177534497607699</c:v>
                </c:pt>
                <c:pt idx="197">
                  <c:v>15.634279266739549</c:v>
                </c:pt>
                <c:pt idx="198">
                  <c:v>13.580743940455614</c:v>
                </c:pt>
                <c:pt idx="199">
                  <c:v>13.100792597952175</c:v>
                </c:pt>
                <c:pt idx="200">
                  <c:v>11.603204825831419</c:v>
                </c:pt>
                <c:pt idx="201">
                  <c:v>13.513988847412978</c:v>
                </c:pt>
                <c:pt idx="202">
                  <c:v>15.093949863927266</c:v>
                </c:pt>
                <c:pt idx="203">
                  <c:v>14.408802551470812</c:v>
                </c:pt>
                <c:pt idx="204">
                  <c:v>18.593133451694744</c:v>
                </c:pt>
                <c:pt idx="205">
                  <c:v>17.534271639220925</c:v>
                </c:pt>
                <c:pt idx="206">
                  <c:v>15.884425757890913</c:v>
                </c:pt>
                <c:pt idx="207">
                  <c:v>11.996664927150253</c:v>
                </c:pt>
                <c:pt idx="208">
                  <c:v>23.172145172187697</c:v>
                </c:pt>
                <c:pt idx="209">
                  <c:v>24.952006518826796</c:v>
                </c:pt>
                <c:pt idx="210">
                  <c:v>23.001790575585371</c:v>
                </c:pt>
                <c:pt idx="211">
                  <c:v>18.921172715974123</c:v>
                </c:pt>
                <c:pt idx="212">
                  <c:v>18.160871796352367</c:v>
                </c:pt>
                <c:pt idx="213">
                  <c:v>12.923989382661766</c:v>
                </c:pt>
                <c:pt idx="214">
                  <c:v>13.443540413390597</c:v>
                </c:pt>
                <c:pt idx="215">
                  <c:v>19.023539417990296</c:v>
                </c:pt>
                <c:pt idx="216">
                  <c:v>21.05800642176019</c:v>
                </c:pt>
                <c:pt idx="217">
                  <c:v>18.787835883293571</c:v>
                </c:pt>
                <c:pt idx="218">
                  <c:v>14.157313214790847</c:v>
                </c:pt>
                <c:pt idx="219">
                  <c:v>16.315048567292692</c:v>
                </c:pt>
                <c:pt idx="220">
                  <c:v>12.066772693376066</c:v>
                </c:pt>
                <c:pt idx="221">
                  <c:v>11.047217966565697</c:v>
                </c:pt>
                <c:pt idx="222">
                  <c:v>19.516512715500422</c:v>
                </c:pt>
                <c:pt idx="223">
                  <c:v>17.151332592685918</c:v>
                </c:pt>
                <c:pt idx="224">
                  <c:v>22.573019050946744</c:v>
                </c:pt>
                <c:pt idx="225">
                  <c:v>19.922983937167231</c:v>
                </c:pt>
                <c:pt idx="226">
                  <c:v>20.827098905700378</c:v>
                </c:pt>
                <c:pt idx="227">
                  <c:v>13.034566103798028</c:v>
                </c:pt>
                <c:pt idx="228">
                  <c:v>11.477815976019228</c:v>
                </c:pt>
                <c:pt idx="229">
                  <c:v>18.268485654763975</c:v>
                </c:pt>
                <c:pt idx="230">
                  <c:v>18.166551117015075</c:v>
                </c:pt>
                <c:pt idx="231">
                  <c:v>20.839760269480667</c:v>
                </c:pt>
                <c:pt idx="232">
                  <c:v>16.306217723880295</c:v>
                </c:pt>
                <c:pt idx="233">
                  <c:v>24.439281184342029</c:v>
                </c:pt>
                <c:pt idx="234">
                  <c:v>13.935279196228617</c:v>
                </c:pt>
                <c:pt idx="235">
                  <c:v>11.13607949447516</c:v>
                </c:pt>
                <c:pt idx="236">
                  <c:v>19.091760673988958</c:v>
                </c:pt>
                <c:pt idx="237">
                  <c:v>17.583446533512515</c:v>
                </c:pt>
                <c:pt idx="238">
                  <c:v>28.217485687933856</c:v>
                </c:pt>
                <c:pt idx="239">
                  <c:v>28.505958239595049</c:v>
                </c:pt>
                <c:pt idx="240">
                  <c:v>25.462955946054912</c:v>
                </c:pt>
                <c:pt idx="241">
                  <c:v>16.381604304070766</c:v>
                </c:pt>
                <c:pt idx="242">
                  <c:v>12.920292832712876</c:v>
                </c:pt>
                <c:pt idx="243">
                  <c:v>18.904794412316438</c:v>
                </c:pt>
                <c:pt idx="244">
                  <c:v>22.20593458042849</c:v>
                </c:pt>
                <c:pt idx="245">
                  <c:v>28.951468398939394</c:v>
                </c:pt>
                <c:pt idx="246">
                  <c:v>20.373889634367394</c:v>
                </c:pt>
                <c:pt idx="247">
                  <c:v>21.41563931692852</c:v>
                </c:pt>
                <c:pt idx="248">
                  <c:v>13.294332080825448</c:v>
                </c:pt>
                <c:pt idx="249">
                  <c:v>13.450746038376165</c:v>
                </c:pt>
                <c:pt idx="250">
                  <c:v>23.632750208595997</c:v>
                </c:pt>
                <c:pt idx="251">
                  <c:v>22.228823223088757</c:v>
                </c:pt>
                <c:pt idx="252">
                  <c:v>26.153673511529057</c:v>
                </c:pt>
                <c:pt idx="253">
                  <c:v>22.978577448591555</c:v>
                </c:pt>
                <c:pt idx="254">
                  <c:v>21.803252635162828</c:v>
                </c:pt>
                <c:pt idx="255">
                  <c:v>17.027546860537765</c:v>
                </c:pt>
                <c:pt idx="256">
                  <c:v>13.606789533644776</c:v>
                </c:pt>
                <c:pt idx="257">
                  <c:v>21.548447672121203</c:v>
                </c:pt>
                <c:pt idx="258">
                  <c:v>32.735979104694195</c:v>
                </c:pt>
                <c:pt idx="259">
                  <c:v>28.15190552322774</c:v>
                </c:pt>
                <c:pt idx="260">
                  <c:v>24.347037258631818</c:v>
                </c:pt>
                <c:pt idx="261">
                  <c:v>29.697768558612914</c:v>
                </c:pt>
                <c:pt idx="262">
                  <c:v>20.610729531542226</c:v>
                </c:pt>
                <c:pt idx="263">
                  <c:v>45.564133988189134</c:v>
                </c:pt>
                <c:pt idx="264">
                  <c:v>53.175615512312682</c:v>
                </c:pt>
                <c:pt idx="265">
                  <c:v>43.198277005865712</c:v>
                </c:pt>
                <c:pt idx="266">
                  <c:v>27.8744065051795</c:v>
                </c:pt>
                <c:pt idx="267">
                  <c:v>32.601055517333151</c:v>
                </c:pt>
                <c:pt idx="268">
                  <c:v>30.755102481055417</c:v>
                </c:pt>
                <c:pt idx="269">
                  <c:v>18.262818368414475</c:v>
                </c:pt>
                <c:pt idx="270">
                  <c:v>14.289346019738305</c:v>
                </c:pt>
                <c:pt idx="271">
                  <c:v>24.222881365738509</c:v>
                </c:pt>
                <c:pt idx="272">
                  <c:v>27.756456750393756</c:v>
                </c:pt>
                <c:pt idx="273">
                  <c:v>26.375816877138295</c:v>
                </c:pt>
                <c:pt idx="274">
                  <c:v>25.759866704840686</c:v>
                </c:pt>
                <c:pt idx="275">
                  <c:v>23.829961530730536</c:v>
                </c:pt>
                <c:pt idx="276">
                  <c:v>22.051839693490152</c:v>
                </c:pt>
                <c:pt idx="277">
                  <c:v>16.032309167960552</c:v>
                </c:pt>
                <c:pt idx="278">
                  <c:v>23.485005092138465</c:v>
                </c:pt>
                <c:pt idx="279">
                  <c:v>23.372340092692188</c:v>
                </c:pt>
                <c:pt idx="280">
                  <c:v>21.954451774854029</c:v>
                </c:pt>
                <c:pt idx="281">
                  <c:v>23.449145748179376</c:v>
                </c:pt>
                <c:pt idx="282">
                  <c:v>27.771222641469002</c:v>
                </c:pt>
                <c:pt idx="283">
                  <c:v>17.598051247377658</c:v>
                </c:pt>
                <c:pt idx="284">
                  <c:v>11.78745406859845</c:v>
                </c:pt>
                <c:pt idx="285">
                  <c:v>60.488733726364259</c:v>
                </c:pt>
                <c:pt idx="286">
                  <c:v>37.577604206855817</c:v>
                </c:pt>
                <c:pt idx="287">
                  <c:v>37.050695691434917</c:v>
                </c:pt>
                <c:pt idx="288">
                  <c:v>25.625859301133513</c:v>
                </c:pt>
                <c:pt idx="289">
                  <c:v>27.603728937145959</c:v>
                </c:pt>
                <c:pt idx="290">
                  <c:v>19.716203657028895</c:v>
                </c:pt>
                <c:pt idx="291">
                  <c:v>16.500149279014483</c:v>
                </c:pt>
                <c:pt idx="292">
                  <c:v>30.660043809316122</c:v>
                </c:pt>
                <c:pt idx="293">
                  <c:v>24.873256329762761</c:v>
                </c:pt>
                <c:pt idx="294">
                  <c:v>26.124978779078663</c:v>
                </c:pt>
                <c:pt idx="295">
                  <c:v>25.366209624072173</c:v>
                </c:pt>
                <c:pt idx="296">
                  <c:v>27.551377514701677</c:v>
                </c:pt>
                <c:pt idx="297">
                  <c:v>20.747443839348833</c:v>
                </c:pt>
                <c:pt idx="298">
                  <c:v>17.612695559814156</c:v>
                </c:pt>
                <c:pt idx="299">
                  <c:v>42.869504376160421</c:v>
                </c:pt>
                <c:pt idx="300">
                  <c:v>154.39660291664552</c:v>
                </c:pt>
                <c:pt idx="301">
                  <c:v>78.73683577472508</c:v>
                </c:pt>
                <c:pt idx="302">
                  <c:v>59.025306728751239</c:v>
                </c:pt>
                <c:pt idx="303">
                  <c:v>47.380013317625369</c:v>
                </c:pt>
                <c:pt idx="304">
                  <c:v>36.028291480799204</c:v>
                </c:pt>
                <c:pt idx="305">
                  <c:v>39.754651310823206</c:v>
                </c:pt>
                <c:pt idx="306">
                  <c:v>39.522537689548514</c:v>
                </c:pt>
                <c:pt idx="307">
                  <c:v>29.322953938526521</c:v>
                </c:pt>
                <c:pt idx="308">
                  <c:v>61.927635712501157</c:v>
                </c:pt>
                <c:pt idx="309">
                  <c:v>43.608325324054739</c:v>
                </c:pt>
                <c:pt idx="310">
                  <c:v>42.970568225921269</c:v>
                </c:pt>
                <c:pt idx="311">
                  <c:v>33.873391943541641</c:v>
                </c:pt>
                <c:pt idx="312">
                  <c:v>19.514446232314643</c:v>
                </c:pt>
                <c:pt idx="313">
                  <c:v>39.505475420723776</c:v>
                </c:pt>
                <c:pt idx="314">
                  <c:v>40.075462095125125</c:v>
                </c:pt>
                <c:pt idx="315">
                  <c:v>35.555149988203922</c:v>
                </c:pt>
                <c:pt idx="316">
                  <c:v>28.243467553322475</c:v>
                </c:pt>
                <c:pt idx="317">
                  <c:v>31.652793298660097</c:v>
                </c:pt>
                <c:pt idx="318">
                  <c:v>20.906775663067126</c:v>
                </c:pt>
                <c:pt idx="319">
                  <c:v>22.906689177437762</c:v>
                </c:pt>
                <c:pt idx="320">
                  <c:v>29.112525086993639</c:v>
                </c:pt>
                <c:pt idx="321">
                  <c:v>30.307236965503794</c:v>
                </c:pt>
                <c:pt idx="322">
                  <c:v>40.535257174413623</c:v>
                </c:pt>
                <c:pt idx="323">
                  <c:v>44.467983576211729</c:v>
                </c:pt>
                <c:pt idx="324">
                  <c:v>35.986433114715759</c:v>
                </c:pt>
                <c:pt idx="325">
                  <c:v>28.753949031682506</c:v>
                </c:pt>
                <c:pt idx="326">
                  <c:v>23.970813137923265</c:v>
                </c:pt>
                <c:pt idx="327">
                  <c:v>31.929656510579775</c:v>
                </c:pt>
                <c:pt idx="328">
                  <c:v>41.340311971711415</c:v>
                </c:pt>
                <c:pt idx="329">
                  <c:v>44.88516524016223</c:v>
                </c:pt>
                <c:pt idx="330">
                  <c:v>35.226656076665684</c:v>
                </c:pt>
                <c:pt idx="331">
                  <c:v>27.568134334252786</c:v>
                </c:pt>
                <c:pt idx="332">
                  <c:v>18.444520217985108</c:v>
                </c:pt>
                <c:pt idx="333">
                  <c:v>20.975392552631678</c:v>
                </c:pt>
                <c:pt idx="334">
                  <c:v>27.54299801071738</c:v>
                </c:pt>
                <c:pt idx="335">
                  <c:v>23.455696835560964</c:v>
                </c:pt>
                <c:pt idx="336">
                  <c:v>22.413811468640244</c:v>
                </c:pt>
                <c:pt idx="337">
                  <c:v>24.222138028711004</c:v>
                </c:pt>
                <c:pt idx="338">
                  <c:v>24.045960177460437</c:v>
                </c:pt>
                <c:pt idx="339">
                  <c:v>18.2413140341834</c:v>
                </c:pt>
                <c:pt idx="340">
                  <c:v>21.21687122764699</c:v>
                </c:pt>
                <c:pt idx="341">
                  <c:v>33.515451378199508</c:v>
                </c:pt>
                <c:pt idx="342">
                  <c:v>32.534310776758915</c:v>
                </c:pt>
                <c:pt idx="343">
                  <c:v>30.993982144498172</c:v>
                </c:pt>
                <c:pt idx="344">
                  <c:v>26.240031913396972</c:v>
                </c:pt>
                <c:pt idx="345">
                  <c:v>36.897246504862586</c:v>
                </c:pt>
                <c:pt idx="346">
                  <c:v>21.327534924736064</c:v>
                </c:pt>
                <c:pt idx="347">
                  <c:v>14.689402710312992</c:v>
                </c:pt>
                <c:pt idx="348">
                  <c:v>27.729986843436901</c:v>
                </c:pt>
                <c:pt idx="349">
                  <c:v>27.134350479304029</c:v>
                </c:pt>
                <c:pt idx="350">
                  <c:v>20.784762693312864</c:v>
                </c:pt>
                <c:pt idx="351">
                  <c:v>42.674113332218958</c:v>
                </c:pt>
                <c:pt idx="352">
                  <c:v>29.268590545628765</c:v>
                </c:pt>
                <c:pt idx="353">
                  <c:v>17.99862241313069</c:v>
                </c:pt>
                <c:pt idx="354">
                  <c:v>23.120433846482435</c:v>
                </c:pt>
                <c:pt idx="355">
                  <c:v>22.46825403022315</c:v>
                </c:pt>
                <c:pt idx="356">
                  <c:v>25.682324439202372</c:v>
                </c:pt>
                <c:pt idx="357">
                  <c:v>26.08656676741996</c:v>
                </c:pt>
                <c:pt idx="358">
                  <c:v>13.93335873564722</c:v>
                </c:pt>
                <c:pt idx="359">
                  <c:v>12.180416822825858</c:v>
                </c:pt>
                <c:pt idx="360">
                  <c:v>13.905675485568807</c:v>
                </c:pt>
                <c:pt idx="361">
                  <c:v>13.400887370277569</c:v>
                </c:pt>
                <c:pt idx="362">
                  <c:v>23.322293783931507</c:v>
                </c:pt>
                <c:pt idx="363">
                  <c:v>17.635711649448112</c:v>
                </c:pt>
                <c:pt idx="364">
                  <c:v>15.533049543995169</c:v>
                </c:pt>
                <c:pt idx="365">
                  <c:v>23.157556368425784</c:v>
                </c:pt>
                <c:pt idx="366">
                  <c:v>33.51352211376215</c:v>
                </c:pt>
                <c:pt idx="367">
                  <c:v>50.750151502186874</c:v>
                </c:pt>
                <c:pt idx="368">
                  <c:v>31.318728930005321</c:v>
                </c:pt>
                <c:pt idx="369">
                  <c:v>39.588756608631854</c:v>
                </c:pt>
                <c:pt idx="370">
                  <c:v>31.140433674910003</c:v>
                </c:pt>
                <c:pt idx="371">
                  <c:v>24.581793218092969</c:v>
                </c:pt>
                <c:pt idx="372">
                  <c:v>26.311222656636961</c:v>
                </c:pt>
                <c:pt idx="373">
                  <c:v>25.813946453585505</c:v>
                </c:pt>
                <c:pt idx="374">
                  <c:v>27.833430474130374</c:v>
                </c:pt>
                <c:pt idx="375">
                  <c:v>22.426679681670219</c:v>
                </c:pt>
                <c:pt idx="376">
                  <c:v>26.171275145619184</c:v>
                </c:pt>
                <c:pt idx="377">
                  <c:v>36.910884639915317</c:v>
                </c:pt>
                <c:pt idx="378">
                  <c:v>17.34034987058406</c:v>
                </c:pt>
                <c:pt idx="379">
                  <c:v>28.205085953230302</c:v>
                </c:pt>
                <c:pt idx="380">
                  <c:v>41.36563461951809</c:v>
                </c:pt>
                <c:pt idx="381">
                  <c:v>29.851161430671187</c:v>
                </c:pt>
                <c:pt idx="382">
                  <c:v>25.232331231634895</c:v>
                </c:pt>
                <c:pt idx="383">
                  <c:v>49.277455430130537</c:v>
                </c:pt>
                <c:pt idx="384">
                  <c:v>59.039412556714758</c:v>
                </c:pt>
                <c:pt idx="385">
                  <c:v>36.251971875874482</c:v>
                </c:pt>
                <c:pt idx="386">
                  <c:v>30.948287791737524</c:v>
                </c:pt>
                <c:pt idx="387">
                  <c:v>31.573130003441864</c:v>
                </c:pt>
                <c:pt idx="388">
                  <c:v>23.906147867061073</c:v>
                </c:pt>
                <c:pt idx="389">
                  <c:v>30.089946532725854</c:v>
                </c:pt>
                <c:pt idx="390">
                  <c:v>49.995804816993797</c:v>
                </c:pt>
                <c:pt idx="391">
                  <c:v>49.685251460068869</c:v>
                </c:pt>
                <c:pt idx="392">
                  <c:v>52.359830059084153</c:v>
                </c:pt>
                <c:pt idx="393">
                  <c:v>33.655781610222036</c:v>
                </c:pt>
                <c:pt idx="394">
                  <c:v>39.066604519332571</c:v>
                </c:pt>
                <c:pt idx="395">
                  <c:v>43.412057802416662</c:v>
                </c:pt>
                <c:pt idx="396">
                  <c:v>35.045633103314522</c:v>
                </c:pt>
                <c:pt idx="397">
                  <c:v>48.085374807399972</c:v>
                </c:pt>
                <c:pt idx="398">
                  <c:v>34.12066303184065</c:v>
                </c:pt>
                <c:pt idx="399">
                  <c:v>28.194322244826125</c:v>
                </c:pt>
                <c:pt idx="400">
                  <c:v>34.906507205600576</c:v>
                </c:pt>
                <c:pt idx="401">
                  <c:v>51.755775226561688</c:v>
                </c:pt>
                <c:pt idx="402">
                  <c:v>27.486138396829748</c:v>
                </c:pt>
                <c:pt idx="403">
                  <c:v>26.152845826987043</c:v>
                </c:pt>
                <c:pt idx="404">
                  <c:v>32.352833984714017</c:v>
                </c:pt>
                <c:pt idx="405">
                  <c:v>39.494635125827202</c:v>
                </c:pt>
                <c:pt idx="406">
                  <c:v>41.141949427767692</c:v>
                </c:pt>
                <c:pt idx="407">
                  <c:v>42.804675571161255</c:v>
                </c:pt>
                <c:pt idx="408">
                  <c:v>41.665701999287677</c:v>
                </c:pt>
                <c:pt idx="409">
                  <c:v>33.820181021318838</c:v>
                </c:pt>
                <c:pt idx="410">
                  <c:v>35.11846599709817</c:v>
                </c:pt>
                <c:pt idx="411">
                  <c:v>35.918065760847256</c:v>
                </c:pt>
                <c:pt idx="412">
                  <c:v>38.78156944227046</c:v>
                </c:pt>
                <c:pt idx="413">
                  <c:v>34.800345010697171</c:v>
                </c:pt>
                <c:pt idx="414">
                  <c:v>43.498869685699695</c:v>
                </c:pt>
                <c:pt idx="415">
                  <c:v>43.152257811608415</c:v>
                </c:pt>
                <c:pt idx="416">
                  <c:v>29.495536937946152</c:v>
                </c:pt>
                <c:pt idx="417">
                  <c:v>25.05992406149042</c:v>
                </c:pt>
                <c:pt idx="418">
                  <c:v>30.582153800096613</c:v>
                </c:pt>
                <c:pt idx="419">
                  <c:v>31.358215997321523</c:v>
                </c:pt>
                <c:pt idx="420">
                  <c:v>33.508073296355832</c:v>
                </c:pt>
                <c:pt idx="421">
                  <c:v>45.341473798355487</c:v>
                </c:pt>
                <c:pt idx="422">
                  <c:v>51.440369039168218</c:v>
                </c:pt>
                <c:pt idx="423">
                  <c:v>51.592634271348118</c:v>
                </c:pt>
                <c:pt idx="424">
                  <c:v>45.223573359719197</c:v>
                </c:pt>
                <c:pt idx="425">
                  <c:v>48.832825812459042</c:v>
                </c:pt>
                <c:pt idx="426">
                  <c:v>49.452291261727119</c:v>
                </c:pt>
                <c:pt idx="427">
                  <c:v>57.498262634302471</c:v>
                </c:pt>
                <c:pt idx="428">
                  <c:v>54.076083390554942</c:v>
                </c:pt>
                <c:pt idx="429">
                  <c:v>45.725333402888111</c:v>
                </c:pt>
                <c:pt idx="430">
                  <c:v>40.304910565753843</c:v>
                </c:pt>
                <c:pt idx="431">
                  <c:v>36.477897926625857</c:v>
                </c:pt>
                <c:pt idx="432">
                  <c:v>51.051759323819802</c:v>
                </c:pt>
                <c:pt idx="433">
                  <c:v>55.051982163854198</c:v>
                </c:pt>
                <c:pt idx="434">
                  <c:v>49.611582106773596</c:v>
                </c:pt>
                <c:pt idx="435">
                  <c:v>38.738499887898001</c:v>
                </c:pt>
                <c:pt idx="436">
                  <c:v>41.894038661775966</c:v>
                </c:pt>
                <c:pt idx="437">
                  <c:v>37.165053077016957</c:v>
                </c:pt>
                <c:pt idx="438">
                  <c:v>21.168675488240659</c:v>
                </c:pt>
                <c:pt idx="439">
                  <c:v>26.261516336174612</c:v>
                </c:pt>
                <c:pt idx="440">
                  <c:v>21.49356921670179</c:v>
                </c:pt>
                <c:pt idx="441">
                  <c:v>24.516059115693245</c:v>
                </c:pt>
                <c:pt idx="442">
                  <c:v>35.95805703534041</c:v>
                </c:pt>
                <c:pt idx="443">
                  <c:v>34.284106782782345</c:v>
                </c:pt>
                <c:pt idx="444">
                  <c:v>29.605258464607086</c:v>
                </c:pt>
                <c:pt idx="445">
                  <c:v>25.792033333881083</c:v>
                </c:pt>
                <c:pt idx="446">
                  <c:v>38.571584658775038</c:v>
                </c:pt>
                <c:pt idx="447">
                  <c:v>40.784222332274879</c:v>
                </c:pt>
                <c:pt idx="448">
                  <c:v>65.506972604123163</c:v>
                </c:pt>
                <c:pt idx="449">
                  <c:v>38.359494037902301</c:v>
                </c:pt>
                <c:pt idx="450">
                  <c:v>36.300518221191155</c:v>
                </c:pt>
                <c:pt idx="451">
                  <c:v>25.315335408410245</c:v>
                </c:pt>
                <c:pt idx="452">
                  <c:v>26.335198901554534</c:v>
                </c:pt>
                <c:pt idx="453">
                  <c:v>40.458390853036654</c:v>
                </c:pt>
                <c:pt idx="454">
                  <c:v>23.800226970445905</c:v>
                </c:pt>
                <c:pt idx="455">
                  <c:v>24.437087489852065</c:v>
                </c:pt>
                <c:pt idx="456">
                  <c:v>36.864078951248842</c:v>
                </c:pt>
                <c:pt idx="457">
                  <c:v>45.538993772952409</c:v>
                </c:pt>
                <c:pt idx="458">
                  <c:v>74.070971838703258</c:v>
                </c:pt>
                <c:pt idx="459">
                  <c:v>36.144603827227442</c:v>
                </c:pt>
                <c:pt idx="460">
                  <c:v>36.400555649562996</c:v>
                </c:pt>
                <c:pt idx="461">
                  <c:v>46.665427614485843</c:v>
                </c:pt>
                <c:pt idx="462">
                  <c:v>47.772556768129206</c:v>
                </c:pt>
                <c:pt idx="463">
                  <c:v>45.145901583042416</c:v>
                </c:pt>
                <c:pt idx="464">
                  <c:v>40.686582438700363</c:v>
                </c:pt>
                <c:pt idx="465">
                  <c:v>32.76555857616205</c:v>
                </c:pt>
                <c:pt idx="466">
                  <c:v>35.507898983076288</c:v>
                </c:pt>
                <c:pt idx="467">
                  <c:v>56.189534538112817</c:v>
                </c:pt>
                <c:pt idx="468">
                  <c:v>40.077940085939801</c:v>
                </c:pt>
                <c:pt idx="469">
                  <c:v>43.3058917408176</c:v>
                </c:pt>
                <c:pt idx="470">
                  <c:v>40.15765353059966</c:v>
                </c:pt>
                <c:pt idx="471">
                  <c:v>51.222310916784046</c:v>
                </c:pt>
                <c:pt idx="472">
                  <c:v>51.05949104745175</c:v>
                </c:pt>
                <c:pt idx="473">
                  <c:v>32.822460882523174</c:v>
                </c:pt>
                <c:pt idx="474">
                  <c:v>89.671536274257988</c:v>
                </c:pt>
                <c:pt idx="475">
                  <c:v>57.242945084511831</c:v>
                </c:pt>
                <c:pt idx="476">
                  <c:v>49.816670162442009</c:v>
                </c:pt>
                <c:pt idx="477">
                  <c:v>48.465412763368434</c:v>
                </c:pt>
                <c:pt idx="478">
                  <c:v>49.643418886456367</c:v>
                </c:pt>
                <c:pt idx="479">
                  <c:v>69.367615686604012</c:v>
                </c:pt>
                <c:pt idx="480">
                  <c:v>50.388587048132003</c:v>
                </c:pt>
                <c:pt idx="481">
                  <c:v>41.430760369915554</c:v>
                </c:pt>
                <c:pt idx="482">
                  <c:v>55.992830078176993</c:v>
                </c:pt>
                <c:pt idx="483">
                  <c:v>45.617645598243655</c:v>
                </c:pt>
                <c:pt idx="484">
                  <c:v>43.864859906551594</c:v>
                </c:pt>
                <c:pt idx="485">
                  <c:v>38.243969236137687</c:v>
                </c:pt>
                <c:pt idx="486">
                  <c:v>35.9015655288812</c:v>
                </c:pt>
                <c:pt idx="487">
                  <c:v>30.698761285387178</c:v>
                </c:pt>
                <c:pt idx="488">
                  <c:v>38.187774267085288</c:v>
                </c:pt>
                <c:pt idx="489">
                  <c:v>38.324430382417411</c:v>
                </c:pt>
                <c:pt idx="490">
                  <c:v>48.460628573472377</c:v>
                </c:pt>
                <c:pt idx="491">
                  <c:v>47.516446222281523</c:v>
                </c:pt>
                <c:pt idx="492">
                  <c:v>44.981368243785326</c:v>
                </c:pt>
                <c:pt idx="493">
                  <c:v>63.8833095717644</c:v>
                </c:pt>
                <c:pt idx="494">
                  <c:v>48.914967521035344</c:v>
                </c:pt>
                <c:pt idx="495">
                  <c:v>68.109855057551357</c:v>
                </c:pt>
                <c:pt idx="496">
                  <c:v>66.348772842111757</c:v>
                </c:pt>
                <c:pt idx="497">
                  <c:v>56.121109773392917</c:v>
                </c:pt>
                <c:pt idx="498">
                  <c:v>52.482693831708993</c:v>
                </c:pt>
                <c:pt idx="499">
                  <c:v>46.677728362498691</c:v>
                </c:pt>
                <c:pt idx="500">
                  <c:v>34.93337426575399</c:v>
                </c:pt>
                <c:pt idx="501">
                  <c:v>41.068822363826406</c:v>
                </c:pt>
                <c:pt idx="502">
                  <c:v>40.03490732968411</c:v>
                </c:pt>
                <c:pt idx="503">
                  <c:v>36.439563162516812</c:v>
                </c:pt>
                <c:pt idx="504">
                  <c:v>39.471212892030415</c:v>
                </c:pt>
                <c:pt idx="505">
                  <c:v>39.379593386817646</c:v>
                </c:pt>
                <c:pt idx="506">
                  <c:v>37.151652439760689</c:v>
                </c:pt>
                <c:pt idx="507">
                  <c:v>28.183815877786728</c:v>
                </c:pt>
                <c:pt idx="508">
                  <c:v>36.446495815213353</c:v>
                </c:pt>
                <c:pt idx="509">
                  <c:v>35.242657382525543</c:v>
                </c:pt>
                <c:pt idx="510">
                  <c:v>44.502785048345359</c:v>
                </c:pt>
                <c:pt idx="511">
                  <c:v>44.144730797042101</c:v>
                </c:pt>
                <c:pt idx="512">
                  <c:v>45.433344217724425</c:v>
                </c:pt>
                <c:pt idx="513">
                  <c:v>38.723843937521266</c:v>
                </c:pt>
                <c:pt idx="514">
                  <c:v>53.983969195439343</c:v>
                </c:pt>
                <c:pt idx="515">
                  <c:v>37.433680729634396</c:v>
                </c:pt>
                <c:pt idx="516">
                  <c:v>54.674681060190025</c:v>
                </c:pt>
                <c:pt idx="517">
                  <c:v>50.324258763114983</c:v>
                </c:pt>
                <c:pt idx="518">
                  <c:v>44.250913266108576</c:v>
                </c:pt>
                <c:pt idx="519">
                  <c:v>43.926911470816023</c:v>
                </c:pt>
                <c:pt idx="520">
                  <c:v>31.056963851650419</c:v>
                </c:pt>
                <c:pt idx="521">
                  <c:v>23.700650984409474</c:v>
                </c:pt>
                <c:pt idx="522">
                  <c:v>24.667781313708915</c:v>
                </c:pt>
                <c:pt idx="523">
                  <c:v>38.209568061311082</c:v>
                </c:pt>
                <c:pt idx="524">
                  <c:v>93.17003960692827</c:v>
                </c:pt>
                <c:pt idx="525">
                  <c:v>59.424363014666113</c:v>
                </c:pt>
                <c:pt idx="526">
                  <c:v>49.089447823625036</c:v>
                </c:pt>
                <c:pt idx="527">
                  <c:v>58.740122209427888</c:v>
                </c:pt>
                <c:pt idx="528">
                  <c:v>38.638024034193208</c:v>
                </c:pt>
                <c:pt idx="529">
                  <c:v>37.030137404597539</c:v>
                </c:pt>
                <c:pt idx="530">
                  <c:v>43.908112823495195</c:v>
                </c:pt>
                <c:pt idx="531">
                  <c:v>45.956581489576401</c:v>
                </c:pt>
                <c:pt idx="532">
                  <c:v>60.156665721924398</c:v>
                </c:pt>
                <c:pt idx="533">
                  <c:v>51.954751047861876</c:v>
                </c:pt>
                <c:pt idx="534">
                  <c:v>43.347236495607</c:v>
                </c:pt>
                <c:pt idx="535">
                  <c:v>39.259555370942543</c:v>
                </c:pt>
                <c:pt idx="536">
                  <c:v>38.712962046628967</c:v>
                </c:pt>
                <c:pt idx="537">
                  <c:v>46.443634564594646</c:v>
                </c:pt>
                <c:pt idx="538">
                  <c:v>27.588550170867506</c:v>
                </c:pt>
                <c:pt idx="539">
                  <c:v>36.560015877492603</c:v>
                </c:pt>
                <c:pt idx="540">
                  <c:v>45.530271824889958</c:v>
                </c:pt>
                <c:pt idx="541">
                  <c:v>26.196610030873661</c:v>
                </c:pt>
                <c:pt idx="542">
                  <c:v>29.750611990337749</c:v>
                </c:pt>
                <c:pt idx="543">
                  <c:v>25.301846868224857</c:v>
                </c:pt>
                <c:pt idx="544">
                  <c:v>36.97668567622862</c:v>
                </c:pt>
                <c:pt idx="545">
                  <c:v>37.690740300572514</c:v>
                </c:pt>
                <c:pt idx="546">
                  <c:v>35.640623221384558</c:v>
                </c:pt>
                <c:pt idx="547">
                  <c:v>39.581811774439849</c:v>
                </c:pt>
                <c:pt idx="548">
                  <c:v>36.837410620002089</c:v>
                </c:pt>
                <c:pt idx="549">
                  <c:v>28.035025091347453</c:v>
                </c:pt>
                <c:pt idx="550">
                  <c:v>26.598574316416634</c:v>
                </c:pt>
                <c:pt idx="551">
                  <c:v>33.783513467619834</c:v>
                </c:pt>
                <c:pt idx="552">
                  <c:v>34.779901638483857</c:v>
                </c:pt>
                <c:pt idx="553">
                  <c:v>38.663305209358725</c:v>
                </c:pt>
                <c:pt idx="554">
                  <c:v>30.961021026477063</c:v>
                </c:pt>
                <c:pt idx="555">
                  <c:v>29.479176998712084</c:v>
                </c:pt>
                <c:pt idx="556">
                  <c:v>23.372284077421867</c:v>
                </c:pt>
                <c:pt idx="557">
                  <c:v>22.436943774140747</c:v>
                </c:pt>
                <c:pt idx="558">
                  <c:v>29.345150136207341</c:v>
                </c:pt>
                <c:pt idx="559">
                  <c:v>36.176842359847214</c:v>
                </c:pt>
                <c:pt idx="560">
                  <c:v>41.859003420846548</c:v>
                </c:pt>
                <c:pt idx="561">
                  <c:v>46.623078884522684</c:v>
                </c:pt>
                <c:pt idx="562">
                  <c:v>44.969300500818058</c:v>
                </c:pt>
                <c:pt idx="563">
                  <c:v>37.024010070530736</c:v>
                </c:pt>
                <c:pt idx="564">
                  <c:v>30.786643223735254</c:v>
                </c:pt>
                <c:pt idx="565">
                  <c:v>59.055931579754613</c:v>
                </c:pt>
                <c:pt idx="566">
                  <c:v>47.375200186936127</c:v>
                </c:pt>
                <c:pt idx="567">
                  <c:v>43.505695049031431</c:v>
                </c:pt>
                <c:pt idx="568">
                  <c:v>42.340617673226745</c:v>
                </c:pt>
                <c:pt idx="569">
                  <c:v>36.66717126703103</c:v>
                </c:pt>
                <c:pt idx="570">
                  <c:v>47.027075864655039</c:v>
                </c:pt>
                <c:pt idx="571">
                  <c:v>36.426201191986912</c:v>
                </c:pt>
                <c:pt idx="572">
                  <c:v>43.123978878469245</c:v>
                </c:pt>
                <c:pt idx="573">
                  <c:v>68.049461654281387</c:v>
                </c:pt>
                <c:pt idx="574">
                  <c:v>61.34353925214895</c:v>
                </c:pt>
                <c:pt idx="575">
                  <c:v>39.906325371378884</c:v>
                </c:pt>
                <c:pt idx="576">
                  <c:v>38.951966752403912</c:v>
                </c:pt>
                <c:pt idx="577">
                  <c:v>33.420052789784705</c:v>
                </c:pt>
                <c:pt idx="578">
                  <c:v>31.850818727783743</c:v>
                </c:pt>
                <c:pt idx="579">
                  <c:v>38.309489027612045</c:v>
                </c:pt>
                <c:pt idx="580">
                  <c:v>61.256749882724606</c:v>
                </c:pt>
                <c:pt idx="581">
                  <c:v>42.691882678348058</c:v>
                </c:pt>
                <c:pt idx="582">
                  <c:v>37.580191678756599</c:v>
                </c:pt>
                <c:pt idx="583">
                  <c:v>39.799945623449602</c:v>
                </c:pt>
                <c:pt idx="584">
                  <c:v>40.359587080193513</c:v>
                </c:pt>
                <c:pt idx="585">
                  <c:v>37.794183081051358</c:v>
                </c:pt>
                <c:pt idx="586">
                  <c:v>39.058739070632456</c:v>
                </c:pt>
                <c:pt idx="587">
                  <c:v>42.364754625968473</c:v>
                </c:pt>
                <c:pt idx="588">
                  <c:v>40.355705652208918</c:v>
                </c:pt>
                <c:pt idx="589">
                  <c:v>37.140233114579026</c:v>
                </c:pt>
                <c:pt idx="590">
                  <c:v>35.682976779820834</c:v>
                </c:pt>
                <c:pt idx="591">
                  <c:v>29.937973669176589</c:v>
                </c:pt>
                <c:pt idx="592">
                  <c:v>30.663315539540399</c:v>
                </c:pt>
                <c:pt idx="593">
                  <c:v>35.193823213304341</c:v>
                </c:pt>
                <c:pt idx="594">
                  <c:v>32.455873099630104</c:v>
                </c:pt>
                <c:pt idx="595">
                  <c:v>31.746222930752797</c:v>
                </c:pt>
                <c:pt idx="596">
                  <c:v>31.984897990012485</c:v>
                </c:pt>
                <c:pt idx="597">
                  <c:v>31.509056121635883</c:v>
                </c:pt>
                <c:pt idx="598">
                  <c:v>25.689482932860535</c:v>
                </c:pt>
                <c:pt idx="599">
                  <c:v>25.262556361634363</c:v>
                </c:pt>
                <c:pt idx="600">
                  <c:v>29.827434732149634</c:v>
                </c:pt>
                <c:pt idx="601">
                  <c:v>35.824407925973652</c:v>
                </c:pt>
                <c:pt idx="602">
                  <c:v>32.782129150115104</c:v>
                </c:pt>
                <c:pt idx="603">
                  <c:v>34.891141324629537</c:v>
                </c:pt>
                <c:pt idx="604">
                  <c:v>28.018821374641394</c:v>
                </c:pt>
                <c:pt idx="605">
                  <c:v>23.716390074868745</c:v>
                </c:pt>
                <c:pt idx="606">
                  <c:v>18.460168101194572</c:v>
                </c:pt>
                <c:pt idx="607">
                  <c:v>31.450910647509229</c:v>
                </c:pt>
                <c:pt idx="608">
                  <c:v>32.325001140399785</c:v>
                </c:pt>
                <c:pt idx="609">
                  <c:v>42.756926622112779</c:v>
                </c:pt>
                <c:pt idx="610">
                  <c:v>37.644466522226942</c:v>
                </c:pt>
                <c:pt idx="611">
                  <c:v>29.232134915960827</c:v>
                </c:pt>
                <c:pt idx="612">
                  <c:v>22.191098918963814</c:v>
                </c:pt>
                <c:pt idx="613">
                  <c:v>19.372090428918121</c:v>
                </c:pt>
                <c:pt idx="614">
                  <c:v>28.92585359467607</c:v>
                </c:pt>
                <c:pt idx="615">
                  <c:v>47.293015648686271</c:v>
                </c:pt>
                <c:pt idx="616">
                  <c:v>39.781686283496043</c:v>
                </c:pt>
                <c:pt idx="617">
                  <c:v>32.768789403919442</c:v>
                </c:pt>
                <c:pt idx="618">
                  <c:v>30.735572911079057</c:v>
                </c:pt>
                <c:pt idx="619">
                  <c:v>22.107145967455601</c:v>
                </c:pt>
                <c:pt idx="620">
                  <c:v>21.508532561387881</c:v>
                </c:pt>
                <c:pt idx="621">
                  <c:v>45.641684005489388</c:v>
                </c:pt>
                <c:pt idx="622">
                  <c:v>44.239822307134084</c:v>
                </c:pt>
                <c:pt idx="623">
                  <c:v>56.557304136681097</c:v>
                </c:pt>
                <c:pt idx="624">
                  <c:v>33.351670333296411</c:v>
                </c:pt>
                <c:pt idx="625">
                  <c:v>27.696443554048727</c:v>
                </c:pt>
                <c:pt idx="626">
                  <c:v>23.589421948153223</c:v>
                </c:pt>
                <c:pt idx="627">
                  <c:v>20.527403841487676</c:v>
                </c:pt>
                <c:pt idx="628">
                  <c:v>35.027609839848374</c:v>
                </c:pt>
                <c:pt idx="629">
                  <c:v>37.169983645207196</c:v>
                </c:pt>
                <c:pt idx="630">
                  <c:v>40.848487627838928</c:v>
                </c:pt>
                <c:pt idx="631">
                  <c:v>32.024831768767598</c:v>
                </c:pt>
                <c:pt idx="632">
                  <c:v>27.741296607134075</c:v>
                </c:pt>
                <c:pt idx="633">
                  <c:v>29.429836398821656</c:v>
                </c:pt>
                <c:pt idx="634">
                  <c:v>21.02606823621074</c:v>
                </c:pt>
                <c:pt idx="635">
                  <c:v>29.178132203220187</c:v>
                </c:pt>
                <c:pt idx="636">
                  <c:v>32.958027819739449</c:v>
                </c:pt>
                <c:pt idx="637">
                  <c:v>33.325861547814327</c:v>
                </c:pt>
                <c:pt idx="638">
                  <c:v>34.153710828190668</c:v>
                </c:pt>
                <c:pt idx="639">
                  <c:v>50.001631258892125</c:v>
                </c:pt>
                <c:pt idx="640">
                  <c:v>39.225116978830165</c:v>
                </c:pt>
                <c:pt idx="641">
                  <c:v>26.626541681552307</c:v>
                </c:pt>
                <c:pt idx="642">
                  <c:v>51.772707971272709</c:v>
                </c:pt>
                <c:pt idx="643">
                  <c:v>48.23919150622379</c:v>
                </c:pt>
                <c:pt idx="644">
                  <c:v>47.17012752611565</c:v>
                </c:pt>
                <c:pt idx="645">
                  <c:v>35.381518657423733</c:v>
                </c:pt>
                <c:pt idx="646">
                  <c:v>33.534417737849282</c:v>
                </c:pt>
                <c:pt idx="647">
                  <c:v>25.105759168512076</c:v>
                </c:pt>
                <c:pt idx="648">
                  <c:v>25.325077763183778</c:v>
                </c:pt>
                <c:pt idx="649">
                  <c:v>35.358913032234135</c:v>
                </c:pt>
                <c:pt idx="650">
                  <c:v>34.718557485598737</c:v>
                </c:pt>
                <c:pt idx="651">
                  <c:v>36.351498607516774</c:v>
                </c:pt>
                <c:pt idx="652">
                  <c:v>36.866494973132617</c:v>
                </c:pt>
                <c:pt idx="653">
                  <c:v>39.744555167501275</c:v>
                </c:pt>
                <c:pt idx="654">
                  <c:v>26.867876952816744</c:v>
                </c:pt>
                <c:pt idx="655">
                  <c:v>22.581825243770801</c:v>
                </c:pt>
                <c:pt idx="656">
                  <c:v>72.799356345838987</c:v>
                </c:pt>
                <c:pt idx="657">
                  <c:v>55.057148540461412</c:v>
                </c:pt>
                <c:pt idx="658">
                  <c:v>37.839137455187398</c:v>
                </c:pt>
                <c:pt idx="659">
                  <c:v>35.834282840601823</c:v>
                </c:pt>
                <c:pt idx="660">
                  <c:v>33.466820112469264</c:v>
                </c:pt>
                <c:pt idx="661">
                  <c:v>24.942893900806048</c:v>
                </c:pt>
                <c:pt idx="662">
                  <c:v>21.143900546398577</c:v>
                </c:pt>
                <c:pt idx="663">
                  <c:v>34.602964173099778</c:v>
                </c:pt>
                <c:pt idx="664">
                  <c:v>36.429031995618793</c:v>
                </c:pt>
                <c:pt idx="665">
                  <c:v>35.179635212768027</c:v>
                </c:pt>
                <c:pt idx="666">
                  <c:v>30.923027636528257</c:v>
                </c:pt>
                <c:pt idx="667">
                  <c:v>27.14693878548611</c:v>
                </c:pt>
                <c:pt idx="668">
                  <c:v>25.387835911492548</c:v>
                </c:pt>
                <c:pt idx="669">
                  <c:v>25.903122907918849</c:v>
                </c:pt>
                <c:pt idx="670">
                  <c:v>37.705594050585724</c:v>
                </c:pt>
                <c:pt idx="671">
                  <c:v>47.995898265644989</c:v>
                </c:pt>
                <c:pt idx="672">
                  <c:v>47.719471973920292</c:v>
                </c:pt>
                <c:pt idx="673">
                  <c:v>59.735565631077577</c:v>
                </c:pt>
                <c:pt idx="674">
                  <c:v>2.3208889302434459</c:v>
                </c:pt>
                <c:pt idx="675">
                  <c:v>3.2772372559210079</c:v>
                </c:pt>
                <c:pt idx="676">
                  <c:v>8.613497000421205</c:v>
                </c:pt>
                <c:pt idx="677">
                  <c:v>6.3910823653531734</c:v>
                </c:pt>
                <c:pt idx="678">
                  <c:v>6.6546625099245666</c:v>
                </c:pt>
                <c:pt idx="679">
                  <c:v>7.1830848775034948</c:v>
                </c:pt>
                <c:pt idx="680">
                  <c:v>6.1746645323323932</c:v>
                </c:pt>
                <c:pt idx="681">
                  <c:v>3.2302055327783172</c:v>
                </c:pt>
                <c:pt idx="682">
                  <c:v>3.0855220234642577</c:v>
                </c:pt>
                <c:pt idx="683">
                  <c:v>5.6246672835343015</c:v>
                </c:pt>
                <c:pt idx="684">
                  <c:v>6.9749995561048621</c:v>
                </c:pt>
                <c:pt idx="685">
                  <c:v>5.7959402340120061</c:v>
                </c:pt>
                <c:pt idx="686">
                  <c:v>8.02974295493655</c:v>
                </c:pt>
                <c:pt idx="687">
                  <c:v>5.5096413614336512</c:v>
                </c:pt>
                <c:pt idx="688">
                  <c:v>2.9051364545766019</c:v>
                </c:pt>
                <c:pt idx="689">
                  <c:v>2.400513267217649</c:v>
                </c:pt>
                <c:pt idx="690">
                  <c:v>5.4349249699725677</c:v>
                </c:pt>
                <c:pt idx="691">
                  <c:v>4.9676463654978358</c:v>
                </c:pt>
                <c:pt idx="692">
                  <c:v>5.0986598173522237</c:v>
                </c:pt>
                <c:pt idx="693">
                  <c:v>4.1546397897573524</c:v>
                </c:pt>
                <c:pt idx="694">
                  <c:v>4.3466325223049411</c:v>
                </c:pt>
                <c:pt idx="695">
                  <c:v>2.7622501716402383</c:v>
                </c:pt>
                <c:pt idx="696">
                  <c:v>1.8163070863439477</c:v>
                </c:pt>
                <c:pt idx="697">
                  <c:v>4.2308635697438364</c:v>
                </c:pt>
                <c:pt idx="698">
                  <c:v>4.2017718303433753</c:v>
                </c:pt>
                <c:pt idx="699">
                  <c:v>4.9373814584999964</c:v>
                </c:pt>
                <c:pt idx="700">
                  <c:v>5.0795285876064611</c:v>
                </c:pt>
                <c:pt idx="701">
                  <c:v>5.8952795820012902</c:v>
                </c:pt>
                <c:pt idx="702">
                  <c:v>2.9719910458036347</c:v>
                </c:pt>
                <c:pt idx="703">
                  <c:v>1.8958605967407325</c:v>
                </c:pt>
                <c:pt idx="704">
                  <c:v>5.6106527637598385</c:v>
                </c:pt>
                <c:pt idx="705">
                  <c:v>4.2507564527246542</c:v>
                </c:pt>
                <c:pt idx="706">
                  <c:v>4.6646841493841151</c:v>
                </c:pt>
                <c:pt idx="707">
                  <c:v>5.853151320435904</c:v>
                </c:pt>
                <c:pt idx="708">
                  <c:v>4.3379315522532504</c:v>
                </c:pt>
                <c:pt idx="709">
                  <c:v>2.7608143188774688</c:v>
                </c:pt>
                <c:pt idx="710">
                  <c:v>2.1284291572781266</c:v>
                </c:pt>
                <c:pt idx="711">
                  <c:v>5.8457526959303019</c:v>
                </c:pt>
                <c:pt idx="712">
                  <c:v>5.0574870657297044</c:v>
                </c:pt>
                <c:pt idx="713">
                  <c:v>4.9985111502656245</c:v>
                </c:pt>
                <c:pt idx="714">
                  <c:v>4.670725642305829</c:v>
                </c:pt>
                <c:pt idx="715">
                  <c:v>5.4337216842558957</c:v>
                </c:pt>
                <c:pt idx="716">
                  <c:v>2.5521462388642315</c:v>
                </c:pt>
                <c:pt idx="717">
                  <c:v>2.1372402733524201</c:v>
                </c:pt>
                <c:pt idx="718">
                  <c:v>4.8048755566252837</c:v>
                </c:pt>
                <c:pt idx="719">
                  <c:v>5.2529951732003095</c:v>
                </c:pt>
                <c:pt idx="720">
                  <c:v>5.231606407663846</c:v>
                </c:pt>
                <c:pt idx="721">
                  <c:v>4.6313414622646425</c:v>
                </c:pt>
                <c:pt idx="722">
                  <c:v>4.9906656682201413</c:v>
                </c:pt>
                <c:pt idx="723">
                  <c:v>2.3139620732456097</c:v>
                </c:pt>
                <c:pt idx="724">
                  <c:v>1.6446382822433401</c:v>
                </c:pt>
                <c:pt idx="725">
                  <c:v>4.9800054798506928</c:v>
                </c:pt>
                <c:pt idx="726">
                  <c:v>4.6974239797200186</c:v>
                </c:pt>
                <c:pt idx="727">
                  <c:v>5.4067022555350706</c:v>
                </c:pt>
                <c:pt idx="728">
                  <c:v>5.21796666211615</c:v>
                </c:pt>
                <c:pt idx="729">
                  <c:v>6.0386436473996756</c:v>
                </c:pt>
                <c:pt idx="730">
                  <c:v>2.9199742976984155</c:v>
                </c:pt>
                <c:pt idx="731">
                  <c:v>2.4977667362368328</c:v>
                </c:pt>
                <c:pt idx="732">
                  <c:v>6.1030655161922231</c:v>
                </c:pt>
                <c:pt idx="733">
                  <c:v>4.8618968293285558</c:v>
                </c:pt>
                <c:pt idx="734">
                  <c:v>4.9111970034042116</c:v>
                </c:pt>
                <c:pt idx="735">
                  <c:v>3.7361353057006617</c:v>
                </c:pt>
                <c:pt idx="736">
                  <c:v>5.3575288971459099</c:v>
                </c:pt>
                <c:pt idx="737">
                  <c:v>2.6770302240281669</c:v>
                </c:pt>
                <c:pt idx="738">
                  <c:v>2.1482195929147352</c:v>
                </c:pt>
                <c:pt idx="739">
                  <c:v>5.0503137507417648</c:v>
                </c:pt>
                <c:pt idx="740">
                  <c:v>4.456357176002145</c:v>
                </c:pt>
                <c:pt idx="741">
                  <c:v>6.6931752340605781</c:v>
                </c:pt>
                <c:pt idx="742">
                  <c:v>6.5681882309823969</c:v>
                </c:pt>
                <c:pt idx="743">
                  <c:v>4.3153663205414619</c:v>
                </c:pt>
                <c:pt idx="744">
                  <c:v>2.3351554817123836</c:v>
                </c:pt>
                <c:pt idx="745">
                  <c:v>1.9763458826525302</c:v>
                </c:pt>
                <c:pt idx="746">
                  <c:v>5.1235032424676765</c:v>
                </c:pt>
                <c:pt idx="747">
                  <c:v>4.3429341578570186</c:v>
                </c:pt>
                <c:pt idx="748">
                  <c:v>5.64183741222653</c:v>
                </c:pt>
                <c:pt idx="749">
                  <c:v>4.3972456056335725</c:v>
                </c:pt>
                <c:pt idx="750">
                  <c:v>4.2703111009751291</c:v>
                </c:pt>
                <c:pt idx="751">
                  <c:v>2.2090604967027971</c:v>
                </c:pt>
                <c:pt idx="752">
                  <c:v>1.8883369348296617</c:v>
                </c:pt>
                <c:pt idx="753">
                  <c:v>4.800017643555762</c:v>
                </c:pt>
                <c:pt idx="754">
                  <c:v>6.7357123288394458</c:v>
                </c:pt>
                <c:pt idx="755">
                  <c:v>6.4212014284424752</c:v>
                </c:pt>
                <c:pt idx="756">
                  <c:v>10.989365692314829</c:v>
                </c:pt>
                <c:pt idx="757">
                  <c:v>5.9362887538805724</c:v>
                </c:pt>
                <c:pt idx="758">
                  <c:v>1.9999548237301483</c:v>
                </c:pt>
                <c:pt idx="759">
                  <c:v>1.5875917059267175</c:v>
                </c:pt>
                <c:pt idx="760">
                  <c:v>7.4457535376864552</c:v>
                </c:pt>
                <c:pt idx="761">
                  <c:v>6.6330182011691114</c:v>
                </c:pt>
                <c:pt idx="762">
                  <c:v>5.4566351716756563</c:v>
                </c:pt>
                <c:pt idx="763">
                  <c:v>5.4904579828841298</c:v>
                </c:pt>
                <c:pt idx="764">
                  <c:v>4.6978666473131989</c:v>
                </c:pt>
                <c:pt idx="765">
                  <c:v>1.878433183951101</c:v>
                </c:pt>
                <c:pt idx="766">
                  <c:v>2.0241815578834492</c:v>
                </c:pt>
                <c:pt idx="767">
                  <c:v>5.3047476086104064</c:v>
                </c:pt>
                <c:pt idx="768">
                  <c:v>5.7663295720971668</c:v>
                </c:pt>
                <c:pt idx="769">
                  <c:v>5.7850793036769455</c:v>
                </c:pt>
                <c:pt idx="770">
                  <c:v>5.7778982730189608</c:v>
                </c:pt>
                <c:pt idx="771">
                  <c:v>4.285210305273873</c:v>
                </c:pt>
                <c:pt idx="772">
                  <c:v>1.9910029080824831</c:v>
                </c:pt>
                <c:pt idx="773">
                  <c:v>1.7474351087131228</c:v>
                </c:pt>
                <c:pt idx="774">
                  <c:v>5.5547249324638841</c:v>
                </c:pt>
                <c:pt idx="775">
                  <c:v>6.1919333769605727</c:v>
                </c:pt>
                <c:pt idx="776">
                  <c:v>5.7831463794535782</c:v>
                </c:pt>
                <c:pt idx="777">
                  <c:v>5.7050035590781762</c:v>
                </c:pt>
                <c:pt idx="778">
                  <c:v>4.5204182069937744</c:v>
                </c:pt>
                <c:pt idx="779">
                  <c:v>2.6432850149459814</c:v>
                </c:pt>
                <c:pt idx="780">
                  <c:v>1.7478917341818043</c:v>
                </c:pt>
                <c:pt idx="781">
                  <c:v>4.9265495058483308</c:v>
                </c:pt>
                <c:pt idx="782">
                  <c:v>5.3438897893615254</c:v>
                </c:pt>
                <c:pt idx="783">
                  <c:v>5.4157327029070821</c:v>
                </c:pt>
                <c:pt idx="784">
                  <c:v>5.66515586050562</c:v>
                </c:pt>
                <c:pt idx="785">
                  <c:v>6.4833118777497516</c:v>
                </c:pt>
                <c:pt idx="786">
                  <c:v>2.8622131621485294</c:v>
                </c:pt>
                <c:pt idx="787">
                  <c:v>1.2929919469424331</c:v>
                </c:pt>
                <c:pt idx="788">
                  <c:v>2.3066474911759371</c:v>
                </c:pt>
                <c:pt idx="789">
                  <c:v>8.7352104893777085</c:v>
                </c:pt>
                <c:pt idx="790">
                  <c:v>7.332829897173788</c:v>
                </c:pt>
                <c:pt idx="791">
                  <c:v>7.8095937168700935</c:v>
                </c:pt>
                <c:pt idx="792">
                  <c:v>2.711076400099425</c:v>
                </c:pt>
                <c:pt idx="793">
                  <c:v>2.3886426683457693</c:v>
                </c:pt>
                <c:pt idx="794">
                  <c:v>1.6911955101034637</c:v>
                </c:pt>
                <c:pt idx="795">
                  <c:v>5.1314224221723848</c:v>
                </c:pt>
                <c:pt idx="796">
                  <c:v>5.8786211537383384</c:v>
                </c:pt>
                <c:pt idx="797">
                  <c:v>4.9663130172981909</c:v>
                </c:pt>
                <c:pt idx="798">
                  <c:v>4.5537400621435395</c:v>
                </c:pt>
                <c:pt idx="799">
                  <c:v>5.1157449824399084</c:v>
                </c:pt>
                <c:pt idx="800">
                  <c:v>1.281548090707247</c:v>
                </c:pt>
                <c:pt idx="801">
                  <c:v>1.5243088245725895</c:v>
                </c:pt>
                <c:pt idx="802">
                  <c:v>4.9074950104981658</c:v>
                </c:pt>
                <c:pt idx="803">
                  <c:v>5.4519173482920174</c:v>
                </c:pt>
                <c:pt idx="804">
                  <c:v>4.6771355192753399</c:v>
                </c:pt>
                <c:pt idx="805">
                  <c:v>4.7777809575372912</c:v>
                </c:pt>
                <c:pt idx="806">
                  <c:v>4.6521191933062953</c:v>
                </c:pt>
                <c:pt idx="807">
                  <c:v>2.1640201079450021</c:v>
                </c:pt>
                <c:pt idx="808">
                  <c:v>1.4611649456947005</c:v>
                </c:pt>
                <c:pt idx="809">
                  <c:v>4.9078114711697793</c:v>
                </c:pt>
                <c:pt idx="810">
                  <c:v>4.8701548933138543</c:v>
                </c:pt>
                <c:pt idx="811">
                  <c:v>4.857318966319788</c:v>
                </c:pt>
                <c:pt idx="812">
                  <c:v>5.6828138174959264</c:v>
                </c:pt>
                <c:pt idx="813">
                  <c:v>5.0655549252196188</c:v>
                </c:pt>
                <c:pt idx="814">
                  <c:v>2.0820860455357737</c:v>
                </c:pt>
                <c:pt idx="815">
                  <c:v>1.8164841968351584</c:v>
                </c:pt>
                <c:pt idx="816">
                  <c:v>4.3890916736261536</c:v>
                </c:pt>
                <c:pt idx="817">
                  <c:v>5.5235938316866671</c:v>
                </c:pt>
                <c:pt idx="818">
                  <c:v>4.8128399977080791</c:v>
                </c:pt>
                <c:pt idx="819">
                  <c:v>4.3803678482894295</c:v>
                </c:pt>
                <c:pt idx="820">
                  <c:v>4.852507169323113</c:v>
                </c:pt>
                <c:pt idx="821">
                  <c:v>2.5425303797518826</c:v>
                </c:pt>
                <c:pt idx="822">
                  <c:v>1.6038101422633297</c:v>
                </c:pt>
                <c:pt idx="823">
                  <c:v>4.9082515742089372</c:v>
                </c:pt>
                <c:pt idx="824">
                  <c:v>5.4979399498285817</c:v>
                </c:pt>
                <c:pt idx="825">
                  <c:v>4.7099975665406015</c:v>
                </c:pt>
                <c:pt idx="826">
                  <c:v>2.5186856402372464</c:v>
                </c:pt>
                <c:pt idx="827">
                  <c:v>3.4996384259074409</c:v>
                </c:pt>
                <c:pt idx="828">
                  <c:v>2.0456502847155598</c:v>
                </c:pt>
                <c:pt idx="829">
                  <c:v>1.401000871139253</c:v>
                </c:pt>
                <c:pt idx="830">
                  <c:v>4.24183310277831</c:v>
                </c:pt>
                <c:pt idx="831">
                  <c:v>7.3027737769398522</c:v>
                </c:pt>
                <c:pt idx="832">
                  <c:v>4.0652743864217049</c:v>
                </c:pt>
                <c:pt idx="833">
                  <c:v>3.9241375079591911</c:v>
                </c:pt>
                <c:pt idx="834">
                  <c:v>3.9908815985423249</c:v>
                </c:pt>
                <c:pt idx="835">
                  <c:v>2.0313841752072266</c:v>
                </c:pt>
                <c:pt idx="836">
                  <c:v>1.3308940994449507</c:v>
                </c:pt>
                <c:pt idx="837">
                  <c:v>1.7215832359452026</c:v>
                </c:pt>
                <c:pt idx="838">
                  <c:v>3.531051735060954</c:v>
                </c:pt>
                <c:pt idx="839">
                  <c:v>3.3439167008889297</c:v>
                </c:pt>
                <c:pt idx="840">
                  <c:v>3.6770245854360373</c:v>
                </c:pt>
                <c:pt idx="841">
                  <c:v>4.2322466435438448</c:v>
                </c:pt>
                <c:pt idx="842">
                  <c:v>2.5137457981110511</c:v>
                </c:pt>
                <c:pt idx="843">
                  <c:v>#N/A</c:v>
                </c:pt>
                <c:pt idx="844">
                  <c:v>4.1992767210902144</c:v>
                </c:pt>
                <c:pt idx="845">
                  <c:v>4.8077458104368676</c:v>
                </c:pt>
                <c:pt idx="846">
                  <c:v>4.3556078588023617</c:v>
                </c:pt>
                <c:pt idx="847">
                  <c:v>5.1326896349494122</c:v>
                </c:pt>
                <c:pt idx="848">
                  <c:v>4.1794833876054582</c:v>
                </c:pt>
                <c:pt idx="849">
                  <c:v>1.4447873600049443</c:v>
                </c:pt>
                <c:pt idx="850">
                  <c:v>1.4434441374160381</c:v>
                </c:pt>
                <c:pt idx="851">
                  <c:v>3.4175667441001294</c:v>
                </c:pt>
                <c:pt idx="852">
                  <c:v>4.2377128110027034</c:v>
                </c:pt>
                <c:pt idx="853">
                  <c:v>3.4307336064178906</c:v>
                </c:pt>
                <c:pt idx="854">
                  <c:v>4.6939164934287803</c:v>
                </c:pt>
                <c:pt idx="855">
                  <c:v>4.4914816157465109</c:v>
                </c:pt>
                <c:pt idx="856">
                  <c:v>2.0274229723285888</c:v>
                </c:pt>
                <c:pt idx="857">
                  <c:v>1.3578184794198376</c:v>
                </c:pt>
                <c:pt idx="858">
                  <c:v>4.036033246399545</c:v>
                </c:pt>
                <c:pt idx="859">
                  <c:v>4.3719671087910754</c:v>
                </c:pt>
                <c:pt idx="860">
                  <c:v>3.8116161409231144</c:v>
                </c:pt>
                <c:pt idx="861">
                  <c:v>3.6242209247414476</c:v>
                </c:pt>
                <c:pt idx="862">
                  <c:v>3.3715385025872444</c:v>
                </c:pt>
                <c:pt idx="863">
                  <c:v>2.0840095028895766</c:v>
                </c:pt>
                <c:pt idx="864">
                  <c:v>1.8840989347280543</c:v>
                </c:pt>
                <c:pt idx="865">
                  <c:v>3.5131440228223734</c:v>
                </c:pt>
                <c:pt idx="866">
                  <c:v>4.8886704963044023</c:v>
                </c:pt>
                <c:pt idx="867">
                  <c:v>4.3982719013768623</c:v>
                </c:pt>
                <c:pt idx="868">
                  <c:v>3.8722283136413584</c:v>
                </c:pt>
                <c:pt idx="869">
                  <c:v>3.1525269863687373</c:v>
                </c:pt>
                <c:pt idx="870">
                  <c:v>1.930541416940853</c:v>
                </c:pt>
                <c:pt idx="871">
                  <c:v>1.5451326015246367</c:v>
                </c:pt>
                <c:pt idx="872">
                  <c:v>5.1781161348391693</c:v>
                </c:pt>
                <c:pt idx="873">
                  <c:v>4.7293030238665059</c:v>
                </c:pt>
                <c:pt idx="874">
                  <c:v>4.3092463573212463</c:v>
                </c:pt>
                <c:pt idx="875">
                  <c:v>4.0975697967185223</c:v>
                </c:pt>
                <c:pt idx="876">
                  <c:v>3.682814459771905</c:v>
                </c:pt>
                <c:pt idx="877">
                  <c:v>2.4955234007894607</c:v>
                </c:pt>
                <c:pt idx="878">
                  <c:v>1.7658470730092608</c:v>
                </c:pt>
                <c:pt idx="879">
                  <c:v>3.5427775509612864</c:v>
                </c:pt>
                <c:pt idx="880">
                  <c:v>3.8762978662130565</c:v>
                </c:pt>
                <c:pt idx="881">
                  <c:v>4.5251595377983813</c:v>
                </c:pt>
                <c:pt idx="882">
                  <c:v>4.1774392985854973</c:v>
                </c:pt>
                <c:pt idx="883">
                  <c:v>4.0418153883653725</c:v>
                </c:pt>
                <c:pt idx="884">
                  <c:v>1.8368988018503674</c:v>
                </c:pt>
                <c:pt idx="885">
                  <c:v>1.5570863033586757</c:v>
                </c:pt>
                <c:pt idx="886">
                  <c:v>4.0086972106062477</c:v>
                </c:pt>
                <c:pt idx="887">
                  <c:v>3.661436706352478</c:v>
                </c:pt>
                <c:pt idx="888">
                  <c:v>3.7726283611439437</c:v>
                </c:pt>
                <c:pt idx="889">
                  <c:v>3.7919809128407307</c:v>
                </c:pt>
                <c:pt idx="890">
                  <c:v>2.9772630219027643</c:v>
                </c:pt>
                <c:pt idx="891">
                  <c:v>1.7651345665857847</c:v>
                </c:pt>
                <c:pt idx="892">
                  <c:v>1.8342594454048167</c:v>
                </c:pt>
                <c:pt idx="893">
                  <c:v>5.2718579907696883</c:v>
                </c:pt>
                <c:pt idx="894">
                  <c:v>4.2024341480219141</c:v>
                </c:pt>
                <c:pt idx="895">
                  <c:v>4.1595225154365902</c:v>
                </c:pt>
                <c:pt idx="896">
                  <c:v>3.3882737792952042</c:v>
                </c:pt>
                <c:pt idx="897">
                  <c:v>2.949840898922734</c:v>
                </c:pt>
                <c:pt idx="898">
                  <c:v>1.4689523075885222</c:v>
                </c:pt>
                <c:pt idx="899">
                  <c:v>1.7916356963631934</c:v>
                </c:pt>
                <c:pt idx="900">
                  <c:v>3.6190084045750615</c:v>
                </c:pt>
                <c:pt idx="901">
                  <c:v>3.9766239801506353</c:v>
                </c:pt>
                <c:pt idx="902">
                  <c:v>4.2865549024508569</c:v>
                </c:pt>
                <c:pt idx="903">
                  <c:v>4.033812885365351</c:v>
                </c:pt>
                <c:pt idx="904">
                  <c:v>3.637392685487411</c:v>
                </c:pt>
                <c:pt idx="905">
                  <c:v>1.7844712266528877</c:v>
                </c:pt>
                <c:pt idx="906">
                  <c:v>1.4194734953968269</c:v>
                </c:pt>
                <c:pt idx="907">
                  <c:v>3.7044883965143209</c:v>
                </c:pt>
                <c:pt idx="908">
                  <c:v>3.5801699341332656</c:v>
                </c:pt>
                <c:pt idx="909">
                  <c:v>4.4792339549520861</c:v>
                </c:pt>
                <c:pt idx="910">
                  <c:v>4.4057462264194873</c:v>
                </c:pt>
                <c:pt idx="911">
                  <c:v>3.4123514162096042</c:v>
                </c:pt>
                <c:pt idx="912">
                  <c:v>2.0363218542575892</c:v>
                </c:pt>
                <c:pt idx="913">
                  <c:v>1.6875902558874853</c:v>
                </c:pt>
                <c:pt idx="914">
                  <c:v>3.8306467734508893</c:v>
                </c:pt>
                <c:pt idx="915">
                  <c:v>4.3682364853179676</c:v>
                </c:pt>
                <c:pt idx="916">
                  <c:v>4.3745477063030709</c:v>
                </c:pt>
                <c:pt idx="917">
                  <c:v>5.4514232047436728</c:v>
                </c:pt>
                <c:pt idx="918">
                  <c:v>4.2507700790904988</c:v>
                </c:pt>
                <c:pt idx="919">
                  <c:v>1.9907914513242519</c:v>
                </c:pt>
                <c:pt idx="920">
                  <c:v>1.760066023321925</c:v>
                </c:pt>
                <c:pt idx="921">
                  <c:v>4.1329410278723833</c:v>
                </c:pt>
                <c:pt idx="922">
                  <c:v>5.2523963768294069</c:v>
                </c:pt>
                <c:pt idx="923">
                  <c:v>4.9719298363117028</c:v>
                </c:pt>
                <c:pt idx="924">
                  <c:v>5.2371753285529117</c:v>
                </c:pt>
                <c:pt idx="925">
                  <c:v>4.9527226558768831</c:v>
                </c:pt>
                <c:pt idx="926">
                  <c:v>1.9872339825436884</c:v>
                </c:pt>
                <c:pt idx="927">
                  <c:v>2.1769819114802829</c:v>
                </c:pt>
                <c:pt idx="928">
                  <c:v>5.0002968422665699</c:v>
                </c:pt>
                <c:pt idx="929">
                  <c:v>5.602740860829118</c:v>
                </c:pt>
                <c:pt idx="930">
                  <c:v>6.353013075689006</c:v>
                </c:pt>
                <c:pt idx="931">
                  <c:v>5.0062064733346254</c:v>
                </c:pt>
                <c:pt idx="932">
                  <c:v>4.5362176008390049</c:v>
                </c:pt>
                <c:pt idx="933">
                  <c:v>2.3006612334904069</c:v>
                </c:pt>
                <c:pt idx="934">
                  <c:v>1.911888400440495</c:v>
                </c:pt>
                <c:pt idx="935">
                  <c:v>5.3945252648322937</c:v>
                </c:pt>
                <c:pt idx="936">
                  <c:v>5.440678174622108</c:v>
                </c:pt>
                <c:pt idx="937">
                  <c:v>5.4538541963980993</c:v>
                </c:pt>
                <c:pt idx="938">
                  <c:v>4.6681016527190335</c:v>
                </c:pt>
                <c:pt idx="939">
                  <c:v>5.0944887467347977</c:v>
                </c:pt>
                <c:pt idx="940">
                  <c:v>2.687853368361107</c:v>
                </c:pt>
                <c:pt idx="941">
                  <c:v>2.3752685316905247</c:v>
                </c:pt>
                <c:pt idx="942">
                  <c:v>5.4253833838145278</c:v>
                </c:pt>
                <c:pt idx="943">
                  <c:v>5.3538214694795787</c:v>
                </c:pt>
                <c:pt idx="944">
                  <c:v>5.6153983722712031</c:v>
                </c:pt>
                <c:pt idx="945">
                  <c:v>4.6793929451285923</c:v>
                </c:pt>
                <c:pt idx="946">
                  <c:v>5.029007564898186</c:v>
                </c:pt>
                <c:pt idx="947">
                  <c:v>2.1352425478726849</c:v>
                </c:pt>
                <c:pt idx="948">
                  <c:v>1.3592886898236232</c:v>
                </c:pt>
                <c:pt idx="949">
                  <c:v>4.6590106224078189</c:v>
                </c:pt>
                <c:pt idx="950">
                  <c:v>4.5466204153192251</c:v>
                </c:pt>
                <c:pt idx="951">
                  <c:v>4.2257929677335726</c:v>
                </c:pt>
                <c:pt idx="952">
                  <c:v>4.902222647669487</c:v>
                </c:pt>
                <c:pt idx="953">
                  <c:v>4.18120307859986</c:v>
                </c:pt>
                <c:pt idx="954">
                  <c:v>2.3909572603572009</c:v>
                </c:pt>
                <c:pt idx="955">
                  <c:v>1.8797427701192313</c:v>
                </c:pt>
                <c:pt idx="956">
                  <c:v>4.8719128414931854</c:v>
                </c:pt>
                <c:pt idx="957">
                  <c:v>4.5529003637731309</c:v>
                </c:pt>
                <c:pt idx="958">
                  <c:v>5.2854896574882329</c:v>
                </c:pt>
                <c:pt idx="959">
                  <c:v>4.4605427172597656</c:v>
                </c:pt>
                <c:pt idx="960">
                  <c:v>4.1510305676999044</c:v>
                </c:pt>
                <c:pt idx="961">
                  <c:v>2.3766166112309586</c:v>
                </c:pt>
                <c:pt idx="962">
                  <c:v>1.5525232838485248</c:v>
                </c:pt>
                <c:pt idx="963">
                  <c:v>4.2310483853336383</c:v>
                </c:pt>
                <c:pt idx="964">
                  <c:v>3.6491563605054691</c:v>
                </c:pt>
                <c:pt idx="965">
                  <c:v>4.5461641435936917</c:v>
                </c:pt>
                <c:pt idx="966">
                  <c:v>4.0883726474720694</c:v>
                </c:pt>
                <c:pt idx="967">
                  <c:v>3.6182191095508554</c:v>
                </c:pt>
                <c:pt idx="968">
                  <c:v>1.9998395462070762</c:v>
                </c:pt>
                <c:pt idx="969">
                  <c:v>2.1265700905317657</c:v>
                </c:pt>
                <c:pt idx="970">
                  <c:v>4.1177476321077542</c:v>
                </c:pt>
                <c:pt idx="971">
                  <c:v>4.3111001345523725</c:v>
                </c:pt>
                <c:pt idx="972">
                  <c:v>4.4637712375791949</c:v>
                </c:pt>
                <c:pt idx="973">
                  <c:v>4.5145582983593098</c:v>
                </c:pt>
                <c:pt idx="974">
                  <c:v>4.4313439208402317</c:v>
                </c:pt>
                <c:pt idx="975">
                  <c:v>2.5164129268849855</c:v>
                </c:pt>
                <c:pt idx="976">
                  <c:v>3.1916156314747863</c:v>
                </c:pt>
                <c:pt idx="977">
                  <c:v>5.4785550149216427</c:v>
                </c:pt>
                <c:pt idx="978">
                  <c:v>7.0073970697599819</c:v>
                </c:pt>
                <c:pt idx="979">
                  <c:v>6.2121092761116552</c:v>
                </c:pt>
                <c:pt idx="980">
                  <c:v>5.7689567114201745</c:v>
                </c:pt>
                <c:pt idx="981">
                  <c:v>4.758677491457834</c:v>
                </c:pt>
                <c:pt idx="982">
                  <c:v>2.5940735947198958</c:v>
                </c:pt>
                <c:pt idx="983">
                  <c:v>1.9882407116843539</c:v>
                </c:pt>
                <c:pt idx="984">
                  <c:v>4.1250735139526835</c:v>
                </c:pt>
                <c:pt idx="985">
                  <c:v>5.1093422056717142</c:v>
                </c:pt>
                <c:pt idx="986">
                  <c:v>5.3431060507779007</c:v>
                </c:pt>
                <c:pt idx="987">
                  <c:v>5.5703509549675037</c:v>
                </c:pt>
                <c:pt idx="988">
                  <c:v>3.6955017990787127</c:v>
                </c:pt>
                <c:pt idx="989">
                  <c:v>2.2176625381403476</c:v>
                </c:pt>
                <c:pt idx="990">
                  <c:v>1.911340179020891</c:v>
                </c:pt>
                <c:pt idx="991">
                  <c:v>4.6262045820847897</c:v>
                </c:pt>
                <c:pt idx="992">
                  <c:v>4.7856737352671264</c:v>
                </c:pt>
                <c:pt idx="993">
                  <c:v>5.0621449192768395</c:v>
                </c:pt>
                <c:pt idx="994">
                  <c:v>5.2906905181281552</c:v>
                </c:pt>
                <c:pt idx="995">
                  <c:v>6.0952196958674456</c:v>
                </c:pt>
                <c:pt idx="996">
                  <c:v>2.4328706403892997</c:v>
                </c:pt>
                <c:pt idx="997">
                  <c:v>2.4587847908967291</c:v>
                </c:pt>
                <c:pt idx="998">
                  <c:v>6.2636338242824063</c:v>
                </c:pt>
                <c:pt idx="999">
                  <c:v>5.1603755374556757</c:v>
                </c:pt>
                <c:pt idx="1000">
                  <c:v>6.3717614889741272</c:v>
                </c:pt>
                <c:pt idx="1001">
                  <c:v>6.0415029953058257</c:v>
                </c:pt>
                <c:pt idx="1002">
                  <c:v>4.8672298943479602</c:v>
                </c:pt>
                <c:pt idx="1003">
                  <c:v>4.1216777574343917</c:v>
                </c:pt>
                <c:pt idx="1004">
                  <c:v>5.2490564126094048</c:v>
                </c:pt>
                <c:pt idx="1005">
                  <c:v>9.4317931984111443</c:v>
                </c:pt>
                <c:pt idx="1006">
                  <c:v>6.7880752308130816</c:v>
                </c:pt>
                <c:pt idx="1007">
                  <c:v>5.6865265978771777</c:v>
                </c:pt>
                <c:pt idx="1008">
                  <c:v>6.4165855879708387</c:v>
                </c:pt>
                <c:pt idx="1009">
                  <c:v>4.926359987603381</c:v>
                </c:pt>
                <c:pt idx="1010">
                  <c:v>2.6893509916390435</c:v>
                </c:pt>
                <c:pt idx="1011">
                  <c:v>2.1617707171700298</c:v>
                </c:pt>
                <c:pt idx="1012">
                  <c:v>8.305056434494416</c:v>
                </c:pt>
                <c:pt idx="1013">
                  <c:v>8.1020084703861528</c:v>
                </c:pt>
                <c:pt idx="1014">
                  <c:v>5.3701788113130986</c:v>
                </c:pt>
                <c:pt idx="1015">
                  <c:v>5.4932366160075397</c:v>
                </c:pt>
                <c:pt idx="1016">
                  <c:v>4.0745704570504619</c:v>
                </c:pt>
                <c:pt idx="1017">
                  <c:v>2.2751376017943041</c:v>
                </c:pt>
                <c:pt idx="1018">
                  <c:v>1.9203062126514716</c:v>
                </c:pt>
                <c:pt idx="1019">
                  <c:v>5.2497392906617</c:v>
                </c:pt>
                <c:pt idx="1020">
                  <c:v>10.29686177083679</c:v>
                </c:pt>
                <c:pt idx="1021">
                  <c:v>6.9141039021903801</c:v>
                </c:pt>
                <c:pt idx="1022">
                  <c:v>8.5470516316647949</c:v>
                </c:pt>
                <c:pt idx="1023">
                  <c:v>7.8239352296938938</c:v>
                </c:pt>
                <c:pt idx="1024">
                  <c:v>3.1821332787762482</c:v>
                </c:pt>
                <c:pt idx="1025">
                  <c:v>1.7502140378711109</c:v>
                </c:pt>
                <c:pt idx="1026">
                  <c:v>4.7250784323232464</c:v>
                </c:pt>
                <c:pt idx="1027">
                  <c:v>6.0499809895676995</c:v>
                </c:pt>
                <c:pt idx="1028">
                  <c:v>4.741507087223181</c:v>
                </c:pt>
                <c:pt idx="1029">
                  <c:v>5.6305709081923707</c:v>
                </c:pt>
                <c:pt idx="1030">
                  <c:v>4.1396963932322031</c:v>
                </c:pt>
                <c:pt idx="1031">
                  <c:v>1.8276488334826115</c:v>
                </c:pt>
                <c:pt idx="1032">
                  <c:v>1.0183366015908886</c:v>
                </c:pt>
                <c:pt idx="1033">
                  <c:v>1.2258710395061974</c:v>
                </c:pt>
                <c:pt idx="1034">
                  <c:v>3.1201948596948084</c:v>
                </c:pt>
                <c:pt idx="1035">
                  <c:v>3.4488652960958359</c:v>
                </c:pt>
                <c:pt idx="1036">
                  <c:v>3.2931967965648932</c:v>
                </c:pt>
                <c:pt idx="1037">
                  <c:v>2.861969530331804</c:v>
                </c:pt>
                <c:pt idx="1038">
                  <c:v>4.8609039577478474E-2</c:v>
                </c:pt>
                <c:pt idx="1039">
                  <c:v>0.99237380382171936</c:v>
                </c:pt>
                <c:pt idx="1040">
                  <c:v>3.0088205444963378</c:v>
                </c:pt>
                <c:pt idx="1041">
                  <c:v>2.8942215541807412</c:v>
                </c:pt>
                <c:pt idx="1042">
                  <c:v>2.8484561788432403</c:v>
                </c:pt>
                <c:pt idx="1043">
                  <c:v>3.3846670352693642</c:v>
                </c:pt>
                <c:pt idx="1044">
                  <c:v>2.9851471782600947</c:v>
                </c:pt>
                <c:pt idx="1045">
                  <c:v>1.5915308194628686</c:v>
                </c:pt>
                <c:pt idx="1046">
                  <c:v>1.123663721452129</c:v>
                </c:pt>
                <c:pt idx="1047">
                  <c:v>2.9545101370219409</c:v>
                </c:pt>
                <c:pt idx="1048">
                  <c:v>4.5628405886054821</c:v>
                </c:pt>
                <c:pt idx="1049">
                  <c:v>4.513552549894996</c:v>
                </c:pt>
                <c:pt idx="1050">
                  <c:v>3.9417341887336694</c:v>
                </c:pt>
                <c:pt idx="1051">
                  <c:v>3.3280811500334764</c:v>
                </c:pt>
                <c:pt idx="1052">
                  <c:v>1.7145128897131476</c:v>
                </c:pt>
                <c:pt idx="1053">
                  <c:v>1.5639945231369103</c:v>
                </c:pt>
                <c:pt idx="1054">
                  <c:v>3.5734854623967247</c:v>
                </c:pt>
                <c:pt idx="1055">
                  <c:v>3.7814313263091304</c:v>
                </c:pt>
                <c:pt idx="1056">
                  <c:v>4.2582807071137809</c:v>
                </c:pt>
                <c:pt idx="1057">
                  <c:v>3.9143812513430198</c:v>
                </c:pt>
                <c:pt idx="1058">
                  <c:v>3.6584843272431331</c:v>
                </c:pt>
                <c:pt idx="1059">
                  <c:v>1.7285873855193967</c:v>
                </c:pt>
                <c:pt idx="1060">
                  <c:v>1.5208378192185956</c:v>
                </c:pt>
                <c:pt idx="1061">
                  <c:v>6.2366634254159035</c:v>
                </c:pt>
                <c:pt idx="1062">
                  <c:v>4.454082930656357</c:v>
                </c:pt>
                <c:pt idx="1063">
                  <c:v>3.724081679193656</c:v>
                </c:pt>
                <c:pt idx="1064">
                  <c:v>3.7337074107513075</c:v>
                </c:pt>
                <c:pt idx="1065">
                  <c:v>5.5720682522659413</c:v>
                </c:pt>
                <c:pt idx="1066">
                  <c:v>1.9051329415814375</c:v>
                </c:pt>
                <c:pt idx="1067">
                  <c:v>1.6352330662303134</c:v>
                </c:pt>
                <c:pt idx="1068">
                  <c:v>3.7403508418420155</c:v>
                </c:pt>
                <c:pt idx="1069">
                  <c:v>3.9507411465975411</c:v>
                </c:pt>
                <c:pt idx="1070">
                  <c:v>4.2352313138218234</c:v>
                </c:pt>
                <c:pt idx="1071">
                  <c:v>3.8657747675153171</c:v>
                </c:pt>
                <c:pt idx="1072">
                  <c:v>3.6809834433880688</c:v>
                </c:pt>
                <c:pt idx="1073">
                  <c:v>2.1062030755631826</c:v>
                </c:pt>
                <c:pt idx="1074">
                  <c:v>1.5488551329336075</c:v>
                </c:pt>
                <c:pt idx="1075">
                  <c:v>4.1080854555510333</c:v>
                </c:pt>
                <c:pt idx="1076">
                  <c:v>4.0567335442625643</c:v>
                </c:pt>
                <c:pt idx="1077">
                  <c:v>3.7311418606737221</c:v>
                </c:pt>
                <c:pt idx="1078">
                  <c:v>4.2750513146490965</c:v>
                </c:pt>
                <c:pt idx="1079">
                  <c:v>3.2434501280803008</c:v>
                </c:pt>
                <c:pt idx="1080">
                  <c:v>1.8067201667525736</c:v>
                </c:pt>
                <c:pt idx="1081">
                  <c:v>3.5071447534932805</c:v>
                </c:pt>
                <c:pt idx="1082">
                  <c:v>3.3190105587784071</c:v>
                </c:pt>
                <c:pt idx="1083">
                  <c:v>3.852243111723328</c:v>
                </c:pt>
                <c:pt idx="1084">
                  <c:v>3.4736038767788626</c:v>
                </c:pt>
                <c:pt idx="1085">
                  <c:v>3.9503089521852863</c:v>
                </c:pt>
                <c:pt idx="1086">
                  <c:v>3.0921211819596164</c:v>
                </c:pt>
                <c:pt idx="1087">
                  <c:v>1.73704683455738</c:v>
                </c:pt>
                <c:pt idx="1088">
                  <c:v>1.4976844264321587</c:v>
                </c:pt>
                <c:pt idx="1089">
                  <c:v>2.9117109290616487</c:v>
                </c:pt>
                <c:pt idx="1090">
                  <c:v>3.9239566874329319</c:v>
                </c:pt>
                <c:pt idx="1091">
                  <c:v>3.4297526268948717</c:v>
                </c:pt>
                <c:pt idx="1092">
                  <c:v>3.5582041224175738</c:v>
                </c:pt>
                <c:pt idx="1093">
                  <c:v>2.8949293200389814</c:v>
                </c:pt>
                <c:pt idx="1094">
                  <c:v>1.671240552543803</c:v>
                </c:pt>
                <c:pt idx="1095">
                  <c:v>1.8422548247693111</c:v>
                </c:pt>
                <c:pt idx="1096">
                  <c:v>3.6428674246390913</c:v>
                </c:pt>
                <c:pt idx="1097">
                  <c:v>3.3010309344078257</c:v>
                </c:pt>
                <c:pt idx="1098">
                  <c:v>3.7928432149647104</c:v>
                </c:pt>
                <c:pt idx="1099">
                  <c:v>3.8570508745326828</c:v>
                </c:pt>
                <c:pt idx="1100">
                  <c:v>2.8933119019863667</c:v>
                </c:pt>
                <c:pt idx="1101">
                  <c:v>1.6568065419559654</c:v>
                </c:pt>
                <c:pt idx="1102">
                  <c:v>1.2853205889223625</c:v>
                </c:pt>
                <c:pt idx="1103">
                  <c:v>3.1637992405293405</c:v>
                </c:pt>
                <c:pt idx="1104">
                  <c:v>3.1788898572799162</c:v>
                </c:pt>
                <c:pt idx="1105">
                  <c:v>3.6999577361144103</c:v>
                </c:pt>
                <c:pt idx="1106">
                  <c:v>3.3178878177444231</c:v>
                </c:pt>
                <c:pt idx="1107">
                  <c:v>3.3208310739949338</c:v>
                </c:pt>
                <c:pt idx="1108">
                  <c:v>1.6380788591262976</c:v>
                </c:pt>
                <c:pt idx="1109">
                  <c:v>1.3139273778213558</c:v>
                </c:pt>
                <c:pt idx="1110">
                  <c:v>3.4848297508880663</c:v>
                </c:pt>
                <c:pt idx="1111">
                  <c:v>3.957598112979249</c:v>
                </c:pt>
                <c:pt idx="1112">
                  <c:v>5.0682376657815622</c:v>
                </c:pt>
                <c:pt idx="1113">
                  <c:v>4.297072592128476</c:v>
                </c:pt>
                <c:pt idx="1114">
                  <c:v>2.9920991825824403</c:v>
                </c:pt>
                <c:pt idx="1115">
                  <c:v>1.6321314372793667</c:v>
                </c:pt>
                <c:pt idx="1116">
                  <c:v>1.2031424868657405</c:v>
                </c:pt>
                <c:pt idx="1117">
                  <c:v>3.3673003153672751</c:v>
                </c:pt>
                <c:pt idx="1118">
                  <c:v>3.5727450962231049</c:v>
                </c:pt>
                <c:pt idx="1119">
                  <c:v>4.0080341953188103</c:v>
                </c:pt>
                <c:pt idx="1120">
                  <c:v>3.9060373583480867</c:v>
                </c:pt>
                <c:pt idx="1121">
                  <c:v>3.3404725101588029</c:v>
                </c:pt>
                <c:pt idx="1122">
                  <c:v>1.8789698789560647</c:v>
                </c:pt>
                <c:pt idx="1123">
                  <c:v>1.9990741689199434</c:v>
                </c:pt>
                <c:pt idx="1124">
                  <c:v>4.7070279040229197</c:v>
                </c:pt>
                <c:pt idx="1125">
                  <c:v>6.230098963482174</c:v>
                </c:pt>
                <c:pt idx="1126">
                  <c:v>4.6122877037151611</c:v>
                </c:pt>
                <c:pt idx="1127">
                  <c:v>4.0416589196312067</c:v>
                </c:pt>
                <c:pt idx="1128">
                  <c:v>3.4129690277786069</c:v>
                </c:pt>
                <c:pt idx="1129">
                  <c:v>1.9578561240015031</c:v>
                </c:pt>
                <c:pt idx="1130">
                  <c:v>1.6237621665468231</c:v>
                </c:pt>
                <c:pt idx="1131">
                  <c:v>3.6849977933183298</c:v>
                </c:pt>
                <c:pt idx="1132">
                  <c:v>4.2556337667168789</c:v>
                </c:pt>
                <c:pt idx="1133">
                  <c:v>5.2162986447234188</c:v>
                </c:pt>
                <c:pt idx="1134">
                  <c:v>3.6972309344954177</c:v>
                </c:pt>
                <c:pt idx="1135">
                  <c:v>2.598017606286275</c:v>
                </c:pt>
                <c:pt idx="1136">
                  <c:v>1.4691656889268183</c:v>
                </c:pt>
                <c:pt idx="1137">
                  <c:v>1.2557107769095239</c:v>
                </c:pt>
                <c:pt idx="1138">
                  <c:v>1.6170508335857141</c:v>
                </c:pt>
                <c:pt idx="1139">
                  <c:v>3.266126361827153</c:v>
                </c:pt>
                <c:pt idx="1140">
                  <c:v>3.6688558431778913</c:v>
                </c:pt>
                <c:pt idx="1141">
                  <c:v>3.4871530538895956</c:v>
                </c:pt>
                <c:pt idx="1142">
                  <c:v>3.2525351220132874</c:v>
                </c:pt>
                <c:pt idx="1143">
                  <c:v>1.9831479514873118</c:v>
                </c:pt>
                <c:pt idx="1144">
                  <c:v>1.7904074800637617</c:v>
                </c:pt>
                <c:pt idx="1145">
                  <c:v>3.9112788461695569</c:v>
                </c:pt>
                <c:pt idx="1146">
                  <c:v>3.8503680017177029</c:v>
                </c:pt>
                <c:pt idx="1147">
                  <c:v>5.4988358719917807</c:v>
                </c:pt>
                <c:pt idx="1148">
                  <c:v>4.513408240917653</c:v>
                </c:pt>
                <c:pt idx="1149">
                  <c:v>3.4760246885208628</c:v>
                </c:pt>
                <c:pt idx="1150">
                  <c:v>1.7440312455331866</c:v>
                </c:pt>
                <c:pt idx="1151">
                  <c:v>1.7437012011507484</c:v>
                </c:pt>
                <c:pt idx="1152">
                  <c:v>3.513678768584382</c:v>
                </c:pt>
                <c:pt idx="1153">
                  <c:v>5.7749225886279776</c:v>
                </c:pt>
                <c:pt idx="1154">
                  <c:v>4.7184379584541229</c:v>
                </c:pt>
                <c:pt idx="1155">
                  <c:v>4.0615023155714791</c:v>
                </c:pt>
                <c:pt idx="1156">
                  <c:v>3.2477317935549266</c:v>
                </c:pt>
                <c:pt idx="1157">
                  <c:v>1.6944702735815576</c:v>
                </c:pt>
                <c:pt idx="1158">
                  <c:v>1.3899244875599666</c:v>
                </c:pt>
                <c:pt idx="1159">
                  <c:v>1.43534376757751</c:v>
                </c:pt>
                <c:pt idx="1160">
                  <c:v>3.2997786506210058</c:v>
                </c:pt>
                <c:pt idx="1161">
                  <c:v>3.5435764740077156</c:v>
                </c:pt>
                <c:pt idx="1162">
                  <c:v>3.1880537377070728</c:v>
                </c:pt>
                <c:pt idx="1163">
                  <c:v>2.7934712952560212</c:v>
                </c:pt>
                <c:pt idx="1164">
                  <c:v>1.7489722820249285</c:v>
                </c:pt>
                <c:pt idx="1165">
                  <c:v>1.8900914390186205</c:v>
                </c:pt>
                <c:pt idx="1166">
                  <c:v>3.2531641638584103</c:v>
                </c:pt>
                <c:pt idx="1167">
                  <c:v>3.4769700541180195</c:v>
                </c:pt>
                <c:pt idx="1168">
                  <c:v>3.3334167118765214</c:v>
                </c:pt>
                <c:pt idx="1169">
                  <c:v>3.2439852071525461</c:v>
                </c:pt>
                <c:pt idx="1170">
                  <c:v>3.7672591140944376</c:v>
                </c:pt>
                <c:pt idx="1171">
                  <c:v>2.1837544280033203</c:v>
                </c:pt>
                <c:pt idx="1172">
                  <c:v>1.7672831168828265</c:v>
                </c:pt>
                <c:pt idx="1173">
                  <c:v>3.9758443744495988</c:v>
                </c:pt>
                <c:pt idx="1174">
                  <c:v>3.5424550468454625</c:v>
                </c:pt>
                <c:pt idx="1175">
                  <c:v>3.3891926342050582</c:v>
                </c:pt>
                <c:pt idx="1176">
                  <c:v>2.037890059115111</c:v>
                </c:pt>
                <c:pt idx="1177">
                  <c:v>2.3403241569223141</c:v>
                </c:pt>
                <c:pt idx="1178">
                  <c:v>1.837333903854498</c:v>
                </c:pt>
                <c:pt idx="1179">
                  <c:v>1.4540175732888214</c:v>
                </c:pt>
                <c:pt idx="1180">
                  <c:v>3.4639246197739455</c:v>
                </c:pt>
                <c:pt idx="1181">
                  <c:v>4.4767430542399023</c:v>
                </c:pt>
                <c:pt idx="1182">
                  <c:v>3.7828038320841215</c:v>
                </c:pt>
                <c:pt idx="1183">
                  <c:v>3.9967613183862225</c:v>
                </c:pt>
                <c:pt idx="1184">
                  <c:v>4.2072223882523989</c:v>
                </c:pt>
                <c:pt idx="1185">
                  <c:v>2.0100146030931243</c:v>
                </c:pt>
                <c:pt idx="1186">
                  <c:v>1.3999116630638742</c:v>
                </c:pt>
                <c:pt idx="1187">
                  <c:v>1.7666202772399053</c:v>
                </c:pt>
                <c:pt idx="1188">
                  <c:v>3.3636323311479446</c:v>
                </c:pt>
                <c:pt idx="1189">
                  <c:v>4.6206590565559047</c:v>
                </c:pt>
                <c:pt idx="1190">
                  <c:v>4.1462632563961677</c:v>
                </c:pt>
                <c:pt idx="1191">
                  <c:v>3.8236526673958733</c:v>
                </c:pt>
                <c:pt idx="1192">
                  <c:v>2.3692721086790467</c:v>
                </c:pt>
                <c:pt idx="1193">
                  <c:v>1.9278989024649027</c:v>
                </c:pt>
                <c:pt idx="1194">
                  <c:v>4.1639828506703536</c:v>
                </c:pt>
                <c:pt idx="1195">
                  <c:v>4.3815427308958084</c:v>
                </c:pt>
                <c:pt idx="1196">
                  <c:v>8.2866889706116602</c:v>
                </c:pt>
                <c:pt idx="1197">
                  <c:v>4.9658139055072157</c:v>
                </c:pt>
                <c:pt idx="1198">
                  <c:v>4.0865862465957328</c:v>
                </c:pt>
                <c:pt idx="1199">
                  <c:v>2.371833564977504</c:v>
                </c:pt>
                <c:pt idx="1200">
                  <c:v>1.8037977695433487</c:v>
                </c:pt>
                <c:pt idx="1201">
                  <c:v>5.2897219740339825</c:v>
                </c:pt>
                <c:pt idx="1202">
                  <c:v>5.1474297608651174</c:v>
                </c:pt>
                <c:pt idx="1203">
                  <c:v>3.6579960039515678</c:v>
                </c:pt>
                <c:pt idx="1204">
                  <c:v>5.1642082369328488</c:v>
                </c:pt>
                <c:pt idx="1205">
                  <c:v>3.9505103480314987</c:v>
                </c:pt>
                <c:pt idx="1206">
                  <c:v>2.0895644370990962</c:v>
                </c:pt>
                <c:pt idx="1207">
                  <c:v>2.0536511409456648</c:v>
                </c:pt>
                <c:pt idx="1208">
                  <c:v>4.8342348253347547</c:v>
                </c:pt>
                <c:pt idx="1209">
                  <c:v>4.3445444934932729</c:v>
                </c:pt>
                <c:pt idx="1210">
                  <c:v>3.7503602410542256</c:v>
                </c:pt>
                <c:pt idx="1211">
                  <c:v>4.7341090819168894</c:v>
                </c:pt>
                <c:pt idx="1212">
                  <c:v>4.630691041330059</c:v>
                </c:pt>
                <c:pt idx="1213">
                  <c:v>2.3150280684336275</c:v>
                </c:pt>
                <c:pt idx="1214">
                  <c:v>2.0907519341714718</c:v>
                </c:pt>
                <c:pt idx="1215">
                  <c:v>5.3029032480797573</c:v>
                </c:pt>
                <c:pt idx="1216">
                  <c:v>4.0623309835405736</c:v>
                </c:pt>
                <c:pt idx="1217">
                  <c:v>3.7780152650167067</c:v>
                </c:pt>
                <c:pt idx="1218">
                  <c:v>3.5416996002644479</c:v>
                </c:pt>
                <c:pt idx="1219">
                  <c:v>3.3746673673937613</c:v>
                </c:pt>
                <c:pt idx="1220">
                  <c:v>2.0131197273209129</c:v>
                </c:pt>
                <c:pt idx="1221">
                  <c:v>1.6099969937372065</c:v>
                </c:pt>
                <c:pt idx="1222">
                  <c:v>3.4155945979830125</c:v>
                </c:pt>
                <c:pt idx="1223">
                  <c:v>4.0716448041879598</c:v>
                </c:pt>
                <c:pt idx="1224">
                  <c:v>3.912264738732754</c:v>
                </c:pt>
                <c:pt idx="1225">
                  <c:v>3.6034272797255853</c:v>
                </c:pt>
                <c:pt idx="1226">
                  <c:v>3.599507635894418</c:v>
                </c:pt>
                <c:pt idx="1227">
                  <c:v>2.1107659271198949</c:v>
                </c:pt>
                <c:pt idx="1228">
                  <c:v>2.7105671029017264</c:v>
                </c:pt>
                <c:pt idx="1229">
                  <c:v>3.7015800702880353</c:v>
                </c:pt>
                <c:pt idx="1230">
                  <c:v>3.6233777232750879</c:v>
                </c:pt>
                <c:pt idx="1231">
                  <c:v>3.2767239783091764</c:v>
                </c:pt>
                <c:pt idx="1232">
                  <c:v>3.0072479040226394</c:v>
                </c:pt>
                <c:pt idx="1233">
                  <c:v>3.5600863714109248</c:v>
                </c:pt>
                <c:pt idx="1234">
                  <c:v>2.3055268585238333</c:v>
                </c:pt>
                <c:pt idx="1235">
                  <c:v>1.8136934211141946</c:v>
                </c:pt>
                <c:pt idx="1236">
                  <c:v>3.3563277324277774</c:v>
                </c:pt>
                <c:pt idx="1237">
                  <c:v>3.2040904013335756</c:v>
                </c:pt>
                <c:pt idx="1238">
                  <c:v>3.0280228794220823</c:v>
                </c:pt>
                <c:pt idx="1239">
                  <c:v>3.2215296590394664</c:v>
                </c:pt>
                <c:pt idx="1240">
                  <c:v>3.1621075789695015</c:v>
                </c:pt>
                <c:pt idx="1241">
                  <c:v>1.6971050625708999</c:v>
                </c:pt>
                <c:pt idx="1242">
                  <c:v>1.8058058768283616</c:v>
                </c:pt>
                <c:pt idx="1243">
                  <c:v>3.4697383912199502</c:v>
                </c:pt>
                <c:pt idx="1244">
                  <c:v>3.524015374190077</c:v>
                </c:pt>
                <c:pt idx="1245">
                  <c:v>3.6450789771439691</c:v>
                </c:pt>
                <c:pt idx="1246">
                  <c:v>3.9798774805855479</c:v>
                </c:pt>
                <c:pt idx="1247">
                  <c:v>3.0616207833278333</c:v>
                </c:pt>
                <c:pt idx="1248">
                  <c:v>1.9339262231813559</c:v>
                </c:pt>
                <c:pt idx="1249">
                  <c:v>1.8967116052469948</c:v>
                </c:pt>
                <c:pt idx="1250">
                  <c:v>3.0804453355945411</c:v>
                </c:pt>
                <c:pt idx="1251">
                  <c:v>3.5985370140959345</c:v>
                </c:pt>
                <c:pt idx="1252">
                  <c:v>3.8844554472266943</c:v>
                </c:pt>
                <c:pt idx="1253">
                  <c:v>3.4789336380777991</c:v>
                </c:pt>
                <c:pt idx="1254">
                  <c:v>2.9055290908072373</c:v>
                </c:pt>
                <c:pt idx="1255">
                  <c:v>2.0069268344930613</c:v>
                </c:pt>
                <c:pt idx="1256">
                  <c:v>1.8424169073561758</c:v>
                </c:pt>
                <c:pt idx="1257">
                  <c:v>3.2275047610043019</c:v>
                </c:pt>
                <c:pt idx="1258">
                  <c:v>3.6618477295783771</c:v>
                </c:pt>
                <c:pt idx="1259">
                  <c:v>4.133221772991158</c:v>
                </c:pt>
                <c:pt idx="1260">
                  <c:v>3.9381312918280984</c:v>
                </c:pt>
                <c:pt idx="1261">
                  <c:v>3.2519271022700487</c:v>
                </c:pt>
                <c:pt idx="1262">
                  <c:v>1.9634427321634516</c:v>
                </c:pt>
                <c:pt idx="1263">
                  <c:v>2.0988644972738819</c:v>
                </c:pt>
                <c:pt idx="1264">
                  <c:v>3.2734943281692503</c:v>
                </c:pt>
                <c:pt idx="1265">
                  <c:v>3.7185399676566124</c:v>
                </c:pt>
                <c:pt idx="1266">
                  <c:v>3.7980718562778004</c:v>
                </c:pt>
                <c:pt idx="1267">
                  <c:v>4.5471752179694915</c:v>
                </c:pt>
                <c:pt idx="1268">
                  <c:v>3.5192645610209365</c:v>
                </c:pt>
                <c:pt idx="1269">
                  <c:v>1.9525637912219092</c:v>
                </c:pt>
                <c:pt idx="1270">
                  <c:v>1.7684774645652861</c:v>
                </c:pt>
                <c:pt idx="1271">
                  <c:v>3.4572455608766366</c:v>
                </c:pt>
                <c:pt idx="1272">
                  <c:v>4.302027810369867</c:v>
                </c:pt>
                <c:pt idx="1273">
                  <c:v>3.9837865135321078</c:v>
                </c:pt>
                <c:pt idx="1274">
                  <c:v>3.930730725178166</c:v>
                </c:pt>
                <c:pt idx="1275">
                  <c:v>3.4246398531644755</c:v>
                </c:pt>
                <c:pt idx="1276">
                  <c:v>2.2773302396008486</c:v>
                </c:pt>
                <c:pt idx="1277">
                  <c:v>2.0676748620967342</c:v>
                </c:pt>
                <c:pt idx="1278">
                  <c:v>3.9572309449516729</c:v>
                </c:pt>
                <c:pt idx="1279">
                  <c:v>4.5544973611160424</c:v>
                </c:pt>
                <c:pt idx="1280">
                  <c:v>4.4859211669791188</c:v>
                </c:pt>
                <c:pt idx="1281">
                  <c:v>4.1755795036466772</c:v>
                </c:pt>
                <c:pt idx="1282">
                  <c:v>3.4994599516517813</c:v>
                </c:pt>
                <c:pt idx="1283">
                  <c:v>4.4115905837863423</c:v>
                </c:pt>
                <c:pt idx="1284">
                  <c:v>2.2586584710805404</c:v>
                </c:pt>
                <c:pt idx="1285">
                  <c:v>4.642122969311667</c:v>
                </c:pt>
                <c:pt idx="1286">
                  <c:v>4.7694091113310328</c:v>
                </c:pt>
                <c:pt idx="1287">
                  <c:v>5.6272412613872023</c:v>
                </c:pt>
                <c:pt idx="1288">
                  <c:v>5.3521726104105447</c:v>
                </c:pt>
                <c:pt idx="1289">
                  <c:v>5.6165614941560147</c:v>
                </c:pt>
                <c:pt idx="1290">
                  <c:v>5.2984556202804569</c:v>
                </c:pt>
                <c:pt idx="1291">
                  <c:v>8.6183420211813377</c:v>
                </c:pt>
                <c:pt idx="1292">
                  <c:v>7.3841403291054512E-3</c:v>
                </c:pt>
                <c:pt idx="1293">
                  <c:v>21.119762283206573</c:v>
                </c:pt>
                <c:pt idx="1294">
                  <c:v>7.9330407647012837</c:v>
                </c:pt>
                <c:pt idx="1295">
                  <c:v>5.7852461155172854</c:v>
                </c:pt>
                <c:pt idx="1296">
                  <c:v>4.0876539708307513</c:v>
                </c:pt>
                <c:pt idx="1297">
                  <c:v>3.0703171923178552</c:v>
                </c:pt>
                <c:pt idx="1298">
                  <c:v>2.6565635261615426</c:v>
                </c:pt>
                <c:pt idx="1299">
                  <c:v>4.5406030415109742</c:v>
                </c:pt>
                <c:pt idx="1300">
                  <c:v>5.3700269516155572</c:v>
                </c:pt>
                <c:pt idx="1301">
                  <c:v>5.9140789523032495</c:v>
                </c:pt>
                <c:pt idx="1302">
                  <c:v>4.6917556202471173</c:v>
                </c:pt>
                <c:pt idx="1303">
                  <c:v>3.8907001448333505</c:v>
                </c:pt>
                <c:pt idx="1304">
                  <c:v>1.9913181471509924</c:v>
                </c:pt>
                <c:pt idx="1305">
                  <c:v>3.9853986884253056</c:v>
                </c:pt>
                <c:pt idx="1306">
                  <c:v>5.0454178518289865</c:v>
                </c:pt>
                <c:pt idx="1307">
                  <c:v>5.0135050770020202</c:v>
                </c:pt>
                <c:pt idx="1308">
                  <c:v>4.7426172935899293</c:v>
                </c:pt>
                <c:pt idx="1309">
                  <c:v>4.9068945103968007</c:v>
                </c:pt>
                <c:pt idx="1310">
                  <c:v>4.4296438321950049</c:v>
                </c:pt>
                <c:pt idx="1311">
                  <c:v>2.7787277866910682</c:v>
                </c:pt>
                <c:pt idx="1312">
                  <c:v>2.4091871813748216</c:v>
                </c:pt>
                <c:pt idx="1313">
                  <c:v>5.5029342761535007</c:v>
                </c:pt>
                <c:pt idx="1314">
                  <c:v>5.5380881901019352</c:v>
                </c:pt>
                <c:pt idx="1315">
                  <c:v>4.2145096665612662</c:v>
                </c:pt>
                <c:pt idx="1316">
                  <c:v>4.1655645390287122</c:v>
                </c:pt>
                <c:pt idx="1317">
                  <c:v>3.8171357220253315</c:v>
                </c:pt>
                <c:pt idx="1318">
                  <c:v>2.3307120862405819</c:v>
                </c:pt>
                <c:pt idx="1319">
                  <c:v>2.9930167707873796</c:v>
                </c:pt>
                <c:pt idx="1320">
                  <c:v>5.3416347664177692</c:v>
                </c:pt>
                <c:pt idx="1321">
                  <c:v>6.5850130814021952</c:v>
                </c:pt>
                <c:pt idx="1322">
                  <c:v>5.6242619179819178</c:v>
                </c:pt>
                <c:pt idx="1323">
                  <c:v>5.0503088342460671</c:v>
                </c:pt>
                <c:pt idx="1324">
                  <c:v>4.0931805616962151</c:v>
                </c:pt>
                <c:pt idx="1325">
                  <c:v>2.7772317384292626</c:v>
                </c:pt>
                <c:pt idx="1326">
                  <c:v>2.6325151906895883</c:v>
                </c:pt>
                <c:pt idx="1327">
                  <c:v>3.7155149881192524</c:v>
                </c:pt>
                <c:pt idx="1328">
                  <c:v>3.7997510649695871</c:v>
                </c:pt>
                <c:pt idx="1329">
                  <c:v>4.1537603986095917</c:v>
                </c:pt>
                <c:pt idx="1330">
                  <c:v>4.2352293301328725</c:v>
                </c:pt>
                <c:pt idx="1331">
                  <c:v>2.7500115089489334</c:v>
                </c:pt>
                <c:pt idx="1332">
                  <c:v>2.6838210483987353</c:v>
                </c:pt>
                <c:pt idx="1333">
                  <c:v>3.7126648406442886</c:v>
                </c:pt>
                <c:pt idx="1334">
                  <c:v>4.4734028100794916</c:v>
                </c:pt>
                <c:pt idx="1335">
                  <c:v>4.5103124255220832</c:v>
                </c:pt>
                <c:pt idx="1336">
                  <c:v>4.9847163355122568</c:v>
                </c:pt>
                <c:pt idx="1337">
                  <c:v>5.4610893596886649</c:v>
                </c:pt>
                <c:pt idx="1338">
                  <c:v>4.5324170153804948</c:v>
                </c:pt>
                <c:pt idx="1339">
                  <c:v>2.5733151301476562</c:v>
                </c:pt>
                <c:pt idx="1340">
                  <c:v>1.8809996475538402</c:v>
                </c:pt>
                <c:pt idx="1341">
                  <c:v>4.2132104043715666</c:v>
                </c:pt>
                <c:pt idx="1342">
                  <c:v>5.0385671699822225</c:v>
                </c:pt>
                <c:pt idx="1343">
                  <c:v>5.0108394062064994</c:v>
                </c:pt>
                <c:pt idx="1344">
                  <c:v>5.5884513381260836</c:v>
                </c:pt>
                <c:pt idx="1345">
                  <c:v>5.1903490094444376</c:v>
                </c:pt>
                <c:pt idx="1346">
                  <c:v>2.4902554739518243</c:v>
                </c:pt>
                <c:pt idx="1347">
                  <c:v>2.1974528460618874</c:v>
                </c:pt>
                <c:pt idx="1348">
                  <c:v>4.8121104245757147</c:v>
                </c:pt>
                <c:pt idx="1349">
                  <c:v>7.1255419546044276</c:v>
                </c:pt>
                <c:pt idx="1350">
                  <c:v>6.1488267076707084</c:v>
                </c:pt>
                <c:pt idx="1351">
                  <c:v>5.4283653442358286</c:v>
                </c:pt>
                <c:pt idx="1352">
                  <c:v>4.5550873052566709</c:v>
                </c:pt>
                <c:pt idx="1353">
                  <c:v>2.3667333966406883</c:v>
                </c:pt>
                <c:pt idx="1354">
                  <c:v>2.116391172654323</c:v>
                </c:pt>
                <c:pt idx="1355">
                  <c:v>5.3660319090817445</c:v>
                </c:pt>
                <c:pt idx="1356">
                  <c:v>5.2325767773223122</c:v>
                </c:pt>
                <c:pt idx="1357">
                  <c:v>4.4728933780864404</c:v>
                </c:pt>
                <c:pt idx="1358">
                  <c:v>5.2825128322840857</c:v>
                </c:pt>
                <c:pt idx="1359">
                  <c:v>4.7051955555053295</c:v>
                </c:pt>
                <c:pt idx="1360">
                  <c:v>2.8241663781815656</c:v>
                </c:pt>
                <c:pt idx="1361">
                  <c:v>2.2053127979483786</c:v>
                </c:pt>
                <c:pt idx="1362">
                  <c:v>4.7487750609544079</c:v>
                </c:pt>
                <c:pt idx="1363">
                  <c:v>4.6397094404480104</c:v>
                </c:pt>
                <c:pt idx="1364">
                  <c:v>4.2882664444892997</c:v>
                </c:pt>
                <c:pt idx="1365">
                  <c:v>7.5963600449059143</c:v>
                </c:pt>
                <c:pt idx="1366">
                  <c:v>4.3287348376634549</c:v>
                </c:pt>
                <c:pt idx="1367">
                  <c:v>2.7713827779575064</c:v>
                </c:pt>
                <c:pt idx="1368">
                  <c:v>2.1059241853929769</c:v>
                </c:pt>
                <c:pt idx="1369">
                  <c:v>4.6299109225115469</c:v>
                </c:pt>
                <c:pt idx="1370">
                  <c:v>6.7482744625722049</c:v>
                </c:pt>
                <c:pt idx="1371">
                  <c:v>4.7978379554648196</c:v>
                </c:pt>
                <c:pt idx="1372">
                  <c:v>5.5547246491501561</c:v>
                </c:pt>
                <c:pt idx="1373">
                  <c:v>4.7429361923605793</c:v>
                </c:pt>
                <c:pt idx="1374">
                  <c:v>3.0988157256561024</c:v>
                </c:pt>
                <c:pt idx="1375">
                  <c:v>2.1414105309366285</c:v>
                </c:pt>
                <c:pt idx="1376">
                  <c:v>4.2570879987076164</c:v>
                </c:pt>
                <c:pt idx="1377">
                  <c:v>5.3446082563891792</c:v>
                </c:pt>
                <c:pt idx="1378">
                  <c:v>5.5477139196971299</c:v>
                </c:pt>
                <c:pt idx="1379">
                  <c:v>4.4315654039648917</c:v>
                </c:pt>
                <c:pt idx="1380">
                  <c:v>4.826320244818227</c:v>
                </c:pt>
                <c:pt idx="1381">
                  <c:v>2.3066350059574936</c:v>
                </c:pt>
                <c:pt idx="1382">
                  <c:v>2.0026216359527855</c:v>
                </c:pt>
                <c:pt idx="1383">
                  <c:v>4.3276561025676781</c:v>
                </c:pt>
                <c:pt idx="1384">
                  <c:v>4.3389348696180852</c:v>
                </c:pt>
                <c:pt idx="1385">
                  <c:v>4.8006978633022479</c:v>
                </c:pt>
                <c:pt idx="1386">
                  <c:v>5.229963153445194</c:v>
                </c:pt>
                <c:pt idx="1387">
                  <c:v>4.0693548266981185</c:v>
                </c:pt>
                <c:pt idx="1388">
                  <c:v>2.4331282420522173</c:v>
                </c:pt>
                <c:pt idx="1389">
                  <c:v>2.1364442184821741</c:v>
                </c:pt>
                <c:pt idx="1390">
                  <c:v>4.3113182256861906</c:v>
                </c:pt>
                <c:pt idx="1391">
                  <c:v>4.0059904834245543</c:v>
                </c:pt>
                <c:pt idx="1392">
                  <c:v>5.3703988634833149</c:v>
                </c:pt>
                <c:pt idx="1393">
                  <c:v>4.2733417482922986</c:v>
                </c:pt>
                <c:pt idx="1394">
                  <c:v>3.1063173415066956</c:v>
                </c:pt>
                <c:pt idx="1395">
                  <c:v>2.2047519501834736</c:v>
                </c:pt>
                <c:pt idx="1396">
                  <c:v>1.8813095313693866</c:v>
                </c:pt>
                <c:pt idx="1397">
                  <c:v>2.465260944035744</c:v>
                </c:pt>
                <c:pt idx="1398">
                  <c:v>1.4349991667635134</c:v>
                </c:pt>
                <c:pt idx="1399">
                  <c:v>1.8219371480565456</c:v>
                </c:pt>
                <c:pt idx="1400">
                  <c:v>3.0628384677179579</c:v>
                </c:pt>
                <c:pt idx="1401">
                  <c:v>2.682978459613973</c:v>
                </c:pt>
                <c:pt idx="1402">
                  <c:v>2.0793059185997707</c:v>
                </c:pt>
                <c:pt idx="1403">
                  <c:v>1.7870190467923535</c:v>
                </c:pt>
                <c:pt idx="1404">
                  <c:v>6.4229214606646892E-2</c:v>
                </c:pt>
                <c:pt idx="1405">
                  <c:v>1.7139348995869983</c:v>
                </c:pt>
                <c:pt idx="1406">
                  <c:v>3.9108854779413438</c:v>
                </c:pt>
                <c:pt idx="1407">
                  <c:v>4.0984182753899443</c:v>
                </c:pt>
                <c:pt idx="1408">
                  <c:v>4.3403278802205065</c:v>
                </c:pt>
                <c:pt idx="1409">
                  <c:v>2.7158044686747482</c:v>
                </c:pt>
                <c:pt idx="1410">
                  <c:v>2.3206197484230056</c:v>
                </c:pt>
                <c:pt idx="1411">
                  <c:v>4.5856470236959197</c:v>
                </c:pt>
                <c:pt idx="1412">
                  <c:v>5.2663526723241771</c:v>
                </c:pt>
                <c:pt idx="1413">
                  <c:v>5.4939002175764191</c:v>
                </c:pt>
                <c:pt idx="1414">
                  <c:v>6.2202694783005903</c:v>
                </c:pt>
                <c:pt idx="1415">
                  <c:v>4.6486551146081574</c:v>
                </c:pt>
                <c:pt idx="1416">
                  <c:v>3.7026688290180454</c:v>
                </c:pt>
                <c:pt idx="1417">
                  <c:v>2.4331648640923418</c:v>
                </c:pt>
                <c:pt idx="1418">
                  <c:v>4.7833217049226837</c:v>
                </c:pt>
                <c:pt idx="1419">
                  <c:v>5.1995606076971743</c:v>
                </c:pt>
                <c:pt idx="1420">
                  <c:v>5.7971065152547316</c:v>
                </c:pt>
                <c:pt idx="1421">
                  <c:v>6.1624669073621714</c:v>
                </c:pt>
                <c:pt idx="1422">
                  <c:v>5.8006055362538733</c:v>
                </c:pt>
                <c:pt idx="1423">
                  <c:v>3.1178202916042008</c:v>
                </c:pt>
                <c:pt idx="1424">
                  <c:v>2.4719465227214337</c:v>
                </c:pt>
                <c:pt idx="1425">
                  <c:v>5.3261042288214746</c:v>
                </c:pt>
                <c:pt idx="1426">
                  <c:v>5.5134019110769286</c:v>
                </c:pt>
                <c:pt idx="1427">
                  <c:v>6.4895857299354169</c:v>
                </c:pt>
                <c:pt idx="1428">
                  <c:v>6.1998082537080643</c:v>
                </c:pt>
                <c:pt idx="1429">
                  <c:v>5.5350049404646757</c:v>
                </c:pt>
                <c:pt idx="1430">
                  <c:v>2.7009863086624866</c:v>
                </c:pt>
                <c:pt idx="1431">
                  <c:v>2.5913404419470214</c:v>
                </c:pt>
                <c:pt idx="1432">
                  <c:v>4.5782692099773863</c:v>
                </c:pt>
                <c:pt idx="1433">
                  <c:v>5.9555885004524391</c:v>
                </c:pt>
                <c:pt idx="1434">
                  <c:v>4.9938793765890681</c:v>
                </c:pt>
                <c:pt idx="1435">
                  <c:v>6.7481288068188263</c:v>
                </c:pt>
                <c:pt idx="1436">
                  <c:v>6.5198372636193316</c:v>
                </c:pt>
                <c:pt idx="1437">
                  <c:v>3.4265696571331294</c:v>
                </c:pt>
                <c:pt idx="1438">
                  <c:v>2.9085355290823607</c:v>
                </c:pt>
                <c:pt idx="1439">
                  <c:v>5.0785879192061021</c:v>
                </c:pt>
                <c:pt idx="1440">
                  <c:v>5.5892953726654406</c:v>
                </c:pt>
                <c:pt idx="1441">
                  <c:v>5.5154829235429084</c:v>
                </c:pt>
                <c:pt idx="1442">
                  <c:v>5.5498346634880811</c:v>
                </c:pt>
                <c:pt idx="1443">
                  <c:v>5.3370556765553339</c:v>
                </c:pt>
                <c:pt idx="1444">
                  <c:v>3.2990835857856857</c:v>
                </c:pt>
                <c:pt idx="1445">
                  <c:v>2.6451938832142678</c:v>
                </c:pt>
                <c:pt idx="1446">
                  <c:v>5.2844257095269498</c:v>
                </c:pt>
                <c:pt idx="1447">
                  <c:v>5.3643275153065391</c:v>
                </c:pt>
                <c:pt idx="1448">
                  <c:v>5.7127974063701066</c:v>
                </c:pt>
                <c:pt idx="1449">
                  <c:v>5.0229850360617645</c:v>
                </c:pt>
                <c:pt idx="1450">
                  <c:v>5.0860500873965027</c:v>
                </c:pt>
                <c:pt idx="1451">
                  <c:v>2.9217856782479643</c:v>
                </c:pt>
                <c:pt idx="1452">
                  <c:v>2.7053349537305951</c:v>
                </c:pt>
                <c:pt idx="1453">
                  <c:v>5.8551731918943677</c:v>
                </c:pt>
                <c:pt idx="1454">
                  <c:v>5.6724344066315346</c:v>
                </c:pt>
                <c:pt idx="1455">
                  <c:v>5.7428184278830123</c:v>
                </c:pt>
                <c:pt idx="1456">
                  <c:v>5.8329383238406693</c:v>
                </c:pt>
                <c:pt idx="1457">
                  <c:v>5.2437839366546175</c:v>
                </c:pt>
                <c:pt idx="1458">
                  <c:v>3.3526406932040249</c:v>
                </c:pt>
                <c:pt idx="1459">
                  <c:v>3.0343565155665693</c:v>
                </c:pt>
                <c:pt idx="1460">
                  <c:v>5.3573013964102714</c:v>
                </c:pt>
                <c:pt idx="1461">
                  <c:v>6.3228930868980635</c:v>
                </c:pt>
                <c:pt idx="1462">
                  <c:v>6.4751261660449417</c:v>
                </c:pt>
                <c:pt idx="1463">
                  <c:v>6.1668779790559585</c:v>
                </c:pt>
                <c:pt idx="1464">
                  <c:v>5.2922423181153677</c:v>
                </c:pt>
                <c:pt idx="1465">
                  <c:v>3.3384689524633115</c:v>
                </c:pt>
                <c:pt idx="1466">
                  <c:v>3.6691932721034952</c:v>
                </c:pt>
                <c:pt idx="1467">
                  <c:v>6.5905942658612968</c:v>
                </c:pt>
                <c:pt idx="1468">
                  <c:v>6.2442047735559143</c:v>
                </c:pt>
                <c:pt idx="1469">
                  <c:v>6.4152612969481249</c:v>
                </c:pt>
                <c:pt idx="1470">
                  <c:v>6.1761286129943791</c:v>
                </c:pt>
                <c:pt idx="1471">
                  <c:v>5.1266329776838049</c:v>
                </c:pt>
                <c:pt idx="1472">
                  <c:v>3.3128482616217143</c:v>
                </c:pt>
                <c:pt idx="1473">
                  <c:v>3.0819933511130104</c:v>
                </c:pt>
                <c:pt idx="1474">
                  <c:v>5.4261218455858486</c:v>
                </c:pt>
                <c:pt idx="1475">
                  <c:v>6.6914851380180655</c:v>
                </c:pt>
                <c:pt idx="1476">
                  <c:v>7.035946904809034</c:v>
                </c:pt>
                <c:pt idx="1477">
                  <c:v>6.7093209685720439</c:v>
                </c:pt>
                <c:pt idx="1478">
                  <c:v>5.1787300064297588</c:v>
                </c:pt>
                <c:pt idx="1479">
                  <c:v>4.0504186216970988</c:v>
                </c:pt>
                <c:pt idx="1480">
                  <c:v>3.2439435877998064</c:v>
                </c:pt>
                <c:pt idx="1481">
                  <c:v>8.6417013153062197</c:v>
                </c:pt>
                <c:pt idx="1482">
                  <c:v>8.0066540705227442</c:v>
                </c:pt>
                <c:pt idx="1483">
                  <c:v>7.9104898212912067</c:v>
                </c:pt>
                <c:pt idx="1484">
                  <c:v>6.7408010279098978</c:v>
                </c:pt>
                <c:pt idx="1485">
                  <c:v>5.9609359559086688</c:v>
                </c:pt>
                <c:pt idx="1486">
                  <c:v>2.9892344289566499</c:v>
                </c:pt>
                <c:pt idx="1487">
                  <c:v>2.8751937776569525</c:v>
                </c:pt>
                <c:pt idx="1488">
                  <c:v>7.1426324442306957</c:v>
                </c:pt>
                <c:pt idx="1489">
                  <c:v>6.9751220781958665</c:v>
                </c:pt>
                <c:pt idx="1490">
                  <c:v>6.7424082004180601</c:v>
                </c:pt>
                <c:pt idx="1491">
                  <c:v>6.4760752154350349</c:v>
                </c:pt>
                <c:pt idx="1492">
                  <c:v>5.0245378551947244</c:v>
                </c:pt>
                <c:pt idx="1493">
                  <c:v>3.2344744492555808</c:v>
                </c:pt>
                <c:pt idx="1494">
                  <c:v>2.5637135483209228</c:v>
                </c:pt>
                <c:pt idx="1495">
                  <c:v>3.0677475816557758</c:v>
                </c:pt>
                <c:pt idx="1496">
                  <c:v>6.7899717923538834</c:v>
                </c:pt>
                <c:pt idx="1497">
                  <c:v>6.7238068558522546</c:v>
                </c:pt>
                <c:pt idx="1498">
                  <c:v>6.5861716391584553</c:v>
                </c:pt>
                <c:pt idx="1499">
                  <c:v>5.8646987995661322</c:v>
                </c:pt>
                <c:pt idx="1500">
                  <c:v>3.2131172820970373</c:v>
                </c:pt>
                <c:pt idx="1501">
                  <c:v>3.7042819416990587</c:v>
                </c:pt>
                <c:pt idx="1502">
                  <c:v>6.4132758934376453</c:v>
                </c:pt>
                <c:pt idx="1503">
                  <c:v>6.7508298117713634</c:v>
                </c:pt>
                <c:pt idx="1504">
                  <c:v>6.5584273493301444</c:v>
                </c:pt>
                <c:pt idx="1505">
                  <c:v>6.4020299010966699</c:v>
                </c:pt>
                <c:pt idx="1506">
                  <c:v>5.8367405306180808</c:v>
                </c:pt>
                <c:pt idx="1507">
                  <c:v>3.9839622141504383</c:v>
                </c:pt>
                <c:pt idx="1508">
                  <c:v>2.8113321989607911</c:v>
                </c:pt>
                <c:pt idx="1509">
                  <c:v>9.0361712449531257</c:v>
                </c:pt>
                <c:pt idx="1510">
                  <c:v>6.749735270451108</c:v>
                </c:pt>
                <c:pt idx="1511">
                  <c:v>6.4914745546737809</c:v>
                </c:pt>
                <c:pt idx="1512">
                  <c:v>6.4677186346590396</c:v>
                </c:pt>
                <c:pt idx="1513">
                  <c:v>6.0965112001480373</c:v>
                </c:pt>
                <c:pt idx="1514">
                  <c:v>3.4381062598998842</c:v>
                </c:pt>
                <c:pt idx="1515">
                  <c:v>4.6396253103554113</c:v>
                </c:pt>
                <c:pt idx="1516">
                  <c:v>5.5072039291837864</c:v>
                </c:pt>
                <c:pt idx="1517">
                  <c:v>6.3324610617530261</c:v>
                </c:pt>
                <c:pt idx="1518">
                  <c:v>7.3643096707808748</c:v>
                </c:pt>
                <c:pt idx="1519">
                  <c:v>8.9489299607990773</c:v>
                </c:pt>
                <c:pt idx="1520">
                  <c:v>6.4916847163726503</c:v>
                </c:pt>
                <c:pt idx="1521">
                  <c:v>3.5746995475207739</c:v>
                </c:pt>
                <c:pt idx="1522">
                  <c:v>3.0045678646583425</c:v>
                </c:pt>
                <c:pt idx="1523">
                  <c:v>5.3576305885523068</c:v>
                </c:pt>
                <c:pt idx="1524">
                  <c:v>3.201446832559844</c:v>
                </c:pt>
                <c:pt idx="1525">
                  <c:v>4.9921203321704324</c:v>
                </c:pt>
                <c:pt idx="1526">
                  <c:v>5.8931992026768363</c:v>
                </c:pt>
                <c:pt idx="1527">
                  <c:v>5.5614414443176807</c:v>
                </c:pt>
                <c:pt idx="1528">
                  <c:v>3.2832988871012891</c:v>
                </c:pt>
                <c:pt idx="1529">
                  <c:v>2.8326648462753568</c:v>
                </c:pt>
                <c:pt idx="1530">
                  <c:v>5.2156604446236621</c:v>
                </c:pt>
                <c:pt idx="1531">
                  <c:v>5.6333241473394837</c:v>
                </c:pt>
                <c:pt idx="1532">
                  <c:v>5.5244637224352848</c:v>
                </c:pt>
                <c:pt idx="1533">
                  <c:v>4.3720156446657885</c:v>
                </c:pt>
                <c:pt idx="1534">
                  <c:v>4.6280608769297125</c:v>
                </c:pt>
                <c:pt idx="1535">
                  <c:v>3.039638943210409</c:v>
                </c:pt>
                <c:pt idx="1536">
                  <c:v>2.9174188461905772</c:v>
                </c:pt>
                <c:pt idx="1537">
                  <c:v>5.4390363913669608</c:v>
                </c:pt>
                <c:pt idx="1538">
                  <c:v>6.3952532096643857</c:v>
                </c:pt>
                <c:pt idx="1539">
                  <c:v>5.6008393137753663</c:v>
                </c:pt>
                <c:pt idx="1540">
                  <c:v>6.1481939521057338</c:v>
                </c:pt>
                <c:pt idx="1541">
                  <c:v>5.4957761255457562</c:v>
                </c:pt>
                <c:pt idx="1542">
                  <c:v>3.398305844852703</c:v>
                </c:pt>
                <c:pt idx="1543">
                  <c:v>2.2274511638293117</c:v>
                </c:pt>
                <c:pt idx="1544">
                  <c:v>3.277235258790979</c:v>
                </c:pt>
                <c:pt idx="1545">
                  <c:v>6.1109674573793331</c:v>
                </c:pt>
                <c:pt idx="1546">
                  <c:v>6.0550986222085639</c:v>
                </c:pt>
                <c:pt idx="1547">
                  <c:v>6.8671660281055633</c:v>
                </c:pt>
                <c:pt idx="1548">
                  <c:v>5.8995509651175722</c:v>
                </c:pt>
                <c:pt idx="1549">
                  <c:v>5.6131566995179156</c:v>
                </c:pt>
                <c:pt idx="1550">
                  <c:v>4.1958559280562131</c:v>
                </c:pt>
                <c:pt idx="1551">
                  <c:v>6.1758759017340967</c:v>
                </c:pt>
                <c:pt idx="1552">
                  <c:v>9.0707836127618702</c:v>
                </c:pt>
                <c:pt idx="1553">
                  <c:v>6.383111874522716</c:v>
                </c:pt>
                <c:pt idx="1554">
                  <c:v>7.4176178666540489</c:v>
                </c:pt>
                <c:pt idx="1555">
                  <c:v>5.5644766265910572</c:v>
                </c:pt>
                <c:pt idx="1556">
                  <c:v>3.1313126493133194</c:v>
                </c:pt>
                <c:pt idx="1557">
                  <c:v>2.714053732882598</c:v>
                </c:pt>
                <c:pt idx="1558">
                  <c:v>5.8231508251682813</c:v>
                </c:pt>
                <c:pt idx="1559">
                  <c:v>7.0330493464417705</c:v>
                </c:pt>
                <c:pt idx="1560">
                  <c:v>5.6454776067640005</c:v>
                </c:pt>
                <c:pt idx="1561">
                  <c:v>6.8873770812597641</c:v>
                </c:pt>
                <c:pt idx="1562">
                  <c:v>6.1873013560988195</c:v>
                </c:pt>
                <c:pt idx="1563">
                  <c:v>3.4533020042101503</c:v>
                </c:pt>
                <c:pt idx="1564">
                  <c:v>3.6188100457146177</c:v>
                </c:pt>
                <c:pt idx="1565">
                  <c:v>6.9328956434840592</c:v>
                </c:pt>
                <c:pt idx="1566">
                  <c:v>6.6223605457902996</c:v>
                </c:pt>
                <c:pt idx="1567">
                  <c:v>7.4042051998327327</c:v>
                </c:pt>
                <c:pt idx="1568">
                  <c:v>7.0818628869668911</c:v>
                </c:pt>
                <c:pt idx="1569">
                  <c:v>6.8020605037133786</c:v>
                </c:pt>
                <c:pt idx="1570">
                  <c:v>4.0111745375448704</c:v>
                </c:pt>
                <c:pt idx="1571">
                  <c:v>3.5678395667118874</c:v>
                </c:pt>
                <c:pt idx="1572">
                  <c:v>8.3215934699274285</c:v>
                </c:pt>
                <c:pt idx="1573">
                  <c:v>13.141036029502692</c:v>
                </c:pt>
                <c:pt idx="1574">
                  <c:v>10.629342600888998</c:v>
                </c:pt>
                <c:pt idx="1575">
                  <c:v>6.0915865042108805</c:v>
                </c:pt>
                <c:pt idx="1576">
                  <c:v>5.715017676165008</c:v>
                </c:pt>
                <c:pt idx="1577">
                  <c:v>4.5445141408806204</c:v>
                </c:pt>
                <c:pt idx="1578">
                  <c:v>3.17668689374548</c:v>
                </c:pt>
                <c:pt idx="1579">
                  <c:v>5.656893463112012</c:v>
                </c:pt>
                <c:pt idx="1580">
                  <c:v>8.1940198345144921</c:v>
                </c:pt>
                <c:pt idx="1581">
                  <c:v>5.7162363512446106</c:v>
                </c:pt>
                <c:pt idx="1582">
                  <c:v>7.6357988514297963</c:v>
                </c:pt>
                <c:pt idx="1583">
                  <c:v>6.6022520326293099</c:v>
                </c:pt>
                <c:pt idx="1584">
                  <c:v>4.2637122205769353</c:v>
                </c:pt>
                <c:pt idx="1585">
                  <c:v>3.6499194809010285</c:v>
                </c:pt>
                <c:pt idx="1586">
                  <c:v>5.0847496045688256</c:v>
                </c:pt>
                <c:pt idx="1587">
                  <c:v>6.2260496354448316</c:v>
                </c:pt>
                <c:pt idx="1588">
                  <c:v>5.621975563332871</c:v>
                </c:pt>
                <c:pt idx="1589">
                  <c:v>5.4488755583227979</c:v>
                </c:pt>
                <c:pt idx="1590">
                  <c:v>4.8610284113801594</c:v>
                </c:pt>
                <c:pt idx="1591">
                  <c:v>2.7687622360904522</c:v>
                </c:pt>
                <c:pt idx="1592">
                  <c:v>3.080393905953501</c:v>
                </c:pt>
                <c:pt idx="1593">
                  <c:v>5.5882536625030959</c:v>
                </c:pt>
                <c:pt idx="1594">
                  <c:v>7.043303886343657</c:v>
                </c:pt>
                <c:pt idx="1595">
                  <c:v>5.1609967278527318</c:v>
                </c:pt>
                <c:pt idx="1596">
                  <c:v>6.0785405627480085</c:v>
                </c:pt>
                <c:pt idx="1597">
                  <c:v>4.8889146914942048</c:v>
                </c:pt>
                <c:pt idx="1598">
                  <c:v>3.1138332942789759</c:v>
                </c:pt>
                <c:pt idx="1599">
                  <c:v>2.8638822459221585</c:v>
                </c:pt>
                <c:pt idx="1600">
                  <c:v>5.5383831014994094</c:v>
                </c:pt>
                <c:pt idx="1601">
                  <c:v>4.5509180839867645</c:v>
                </c:pt>
                <c:pt idx="1602">
                  <c:v>5.4034712912726004</c:v>
                </c:pt>
                <c:pt idx="1603">
                  <c:v>5.5549164975569321</c:v>
                </c:pt>
                <c:pt idx="1604">
                  <c:v>5.3309168508055835</c:v>
                </c:pt>
                <c:pt idx="1605">
                  <c:v>3.7247069356126201</c:v>
                </c:pt>
                <c:pt idx="1606">
                  <c:v>3.4922792438913564</c:v>
                </c:pt>
                <c:pt idx="1607">
                  <c:v>5.1316305085576532</c:v>
                </c:pt>
                <c:pt idx="1608">
                  <c:v>7.6170668642851203</c:v>
                </c:pt>
                <c:pt idx="1609">
                  <c:v>5.5802932190436918</c:v>
                </c:pt>
                <c:pt idx="1610">
                  <c:v>5.3558541047489019</c:v>
                </c:pt>
                <c:pt idx="1611">
                  <c:v>5.6933616612868754</c:v>
                </c:pt>
                <c:pt idx="1612">
                  <c:v>2.8101113209387614</c:v>
                </c:pt>
                <c:pt idx="1613">
                  <c:v>2.6406113189534999</c:v>
                </c:pt>
                <c:pt idx="1614">
                  <c:v>4.820683462674892</c:v>
                </c:pt>
                <c:pt idx="1615">
                  <c:v>5.1320539489996548</c:v>
                </c:pt>
                <c:pt idx="1616">
                  <c:v>5.8468907470557889</c:v>
                </c:pt>
                <c:pt idx="1617">
                  <c:v>5.2059703365206156</c:v>
                </c:pt>
                <c:pt idx="1618">
                  <c:v>4.5034121950788588</c:v>
                </c:pt>
                <c:pt idx="1619">
                  <c:v>3.3784802215094891</c:v>
                </c:pt>
                <c:pt idx="1620">
                  <c:v>2.7943246758555969</c:v>
                </c:pt>
                <c:pt idx="1621">
                  <c:v>5.6244127934188173</c:v>
                </c:pt>
                <c:pt idx="1622">
                  <c:v>29.499363061580585</c:v>
                </c:pt>
                <c:pt idx="1623">
                  <c:v>12.435805415323522</c:v>
                </c:pt>
                <c:pt idx="1624">
                  <c:v>14.147296982070365</c:v>
                </c:pt>
                <c:pt idx="1625">
                  <c:v>9.509430384263645</c:v>
                </c:pt>
                <c:pt idx="1626">
                  <c:v>6.0476848795257103</c:v>
                </c:pt>
                <c:pt idx="1627">
                  <c:v>4.3199805231832897</c:v>
                </c:pt>
                <c:pt idx="1628">
                  <c:v>6.7791844951764926</c:v>
                </c:pt>
                <c:pt idx="1629">
                  <c:v>7.9220925573722889</c:v>
                </c:pt>
                <c:pt idx="1630">
                  <c:v>12.155099728916356</c:v>
                </c:pt>
                <c:pt idx="1631">
                  <c:v>7.9671986874694678</c:v>
                </c:pt>
                <c:pt idx="1632">
                  <c:v>8.3943605069001634</c:v>
                </c:pt>
                <c:pt idx="1633">
                  <c:v>4.2515036541759104</c:v>
                </c:pt>
                <c:pt idx="1634">
                  <c:v>3.2236724325849999</c:v>
                </c:pt>
                <c:pt idx="1635">
                  <c:v>5.9578858796943379</c:v>
                </c:pt>
                <c:pt idx="1636">
                  <c:v>10.895025896370216</c:v>
                </c:pt>
                <c:pt idx="1637">
                  <c:v>9.0588769956727528</c:v>
                </c:pt>
                <c:pt idx="1638">
                  <c:v>12.136311456758055</c:v>
                </c:pt>
                <c:pt idx="1639">
                  <c:v>10.362503042462889</c:v>
                </c:pt>
                <c:pt idx="1640">
                  <c:v>5.8315697708544834</c:v>
                </c:pt>
                <c:pt idx="1641">
                  <c:v>3.9052053024324422</c:v>
                </c:pt>
                <c:pt idx="1642">
                  <c:v>8.2446868530859216</c:v>
                </c:pt>
                <c:pt idx="1643">
                  <c:v>9.6387223719276456</c:v>
                </c:pt>
                <c:pt idx="1644">
                  <c:v>7.6682137184219075</c:v>
                </c:pt>
                <c:pt idx="1645">
                  <c:v>7.9118013296338301</c:v>
                </c:pt>
                <c:pt idx="1646">
                  <c:v>7.7668290897608552</c:v>
                </c:pt>
                <c:pt idx="1647">
                  <c:v>4.9583625047289148</c:v>
                </c:pt>
                <c:pt idx="1648">
                  <c:v>6.0544577923160894</c:v>
                </c:pt>
                <c:pt idx="1649">
                  <c:v>8.19947785197391</c:v>
                </c:pt>
                <c:pt idx="1650">
                  <c:v>11.393425750141434</c:v>
                </c:pt>
                <c:pt idx="1651">
                  <c:v>13.20524292854217</c:v>
                </c:pt>
                <c:pt idx="1652">
                  <c:v>10.903298222157598</c:v>
                </c:pt>
                <c:pt idx="1653">
                  <c:v>6.8347436933737491</c:v>
                </c:pt>
                <c:pt idx="1654">
                  <c:v>4.9657487480105971</c:v>
                </c:pt>
                <c:pt idx="1655">
                  <c:v>4.6741244122626231</c:v>
                </c:pt>
                <c:pt idx="1656">
                  <c:v>6.6356021360039481</c:v>
                </c:pt>
                <c:pt idx="1657">
                  <c:v>8.2121520843250977</c:v>
                </c:pt>
                <c:pt idx="1658">
                  <c:v>8.1998887425428943</c:v>
                </c:pt>
                <c:pt idx="1659">
                  <c:v>9.4727748334202442</c:v>
                </c:pt>
                <c:pt idx="1660">
                  <c:v>6.87099225025786</c:v>
                </c:pt>
                <c:pt idx="1661">
                  <c:v>4.79895622538311</c:v>
                </c:pt>
                <c:pt idx="1662">
                  <c:v>4.3245839304835094</c:v>
                </c:pt>
                <c:pt idx="1663">
                  <c:v>8.4629658674776422</c:v>
                </c:pt>
                <c:pt idx="1664">
                  <c:v>11.475356950019798</c:v>
                </c:pt>
                <c:pt idx="1665">
                  <c:v>8.6551067147100387</c:v>
                </c:pt>
                <c:pt idx="1666">
                  <c:v>7.9011124299588884</c:v>
                </c:pt>
                <c:pt idx="1667">
                  <c:v>8.8948637160237372</c:v>
                </c:pt>
                <c:pt idx="1668">
                  <c:v>4.7590585480141616</c:v>
                </c:pt>
                <c:pt idx="1669">
                  <c:v>3.7685273938450674</c:v>
                </c:pt>
                <c:pt idx="1670">
                  <c:v>7.7541444185378543</c:v>
                </c:pt>
                <c:pt idx="1671">
                  <c:v>9.9883683437625983</c:v>
                </c:pt>
                <c:pt idx="1672">
                  <c:v>13.874344193242202</c:v>
                </c:pt>
                <c:pt idx="1673">
                  <c:v>11.202444828560914</c:v>
                </c:pt>
                <c:pt idx="1674">
                  <c:v>8.1011821716487127</c:v>
                </c:pt>
                <c:pt idx="1675">
                  <c:v>4.1116368527086049</c:v>
                </c:pt>
                <c:pt idx="1676">
                  <c:v>4.2234272437595477</c:v>
                </c:pt>
                <c:pt idx="1677">
                  <c:v>9.1082899232528458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0.16429522456311024</c:v>
                </c:pt>
                <c:pt idx="1709">
                  <c:v>8.2162456680530962</c:v>
                </c:pt>
                <c:pt idx="1710">
                  <c:v>4.4628523165877159</c:v>
                </c:pt>
                <c:pt idx="1711">
                  <c:v>3.8302940412392963</c:v>
                </c:pt>
                <c:pt idx="1712">
                  <c:v>7.9787161508770001</c:v>
                </c:pt>
                <c:pt idx="1713">
                  <c:v>9.5360795046498943</c:v>
                </c:pt>
                <c:pt idx="1714">
                  <c:v>8.9500175737729588</c:v>
                </c:pt>
                <c:pt idx="1715">
                  <c:v>8.4362827788050581</c:v>
                </c:pt>
                <c:pt idx="1716">
                  <c:v>8.8978630474249858</c:v>
                </c:pt>
                <c:pt idx="1717">
                  <c:v>5.7272147569729448</c:v>
                </c:pt>
                <c:pt idx="1718">
                  <c:v>4.1923989217088193</c:v>
                </c:pt>
                <c:pt idx="1719">
                  <c:v>7.9517308215332232</c:v>
                </c:pt>
                <c:pt idx="1720">
                  <c:v>7.3129479817050402</c:v>
                </c:pt>
                <c:pt idx="1721">
                  <c:v>7.855663046616451</c:v>
                </c:pt>
                <c:pt idx="1722">
                  <c:v>8.5670835171982738</c:v>
                </c:pt>
                <c:pt idx="1723">
                  <c:v>7.1002643442475293</c:v>
                </c:pt>
                <c:pt idx="1724">
                  <c:v>5.2892608784871111</c:v>
                </c:pt>
                <c:pt idx="1725">
                  <c:v>5.4617138764271029</c:v>
                </c:pt>
                <c:pt idx="1726">
                  <c:v>8.2880914334978453</c:v>
                </c:pt>
                <c:pt idx="1727">
                  <c:v>9.7290883390927956</c:v>
                </c:pt>
                <c:pt idx="1728">
                  <c:v>8.7055395776122975</c:v>
                </c:pt>
                <c:pt idx="1729">
                  <c:v>9.6204876325449753</c:v>
                </c:pt>
                <c:pt idx="1730">
                  <c:v>8.1460806697683559</c:v>
                </c:pt>
                <c:pt idx="1731">
                  <c:v>4.4539175745641657</c:v>
                </c:pt>
                <c:pt idx="1732">
                  <c:v>4.4094908569521047</c:v>
                </c:pt>
                <c:pt idx="1733">
                  <c:v>8.715043493314047</c:v>
                </c:pt>
                <c:pt idx="1734">
                  <c:v>7.6055953412904209</c:v>
                </c:pt>
                <c:pt idx="1735">
                  <c:v>8.8035807342469017</c:v>
                </c:pt>
                <c:pt idx="1736">
                  <c:v>8.9949776588396269</c:v>
                </c:pt>
                <c:pt idx="1737">
                  <c:v>13.639490235705797</c:v>
                </c:pt>
                <c:pt idx="1738">
                  <c:v>5.8264532483453424</c:v>
                </c:pt>
                <c:pt idx="1739">
                  <c:v>3.3706037846824599</c:v>
                </c:pt>
                <c:pt idx="1740">
                  <c:v>9.1748513338332423</c:v>
                </c:pt>
                <c:pt idx="1741">
                  <c:v>10.113723565918512</c:v>
                </c:pt>
                <c:pt idx="1742">
                  <c:v>9.6676429087369744</c:v>
                </c:pt>
                <c:pt idx="1743">
                  <c:v>8.2069267113742015</c:v>
                </c:pt>
                <c:pt idx="1744">
                  <c:v>7.3957309969476572</c:v>
                </c:pt>
                <c:pt idx="1745">
                  <c:v>6.5310513879851513</c:v>
                </c:pt>
                <c:pt idx="1746">
                  <c:v>4.9051020571424795</c:v>
                </c:pt>
                <c:pt idx="1747">
                  <c:v>9.4295809199108938</c:v>
                </c:pt>
                <c:pt idx="1748">
                  <c:v>9.9915009794793299</c:v>
                </c:pt>
                <c:pt idx="1749">
                  <c:v>7.9919720103141145</c:v>
                </c:pt>
                <c:pt idx="1750">
                  <c:v>10.636764045512244</c:v>
                </c:pt>
                <c:pt idx="1751">
                  <c:v>9.1885351722557935</c:v>
                </c:pt>
                <c:pt idx="1752">
                  <c:v>6.1339594474337256</c:v>
                </c:pt>
                <c:pt idx="1753">
                  <c:v>5.3609387581534547</c:v>
                </c:pt>
                <c:pt idx="1754">
                  <c:v>10.058926041384721</c:v>
                </c:pt>
                <c:pt idx="1755">
                  <c:v>10.211477098567139</c:v>
                </c:pt>
                <c:pt idx="1756">
                  <c:v>14.409833372672434</c:v>
                </c:pt>
                <c:pt idx="1757">
                  <c:v>8.2128651950313287</c:v>
                </c:pt>
                <c:pt idx="1758">
                  <c:v>7.9787154401779858</c:v>
                </c:pt>
                <c:pt idx="1759">
                  <c:v>5.4452548946028436</c:v>
                </c:pt>
                <c:pt idx="1760">
                  <c:v>4.7938871163385501</c:v>
                </c:pt>
                <c:pt idx="1761">
                  <c:v>9.0407706948217363</c:v>
                </c:pt>
                <c:pt idx="1762">
                  <c:v>6.2409390584977853</c:v>
                </c:pt>
                <c:pt idx="1763">
                  <c:v>3.2312286617737254</c:v>
                </c:pt>
                <c:pt idx="1764">
                  <c:v>3.5088743139642324</c:v>
                </c:pt>
                <c:pt idx="1765">
                  <c:v>4.9209314491765568</c:v>
                </c:pt>
                <c:pt idx="1766">
                  <c:v>4.1643371114281775</c:v>
                </c:pt>
                <c:pt idx="1767">
                  <c:v>3.8451131651081649</c:v>
                </c:pt>
                <c:pt idx="1768">
                  <c:v>6.4700684363615979</c:v>
                </c:pt>
                <c:pt idx="1769">
                  <c:v>2.2884879330891899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58464"/>
        <c:axId val="243706688"/>
      </c:lineChart>
      <c:lineChart>
        <c:grouping val="standard"/>
        <c:varyColors val="0"/>
        <c:ser>
          <c:idx val="2"/>
          <c:order val="1"/>
          <c:tx>
            <c:strRef>
              <c:f>'Clean Data'!$C$1</c:f>
              <c:strCache>
                <c:ptCount val="1"/>
                <c:pt idx="0">
                  <c:v>CBS data</c:v>
                </c:pt>
              </c:strCache>
            </c:strRef>
          </c:tx>
          <c:marker>
            <c:symbol val="none"/>
          </c:marker>
          <c:cat>
            <c:numRef>
              <c:f>'Clean Data'!$A$2:$A$1800</c:f>
              <c:numCache>
                <c:formatCode>m/d/yyyy</c:formatCode>
                <c:ptCount val="179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  <c:pt idx="546">
                  <c:v>42186</c:v>
                </c:pt>
                <c:pt idx="547">
                  <c:v>42187</c:v>
                </c:pt>
                <c:pt idx="548">
                  <c:v>42188</c:v>
                </c:pt>
                <c:pt idx="549">
                  <c:v>42189</c:v>
                </c:pt>
                <c:pt idx="550">
                  <c:v>42190</c:v>
                </c:pt>
                <c:pt idx="551">
                  <c:v>42191</c:v>
                </c:pt>
                <c:pt idx="552">
                  <c:v>42192</c:v>
                </c:pt>
                <c:pt idx="553">
                  <c:v>42193</c:v>
                </c:pt>
                <c:pt idx="554">
                  <c:v>42194</c:v>
                </c:pt>
                <c:pt idx="555">
                  <c:v>42195</c:v>
                </c:pt>
                <c:pt idx="556">
                  <c:v>42196</c:v>
                </c:pt>
                <c:pt idx="557">
                  <c:v>42197</c:v>
                </c:pt>
                <c:pt idx="558">
                  <c:v>42198</c:v>
                </c:pt>
                <c:pt idx="559">
                  <c:v>42199</c:v>
                </c:pt>
                <c:pt idx="560">
                  <c:v>42200</c:v>
                </c:pt>
                <c:pt idx="561">
                  <c:v>42201</c:v>
                </c:pt>
                <c:pt idx="562">
                  <c:v>42202</c:v>
                </c:pt>
                <c:pt idx="563">
                  <c:v>42203</c:v>
                </c:pt>
                <c:pt idx="564">
                  <c:v>42204</c:v>
                </c:pt>
                <c:pt idx="565">
                  <c:v>42205</c:v>
                </c:pt>
                <c:pt idx="566">
                  <c:v>42206</c:v>
                </c:pt>
                <c:pt idx="567">
                  <c:v>42207</c:v>
                </c:pt>
                <c:pt idx="568">
                  <c:v>42208</c:v>
                </c:pt>
                <c:pt idx="569">
                  <c:v>42209</c:v>
                </c:pt>
                <c:pt idx="570">
                  <c:v>42210</c:v>
                </c:pt>
                <c:pt idx="571">
                  <c:v>42211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42217</c:v>
                </c:pt>
                <c:pt idx="578">
                  <c:v>42218</c:v>
                </c:pt>
                <c:pt idx="579">
                  <c:v>42219</c:v>
                </c:pt>
                <c:pt idx="580">
                  <c:v>42220</c:v>
                </c:pt>
                <c:pt idx="581">
                  <c:v>42221</c:v>
                </c:pt>
                <c:pt idx="582">
                  <c:v>42222</c:v>
                </c:pt>
                <c:pt idx="583">
                  <c:v>42223</c:v>
                </c:pt>
                <c:pt idx="584">
                  <c:v>42224</c:v>
                </c:pt>
                <c:pt idx="585">
                  <c:v>42225</c:v>
                </c:pt>
                <c:pt idx="586">
                  <c:v>42226</c:v>
                </c:pt>
                <c:pt idx="587">
                  <c:v>42227</c:v>
                </c:pt>
                <c:pt idx="588">
                  <c:v>42228</c:v>
                </c:pt>
                <c:pt idx="589">
                  <c:v>42229</c:v>
                </c:pt>
                <c:pt idx="590">
                  <c:v>42230</c:v>
                </c:pt>
                <c:pt idx="591">
                  <c:v>42231</c:v>
                </c:pt>
                <c:pt idx="592">
                  <c:v>42232</c:v>
                </c:pt>
                <c:pt idx="593">
                  <c:v>42233</c:v>
                </c:pt>
                <c:pt idx="594">
                  <c:v>42234</c:v>
                </c:pt>
                <c:pt idx="595">
                  <c:v>42235</c:v>
                </c:pt>
                <c:pt idx="596">
                  <c:v>42236</c:v>
                </c:pt>
                <c:pt idx="597">
                  <c:v>42237</c:v>
                </c:pt>
                <c:pt idx="598">
                  <c:v>42238</c:v>
                </c:pt>
                <c:pt idx="599">
                  <c:v>42239</c:v>
                </c:pt>
                <c:pt idx="600">
                  <c:v>42240</c:v>
                </c:pt>
                <c:pt idx="601">
                  <c:v>42241</c:v>
                </c:pt>
                <c:pt idx="602">
                  <c:v>42242</c:v>
                </c:pt>
                <c:pt idx="603">
                  <c:v>42243</c:v>
                </c:pt>
                <c:pt idx="604">
                  <c:v>42244</c:v>
                </c:pt>
                <c:pt idx="605">
                  <c:v>42245</c:v>
                </c:pt>
                <c:pt idx="606">
                  <c:v>42246</c:v>
                </c:pt>
                <c:pt idx="607">
                  <c:v>42247</c:v>
                </c:pt>
                <c:pt idx="608">
                  <c:v>42248</c:v>
                </c:pt>
                <c:pt idx="609">
                  <c:v>42249</c:v>
                </c:pt>
                <c:pt idx="610">
                  <c:v>42250</c:v>
                </c:pt>
                <c:pt idx="611">
                  <c:v>42251</c:v>
                </c:pt>
                <c:pt idx="612">
                  <c:v>42252</c:v>
                </c:pt>
                <c:pt idx="613">
                  <c:v>42253</c:v>
                </c:pt>
                <c:pt idx="614">
                  <c:v>42254</c:v>
                </c:pt>
                <c:pt idx="615">
                  <c:v>42255</c:v>
                </c:pt>
                <c:pt idx="616">
                  <c:v>42256</c:v>
                </c:pt>
                <c:pt idx="617">
                  <c:v>42257</c:v>
                </c:pt>
                <c:pt idx="618">
                  <c:v>42258</c:v>
                </c:pt>
                <c:pt idx="619">
                  <c:v>42259</c:v>
                </c:pt>
                <c:pt idx="620">
                  <c:v>42260</c:v>
                </c:pt>
                <c:pt idx="621">
                  <c:v>42261</c:v>
                </c:pt>
                <c:pt idx="622">
                  <c:v>42262</c:v>
                </c:pt>
                <c:pt idx="623">
                  <c:v>42263</c:v>
                </c:pt>
                <c:pt idx="624">
                  <c:v>42264</c:v>
                </c:pt>
                <c:pt idx="625">
                  <c:v>42265</c:v>
                </c:pt>
                <c:pt idx="626">
                  <c:v>42266</c:v>
                </c:pt>
                <c:pt idx="627">
                  <c:v>42267</c:v>
                </c:pt>
                <c:pt idx="628">
                  <c:v>42268</c:v>
                </c:pt>
                <c:pt idx="629">
                  <c:v>42269</c:v>
                </c:pt>
                <c:pt idx="630">
                  <c:v>42270</c:v>
                </c:pt>
                <c:pt idx="631">
                  <c:v>42271</c:v>
                </c:pt>
                <c:pt idx="632">
                  <c:v>42272</c:v>
                </c:pt>
                <c:pt idx="633">
                  <c:v>42273</c:v>
                </c:pt>
                <c:pt idx="634">
                  <c:v>42274</c:v>
                </c:pt>
                <c:pt idx="635">
                  <c:v>42275</c:v>
                </c:pt>
                <c:pt idx="636">
                  <c:v>42276</c:v>
                </c:pt>
                <c:pt idx="637">
                  <c:v>42277</c:v>
                </c:pt>
                <c:pt idx="638">
                  <c:v>42278</c:v>
                </c:pt>
                <c:pt idx="639">
                  <c:v>42279</c:v>
                </c:pt>
                <c:pt idx="640">
                  <c:v>42280</c:v>
                </c:pt>
                <c:pt idx="641">
                  <c:v>42281</c:v>
                </c:pt>
                <c:pt idx="642">
                  <c:v>42282</c:v>
                </c:pt>
                <c:pt idx="643">
                  <c:v>42283</c:v>
                </c:pt>
                <c:pt idx="644">
                  <c:v>42284</c:v>
                </c:pt>
                <c:pt idx="645">
                  <c:v>42285</c:v>
                </c:pt>
                <c:pt idx="646">
                  <c:v>42286</c:v>
                </c:pt>
                <c:pt idx="647">
                  <c:v>42287</c:v>
                </c:pt>
                <c:pt idx="648">
                  <c:v>42288</c:v>
                </c:pt>
                <c:pt idx="649">
                  <c:v>42289</c:v>
                </c:pt>
                <c:pt idx="650">
                  <c:v>42290</c:v>
                </c:pt>
                <c:pt idx="651">
                  <c:v>42291</c:v>
                </c:pt>
                <c:pt idx="652">
                  <c:v>42292</c:v>
                </c:pt>
                <c:pt idx="653">
                  <c:v>42293</c:v>
                </c:pt>
                <c:pt idx="654">
                  <c:v>42294</c:v>
                </c:pt>
                <c:pt idx="655">
                  <c:v>42295</c:v>
                </c:pt>
                <c:pt idx="656">
                  <c:v>42296</c:v>
                </c:pt>
                <c:pt idx="657">
                  <c:v>42297</c:v>
                </c:pt>
                <c:pt idx="658">
                  <c:v>42298</c:v>
                </c:pt>
                <c:pt idx="659">
                  <c:v>42299</c:v>
                </c:pt>
                <c:pt idx="660">
                  <c:v>42300</c:v>
                </c:pt>
                <c:pt idx="661">
                  <c:v>42301</c:v>
                </c:pt>
                <c:pt idx="662">
                  <c:v>42302</c:v>
                </c:pt>
                <c:pt idx="663">
                  <c:v>42303</c:v>
                </c:pt>
                <c:pt idx="664">
                  <c:v>42304</c:v>
                </c:pt>
                <c:pt idx="665">
                  <c:v>42305</c:v>
                </c:pt>
                <c:pt idx="666">
                  <c:v>42306</c:v>
                </c:pt>
                <c:pt idx="667">
                  <c:v>42307</c:v>
                </c:pt>
                <c:pt idx="668">
                  <c:v>42308</c:v>
                </c:pt>
                <c:pt idx="669">
                  <c:v>42309</c:v>
                </c:pt>
                <c:pt idx="670">
                  <c:v>42310</c:v>
                </c:pt>
                <c:pt idx="671">
                  <c:v>42311</c:v>
                </c:pt>
                <c:pt idx="672">
                  <c:v>42312</c:v>
                </c:pt>
                <c:pt idx="673">
                  <c:v>42313</c:v>
                </c:pt>
                <c:pt idx="674">
                  <c:v>40544</c:v>
                </c:pt>
                <c:pt idx="675">
                  <c:v>40545</c:v>
                </c:pt>
                <c:pt idx="676">
                  <c:v>40546</c:v>
                </c:pt>
                <c:pt idx="677">
                  <c:v>40547</c:v>
                </c:pt>
                <c:pt idx="678">
                  <c:v>40548</c:v>
                </c:pt>
                <c:pt idx="679">
                  <c:v>40549</c:v>
                </c:pt>
                <c:pt idx="680">
                  <c:v>40550</c:v>
                </c:pt>
                <c:pt idx="681">
                  <c:v>40551</c:v>
                </c:pt>
                <c:pt idx="682">
                  <c:v>40552</c:v>
                </c:pt>
                <c:pt idx="683">
                  <c:v>40553</c:v>
                </c:pt>
                <c:pt idx="684">
                  <c:v>40554</c:v>
                </c:pt>
                <c:pt idx="685">
                  <c:v>40555</c:v>
                </c:pt>
                <c:pt idx="686">
                  <c:v>40556</c:v>
                </c:pt>
                <c:pt idx="687">
                  <c:v>40557</c:v>
                </c:pt>
                <c:pt idx="688">
                  <c:v>40558</c:v>
                </c:pt>
                <c:pt idx="689">
                  <c:v>40559</c:v>
                </c:pt>
                <c:pt idx="690">
                  <c:v>40560</c:v>
                </c:pt>
                <c:pt idx="691">
                  <c:v>40561</c:v>
                </c:pt>
                <c:pt idx="692">
                  <c:v>40562</c:v>
                </c:pt>
                <c:pt idx="693">
                  <c:v>40563</c:v>
                </c:pt>
                <c:pt idx="694">
                  <c:v>40564</c:v>
                </c:pt>
                <c:pt idx="695">
                  <c:v>40565</c:v>
                </c:pt>
                <c:pt idx="696">
                  <c:v>40566</c:v>
                </c:pt>
                <c:pt idx="697">
                  <c:v>40567</c:v>
                </c:pt>
                <c:pt idx="698">
                  <c:v>40568</c:v>
                </c:pt>
                <c:pt idx="699">
                  <c:v>40569</c:v>
                </c:pt>
                <c:pt idx="700">
                  <c:v>40570</c:v>
                </c:pt>
                <c:pt idx="701">
                  <c:v>40571</c:v>
                </c:pt>
                <c:pt idx="702">
                  <c:v>40572</c:v>
                </c:pt>
                <c:pt idx="703">
                  <c:v>40573</c:v>
                </c:pt>
                <c:pt idx="704">
                  <c:v>40574</c:v>
                </c:pt>
                <c:pt idx="705">
                  <c:v>40575</c:v>
                </c:pt>
                <c:pt idx="706">
                  <c:v>40576</c:v>
                </c:pt>
                <c:pt idx="707">
                  <c:v>40577</c:v>
                </c:pt>
                <c:pt idx="708">
                  <c:v>40578</c:v>
                </c:pt>
                <c:pt idx="709">
                  <c:v>40579</c:v>
                </c:pt>
                <c:pt idx="710">
                  <c:v>40580</c:v>
                </c:pt>
                <c:pt idx="711">
                  <c:v>40581</c:v>
                </c:pt>
                <c:pt idx="712">
                  <c:v>40582</c:v>
                </c:pt>
                <c:pt idx="713">
                  <c:v>40583</c:v>
                </c:pt>
                <c:pt idx="714">
                  <c:v>40584</c:v>
                </c:pt>
                <c:pt idx="715">
                  <c:v>40585</c:v>
                </c:pt>
                <c:pt idx="716">
                  <c:v>40586</c:v>
                </c:pt>
                <c:pt idx="717">
                  <c:v>40587</c:v>
                </c:pt>
                <c:pt idx="718">
                  <c:v>40588</c:v>
                </c:pt>
                <c:pt idx="719">
                  <c:v>40589</c:v>
                </c:pt>
                <c:pt idx="720">
                  <c:v>40590</c:v>
                </c:pt>
                <c:pt idx="721">
                  <c:v>40591</c:v>
                </c:pt>
                <c:pt idx="722">
                  <c:v>40592</c:v>
                </c:pt>
                <c:pt idx="723">
                  <c:v>40593</c:v>
                </c:pt>
                <c:pt idx="724">
                  <c:v>40594</c:v>
                </c:pt>
                <c:pt idx="725">
                  <c:v>40595</c:v>
                </c:pt>
                <c:pt idx="726">
                  <c:v>40596</c:v>
                </c:pt>
                <c:pt idx="727">
                  <c:v>40597</c:v>
                </c:pt>
                <c:pt idx="728">
                  <c:v>40598</c:v>
                </c:pt>
                <c:pt idx="729">
                  <c:v>40599</c:v>
                </c:pt>
                <c:pt idx="730">
                  <c:v>40600</c:v>
                </c:pt>
                <c:pt idx="731">
                  <c:v>40601</c:v>
                </c:pt>
                <c:pt idx="732">
                  <c:v>40602</c:v>
                </c:pt>
                <c:pt idx="733">
                  <c:v>40603</c:v>
                </c:pt>
                <c:pt idx="734">
                  <c:v>40604</c:v>
                </c:pt>
                <c:pt idx="735">
                  <c:v>40605</c:v>
                </c:pt>
                <c:pt idx="736">
                  <c:v>40606</c:v>
                </c:pt>
                <c:pt idx="737">
                  <c:v>40607</c:v>
                </c:pt>
                <c:pt idx="738">
                  <c:v>40608</c:v>
                </c:pt>
                <c:pt idx="739">
                  <c:v>40609</c:v>
                </c:pt>
                <c:pt idx="740">
                  <c:v>40610</c:v>
                </c:pt>
                <c:pt idx="741">
                  <c:v>40611</c:v>
                </c:pt>
                <c:pt idx="742">
                  <c:v>40612</c:v>
                </c:pt>
                <c:pt idx="743">
                  <c:v>40613</c:v>
                </c:pt>
                <c:pt idx="744">
                  <c:v>40614</c:v>
                </c:pt>
                <c:pt idx="745">
                  <c:v>40615</c:v>
                </c:pt>
                <c:pt idx="746">
                  <c:v>40616</c:v>
                </c:pt>
                <c:pt idx="747">
                  <c:v>40617</c:v>
                </c:pt>
                <c:pt idx="748">
                  <c:v>40618</c:v>
                </c:pt>
                <c:pt idx="749">
                  <c:v>40619</c:v>
                </c:pt>
                <c:pt idx="750">
                  <c:v>40620</c:v>
                </c:pt>
                <c:pt idx="751">
                  <c:v>40621</c:v>
                </c:pt>
                <c:pt idx="752">
                  <c:v>40622</c:v>
                </c:pt>
                <c:pt idx="753">
                  <c:v>40623</c:v>
                </c:pt>
                <c:pt idx="754">
                  <c:v>40624</c:v>
                </c:pt>
                <c:pt idx="755">
                  <c:v>40625</c:v>
                </c:pt>
                <c:pt idx="756">
                  <c:v>40626</c:v>
                </c:pt>
                <c:pt idx="757">
                  <c:v>40627</c:v>
                </c:pt>
                <c:pt idx="758">
                  <c:v>40628</c:v>
                </c:pt>
                <c:pt idx="759">
                  <c:v>40629</c:v>
                </c:pt>
                <c:pt idx="760">
                  <c:v>40630</c:v>
                </c:pt>
                <c:pt idx="761">
                  <c:v>40631</c:v>
                </c:pt>
                <c:pt idx="762">
                  <c:v>40632</c:v>
                </c:pt>
                <c:pt idx="763">
                  <c:v>40633</c:v>
                </c:pt>
                <c:pt idx="764">
                  <c:v>40634</c:v>
                </c:pt>
                <c:pt idx="765">
                  <c:v>40635</c:v>
                </c:pt>
                <c:pt idx="766">
                  <c:v>40636</c:v>
                </c:pt>
                <c:pt idx="767">
                  <c:v>40637</c:v>
                </c:pt>
                <c:pt idx="768">
                  <c:v>40638</c:v>
                </c:pt>
                <c:pt idx="769">
                  <c:v>40639</c:v>
                </c:pt>
                <c:pt idx="770">
                  <c:v>40640</c:v>
                </c:pt>
                <c:pt idx="771">
                  <c:v>40641</c:v>
                </c:pt>
                <c:pt idx="772">
                  <c:v>40642</c:v>
                </c:pt>
                <c:pt idx="773">
                  <c:v>40643</c:v>
                </c:pt>
                <c:pt idx="774">
                  <c:v>40644</c:v>
                </c:pt>
                <c:pt idx="775">
                  <c:v>40645</c:v>
                </c:pt>
                <c:pt idx="776">
                  <c:v>40646</c:v>
                </c:pt>
                <c:pt idx="777">
                  <c:v>40647</c:v>
                </c:pt>
                <c:pt idx="778">
                  <c:v>40648</c:v>
                </c:pt>
                <c:pt idx="779">
                  <c:v>40649</c:v>
                </c:pt>
                <c:pt idx="780">
                  <c:v>40650</c:v>
                </c:pt>
                <c:pt idx="781">
                  <c:v>40651</c:v>
                </c:pt>
                <c:pt idx="782">
                  <c:v>40652</c:v>
                </c:pt>
                <c:pt idx="783">
                  <c:v>40653</c:v>
                </c:pt>
                <c:pt idx="784">
                  <c:v>40654</c:v>
                </c:pt>
                <c:pt idx="785">
                  <c:v>40655</c:v>
                </c:pt>
                <c:pt idx="786">
                  <c:v>40656</c:v>
                </c:pt>
                <c:pt idx="787">
                  <c:v>40657</c:v>
                </c:pt>
                <c:pt idx="788">
                  <c:v>40658</c:v>
                </c:pt>
                <c:pt idx="789">
                  <c:v>40659</c:v>
                </c:pt>
                <c:pt idx="790">
                  <c:v>40660</c:v>
                </c:pt>
                <c:pt idx="791">
                  <c:v>40661</c:v>
                </c:pt>
                <c:pt idx="792">
                  <c:v>40662</c:v>
                </c:pt>
                <c:pt idx="793">
                  <c:v>40663</c:v>
                </c:pt>
                <c:pt idx="794">
                  <c:v>40664</c:v>
                </c:pt>
                <c:pt idx="795">
                  <c:v>40665</c:v>
                </c:pt>
                <c:pt idx="796">
                  <c:v>40666</c:v>
                </c:pt>
                <c:pt idx="797">
                  <c:v>40667</c:v>
                </c:pt>
                <c:pt idx="798">
                  <c:v>40668</c:v>
                </c:pt>
                <c:pt idx="799">
                  <c:v>40669</c:v>
                </c:pt>
                <c:pt idx="800">
                  <c:v>40670</c:v>
                </c:pt>
                <c:pt idx="801">
                  <c:v>40671</c:v>
                </c:pt>
                <c:pt idx="802">
                  <c:v>40672</c:v>
                </c:pt>
                <c:pt idx="803">
                  <c:v>40673</c:v>
                </c:pt>
                <c:pt idx="804">
                  <c:v>40674</c:v>
                </c:pt>
                <c:pt idx="805">
                  <c:v>40675</c:v>
                </c:pt>
                <c:pt idx="806">
                  <c:v>40676</c:v>
                </c:pt>
                <c:pt idx="807">
                  <c:v>40677</c:v>
                </c:pt>
                <c:pt idx="808">
                  <c:v>40678</c:v>
                </c:pt>
                <c:pt idx="809">
                  <c:v>40679</c:v>
                </c:pt>
                <c:pt idx="810">
                  <c:v>40680</c:v>
                </c:pt>
                <c:pt idx="811">
                  <c:v>40681</c:v>
                </c:pt>
                <c:pt idx="812">
                  <c:v>40682</c:v>
                </c:pt>
                <c:pt idx="813">
                  <c:v>40683</c:v>
                </c:pt>
                <c:pt idx="814">
                  <c:v>40684</c:v>
                </c:pt>
                <c:pt idx="815">
                  <c:v>40685</c:v>
                </c:pt>
                <c:pt idx="816">
                  <c:v>40686</c:v>
                </c:pt>
                <c:pt idx="817">
                  <c:v>40687</c:v>
                </c:pt>
                <c:pt idx="818">
                  <c:v>40688</c:v>
                </c:pt>
                <c:pt idx="819">
                  <c:v>40689</c:v>
                </c:pt>
                <c:pt idx="820">
                  <c:v>40690</c:v>
                </c:pt>
                <c:pt idx="821">
                  <c:v>40691</c:v>
                </c:pt>
                <c:pt idx="822">
                  <c:v>40692</c:v>
                </c:pt>
                <c:pt idx="823">
                  <c:v>40693</c:v>
                </c:pt>
                <c:pt idx="824">
                  <c:v>40694</c:v>
                </c:pt>
                <c:pt idx="825">
                  <c:v>40695</c:v>
                </c:pt>
                <c:pt idx="826">
                  <c:v>40696</c:v>
                </c:pt>
                <c:pt idx="827">
                  <c:v>40697</c:v>
                </c:pt>
                <c:pt idx="828">
                  <c:v>40698</c:v>
                </c:pt>
                <c:pt idx="829">
                  <c:v>40699</c:v>
                </c:pt>
                <c:pt idx="830">
                  <c:v>40700</c:v>
                </c:pt>
                <c:pt idx="831">
                  <c:v>40701</c:v>
                </c:pt>
                <c:pt idx="832">
                  <c:v>40702</c:v>
                </c:pt>
                <c:pt idx="833">
                  <c:v>40703</c:v>
                </c:pt>
                <c:pt idx="834">
                  <c:v>40704</c:v>
                </c:pt>
                <c:pt idx="835">
                  <c:v>40705</c:v>
                </c:pt>
                <c:pt idx="836">
                  <c:v>40706</c:v>
                </c:pt>
                <c:pt idx="837">
                  <c:v>40707</c:v>
                </c:pt>
                <c:pt idx="838">
                  <c:v>40708</c:v>
                </c:pt>
                <c:pt idx="839">
                  <c:v>40709</c:v>
                </c:pt>
                <c:pt idx="840">
                  <c:v>40710</c:v>
                </c:pt>
                <c:pt idx="841">
                  <c:v>40711</c:v>
                </c:pt>
                <c:pt idx="842">
                  <c:v>40712</c:v>
                </c:pt>
                <c:pt idx="843">
                  <c:v>40713</c:v>
                </c:pt>
                <c:pt idx="844">
                  <c:v>40714</c:v>
                </c:pt>
                <c:pt idx="845">
                  <c:v>40715</c:v>
                </c:pt>
                <c:pt idx="846">
                  <c:v>40716</c:v>
                </c:pt>
                <c:pt idx="847">
                  <c:v>40717</c:v>
                </c:pt>
                <c:pt idx="848">
                  <c:v>40718</c:v>
                </c:pt>
                <c:pt idx="849">
                  <c:v>40719</c:v>
                </c:pt>
                <c:pt idx="850">
                  <c:v>40720</c:v>
                </c:pt>
                <c:pt idx="851">
                  <c:v>40721</c:v>
                </c:pt>
                <c:pt idx="852">
                  <c:v>40722</c:v>
                </c:pt>
                <c:pt idx="853">
                  <c:v>40723</c:v>
                </c:pt>
                <c:pt idx="854">
                  <c:v>40724</c:v>
                </c:pt>
                <c:pt idx="855">
                  <c:v>40725</c:v>
                </c:pt>
                <c:pt idx="856">
                  <c:v>40726</c:v>
                </c:pt>
                <c:pt idx="857">
                  <c:v>40727</c:v>
                </c:pt>
                <c:pt idx="858">
                  <c:v>40728</c:v>
                </c:pt>
                <c:pt idx="859">
                  <c:v>40729</c:v>
                </c:pt>
                <c:pt idx="860">
                  <c:v>40730</c:v>
                </c:pt>
                <c:pt idx="861">
                  <c:v>40731</c:v>
                </c:pt>
                <c:pt idx="862">
                  <c:v>40732</c:v>
                </c:pt>
                <c:pt idx="863">
                  <c:v>40733</c:v>
                </c:pt>
                <c:pt idx="864">
                  <c:v>40734</c:v>
                </c:pt>
                <c:pt idx="865">
                  <c:v>40735</c:v>
                </c:pt>
                <c:pt idx="866">
                  <c:v>40736</c:v>
                </c:pt>
                <c:pt idx="867">
                  <c:v>40737</c:v>
                </c:pt>
                <c:pt idx="868">
                  <c:v>40738</c:v>
                </c:pt>
                <c:pt idx="869">
                  <c:v>40739</c:v>
                </c:pt>
                <c:pt idx="870">
                  <c:v>40740</c:v>
                </c:pt>
                <c:pt idx="871">
                  <c:v>40741</c:v>
                </c:pt>
                <c:pt idx="872">
                  <c:v>40742</c:v>
                </c:pt>
                <c:pt idx="873">
                  <c:v>40743</c:v>
                </c:pt>
                <c:pt idx="874">
                  <c:v>40744</c:v>
                </c:pt>
                <c:pt idx="875">
                  <c:v>40745</c:v>
                </c:pt>
                <c:pt idx="876">
                  <c:v>40746</c:v>
                </c:pt>
                <c:pt idx="877">
                  <c:v>40747</c:v>
                </c:pt>
                <c:pt idx="878">
                  <c:v>40748</c:v>
                </c:pt>
                <c:pt idx="879">
                  <c:v>40749</c:v>
                </c:pt>
                <c:pt idx="880">
                  <c:v>40750</c:v>
                </c:pt>
                <c:pt idx="881">
                  <c:v>40751</c:v>
                </c:pt>
                <c:pt idx="882">
                  <c:v>40752</c:v>
                </c:pt>
                <c:pt idx="883">
                  <c:v>40753</c:v>
                </c:pt>
                <c:pt idx="884">
                  <c:v>40754</c:v>
                </c:pt>
                <c:pt idx="885">
                  <c:v>40755</c:v>
                </c:pt>
                <c:pt idx="886">
                  <c:v>40756</c:v>
                </c:pt>
                <c:pt idx="887">
                  <c:v>40757</c:v>
                </c:pt>
                <c:pt idx="888">
                  <c:v>40758</c:v>
                </c:pt>
                <c:pt idx="889">
                  <c:v>40759</c:v>
                </c:pt>
                <c:pt idx="890">
                  <c:v>40760</c:v>
                </c:pt>
                <c:pt idx="891">
                  <c:v>40761</c:v>
                </c:pt>
                <c:pt idx="892">
                  <c:v>40762</c:v>
                </c:pt>
                <c:pt idx="893">
                  <c:v>40763</c:v>
                </c:pt>
                <c:pt idx="894">
                  <c:v>40764</c:v>
                </c:pt>
                <c:pt idx="895">
                  <c:v>40765</c:v>
                </c:pt>
                <c:pt idx="896">
                  <c:v>40766</c:v>
                </c:pt>
                <c:pt idx="897">
                  <c:v>40767</c:v>
                </c:pt>
                <c:pt idx="898">
                  <c:v>40768</c:v>
                </c:pt>
                <c:pt idx="899">
                  <c:v>40769</c:v>
                </c:pt>
                <c:pt idx="900">
                  <c:v>40770</c:v>
                </c:pt>
                <c:pt idx="901">
                  <c:v>40771</c:v>
                </c:pt>
                <c:pt idx="902">
                  <c:v>40772</c:v>
                </c:pt>
                <c:pt idx="903">
                  <c:v>40773</c:v>
                </c:pt>
                <c:pt idx="904">
                  <c:v>40774</c:v>
                </c:pt>
                <c:pt idx="905">
                  <c:v>40775</c:v>
                </c:pt>
                <c:pt idx="906">
                  <c:v>40776</c:v>
                </c:pt>
                <c:pt idx="907">
                  <c:v>40777</c:v>
                </c:pt>
                <c:pt idx="908">
                  <c:v>40778</c:v>
                </c:pt>
                <c:pt idx="909">
                  <c:v>40779</c:v>
                </c:pt>
                <c:pt idx="910">
                  <c:v>40780</c:v>
                </c:pt>
                <c:pt idx="911">
                  <c:v>40781</c:v>
                </c:pt>
                <c:pt idx="912">
                  <c:v>40782</c:v>
                </c:pt>
                <c:pt idx="913">
                  <c:v>40783</c:v>
                </c:pt>
                <c:pt idx="914">
                  <c:v>40784</c:v>
                </c:pt>
                <c:pt idx="915">
                  <c:v>40785</c:v>
                </c:pt>
                <c:pt idx="916">
                  <c:v>40786</c:v>
                </c:pt>
                <c:pt idx="917">
                  <c:v>40787</c:v>
                </c:pt>
                <c:pt idx="918">
                  <c:v>40788</c:v>
                </c:pt>
                <c:pt idx="919">
                  <c:v>40789</c:v>
                </c:pt>
                <c:pt idx="920">
                  <c:v>40790</c:v>
                </c:pt>
                <c:pt idx="921">
                  <c:v>40791</c:v>
                </c:pt>
                <c:pt idx="922">
                  <c:v>40792</c:v>
                </c:pt>
                <c:pt idx="923">
                  <c:v>40793</c:v>
                </c:pt>
                <c:pt idx="924">
                  <c:v>40794</c:v>
                </c:pt>
                <c:pt idx="925">
                  <c:v>40795</c:v>
                </c:pt>
                <c:pt idx="926">
                  <c:v>40796</c:v>
                </c:pt>
                <c:pt idx="927">
                  <c:v>40797</c:v>
                </c:pt>
                <c:pt idx="928">
                  <c:v>40798</c:v>
                </c:pt>
                <c:pt idx="929">
                  <c:v>40799</c:v>
                </c:pt>
                <c:pt idx="930">
                  <c:v>40800</c:v>
                </c:pt>
                <c:pt idx="931">
                  <c:v>40801</c:v>
                </c:pt>
                <c:pt idx="932">
                  <c:v>40802</c:v>
                </c:pt>
                <c:pt idx="933">
                  <c:v>40803</c:v>
                </c:pt>
                <c:pt idx="934">
                  <c:v>40804</c:v>
                </c:pt>
                <c:pt idx="935">
                  <c:v>40805</c:v>
                </c:pt>
                <c:pt idx="936">
                  <c:v>40806</c:v>
                </c:pt>
                <c:pt idx="937">
                  <c:v>40807</c:v>
                </c:pt>
                <c:pt idx="938">
                  <c:v>40808</c:v>
                </c:pt>
                <c:pt idx="939">
                  <c:v>40809</c:v>
                </c:pt>
                <c:pt idx="940">
                  <c:v>40810</c:v>
                </c:pt>
                <c:pt idx="941">
                  <c:v>40811</c:v>
                </c:pt>
                <c:pt idx="942">
                  <c:v>40812</c:v>
                </c:pt>
                <c:pt idx="943">
                  <c:v>40813</c:v>
                </c:pt>
                <c:pt idx="944">
                  <c:v>40814</c:v>
                </c:pt>
                <c:pt idx="945">
                  <c:v>40815</c:v>
                </c:pt>
                <c:pt idx="946">
                  <c:v>40816</c:v>
                </c:pt>
                <c:pt idx="947">
                  <c:v>40817</c:v>
                </c:pt>
                <c:pt idx="948">
                  <c:v>40818</c:v>
                </c:pt>
                <c:pt idx="949">
                  <c:v>40819</c:v>
                </c:pt>
                <c:pt idx="950">
                  <c:v>40820</c:v>
                </c:pt>
                <c:pt idx="951">
                  <c:v>40821</c:v>
                </c:pt>
                <c:pt idx="952">
                  <c:v>40822</c:v>
                </c:pt>
                <c:pt idx="953">
                  <c:v>40823</c:v>
                </c:pt>
                <c:pt idx="954">
                  <c:v>40824</c:v>
                </c:pt>
                <c:pt idx="955">
                  <c:v>40825</c:v>
                </c:pt>
                <c:pt idx="956">
                  <c:v>40826</c:v>
                </c:pt>
                <c:pt idx="957">
                  <c:v>40827</c:v>
                </c:pt>
                <c:pt idx="958">
                  <c:v>40828</c:v>
                </c:pt>
                <c:pt idx="959">
                  <c:v>40829</c:v>
                </c:pt>
                <c:pt idx="960">
                  <c:v>40830</c:v>
                </c:pt>
                <c:pt idx="961">
                  <c:v>40831</c:v>
                </c:pt>
                <c:pt idx="962">
                  <c:v>40832</c:v>
                </c:pt>
                <c:pt idx="963">
                  <c:v>40833</c:v>
                </c:pt>
                <c:pt idx="964">
                  <c:v>40834</c:v>
                </c:pt>
                <c:pt idx="965">
                  <c:v>40835</c:v>
                </c:pt>
                <c:pt idx="966">
                  <c:v>40836</c:v>
                </c:pt>
                <c:pt idx="967">
                  <c:v>40837</c:v>
                </c:pt>
                <c:pt idx="968">
                  <c:v>40838</c:v>
                </c:pt>
                <c:pt idx="969">
                  <c:v>40839</c:v>
                </c:pt>
                <c:pt idx="970">
                  <c:v>40840</c:v>
                </c:pt>
                <c:pt idx="971">
                  <c:v>40841</c:v>
                </c:pt>
                <c:pt idx="972">
                  <c:v>40842</c:v>
                </c:pt>
                <c:pt idx="973">
                  <c:v>40843</c:v>
                </c:pt>
                <c:pt idx="974">
                  <c:v>40844</c:v>
                </c:pt>
                <c:pt idx="975">
                  <c:v>40845</c:v>
                </c:pt>
                <c:pt idx="976">
                  <c:v>40846</c:v>
                </c:pt>
                <c:pt idx="977">
                  <c:v>40847</c:v>
                </c:pt>
                <c:pt idx="978">
                  <c:v>40848</c:v>
                </c:pt>
                <c:pt idx="979">
                  <c:v>40849</c:v>
                </c:pt>
                <c:pt idx="980">
                  <c:v>40850</c:v>
                </c:pt>
                <c:pt idx="981">
                  <c:v>40851</c:v>
                </c:pt>
                <c:pt idx="982">
                  <c:v>40852</c:v>
                </c:pt>
                <c:pt idx="983">
                  <c:v>40853</c:v>
                </c:pt>
                <c:pt idx="984">
                  <c:v>40854</c:v>
                </c:pt>
                <c:pt idx="985">
                  <c:v>40855</c:v>
                </c:pt>
                <c:pt idx="986">
                  <c:v>40856</c:v>
                </c:pt>
                <c:pt idx="987">
                  <c:v>40857</c:v>
                </c:pt>
                <c:pt idx="988">
                  <c:v>40858</c:v>
                </c:pt>
                <c:pt idx="989">
                  <c:v>40859</c:v>
                </c:pt>
                <c:pt idx="990">
                  <c:v>40860</c:v>
                </c:pt>
                <c:pt idx="991">
                  <c:v>40861</c:v>
                </c:pt>
                <c:pt idx="992">
                  <c:v>40862</c:v>
                </c:pt>
                <c:pt idx="993">
                  <c:v>40863</c:v>
                </c:pt>
                <c:pt idx="994">
                  <c:v>40864</c:v>
                </c:pt>
                <c:pt idx="995">
                  <c:v>40865</c:v>
                </c:pt>
                <c:pt idx="996">
                  <c:v>40866</c:v>
                </c:pt>
                <c:pt idx="997">
                  <c:v>40867</c:v>
                </c:pt>
                <c:pt idx="998">
                  <c:v>40868</c:v>
                </c:pt>
                <c:pt idx="999">
                  <c:v>40869</c:v>
                </c:pt>
                <c:pt idx="1000">
                  <c:v>40870</c:v>
                </c:pt>
                <c:pt idx="1001">
                  <c:v>40871</c:v>
                </c:pt>
                <c:pt idx="1002">
                  <c:v>40872</c:v>
                </c:pt>
                <c:pt idx="1003">
                  <c:v>40873</c:v>
                </c:pt>
                <c:pt idx="1004">
                  <c:v>40874</c:v>
                </c:pt>
                <c:pt idx="1005">
                  <c:v>40875</c:v>
                </c:pt>
                <c:pt idx="1006">
                  <c:v>40876</c:v>
                </c:pt>
                <c:pt idx="1007">
                  <c:v>40877</c:v>
                </c:pt>
                <c:pt idx="1008">
                  <c:v>40878</c:v>
                </c:pt>
                <c:pt idx="1009">
                  <c:v>40879</c:v>
                </c:pt>
                <c:pt idx="1010">
                  <c:v>40880</c:v>
                </c:pt>
                <c:pt idx="1011">
                  <c:v>40881</c:v>
                </c:pt>
                <c:pt idx="1012">
                  <c:v>40882</c:v>
                </c:pt>
                <c:pt idx="1013">
                  <c:v>40883</c:v>
                </c:pt>
                <c:pt idx="1014">
                  <c:v>40884</c:v>
                </c:pt>
                <c:pt idx="1015">
                  <c:v>40885</c:v>
                </c:pt>
                <c:pt idx="1016">
                  <c:v>40886</c:v>
                </c:pt>
                <c:pt idx="1017">
                  <c:v>40887</c:v>
                </c:pt>
                <c:pt idx="1018">
                  <c:v>40888</c:v>
                </c:pt>
                <c:pt idx="1019">
                  <c:v>40889</c:v>
                </c:pt>
                <c:pt idx="1020">
                  <c:v>40890</c:v>
                </c:pt>
                <c:pt idx="1021">
                  <c:v>40891</c:v>
                </c:pt>
                <c:pt idx="1022">
                  <c:v>40892</c:v>
                </c:pt>
                <c:pt idx="1023">
                  <c:v>40893</c:v>
                </c:pt>
                <c:pt idx="1024">
                  <c:v>40894</c:v>
                </c:pt>
                <c:pt idx="1025">
                  <c:v>40895</c:v>
                </c:pt>
                <c:pt idx="1026">
                  <c:v>40896</c:v>
                </c:pt>
                <c:pt idx="1027">
                  <c:v>40897</c:v>
                </c:pt>
                <c:pt idx="1028">
                  <c:v>40898</c:v>
                </c:pt>
                <c:pt idx="1029">
                  <c:v>40899</c:v>
                </c:pt>
                <c:pt idx="1030">
                  <c:v>40900</c:v>
                </c:pt>
                <c:pt idx="1031">
                  <c:v>40901</c:v>
                </c:pt>
                <c:pt idx="1032">
                  <c:v>40902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40908</c:v>
                </c:pt>
                <c:pt idx="1039">
                  <c:v>40909</c:v>
                </c:pt>
                <c:pt idx="1040">
                  <c:v>40910</c:v>
                </c:pt>
                <c:pt idx="1041">
                  <c:v>40911</c:v>
                </c:pt>
                <c:pt idx="1042">
                  <c:v>40912</c:v>
                </c:pt>
                <c:pt idx="1043">
                  <c:v>40913</c:v>
                </c:pt>
                <c:pt idx="1044">
                  <c:v>40914</c:v>
                </c:pt>
                <c:pt idx="1045">
                  <c:v>40915</c:v>
                </c:pt>
                <c:pt idx="1046">
                  <c:v>40916</c:v>
                </c:pt>
                <c:pt idx="1047">
                  <c:v>40917</c:v>
                </c:pt>
                <c:pt idx="1048">
                  <c:v>40918</c:v>
                </c:pt>
                <c:pt idx="1049">
                  <c:v>40919</c:v>
                </c:pt>
                <c:pt idx="1050">
                  <c:v>40920</c:v>
                </c:pt>
                <c:pt idx="1051">
                  <c:v>40921</c:v>
                </c:pt>
                <c:pt idx="1052">
                  <c:v>40922</c:v>
                </c:pt>
                <c:pt idx="1053">
                  <c:v>40923</c:v>
                </c:pt>
                <c:pt idx="1054">
                  <c:v>40924</c:v>
                </c:pt>
                <c:pt idx="1055">
                  <c:v>40925</c:v>
                </c:pt>
                <c:pt idx="1056">
                  <c:v>40926</c:v>
                </c:pt>
                <c:pt idx="1057">
                  <c:v>40927</c:v>
                </c:pt>
                <c:pt idx="1058">
                  <c:v>40928</c:v>
                </c:pt>
                <c:pt idx="1059">
                  <c:v>40929</c:v>
                </c:pt>
                <c:pt idx="1060">
                  <c:v>40930</c:v>
                </c:pt>
                <c:pt idx="1061">
                  <c:v>40931</c:v>
                </c:pt>
                <c:pt idx="1062">
                  <c:v>40932</c:v>
                </c:pt>
                <c:pt idx="1063">
                  <c:v>40933</c:v>
                </c:pt>
                <c:pt idx="1064">
                  <c:v>40934</c:v>
                </c:pt>
                <c:pt idx="1065">
                  <c:v>40935</c:v>
                </c:pt>
                <c:pt idx="1066">
                  <c:v>40936</c:v>
                </c:pt>
                <c:pt idx="1067">
                  <c:v>40937</c:v>
                </c:pt>
                <c:pt idx="1068">
                  <c:v>40938</c:v>
                </c:pt>
                <c:pt idx="1069">
                  <c:v>40939</c:v>
                </c:pt>
                <c:pt idx="1070">
                  <c:v>40940</c:v>
                </c:pt>
                <c:pt idx="1071">
                  <c:v>40941</c:v>
                </c:pt>
                <c:pt idx="1072">
                  <c:v>40942</c:v>
                </c:pt>
                <c:pt idx="1073">
                  <c:v>40943</c:v>
                </c:pt>
                <c:pt idx="1074">
                  <c:v>40944</c:v>
                </c:pt>
                <c:pt idx="1075">
                  <c:v>40945</c:v>
                </c:pt>
                <c:pt idx="1076">
                  <c:v>40946</c:v>
                </c:pt>
                <c:pt idx="1077">
                  <c:v>40947</c:v>
                </c:pt>
                <c:pt idx="1078">
                  <c:v>40948</c:v>
                </c:pt>
                <c:pt idx="1079">
                  <c:v>40949</c:v>
                </c:pt>
                <c:pt idx="1080">
                  <c:v>40950</c:v>
                </c:pt>
                <c:pt idx="1081">
                  <c:v>40951</c:v>
                </c:pt>
                <c:pt idx="1082">
                  <c:v>40952</c:v>
                </c:pt>
                <c:pt idx="1083">
                  <c:v>40953</c:v>
                </c:pt>
                <c:pt idx="1084">
                  <c:v>40954</c:v>
                </c:pt>
                <c:pt idx="1085">
                  <c:v>40955</c:v>
                </c:pt>
                <c:pt idx="1086">
                  <c:v>40956</c:v>
                </c:pt>
                <c:pt idx="1087">
                  <c:v>40957</c:v>
                </c:pt>
                <c:pt idx="1088">
                  <c:v>40958</c:v>
                </c:pt>
                <c:pt idx="1089">
                  <c:v>40959</c:v>
                </c:pt>
                <c:pt idx="1090">
                  <c:v>40960</c:v>
                </c:pt>
                <c:pt idx="1091">
                  <c:v>40961</c:v>
                </c:pt>
                <c:pt idx="1092">
                  <c:v>40962</c:v>
                </c:pt>
                <c:pt idx="1093">
                  <c:v>40963</c:v>
                </c:pt>
                <c:pt idx="1094">
                  <c:v>40964</c:v>
                </c:pt>
                <c:pt idx="1095">
                  <c:v>40965</c:v>
                </c:pt>
                <c:pt idx="1096">
                  <c:v>40966</c:v>
                </c:pt>
                <c:pt idx="1097">
                  <c:v>40967</c:v>
                </c:pt>
                <c:pt idx="1098">
                  <c:v>40968</c:v>
                </c:pt>
                <c:pt idx="1099">
                  <c:v>40969</c:v>
                </c:pt>
                <c:pt idx="1100">
                  <c:v>40970</c:v>
                </c:pt>
                <c:pt idx="1101">
                  <c:v>40971</c:v>
                </c:pt>
                <c:pt idx="1102">
                  <c:v>40972</c:v>
                </c:pt>
                <c:pt idx="1103">
                  <c:v>40973</c:v>
                </c:pt>
                <c:pt idx="1104">
                  <c:v>40974</c:v>
                </c:pt>
                <c:pt idx="1105">
                  <c:v>40975</c:v>
                </c:pt>
                <c:pt idx="1106">
                  <c:v>40976</c:v>
                </c:pt>
                <c:pt idx="1107">
                  <c:v>40977</c:v>
                </c:pt>
                <c:pt idx="1108">
                  <c:v>40978</c:v>
                </c:pt>
                <c:pt idx="1109">
                  <c:v>40979</c:v>
                </c:pt>
                <c:pt idx="1110">
                  <c:v>40980</c:v>
                </c:pt>
                <c:pt idx="1111">
                  <c:v>40981</c:v>
                </c:pt>
                <c:pt idx="1112">
                  <c:v>40982</c:v>
                </c:pt>
                <c:pt idx="1113">
                  <c:v>40983</c:v>
                </c:pt>
                <c:pt idx="1114">
                  <c:v>40984</c:v>
                </c:pt>
                <c:pt idx="1115">
                  <c:v>40985</c:v>
                </c:pt>
                <c:pt idx="1116">
                  <c:v>40986</c:v>
                </c:pt>
                <c:pt idx="1117">
                  <c:v>40987</c:v>
                </c:pt>
                <c:pt idx="1118">
                  <c:v>40988</c:v>
                </c:pt>
                <c:pt idx="1119">
                  <c:v>40989</c:v>
                </c:pt>
                <c:pt idx="1120">
                  <c:v>40990</c:v>
                </c:pt>
                <c:pt idx="1121">
                  <c:v>40991</c:v>
                </c:pt>
                <c:pt idx="1122">
                  <c:v>40992</c:v>
                </c:pt>
                <c:pt idx="1123">
                  <c:v>40993</c:v>
                </c:pt>
                <c:pt idx="1124">
                  <c:v>40994</c:v>
                </c:pt>
                <c:pt idx="1125">
                  <c:v>40995</c:v>
                </c:pt>
                <c:pt idx="1126">
                  <c:v>40996</c:v>
                </c:pt>
                <c:pt idx="1127">
                  <c:v>40997</c:v>
                </c:pt>
                <c:pt idx="1128">
                  <c:v>40998</c:v>
                </c:pt>
                <c:pt idx="1129">
                  <c:v>40999</c:v>
                </c:pt>
                <c:pt idx="1130">
                  <c:v>41000</c:v>
                </c:pt>
                <c:pt idx="1131">
                  <c:v>41001</c:v>
                </c:pt>
                <c:pt idx="1132">
                  <c:v>41002</c:v>
                </c:pt>
                <c:pt idx="1133">
                  <c:v>41003</c:v>
                </c:pt>
                <c:pt idx="1134">
                  <c:v>41004</c:v>
                </c:pt>
                <c:pt idx="1135">
                  <c:v>41005</c:v>
                </c:pt>
                <c:pt idx="1136">
                  <c:v>41006</c:v>
                </c:pt>
                <c:pt idx="1137">
                  <c:v>41007</c:v>
                </c:pt>
                <c:pt idx="1138">
                  <c:v>41008</c:v>
                </c:pt>
                <c:pt idx="1139">
                  <c:v>41009</c:v>
                </c:pt>
                <c:pt idx="1140">
                  <c:v>41010</c:v>
                </c:pt>
                <c:pt idx="1141">
                  <c:v>41011</c:v>
                </c:pt>
                <c:pt idx="1142">
                  <c:v>41012</c:v>
                </c:pt>
                <c:pt idx="1143">
                  <c:v>41013</c:v>
                </c:pt>
                <c:pt idx="1144">
                  <c:v>41014</c:v>
                </c:pt>
                <c:pt idx="1145">
                  <c:v>41015</c:v>
                </c:pt>
                <c:pt idx="1146">
                  <c:v>41016</c:v>
                </c:pt>
                <c:pt idx="1147">
                  <c:v>41017</c:v>
                </c:pt>
                <c:pt idx="1148">
                  <c:v>41018</c:v>
                </c:pt>
                <c:pt idx="1149">
                  <c:v>41019</c:v>
                </c:pt>
                <c:pt idx="1150">
                  <c:v>41020</c:v>
                </c:pt>
                <c:pt idx="1151">
                  <c:v>41021</c:v>
                </c:pt>
                <c:pt idx="1152">
                  <c:v>41022</c:v>
                </c:pt>
                <c:pt idx="1153">
                  <c:v>41023</c:v>
                </c:pt>
                <c:pt idx="1154">
                  <c:v>41024</c:v>
                </c:pt>
                <c:pt idx="1155">
                  <c:v>41025</c:v>
                </c:pt>
                <c:pt idx="1156">
                  <c:v>41026</c:v>
                </c:pt>
                <c:pt idx="1157">
                  <c:v>41027</c:v>
                </c:pt>
                <c:pt idx="1158">
                  <c:v>41028</c:v>
                </c:pt>
                <c:pt idx="1159">
                  <c:v>41029</c:v>
                </c:pt>
                <c:pt idx="1160">
                  <c:v>41030</c:v>
                </c:pt>
                <c:pt idx="1161">
                  <c:v>41031</c:v>
                </c:pt>
                <c:pt idx="1162">
                  <c:v>41032</c:v>
                </c:pt>
                <c:pt idx="1163">
                  <c:v>41033</c:v>
                </c:pt>
                <c:pt idx="1164">
                  <c:v>41034</c:v>
                </c:pt>
                <c:pt idx="1165">
                  <c:v>41035</c:v>
                </c:pt>
                <c:pt idx="1166">
                  <c:v>41036</c:v>
                </c:pt>
                <c:pt idx="1167">
                  <c:v>41037</c:v>
                </c:pt>
                <c:pt idx="1168">
                  <c:v>41038</c:v>
                </c:pt>
                <c:pt idx="1169">
                  <c:v>41039</c:v>
                </c:pt>
                <c:pt idx="1170">
                  <c:v>41040</c:v>
                </c:pt>
                <c:pt idx="1171">
                  <c:v>41041</c:v>
                </c:pt>
                <c:pt idx="1172">
                  <c:v>41042</c:v>
                </c:pt>
                <c:pt idx="1173">
                  <c:v>41043</c:v>
                </c:pt>
                <c:pt idx="1174">
                  <c:v>41044</c:v>
                </c:pt>
                <c:pt idx="1175">
                  <c:v>41045</c:v>
                </c:pt>
                <c:pt idx="1176">
                  <c:v>41046</c:v>
                </c:pt>
                <c:pt idx="1177">
                  <c:v>41047</c:v>
                </c:pt>
                <c:pt idx="1178">
                  <c:v>41048</c:v>
                </c:pt>
                <c:pt idx="1179">
                  <c:v>41049</c:v>
                </c:pt>
                <c:pt idx="1180">
                  <c:v>41050</c:v>
                </c:pt>
                <c:pt idx="1181">
                  <c:v>41051</c:v>
                </c:pt>
                <c:pt idx="1182">
                  <c:v>41052</c:v>
                </c:pt>
                <c:pt idx="1183">
                  <c:v>41053</c:v>
                </c:pt>
                <c:pt idx="1184">
                  <c:v>41054</c:v>
                </c:pt>
                <c:pt idx="1185">
                  <c:v>41055</c:v>
                </c:pt>
                <c:pt idx="1186">
                  <c:v>41056</c:v>
                </c:pt>
                <c:pt idx="1187">
                  <c:v>41057</c:v>
                </c:pt>
                <c:pt idx="1188">
                  <c:v>41058</c:v>
                </c:pt>
                <c:pt idx="1189">
                  <c:v>41059</c:v>
                </c:pt>
                <c:pt idx="1190">
                  <c:v>41060</c:v>
                </c:pt>
                <c:pt idx="1191">
                  <c:v>41061</c:v>
                </c:pt>
                <c:pt idx="1192">
                  <c:v>41062</c:v>
                </c:pt>
                <c:pt idx="1193">
                  <c:v>41063</c:v>
                </c:pt>
                <c:pt idx="1194">
                  <c:v>41064</c:v>
                </c:pt>
                <c:pt idx="1195">
                  <c:v>41065</c:v>
                </c:pt>
                <c:pt idx="1196">
                  <c:v>41066</c:v>
                </c:pt>
                <c:pt idx="1197">
                  <c:v>41067</c:v>
                </c:pt>
                <c:pt idx="1198">
                  <c:v>41068</c:v>
                </c:pt>
                <c:pt idx="1199">
                  <c:v>41069</c:v>
                </c:pt>
                <c:pt idx="1200">
                  <c:v>41070</c:v>
                </c:pt>
                <c:pt idx="1201">
                  <c:v>41071</c:v>
                </c:pt>
                <c:pt idx="1202">
                  <c:v>41072</c:v>
                </c:pt>
                <c:pt idx="1203">
                  <c:v>41073</c:v>
                </c:pt>
                <c:pt idx="1204">
                  <c:v>41074</c:v>
                </c:pt>
                <c:pt idx="1205">
                  <c:v>41075</c:v>
                </c:pt>
                <c:pt idx="1206">
                  <c:v>41076</c:v>
                </c:pt>
                <c:pt idx="1207">
                  <c:v>41077</c:v>
                </c:pt>
                <c:pt idx="1208">
                  <c:v>41078</c:v>
                </c:pt>
                <c:pt idx="1209">
                  <c:v>41079</c:v>
                </c:pt>
                <c:pt idx="1210">
                  <c:v>41080</c:v>
                </c:pt>
                <c:pt idx="1211">
                  <c:v>41081</c:v>
                </c:pt>
                <c:pt idx="1212">
                  <c:v>41082</c:v>
                </c:pt>
                <c:pt idx="1213">
                  <c:v>41083</c:v>
                </c:pt>
                <c:pt idx="1214">
                  <c:v>41084</c:v>
                </c:pt>
                <c:pt idx="1215">
                  <c:v>41085</c:v>
                </c:pt>
                <c:pt idx="1216">
                  <c:v>41086</c:v>
                </c:pt>
                <c:pt idx="1217">
                  <c:v>41087</c:v>
                </c:pt>
                <c:pt idx="1218">
                  <c:v>41088</c:v>
                </c:pt>
                <c:pt idx="1219">
                  <c:v>41089</c:v>
                </c:pt>
                <c:pt idx="1220">
                  <c:v>41090</c:v>
                </c:pt>
                <c:pt idx="1221">
                  <c:v>41091</c:v>
                </c:pt>
                <c:pt idx="1222">
                  <c:v>41092</c:v>
                </c:pt>
                <c:pt idx="1223">
                  <c:v>41093</c:v>
                </c:pt>
                <c:pt idx="1224">
                  <c:v>41094</c:v>
                </c:pt>
                <c:pt idx="1225">
                  <c:v>41095</c:v>
                </c:pt>
                <c:pt idx="1226">
                  <c:v>41096</c:v>
                </c:pt>
                <c:pt idx="1227">
                  <c:v>41097</c:v>
                </c:pt>
                <c:pt idx="1228">
                  <c:v>41098</c:v>
                </c:pt>
                <c:pt idx="1229">
                  <c:v>41099</c:v>
                </c:pt>
                <c:pt idx="1230">
                  <c:v>41100</c:v>
                </c:pt>
                <c:pt idx="1231">
                  <c:v>41101</c:v>
                </c:pt>
                <c:pt idx="1232">
                  <c:v>41102</c:v>
                </c:pt>
                <c:pt idx="1233">
                  <c:v>41103</c:v>
                </c:pt>
                <c:pt idx="1234">
                  <c:v>41104</c:v>
                </c:pt>
                <c:pt idx="1235">
                  <c:v>41105</c:v>
                </c:pt>
                <c:pt idx="1236">
                  <c:v>41106</c:v>
                </c:pt>
                <c:pt idx="1237">
                  <c:v>41107</c:v>
                </c:pt>
                <c:pt idx="1238">
                  <c:v>41108</c:v>
                </c:pt>
                <c:pt idx="1239">
                  <c:v>41109</c:v>
                </c:pt>
                <c:pt idx="1240">
                  <c:v>41110</c:v>
                </c:pt>
                <c:pt idx="1241">
                  <c:v>41111</c:v>
                </c:pt>
                <c:pt idx="1242">
                  <c:v>41112</c:v>
                </c:pt>
                <c:pt idx="1243">
                  <c:v>41113</c:v>
                </c:pt>
                <c:pt idx="1244">
                  <c:v>41114</c:v>
                </c:pt>
                <c:pt idx="1245">
                  <c:v>41115</c:v>
                </c:pt>
                <c:pt idx="1246">
                  <c:v>41116</c:v>
                </c:pt>
                <c:pt idx="1247">
                  <c:v>41117</c:v>
                </c:pt>
                <c:pt idx="1248">
                  <c:v>41118</c:v>
                </c:pt>
                <c:pt idx="1249">
                  <c:v>41119</c:v>
                </c:pt>
                <c:pt idx="1250">
                  <c:v>41120</c:v>
                </c:pt>
                <c:pt idx="1251">
                  <c:v>41121</c:v>
                </c:pt>
                <c:pt idx="1252">
                  <c:v>41122</c:v>
                </c:pt>
                <c:pt idx="1253">
                  <c:v>41123</c:v>
                </c:pt>
                <c:pt idx="1254">
                  <c:v>41124</c:v>
                </c:pt>
                <c:pt idx="1255">
                  <c:v>41125</c:v>
                </c:pt>
                <c:pt idx="1256">
                  <c:v>41126</c:v>
                </c:pt>
                <c:pt idx="1257">
                  <c:v>41127</c:v>
                </c:pt>
                <c:pt idx="1258">
                  <c:v>41128</c:v>
                </c:pt>
                <c:pt idx="1259">
                  <c:v>41129</c:v>
                </c:pt>
                <c:pt idx="1260">
                  <c:v>41130</c:v>
                </c:pt>
                <c:pt idx="1261">
                  <c:v>41131</c:v>
                </c:pt>
                <c:pt idx="1262">
                  <c:v>41132</c:v>
                </c:pt>
                <c:pt idx="1263">
                  <c:v>41133</c:v>
                </c:pt>
                <c:pt idx="1264">
                  <c:v>41134</c:v>
                </c:pt>
                <c:pt idx="1265">
                  <c:v>41135</c:v>
                </c:pt>
                <c:pt idx="1266">
                  <c:v>41136</c:v>
                </c:pt>
                <c:pt idx="1267">
                  <c:v>41137</c:v>
                </c:pt>
                <c:pt idx="1268">
                  <c:v>41138</c:v>
                </c:pt>
                <c:pt idx="1269">
                  <c:v>41139</c:v>
                </c:pt>
                <c:pt idx="1270">
                  <c:v>41140</c:v>
                </c:pt>
                <c:pt idx="1271">
                  <c:v>41141</c:v>
                </c:pt>
                <c:pt idx="1272">
                  <c:v>41142</c:v>
                </c:pt>
                <c:pt idx="1273">
                  <c:v>41143</c:v>
                </c:pt>
                <c:pt idx="1274">
                  <c:v>41144</c:v>
                </c:pt>
                <c:pt idx="1275">
                  <c:v>41145</c:v>
                </c:pt>
                <c:pt idx="1276">
                  <c:v>41146</c:v>
                </c:pt>
                <c:pt idx="1277">
                  <c:v>41147</c:v>
                </c:pt>
                <c:pt idx="1278">
                  <c:v>41148</c:v>
                </c:pt>
                <c:pt idx="1279">
                  <c:v>41149</c:v>
                </c:pt>
                <c:pt idx="1280">
                  <c:v>41150</c:v>
                </c:pt>
                <c:pt idx="1281">
                  <c:v>41151</c:v>
                </c:pt>
                <c:pt idx="1282">
                  <c:v>41152</c:v>
                </c:pt>
                <c:pt idx="1283">
                  <c:v>41153</c:v>
                </c:pt>
                <c:pt idx="1284">
                  <c:v>41154</c:v>
                </c:pt>
                <c:pt idx="1285">
                  <c:v>41155</c:v>
                </c:pt>
                <c:pt idx="1286">
                  <c:v>41156</c:v>
                </c:pt>
                <c:pt idx="1287">
                  <c:v>41157</c:v>
                </c:pt>
                <c:pt idx="1288">
                  <c:v>41158</c:v>
                </c:pt>
                <c:pt idx="1289">
                  <c:v>41159</c:v>
                </c:pt>
                <c:pt idx="1290">
                  <c:v>41160</c:v>
                </c:pt>
                <c:pt idx="1291">
                  <c:v>41161</c:v>
                </c:pt>
                <c:pt idx="1292">
                  <c:v>41162</c:v>
                </c:pt>
                <c:pt idx="1293">
                  <c:v>41163</c:v>
                </c:pt>
                <c:pt idx="1294">
                  <c:v>41164</c:v>
                </c:pt>
                <c:pt idx="1295">
                  <c:v>41165</c:v>
                </c:pt>
                <c:pt idx="1296">
                  <c:v>41166</c:v>
                </c:pt>
                <c:pt idx="1297">
                  <c:v>41167</c:v>
                </c:pt>
                <c:pt idx="1298">
                  <c:v>41168</c:v>
                </c:pt>
                <c:pt idx="1299">
                  <c:v>41169</c:v>
                </c:pt>
                <c:pt idx="1300">
                  <c:v>41170</c:v>
                </c:pt>
                <c:pt idx="1301">
                  <c:v>41171</c:v>
                </c:pt>
                <c:pt idx="1302">
                  <c:v>41172</c:v>
                </c:pt>
                <c:pt idx="1303">
                  <c:v>41173</c:v>
                </c:pt>
                <c:pt idx="1304">
                  <c:v>41174</c:v>
                </c:pt>
                <c:pt idx="1305">
                  <c:v>41175</c:v>
                </c:pt>
                <c:pt idx="1306">
                  <c:v>41176</c:v>
                </c:pt>
                <c:pt idx="1307">
                  <c:v>41177</c:v>
                </c:pt>
                <c:pt idx="1308">
                  <c:v>41178</c:v>
                </c:pt>
                <c:pt idx="1309">
                  <c:v>41179</c:v>
                </c:pt>
                <c:pt idx="1310">
                  <c:v>41180</c:v>
                </c:pt>
                <c:pt idx="1311">
                  <c:v>41181</c:v>
                </c:pt>
                <c:pt idx="1312">
                  <c:v>41182</c:v>
                </c:pt>
                <c:pt idx="1313">
                  <c:v>41183</c:v>
                </c:pt>
                <c:pt idx="1314">
                  <c:v>41184</c:v>
                </c:pt>
                <c:pt idx="1315">
                  <c:v>41185</c:v>
                </c:pt>
                <c:pt idx="1316">
                  <c:v>41186</c:v>
                </c:pt>
                <c:pt idx="1317">
                  <c:v>41187</c:v>
                </c:pt>
                <c:pt idx="1318">
                  <c:v>41188</c:v>
                </c:pt>
                <c:pt idx="1319">
                  <c:v>41189</c:v>
                </c:pt>
                <c:pt idx="1320">
                  <c:v>41190</c:v>
                </c:pt>
                <c:pt idx="1321">
                  <c:v>41191</c:v>
                </c:pt>
                <c:pt idx="1322">
                  <c:v>41192</c:v>
                </c:pt>
                <c:pt idx="1323">
                  <c:v>41193</c:v>
                </c:pt>
                <c:pt idx="1324">
                  <c:v>41194</c:v>
                </c:pt>
                <c:pt idx="1325">
                  <c:v>41195</c:v>
                </c:pt>
                <c:pt idx="1326">
                  <c:v>41196</c:v>
                </c:pt>
                <c:pt idx="1327">
                  <c:v>41197</c:v>
                </c:pt>
                <c:pt idx="1328">
                  <c:v>41198</c:v>
                </c:pt>
                <c:pt idx="1329">
                  <c:v>41199</c:v>
                </c:pt>
                <c:pt idx="1330">
                  <c:v>41200</c:v>
                </c:pt>
                <c:pt idx="1331">
                  <c:v>41201</c:v>
                </c:pt>
                <c:pt idx="1332">
                  <c:v>41202</c:v>
                </c:pt>
                <c:pt idx="1333">
                  <c:v>41203</c:v>
                </c:pt>
                <c:pt idx="1334">
                  <c:v>41204</c:v>
                </c:pt>
                <c:pt idx="1335">
                  <c:v>41205</c:v>
                </c:pt>
                <c:pt idx="1336">
                  <c:v>41206</c:v>
                </c:pt>
                <c:pt idx="1337">
                  <c:v>41207</c:v>
                </c:pt>
                <c:pt idx="1338">
                  <c:v>41208</c:v>
                </c:pt>
                <c:pt idx="1339">
                  <c:v>41209</c:v>
                </c:pt>
                <c:pt idx="1340">
                  <c:v>41210</c:v>
                </c:pt>
                <c:pt idx="1341">
                  <c:v>41211</c:v>
                </c:pt>
                <c:pt idx="1342">
                  <c:v>41212</c:v>
                </c:pt>
                <c:pt idx="1343">
                  <c:v>41213</c:v>
                </c:pt>
                <c:pt idx="1344">
                  <c:v>41214</c:v>
                </c:pt>
                <c:pt idx="1345">
                  <c:v>41215</c:v>
                </c:pt>
                <c:pt idx="1346">
                  <c:v>41216</c:v>
                </c:pt>
                <c:pt idx="1347">
                  <c:v>41217</c:v>
                </c:pt>
                <c:pt idx="1348">
                  <c:v>41218</c:v>
                </c:pt>
                <c:pt idx="1349">
                  <c:v>41219</c:v>
                </c:pt>
                <c:pt idx="1350">
                  <c:v>41220</c:v>
                </c:pt>
                <c:pt idx="1351">
                  <c:v>41221</c:v>
                </c:pt>
                <c:pt idx="1352">
                  <c:v>41222</c:v>
                </c:pt>
                <c:pt idx="1353">
                  <c:v>41223</c:v>
                </c:pt>
                <c:pt idx="1354">
                  <c:v>41224</c:v>
                </c:pt>
                <c:pt idx="1355">
                  <c:v>41225</c:v>
                </c:pt>
                <c:pt idx="1356">
                  <c:v>41226</c:v>
                </c:pt>
                <c:pt idx="1357">
                  <c:v>41227</c:v>
                </c:pt>
                <c:pt idx="1358">
                  <c:v>41228</c:v>
                </c:pt>
                <c:pt idx="1359">
                  <c:v>41229</c:v>
                </c:pt>
                <c:pt idx="1360">
                  <c:v>41230</c:v>
                </c:pt>
                <c:pt idx="1361">
                  <c:v>41231</c:v>
                </c:pt>
                <c:pt idx="1362">
                  <c:v>41232</c:v>
                </c:pt>
                <c:pt idx="1363">
                  <c:v>41233</c:v>
                </c:pt>
                <c:pt idx="1364">
                  <c:v>41234</c:v>
                </c:pt>
                <c:pt idx="1365">
                  <c:v>41235</c:v>
                </c:pt>
                <c:pt idx="1366">
                  <c:v>41236</c:v>
                </c:pt>
                <c:pt idx="1367">
                  <c:v>41237</c:v>
                </c:pt>
                <c:pt idx="1368">
                  <c:v>41238</c:v>
                </c:pt>
                <c:pt idx="1369">
                  <c:v>41239</c:v>
                </c:pt>
                <c:pt idx="1370">
                  <c:v>41240</c:v>
                </c:pt>
                <c:pt idx="1371">
                  <c:v>41241</c:v>
                </c:pt>
                <c:pt idx="1372">
                  <c:v>41242</c:v>
                </c:pt>
                <c:pt idx="1373">
                  <c:v>41243</c:v>
                </c:pt>
                <c:pt idx="1374">
                  <c:v>41244</c:v>
                </c:pt>
                <c:pt idx="1375">
                  <c:v>41245</c:v>
                </c:pt>
                <c:pt idx="1376">
                  <c:v>41246</c:v>
                </c:pt>
                <c:pt idx="1377">
                  <c:v>41247</c:v>
                </c:pt>
                <c:pt idx="1378">
                  <c:v>41248</c:v>
                </c:pt>
                <c:pt idx="1379">
                  <c:v>41249</c:v>
                </c:pt>
                <c:pt idx="1380">
                  <c:v>41250</c:v>
                </c:pt>
                <c:pt idx="1381">
                  <c:v>41251</c:v>
                </c:pt>
                <c:pt idx="1382">
                  <c:v>41252</c:v>
                </c:pt>
                <c:pt idx="1383">
                  <c:v>41253</c:v>
                </c:pt>
                <c:pt idx="1384">
                  <c:v>41254</c:v>
                </c:pt>
                <c:pt idx="1385">
                  <c:v>41255</c:v>
                </c:pt>
                <c:pt idx="1386">
                  <c:v>41256</c:v>
                </c:pt>
                <c:pt idx="1387">
                  <c:v>41257</c:v>
                </c:pt>
                <c:pt idx="1388">
                  <c:v>41258</c:v>
                </c:pt>
                <c:pt idx="1389">
                  <c:v>41259</c:v>
                </c:pt>
                <c:pt idx="1390">
                  <c:v>41260</c:v>
                </c:pt>
                <c:pt idx="1391">
                  <c:v>41261</c:v>
                </c:pt>
                <c:pt idx="1392">
                  <c:v>41262</c:v>
                </c:pt>
                <c:pt idx="1393">
                  <c:v>41263</c:v>
                </c:pt>
                <c:pt idx="1394">
                  <c:v>41264</c:v>
                </c:pt>
                <c:pt idx="1395">
                  <c:v>41265</c:v>
                </c:pt>
                <c:pt idx="1396">
                  <c:v>41266</c:v>
                </c:pt>
                <c:pt idx="1397">
                  <c:v>41267</c:v>
                </c:pt>
                <c:pt idx="1398">
                  <c:v>41268</c:v>
                </c:pt>
                <c:pt idx="1399">
                  <c:v>41269</c:v>
                </c:pt>
                <c:pt idx="1400">
                  <c:v>41270</c:v>
                </c:pt>
                <c:pt idx="1401">
                  <c:v>41271</c:v>
                </c:pt>
                <c:pt idx="1402">
                  <c:v>41272</c:v>
                </c:pt>
                <c:pt idx="1403">
                  <c:v>41273</c:v>
                </c:pt>
                <c:pt idx="1404">
                  <c:v>41274</c:v>
                </c:pt>
                <c:pt idx="1405">
                  <c:v>41275</c:v>
                </c:pt>
                <c:pt idx="1406">
                  <c:v>41276</c:v>
                </c:pt>
                <c:pt idx="1407">
                  <c:v>41277</c:v>
                </c:pt>
                <c:pt idx="1408">
                  <c:v>41278</c:v>
                </c:pt>
                <c:pt idx="1409">
                  <c:v>41279</c:v>
                </c:pt>
                <c:pt idx="1410">
                  <c:v>41280</c:v>
                </c:pt>
                <c:pt idx="1411">
                  <c:v>41281</c:v>
                </c:pt>
                <c:pt idx="1412">
                  <c:v>41282</c:v>
                </c:pt>
                <c:pt idx="1413">
                  <c:v>41283</c:v>
                </c:pt>
                <c:pt idx="1414">
                  <c:v>41284</c:v>
                </c:pt>
                <c:pt idx="1415">
                  <c:v>41285</c:v>
                </c:pt>
                <c:pt idx="1416">
                  <c:v>41286</c:v>
                </c:pt>
                <c:pt idx="1417">
                  <c:v>41287</c:v>
                </c:pt>
                <c:pt idx="1418">
                  <c:v>41288</c:v>
                </c:pt>
                <c:pt idx="1419">
                  <c:v>41289</c:v>
                </c:pt>
                <c:pt idx="1420">
                  <c:v>41290</c:v>
                </c:pt>
                <c:pt idx="1421">
                  <c:v>41291</c:v>
                </c:pt>
                <c:pt idx="1422">
                  <c:v>41292</c:v>
                </c:pt>
                <c:pt idx="1423">
                  <c:v>41293</c:v>
                </c:pt>
                <c:pt idx="1424">
                  <c:v>41294</c:v>
                </c:pt>
                <c:pt idx="1425">
                  <c:v>41295</c:v>
                </c:pt>
                <c:pt idx="1426">
                  <c:v>41296</c:v>
                </c:pt>
                <c:pt idx="1427">
                  <c:v>41297</c:v>
                </c:pt>
                <c:pt idx="1428">
                  <c:v>41298</c:v>
                </c:pt>
                <c:pt idx="1429">
                  <c:v>41299</c:v>
                </c:pt>
                <c:pt idx="1430">
                  <c:v>41300</c:v>
                </c:pt>
                <c:pt idx="1431">
                  <c:v>41301</c:v>
                </c:pt>
                <c:pt idx="1432">
                  <c:v>41302</c:v>
                </c:pt>
                <c:pt idx="1433">
                  <c:v>41303</c:v>
                </c:pt>
                <c:pt idx="1434">
                  <c:v>41304</c:v>
                </c:pt>
                <c:pt idx="1435">
                  <c:v>41305</c:v>
                </c:pt>
                <c:pt idx="1436">
                  <c:v>41306</c:v>
                </c:pt>
                <c:pt idx="1437">
                  <c:v>41307</c:v>
                </c:pt>
                <c:pt idx="1438">
                  <c:v>41308</c:v>
                </c:pt>
                <c:pt idx="1439">
                  <c:v>41309</c:v>
                </c:pt>
                <c:pt idx="1440">
                  <c:v>41310</c:v>
                </c:pt>
                <c:pt idx="1441">
                  <c:v>41311</c:v>
                </c:pt>
                <c:pt idx="1442">
                  <c:v>41312</c:v>
                </c:pt>
                <c:pt idx="1443">
                  <c:v>41313</c:v>
                </c:pt>
                <c:pt idx="1444">
                  <c:v>41314</c:v>
                </c:pt>
                <c:pt idx="1445">
                  <c:v>41315</c:v>
                </c:pt>
                <c:pt idx="1446">
                  <c:v>41316</c:v>
                </c:pt>
                <c:pt idx="1447">
                  <c:v>41317</c:v>
                </c:pt>
                <c:pt idx="1448">
                  <c:v>41318</c:v>
                </c:pt>
                <c:pt idx="1449">
                  <c:v>41319</c:v>
                </c:pt>
                <c:pt idx="1450">
                  <c:v>41320</c:v>
                </c:pt>
                <c:pt idx="1451">
                  <c:v>41321</c:v>
                </c:pt>
                <c:pt idx="1452">
                  <c:v>41322</c:v>
                </c:pt>
                <c:pt idx="1453">
                  <c:v>41323</c:v>
                </c:pt>
                <c:pt idx="1454">
                  <c:v>41324</c:v>
                </c:pt>
                <c:pt idx="1455">
                  <c:v>41325</c:v>
                </c:pt>
                <c:pt idx="1456">
                  <c:v>41326</c:v>
                </c:pt>
                <c:pt idx="1457">
                  <c:v>41327</c:v>
                </c:pt>
                <c:pt idx="1458">
                  <c:v>41328</c:v>
                </c:pt>
                <c:pt idx="1459">
                  <c:v>41329</c:v>
                </c:pt>
                <c:pt idx="1460">
                  <c:v>41330</c:v>
                </c:pt>
                <c:pt idx="1461">
                  <c:v>41331</c:v>
                </c:pt>
                <c:pt idx="1462">
                  <c:v>41332</c:v>
                </c:pt>
                <c:pt idx="1463">
                  <c:v>41333</c:v>
                </c:pt>
                <c:pt idx="1464">
                  <c:v>41334</c:v>
                </c:pt>
                <c:pt idx="1465">
                  <c:v>41335</c:v>
                </c:pt>
                <c:pt idx="1466">
                  <c:v>41336</c:v>
                </c:pt>
                <c:pt idx="1467">
                  <c:v>41337</c:v>
                </c:pt>
                <c:pt idx="1468">
                  <c:v>41338</c:v>
                </c:pt>
                <c:pt idx="1469">
                  <c:v>41339</c:v>
                </c:pt>
                <c:pt idx="1470">
                  <c:v>41340</c:v>
                </c:pt>
                <c:pt idx="1471">
                  <c:v>41341</c:v>
                </c:pt>
                <c:pt idx="1472">
                  <c:v>41342</c:v>
                </c:pt>
                <c:pt idx="1473">
                  <c:v>41343</c:v>
                </c:pt>
                <c:pt idx="1474">
                  <c:v>41344</c:v>
                </c:pt>
                <c:pt idx="1475">
                  <c:v>41345</c:v>
                </c:pt>
                <c:pt idx="1476">
                  <c:v>41346</c:v>
                </c:pt>
                <c:pt idx="1477">
                  <c:v>41347</c:v>
                </c:pt>
                <c:pt idx="1478">
                  <c:v>41348</c:v>
                </c:pt>
                <c:pt idx="1479">
                  <c:v>41349</c:v>
                </c:pt>
                <c:pt idx="1480">
                  <c:v>41350</c:v>
                </c:pt>
                <c:pt idx="1481">
                  <c:v>41351</c:v>
                </c:pt>
                <c:pt idx="1482">
                  <c:v>41352</c:v>
                </c:pt>
                <c:pt idx="1483">
                  <c:v>41353</c:v>
                </c:pt>
                <c:pt idx="1484">
                  <c:v>41354</c:v>
                </c:pt>
                <c:pt idx="1485">
                  <c:v>41355</c:v>
                </c:pt>
                <c:pt idx="1486">
                  <c:v>41356</c:v>
                </c:pt>
                <c:pt idx="1487">
                  <c:v>41357</c:v>
                </c:pt>
                <c:pt idx="1488">
                  <c:v>41358</c:v>
                </c:pt>
                <c:pt idx="1489">
                  <c:v>41359</c:v>
                </c:pt>
                <c:pt idx="1490">
                  <c:v>41360</c:v>
                </c:pt>
                <c:pt idx="1491">
                  <c:v>41361</c:v>
                </c:pt>
                <c:pt idx="1492">
                  <c:v>41362</c:v>
                </c:pt>
                <c:pt idx="1493">
                  <c:v>41363</c:v>
                </c:pt>
                <c:pt idx="1494">
                  <c:v>41364</c:v>
                </c:pt>
                <c:pt idx="1495">
                  <c:v>41365</c:v>
                </c:pt>
                <c:pt idx="1496">
                  <c:v>41366</c:v>
                </c:pt>
                <c:pt idx="1497">
                  <c:v>41367</c:v>
                </c:pt>
                <c:pt idx="1498">
                  <c:v>41368</c:v>
                </c:pt>
                <c:pt idx="1499">
                  <c:v>41369</c:v>
                </c:pt>
                <c:pt idx="1500">
                  <c:v>41370</c:v>
                </c:pt>
                <c:pt idx="1501">
                  <c:v>41371</c:v>
                </c:pt>
                <c:pt idx="1502">
                  <c:v>41372</c:v>
                </c:pt>
                <c:pt idx="1503">
                  <c:v>41373</c:v>
                </c:pt>
                <c:pt idx="1504">
                  <c:v>41374</c:v>
                </c:pt>
                <c:pt idx="1505">
                  <c:v>41375</c:v>
                </c:pt>
                <c:pt idx="1506">
                  <c:v>41376</c:v>
                </c:pt>
                <c:pt idx="1507">
                  <c:v>41377</c:v>
                </c:pt>
                <c:pt idx="1508">
                  <c:v>41378</c:v>
                </c:pt>
                <c:pt idx="1509">
                  <c:v>41379</c:v>
                </c:pt>
                <c:pt idx="1510">
                  <c:v>41380</c:v>
                </c:pt>
                <c:pt idx="1511">
                  <c:v>41381</c:v>
                </c:pt>
                <c:pt idx="1512">
                  <c:v>41382</c:v>
                </c:pt>
                <c:pt idx="1513">
                  <c:v>41383</c:v>
                </c:pt>
                <c:pt idx="1514">
                  <c:v>41384</c:v>
                </c:pt>
                <c:pt idx="1515">
                  <c:v>41385</c:v>
                </c:pt>
                <c:pt idx="1516">
                  <c:v>41386</c:v>
                </c:pt>
                <c:pt idx="1517">
                  <c:v>41387</c:v>
                </c:pt>
                <c:pt idx="1518">
                  <c:v>41388</c:v>
                </c:pt>
                <c:pt idx="1519">
                  <c:v>41389</c:v>
                </c:pt>
                <c:pt idx="1520">
                  <c:v>41390</c:v>
                </c:pt>
                <c:pt idx="1521">
                  <c:v>41391</c:v>
                </c:pt>
                <c:pt idx="1522">
                  <c:v>41392</c:v>
                </c:pt>
                <c:pt idx="1523">
                  <c:v>41393</c:v>
                </c:pt>
                <c:pt idx="1524">
                  <c:v>41394</c:v>
                </c:pt>
                <c:pt idx="1525">
                  <c:v>41395</c:v>
                </c:pt>
                <c:pt idx="1526">
                  <c:v>41396</c:v>
                </c:pt>
                <c:pt idx="1527">
                  <c:v>41397</c:v>
                </c:pt>
                <c:pt idx="1528">
                  <c:v>41398</c:v>
                </c:pt>
                <c:pt idx="1529">
                  <c:v>41399</c:v>
                </c:pt>
                <c:pt idx="1530">
                  <c:v>41400</c:v>
                </c:pt>
                <c:pt idx="1531">
                  <c:v>41401</c:v>
                </c:pt>
                <c:pt idx="1532">
                  <c:v>41402</c:v>
                </c:pt>
                <c:pt idx="1533">
                  <c:v>41403</c:v>
                </c:pt>
                <c:pt idx="1534">
                  <c:v>41404</c:v>
                </c:pt>
                <c:pt idx="1535">
                  <c:v>41405</c:v>
                </c:pt>
                <c:pt idx="1536">
                  <c:v>41406</c:v>
                </c:pt>
                <c:pt idx="1537">
                  <c:v>41407</c:v>
                </c:pt>
                <c:pt idx="1538">
                  <c:v>41408</c:v>
                </c:pt>
                <c:pt idx="1539">
                  <c:v>41409</c:v>
                </c:pt>
                <c:pt idx="1540">
                  <c:v>41410</c:v>
                </c:pt>
                <c:pt idx="1541">
                  <c:v>41411</c:v>
                </c:pt>
                <c:pt idx="1542">
                  <c:v>41412</c:v>
                </c:pt>
                <c:pt idx="1543">
                  <c:v>41413</c:v>
                </c:pt>
                <c:pt idx="1544">
                  <c:v>41414</c:v>
                </c:pt>
                <c:pt idx="1545">
                  <c:v>41415</c:v>
                </c:pt>
                <c:pt idx="1546">
                  <c:v>41416</c:v>
                </c:pt>
                <c:pt idx="1547">
                  <c:v>41417</c:v>
                </c:pt>
                <c:pt idx="1548">
                  <c:v>41418</c:v>
                </c:pt>
                <c:pt idx="1549">
                  <c:v>41419</c:v>
                </c:pt>
                <c:pt idx="1550">
                  <c:v>41420</c:v>
                </c:pt>
                <c:pt idx="1551">
                  <c:v>41421</c:v>
                </c:pt>
                <c:pt idx="1552">
                  <c:v>41422</c:v>
                </c:pt>
                <c:pt idx="1553">
                  <c:v>41423</c:v>
                </c:pt>
                <c:pt idx="1554">
                  <c:v>41424</c:v>
                </c:pt>
                <c:pt idx="1555">
                  <c:v>41425</c:v>
                </c:pt>
                <c:pt idx="1556">
                  <c:v>41426</c:v>
                </c:pt>
                <c:pt idx="1557">
                  <c:v>41427</c:v>
                </c:pt>
                <c:pt idx="1558">
                  <c:v>41428</c:v>
                </c:pt>
                <c:pt idx="1559">
                  <c:v>41429</c:v>
                </c:pt>
                <c:pt idx="1560">
                  <c:v>41430</c:v>
                </c:pt>
                <c:pt idx="1561">
                  <c:v>41431</c:v>
                </c:pt>
                <c:pt idx="1562">
                  <c:v>41432</c:v>
                </c:pt>
                <c:pt idx="1563">
                  <c:v>41433</c:v>
                </c:pt>
                <c:pt idx="1564">
                  <c:v>41434</c:v>
                </c:pt>
                <c:pt idx="1565">
                  <c:v>41435</c:v>
                </c:pt>
                <c:pt idx="1566">
                  <c:v>41436</c:v>
                </c:pt>
                <c:pt idx="1567">
                  <c:v>41437</c:v>
                </c:pt>
                <c:pt idx="1568">
                  <c:v>41438</c:v>
                </c:pt>
                <c:pt idx="1569">
                  <c:v>41439</c:v>
                </c:pt>
                <c:pt idx="1570">
                  <c:v>41440</c:v>
                </c:pt>
                <c:pt idx="1571">
                  <c:v>41441</c:v>
                </c:pt>
                <c:pt idx="1572">
                  <c:v>41442</c:v>
                </c:pt>
                <c:pt idx="1573">
                  <c:v>41443</c:v>
                </c:pt>
                <c:pt idx="1574">
                  <c:v>41444</c:v>
                </c:pt>
                <c:pt idx="1575">
                  <c:v>41445</c:v>
                </c:pt>
                <c:pt idx="1576">
                  <c:v>41446</c:v>
                </c:pt>
                <c:pt idx="1577">
                  <c:v>41447</c:v>
                </c:pt>
                <c:pt idx="1578">
                  <c:v>41448</c:v>
                </c:pt>
                <c:pt idx="1579">
                  <c:v>41449</c:v>
                </c:pt>
                <c:pt idx="1580">
                  <c:v>41450</c:v>
                </c:pt>
                <c:pt idx="1581">
                  <c:v>41451</c:v>
                </c:pt>
                <c:pt idx="1582">
                  <c:v>41452</c:v>
                </c:pt>
                <c:pt idx="1583">
                  <c:v>41453</c:v>
                </c:pt>
                <c:pt idx="1584">
                  <c:v>41454</c:v>
                </c:pt>
                <c:pt idx="1585">
                  <c:v>41455</c:v>
                </c:pt>
                <c:pt idx="1586">
                  <c:v>41456</c:v>
                </c:pt>
                <c:pt idx="1587">
                  <c:v>41457</c:v>
                </c:pt>
                <c:pt idx="1588">
                  <c:v>41458</c:v>
                </c:pt>
                <c:pt idx="1589">
                  <c:v>41459</c:v>
                </c:pt>
                <c:pt idx="1590">
                  <c:v>41460</c:v>
                </c:pt>
                <c:pt idx="1591">
                  <c:v>41461</c:v>
                </c:pt>
                <c:pt idx="1592">
                  <c:v>41462</c:v>
                </c:pt>
                <c:pt idx="1593">
                  <c:v>41463</c:v>
                </c:pt>
                <c:pt idx="1594">
                  <c:v>41464</c:v>
                </c:pt>
                <c:pt idx="1595">
                  <c:v>41465</c:v>
                </c:pt>
                <c:pt idx="1596">
                  <c:v>41466</c:v>
                </c:pt>
                <c:pt idx="1597">
                  <c:v>41467</c:v>
                </c:pt>
                <c:pt idx="1598">
                  <c:v>41468</c:v>
                </c:pt>
                <c:pt idx="1599">
                  <c:v>41469</c:v>
                </c:pt>
                <c:pt idx="1600">
                  <c:v>41470</c:v>
                </c:pt>
                <c:pt idx="1601">
                  <c:v>41471</c:v>
                </c:pt>
                <c:pt idx="1602">
                  <c:v>41472</c:v>
                </c:pt>
                <c:pt idx="1603">
                  <c:v>41473</c:v>
                </c:pt>
                <c:pt idx="1604">
                  <c:v>41474</c:v>
                </c:pt>
                <c:pt idx="1605">
                  <c:v>41475</c:v>
                </c:pt>
                <c:pt idx="1606">
                  <c:v>41476</c:v>
                </c:pt>
                <c:pt idx="1607">
                  <c:v>41477</c:v>
                </c:pt>
                <c:pt idx="1608">
                  <c:v>41478</c:v>
                </c:pt>
                <c:pt idx="1609">
                  <c:v>41479</c:v>
                </c:pt>
                <c:pt idx="1610">
                  <c:v>41480</c:v>
                </c:pt>
                <c:pt idx="1611">
                  <c:v>41481</c:v>
                </c:pt>
                <c:pt idx="1612">
                  <c:v>41482</c:v>
                </c:pt>
                <c:pt idx="1613">
                  <c:v>41483</c:v>
                </c:pt>
                <c:pt idx="1614">
                  <c:v>41484</c:v>
                </c:pt>
                <c:pt idx="1615">
                  <c:v>41485</c:v>
                </c:pt>
                <c:pt idx="1616">
                  <c:v>41486</c:v>
                </c:pt>
                <c:pt idx="1617">
                  <c:v>41487</c:v>
                </c:pt>
                <c:pt idx="1618">
                  <c:v>41488</c:v>
                </c:pt>
                <c:pt idx="1619">
                  <c:v>41489</c:v>
                </c:pt>
                <c:pt idx="1620">
                  <c:v>41490</c:v>
                </c:pt>
                <c:pt idx="1621">
                  <c:v>41491</c:v>
                </c:pt>
                <c:pt idx="1622">
                  <c:v>41492</c:v>
                </c:pt>
                <c:pt idx="1623">
                  <c:v>41493</c:v>
                </c:pt>
                <c:pt idx="1624">
                  <c:v>41494</c:v>
                </c:pt>
                <c:pt idx="1625">
                  <c:v>41495</c:v>
                </c:pt>
                <c:pt idx="1626">
                  <c:v>41496</c:v>
                </c:pt>
                <c:pt idx="1627">
                  <c:v>41497</c:v>
                </c:pt>
                <c:pt idx="1628">
                  <c:v>41498</c:v>
                </c:pt>
                <c:pt idx="1629">
                  <c:v>41499</c:v>
                </c:pt>
                <c:pt idx="1630">
                  <c:v>41500</c:v>
                </c:pt>
                <c:pt idx="1631">
                  <c:v>41501</c:v>
                </c:pt>
                <c:pt idx="1632">
                  <c:v>41502</c:v>
                </c:pt>
                <c:pt idx="1633">
                  <c:v>41503</c:v>
                </c:pt>
                <c:pt idx="1634">
                  <c:v>41504</c:v>
                </c:pt>
                <c:pt idx="1635">
                  <c:v>41505</c:v>
                </c:pt>
                <c:pt idx="1636">
                  <c:v>41506</c:v>
                </c:pt>
                <c:pt idx="1637">
                  <c:v>41507</c:v>
                </c:pt>
                <c:pt idx="1638">
                  <c:v>41508</c:v>
                </c:pt>
                <c:pt idx="1639">
                  <c:v>41509</c:v>
                </c:pt>
                <c:pt idx="1640">
                  <c:v>41510</c:v>
                </c:pt>
                <c:pt idx="1641">
                  <c:v>41511</c:v>
                </c:pt>
                <c:pt idx="1642">
                  <c:v>41512</c:v>
                </c:pt>
                <c:pt idx="1643">
                  <c:v>41513</c:v>
                </c:pt>
                <c:pt idx="1644">
                  <c:v>41514</c:v>
                </c:pt>
                <c:pt idx="1645">
                  <c:v>41515</c:v>
                </c:pt>
                <c:pt idx="1646">
                  <c:v>41516</c:v>
                </c:pt>
                <c:pt idx="1647">
                  <c:v>41517</c:v>
                </c:pt>
                <c:pt idx="1648">
                  <c:v>41518</c:v>
                </c:pt>
                <c:pt idx="1649">
                  <c:v>41519</c:v>
                </c:pt>
                <c:pt idx="1650">
                  <c:v>41520</c:v>
                </c:pt>
                <c:pt idx="1651">
                  <c:v>41521</c:v>
                </c:pt>
                <c:pt idx="1652">
                  <c:v>41522</c:v>
                </c:pt>
                <c:pt idx="1653">
                  <c:v>41523</c:v>
                </c:pt>
                <c:pt idx="1654">
                  <c:v>41524</c:v>
                </c:pt>
                <c:pt idx="1655">
                  <c:v>41525</c:v>
                </c:pt>
                <c:pt idx="1656">
                  <c:v>41526</c:v>
                </c:pt>
                <c:pt idx="1657">
                  <c:v>41527</c:v>
                </c:pt>
                <c:pt idx="1658">
                  <c:v>41528</c:v>
                </c:pt>
                <c:pt idx="1659">
                  <c:v>41529</c:v>
                </c:pt>
                <c:pt idx="1660">
                  <c:v>41530</c:v>
                </c:pt>
                <c:pt idx="1661">
                  <c:v>41531</c:v>
                </c:pt>
                <c:pt idx="1662">
                  <c:v>41532</c:v>
                </c:pt>
                <c:pt idx="1663">
                  <c:v>41533</c:v>
                </c:pt>
                <c:pt idx="1664">
                  <c:v>41534</c:v>
                </c:pt>
                <c:pt idx="1665">
                  <c:v>41535</c:v>
                </c:pt>
                <c:pt idx="1666">
                  <c:v>41536</c:v>
                </c:pt>
                <c:pt idx="1667">
                  <c:v>41537</c:v>
                </c:pt>
                <c:pt idx="1668">
                  <c:v>41538</c:v>
                </c:pt>
                <c:pt idx="1669">
                  <c:v>41539</c:v>
                </c:pt>
                <c:pt idx="1670">
                  <c:v>41540</c:v>
                </c:pt>
                <c:pt idx="1671">
                  <c:v>41541</c:v>
                </c:pt>
                <c:pt idx="1672">
                  <c:v>41542</c:v>
                </c:pt>
                <c:pt idx="1673">
                  <c:v>41543</c:v>
                </c:pt>
                <c:pt idx="1674">
                  <c:v>41544</c:v>
                </c:pt>
                <c:pt idx="1675">
                  <c:v>41545</c:v>
                </c:pt>
                <c:pt idx="1676">
                  <c:v>41546</c:v>
                </c:pt>
                <c:pt idx="1677">
                  <c:v>41547</c:v>
                </c:pt>
                <c:pt idx="1678">
                  <c:v>41548</c:v>
                </c:pt>
                <c:pt idx="1679">
                  <c:v>41549</c:v>
                </c:pt>
                <c:pt idx="1680">
                  <c:v>41550</c:v>
                </c:pt>
                <c:pt idx="1681">
                  <c:v>41551</c:v>
                </c:pt>
                <c:pt idx="1682">
                  <c:v>41552</c:v>
                </c:pt>
                <c:pt idx="1683">
                  <c:v>41553</c:v>
                </c:pt>
                <c:pt idx="1684">
                  <c:v>41554</c:v>
                </c:pt>
                <c:pt idx="1685">
                  <c:v>41555</c:v>
                </c:pt>
                <c:pt idx="1686">
                  <c:v>41556</c:v>
                </c:pt>
                <c:pt idx="1687">
                  <c:v>41557</c:v>
                </c:pt>
                <c:pt idx="1688">
                  <c:v>41558</c:v>
                </c:pt>
                <c:pt idx="1689">
                  <c:v>41559</c:v>
                </c:pt>
                <c:pt idx="1690">
                  <c:v>41560</c:v>
                </c:pt>
                <c:pt idx="1691">
                  <c:v>41561</c:v>
                </c:pt>
                <c:pt idx="1692">
                  <c:v>41562</c:v>
                </c:pt>
                <c:pt idx="1693">
                  <c:v>41563</c:v>
                </c:pt>
                <c:pt idx="1694">
                  <c:v>41564</c:v>
                </c:pt>
                <c:pt idx="1695">
                  <c:v>41565</c:v>
                </c:pt>
                <c:pt idx="1696">
                  <c:v>41566</c:v>
                </c:pt>
                <c:pt idx="1697">
                  <c:v>41567</c:v>
                </c:pt>
                <c:pt idx="1698">
                  <c:v>41568</c:v>
                </c:pt>
                <c:pt idx="1699">
                  <c:v>41569</c:v>
                </c:pt>
                <c:pt idx="1700">
                  <c:v>41570</c:v>
                </c:pt>
                <c:pt idx="1701">
                  <c:v>41571</c:v>
                </c:pt>
                <c:pt idx="1702">
                  <c:v>41572</c:v>
                </c:pt>
                <c:pt idx="1703">
                  <c:v>41573</c:v>
                </c:pt>
                <c:pt idx="1704">
                  <c:v>41574</c:v>
                </c:pt>
                <c:pt idx="1705">
                  <c:v>41575</c:v>
                </c:pt>
                <c:pt idx="1706">
                  <c:v>41576</c:v>
                </c:pt>
                <c:pt idx="1707">
                  <c:v>41577</c:v>
                </c:pt>
                <c:pt idx="1708">
                  <c:v>41578</c:v>
                </c:pt>
                <c:pt idx="1709">
                  <c:v>41579</c:v>
                </c:pt>
                <c:pt idx="1710">
                  <c:v>41580</c:v>
                </c:pt>
                <c:pt idx="1711">
                  <c:v>41581</c:v>
                </c:pt>
                <c:pt idx="1712">
                  <c:v>41582</c:v>
                </c:pt>
                <c:pt idx="1713">
                  <c:v>41583</c:v>
                </c:pt>
                <c:pt idx="1714">
                  <c:v>41584</c:v>
                </c:pt>
                <c:pt idx="1715">
                  <c:v>41585</c:v>
                </c:pt>
                <c:pt idx="1716">
                  <c:v>41586</c:v>
                </c:pt>
                <c:pt idx="1717">
                  <c:v>41587</c:v>
                </c:pt>
                <c:pt idx="1718">
                  <c:v>41588</c:v>
                </c:pt>
                <c:pt idx="1719">
                  <c:v>41589</c:v>
                </c:pt>
                <c:pt idx="1720">
                  <c:v>41590</c:v>
                </c:pt>
                <c:pt idx="1721">
                  <c:v>41591</c:v>
                </c:pt>
                <c:pt idx="1722">
                  <c:v>41592</c:v>
                </c:pt>
                <c:pt idx="1723">
                  <c:v>41593</c:v>
                </c:pt>
                <c:pt idx="1724">
                  <c:v>41594</c:v>
                </c:pt>
                <c:pt idx="1725">
                  <c:v>41595</c:v>
                </c:pt>
                <c:pt idx="1726">
                  <c:v>41596</c:v>
                </c:pt>
                <c:pt idx="1727">
                  <c:v>41597</c:v>
                </c:pt>
                <c:pt idx="1728">
                  <c:v>41598</c:v>
                </c:pt>
                <c:pt idx="1729">
                  <c:v>41599</c:v>
                </c:pt>
                <c:pt idx="1730">
                  <c:v>41600</c:v>
                </c:pt>
                <c:pt idx="1731">
                  <c:v>41601</c:v>
                </c:pt>
                <c:pt idx="1732">
                  <c:v>41602</c:v>
                </c:pt>
                <c:pt idx="1733">
                  <c:v>41603</c:v>
                </c:pt>
                <c:pt idx="1734">
                  <c:v>41604</c:v>
                </c:pt>
                <c:pt idx="1735">
                  <c:v>41605</c:v>
                </c:pt>
                <c:pt idx="1736">
                  <c:v>41606</c:v>
                </c:pt>
                <c:pt idx="1737">
                  <c:v>41607</c:v>
                </c:pt>
                <c:pt idx="1738">
                  <c:v>41608</c:v>
                </c:pt>
                <c:pt idx="1739">
                  <c:v>41609</c:v>
                </c:pt>
                <c:pt idx="1740">
                  <c:v>41610</c:v>
                </c:pt>
                <c:pt idx="1741">
                  <c:v>41611</c:v>
                </c:pt>
                <c:pt idx="1742">
                  <c:v>41612</c:v>
                </c:pt>
                <c:pt idx="1743">
                  <c:v>41613</c:v>
                </c:pt>
                <c:pt idx="1744">
                  <c:v>41614</c:v>
                </c:pt>
                <c:pt idx="1745">
                  <c:v>41615</c:v>
                </c:pt>
                <c:pt idx="1746">
                  <c:v>41616</c:v>
                </c:pt>
                <c:pt idx="1747">
                  <c:v>41617</c:v>
                </c:pt>
                <c:pt idx="1748">
                  <c:v>41618</c:v>
                </c:pt>
                <c:pt idx="1749">
                  <c:v>41619</c:v>
                </c:pt>
                <c:pt idx="1750">
                  <c:v>41620</c:v>
                </c:pt>
                <c:pt idx="1751">
                  <c:v>41621</c:v>
                </c:pt>
                <c:pt idx="1752">
                  <c:v>41622</c:v>
                </c:pt>
                <c:pt idx="1753">
                  <c:v>41623</c:v>
                </c:pt>
                <c:pt idx="1754">
                  <c:v>41624</c:v>
                </c:pt>
                <c:pt idx="1755">
                  <c:v>41625</c:v>
                </c:pt>
                <c:pt idx="1756">
                  <c:v>41626</c:v>
                </c:pt>
                <c:pt idx="1757">
                  <c:v>41627</c:v>
                </c:pt>
                <c:pt idx="1758">
                  <c:v>41628</c:v>
                </c:pt>
                <c:pt idx="1759">
                  <c:v>41629</c:v>
                </c:pt>
                <c:pt idx="1760">
                  <c:v>41630</c:v>
                </c:pt>
                <c:pt idx="1761">
                  <c:v>41631</c:v>
                </c:pt>
                <c:pt idx="1762">
                  <c:v>41632</c:v>
                </c:pt>
                <c:pt idx="1763">
                  <c:v>41633</c:v>
                </c:pt>
                <c:pt idx="1764">
                  <c:v>41634</c:v>
                </c:pt>
                <c:pt idx="1765">
                  <c:v>41635</c:v>
                </c:pt>
                <c:pt idx="1766">
                  <c:v>41636</c:v>
                </c:pt>
                <c:pt idx="1767">
                  <c:v>41637</c:v>
                </c:pt>
                <c:pt idx="1768">
                  <c:v>41638</c:v>
                </c:pt>
                <c:pt idx="1769">
                  <c:v>41639</c:v>
                </c:pt>
              </c:numCache>
            </c:numRef>
          </c:cat>
          <c:val>
            <c:numRef>
              <c:f>'Clean Data'!$C$2:$C$2570</c:f>
              <c:numCache>
                <c:formatCode>General</c:formatCode>
                <c:ptCount val="2569"/>
                <c:pt idx="0">
                  <c:v>1337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1369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1214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1252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1296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28960"/>
        <c:axId val="243707264"/>
      </c:lineChart>
      <c:dateAx>
        <c:axId val="537584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243706688"/>
        <c:crosses val="autoZero"/>
        <c:auto val="1"/>
        <c:lblOffset val="100"/>
        <c:baseTimeUnit val="days"/>
      </c:dateAx>
      <c:valAx>
        <c:axId val="24370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Normalized Unique ZZP users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53758464"/>
        <c:crosses val="autoZero"/>
        <c:crossBetween val="between"/>
      </c:valAx>
      <c:valAx>
        <c:axId val="243707264"/>
        <c:scaling>
          <c:orientation val="minMax"/>
          <c:max val="18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ZZP'ers</a:t>
                </a:r>
                <a:r>
                  <a:rPr lang="nl-NL" baseline="0"/>
                  <a:t> x1000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128960"/>
        <c:crosses val="max"/>
        <c:crossBetween val="between"/>
      </c:valAx>
      <c:dateAx>
        <c:axId val="1211289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43707264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'ZZP per Month'!$J$1</c:f>
              <c:strCache>
                <c:ptCount val="1"/>
                <c:pt idx="0">
                  <c:v>Unieke ZZPers</c:v>
                </c:pt>
              </c:strCache>
            </c:strRef>
          </c:tx>
          <c:marker>
            <c:symbol val="none"/>
          </c:marker>
          <c:cat>
            <c:numRef>
              <c:f>'ZZP per Month'!$I$2:$I$61</c:f>
              <c:numCache>
                <c:formatCode>dd/mm/yyyy;@</c:formatCode>
                <c:ptCount val="60"/>
                <c:pt idx="0">
                  <c:v>40770</c:v>
                </c:pt>
                <c:pt idx="1">
                  <c:v>41623</c:v>
                </c:pt>
                <c:pt idx="2">
                  <c:v>41136</c:v>
                </c:pt>
                <c:pt idx="3">
                  <c:v>41988</c:v>
                </c:pt>
                <c:pt idx="4">
                  <c:v>41501</c:v>
                </c:pt>
                <c:pt idx="5">
                  <c:v>41866</c:v>
                </c:pt>
                <c:pt idx="6">
                  <c:v>42231</c:v>
                </c:pt>
                <c:pt idx="7">
                  <c:v>40739</c:v>
                </c:pt>
                <c:pt idx="8">
                  <c:v>41105</c:v>
                </c:pt>
                <c:pt idx="9">
                  <c:v>40709</c:v>
                </c:pt>
                <c:pt idx="10">
                  <c:v>41470</c:v>
                </c:pt>
                <c:pt idx="11">
                  <c:v>41075</c:v>
                </c:pt>
                <c:pt idx="12">
                  <c:v>41835</c:v>
                </c:pt>
                <c:pt idx="13">
                  <c:v>41440</c:v>
                </c:pt>
                <c:pt idx="14">
                  <c:v>42200</c:v>
                </c:pt>
                <c:pt idx="15">
                  <c:v>41805</c:v>
                </c:pt>
                <c:pt idx="16">
                  <c:v>42170</c:v>
                </c:pt>
                <c:pt idx="17">
                  <c:v>40558</c:v>
                </c:pt>
                <c:pt idx="18">
                  <c:v>40801</c:v>
                </c:pt>
                <c:pt idx="19">
                  <c:v>40923</c:v>
                </c:pt>
                <c:pt idx="20">
                  <c:v>41167</c:v>
                </c:pt>
                <c:pt idx="21">
                  <c:v>41289</c:v>
                </c:pt>
                <c:pt idx="22">
                  <c:v>41532</c:v>
                </c:pt>
                <c:pt idx="23">
                  <c:v>40589</c:v>
                </c:pt>
                <c:pt idx="24">
                  <c:v>41654</c:v>
                </c:pt>
                <c:pt idx="25">
                  <c:v>41897</c:v>
                </c:pt>
                <c:pt idx="26">
                  <c:v>40954</c:v>
                </c:pt>
                <c:pt idx="27">
                  <c:v>42019</c:v>
                </c:pt>
                <c:pt idx="28">
                  <c:v>42262</c:v>
                </c:pt>
                <c:pt idx="29">
                  <c:v>41320</c:v>
                </c:pt>
                <c:pt idx="30">
                  <c:v>41685</c:v>
                </c:pt>
                <c:pt idx="31">
                  <c:v>40617</c:v>
                </c:pt>
                <c:pt idx="32">
                  <c:v>42050</c:v>
                </c:pt>
                <c:pt idx="33">
                  <c:v>40983</c:v>
                </c:pt>
                <c:pt idx="34">
                  <c:v>41348</c:v>
                </c:pt>
                <c:pt idx="35">
                  <c:v>40648</c:v>
                </c:pt>
                <c:pt idx="36">
                  <c:v>41713</c:v>
                </c:pt>
                <c:pt idx="37">
                  <c:v>40862</c:v>
                </c:pt>
                <c:pt idx="38">
                  <c:v>41014</c:v>
                </c:pt>
                <c:pt idx="39">
                  <c:v>42078</c:v>
                </c:pt>
                <c:pt idx="40">
                  <c:v>41228</c:v>
                </c:pt>
                <c:pt idx="41">
                  <c:v>41379</c:v>
                </c:pt>
                <c:pt idx="42">
                  <c:v>40831</c:v>
                </c:pt>
                <c:pt idx="43">
                  <c:v>41593</c:v>
                </c:pt>
                <c:pt idx="44">
                  <c:v>41744</c:v>
                </c:pt>
                <c:pt idx="45">
                  <c:v>40678</c:v>
                </c:pt>
                <c:pt idx="46">
                  <c:v>41197</c:v>
                </c:pt>
                <c:pt idx="47">
                  <c:v>41958</c:v>
                </c:pt>
                <c:pt idx="48">
                  <c:v>42109</c:v>
                </c:pt>
                <c:pt idx="49">
                  <c:v>41044</c:v>
                </c:pt>
                <c:pt idx="50">
                  <c:v>41562</c:v>
                </c:pt>
                <c:pt idx="51">
                  <c:v>42323</c:v>
                </c:pt>
                <c:pt idx="52">
                  <c:v>40527</c:v>
                </c:pt>
                <c:pt idx="53">
                  <c:v>41409</c:v>
                </c:pt>
                <c:pt idx="54">
                  <c:v>41927</c:v>
                </c:pt>
                <c:pt idx="55">
                  <c:v>40892</c:v>
                </c:pt>
                <c:pt idx="56">
                  <c:v>41774</c:v>
                </c:pt>
                <c:pt idx="57">
                  <c:v>42292</c:v>
                </c:pt>
                <c:pt idx="58">
                  <c:v>41258</c:v>
                </c:pt>
                <c:pt idx="59">
                  <c:v>42139</c:v>
                </c:pt>
              </c:numCache>
            </c:numRef>
          </c:cat>
          <c:val>
            <c:numRef>
              <c:f>'ZZP per Month'!$J$2:$J$61</c:f>
              <c:numCache>
                <c:formatCode>0.00</c:formatCode>
                <c:ptCount val="60"/>
                <c:pt idx="0">
                  <c:v>12903</c:v>
                </c:pt>
                <c:pt idx="1">
                  <c:v>113216</c:v>
                </c:pt>
                <c:pt idx="2">
                  <c:v>62932</c:v>
                </c:pt>
                <c:pt idx="3">
                  <c:v>8291</c:v>
                </c:pt>
                <c:pt idx="4">
                  <c:v>96408</c:v>
                </c:pt>
                <c:pt idx="5">
                  <c:v>5335</c:v>
                </c:pt>
                <c:pt idx="6">
                  <c:v>7569</c:v>
                </c:pt>
                <c:pt idx="7">
                  <c:v>11216</c:v>
                </c:pt>
                <c:pt idx="8">
                  <c:v>57693</c:v>
                </c:pt>
                <c:pt idx="9">
                  <c:v>9317</c:v>
                </c:pt>
                <c:pt idx="10">
                  <c:v>97358</c:v>
                </c:pt>
                <c:pt idx="11">
                  <c:v>50082</c:v>
                </c:pt>
                <c:pt idx="12">
                  <c:v>8295</c:v>
                </c:pt>
                <c:pt idx="13">
                  <c:v>88304</c:v>
                </c:pt>
                <c:pt idx="14">
                  <c:v>8916</c:v>
                </c:pt>
                <c:pt idx="15">
                  <c:v>7019</c:v>
                </c:pt>
                <c:pt idx="16">
                  <c:v>12597</c:v>
                </c:pt>
                <c:pt idx="17">
                  <c:v>6520</c:v>
                </c:pt>
                <c:pt idx="18">
                  <c:v>12228</c:v>
                </c:pt>
                <c:pt idx="19">
                  <c:v>17939</c:v>
                </c:pt>
                <c:pt idx="20">
                  <c:v>64811</c:v>
                </c:pt>
                <c:pt idx="21">
                  <c:v>77587</c:v>
                </c:pt>
                <c:pt idx="22">
                  <c:v>100325</c:v>
                </c:pt>
                <c:pt idx="23">
                  <c:v>7765</c:v>
                </c:pt>
                <c:pt idx="24">
                  <c:v>119385</c:v>
                </c:pt>
                <c:pt idx="25">
                  <c:v>7972</c:v>
                </c:pt>
                <c:pt idx="26">
                  <c:v>16764</c:v>
                </c:pt>
                <c:pt idx="27">
                  <c:v>18383</c:v>
                </c:pt>
                <c:pt idx="28">
                  <c:v>7281</c:v>
                </c:pt>
                <c:pt idx="29">
                  <c:v>69243</c:v>
                </c:pt>
                <c:pt idx="30">
                  <c:v>113574</c:v>
                </c:pt>
                <c:pt idx="31">
                  <c:v>9151</c:v>
                </c:pt>
                <c:pt idx="32">
                  <c:v>9191</c:v>
                </c:pt>
                <c:pt idx="33">
                  <c:v>23633</c:v>
                </c:pt>
                <c:pt idx="34">
                  <c:v>74374</c:v>
                </c:pt>
                <c:pt idx="35">
                  <c:v>8918</c:v>
                </c:pt>
                <c:pt idx="36">
                  <c:v>113697</c:v>
                </c:pt>
                <c:pt idx="37">
                  <c:v>13449</c:v>
                </c:pt>
                <c:pt idx="38">
                  <c:v>40712</c:v>
                </c:pt>
                <c:pt idx="39">
                  <c:v>19564</c:v>
                </c:pt>
                <c:pt idx="40">
                  <c:v>60719</c:v>
                </c:pt>
                <c:pt idx="41">
                  <c:v>74451</c:v>
                </c:pt>
                <c:pt idx="42">
                  <c:v>12026</c:v>
                </c:pt>
                <c:pt idx="43">
                  <c:v>105843</c:v>
                </c:pt>
                <c:pt idx="44">
                  <c:v>109413</c:v>
                </c:pt>
                <c:pt idx="45">
                  <c:v>8913</c:v>
                </c:pt>
                <c:pt idx="46">
                  <c:v>61518</c:v>
                </c:pt>
                <c:pt idx="47">
                  <c:v>13019</c:v>
                </c:pt>
                <c:pt idx="48">
                  <c:v>17383</c:v>
                </c:pt>
                <c:pt idx="49">
                  <c:v>47977</c:v>
                </c:pt>
                <c:pt idx="50">
                  <c:v>91925</c:v>
                </c:pt>
                <c:pt idx="51">
                  <c:v>1947</c:v>
                </c:pt>
                <c:pt idx="52">
                  <c:v>2069</c:v>
                </c:pt>
                <c:pt idx="53">
                  <c:v>91301</c:v>
                </c:pt>
                <c:pt idx="54">
                  <c:v>12534</c:v>
                </c:pt>
                <c:pt idx="55">
                  <c:v>14556</c:v>
                </c:pt>
                <c:pt idx="56">
                  <c:v>30770</c:v>
                </c:pt>
                <c:pt idx="57">
                  <c:v>8390</c:v>
                </c:pt>
                <c:pt idx="58">
                  <c:v>75131</c:v>
                </c:pt>
                <c:pt idx="59">
                  <c:v>11274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0832"/>
        <c:axId val="243709568"/>
      </c:lineChart>
      <c:dateAx>
        <c:axId val="346040832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crossAx val="243709568"/>
        <c:crosses val="autoZero"/>
        <c:auto val="1"/>
        <c:lblOffset val="100"/>
        <c:baseTimeUnit val="months"/>
      </c:dateAx>
      <c:valAx>
        <c:axId val="2437095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604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'ZZP per Month'!$L$1</c:f>
              <c:strCache>
                <c:ptCount val="1"/>
                <c:pt idx="0">
                  <c:v>Uniek Normalized</c:v>
                </c:pt>
              </c:strCache>
            </c:strRef>
          </c:tx>
          <c:marker>
            <c:symbol val="none"/>
          </c:marker>
          <c:cat>
            <c:numRef>
              <c:f>'ZZP per Month'!$I$2:$I$61</c:f>
              <c:numCache>
                <c:formatCode>dd/mm/yyyy;@</c:formatCode>
                <c:ptCount val="60"/>
                <c:pt idx="0">
                  <c:v>40770</c:v>
                </c:pt>
                <c:pt idx="1">
                  <c:v>41623</c:v>
                </c:pt>
                <c:pt idx="2">
                  <c:v>41136</c:v>
                </c:pt>
                <c:pt idx="3">
                  <c:v>41988</c:v>
                </c:pt>
                <c:pt idx="4">
                  <c:v>41501</c:v>
                </c:pt>
                <c:pt idx="5">
                  <c:v>41866</c:v>
                </c:pt>
                <c:pt idx="6">
                  <c:v>42231</c:v>
                </c:pt>
                <c:pt idx="7">
                  <c:v>40739</c:v>
                </c:pt>
                <c:pt idx="8">
                  <c:v>41105</c:v>
                </c:pt>
                <c:pt idx="9">
                  <c:v>40709</c:v>
                </c:pt>
                <c:pt idx="10">
                  <c:v>41470</c:v>
                </c:pt>
                <c:pt idx="11">
                  <c:v>41075</c:v>
                </c:pt>
                <c:pt idx="12">
                  <c:v>41835</c:v>
                </c:pt>
                <c:pt idx="13">
                  <c:v>41440</c:v>
                </c:pt>
                <c:pt idx="14">
                  <c:v>42200</c:v>
                </c:pt>
                <c:pt idx="15">
                  <c:v>41805</c:v>
                </c:pt>
                <c:pt idx="16">
                  <c:v>42170</c:v>
                </c:pt>
                <c:pt idx="17">
                  <c:v>40558</c:v>
                </c:pt>
                <c:pt idx="18">
                  <c:v>40801</c:v>
                </c:pt>
                <c:pt idx="19">
                  <c:v>40923</c:v>
                </c:pt>
                <c:pt idx="20">
                  <c:v>41167</c:v>
                </c:pt>
                <c:pt idx="21">
                  <c:v>41289</c:v>
                </c:pt>
                <c:pt idx="22">
                  <c:v>41532</c:v>
                </c:pt>
                <c:pt idx="23">
                  <c:v>40589</c:v>
                </c:pt>
                <c:pt idx="24">
                  <c:v>41654</c:v>
                </c:pt>
                <c:pt idx="25">
                  <c:v>41897</c:v>
                </c:pt>
                <c:pt idx="26">
                  <c:v>40954</c:v>
                </c:pt>
                <c:pt idx="27">
                  <c:v>42019</c:v>
                </c:pt>
                <c:pt idx="28">
                  <c:v>42262</c:v>
                </c:pt>
                <c:pt idx="29">
                  <c:v>41320</c:v>
                </c:pt>
                <c:pt idx="30">
                  <c:v>41685</c:v>
                </c:pt>
                <c:pt idx="31">
                  <c:v>40617</c:v>
                </c:pt>
                <c:pt idx="32">
                  <c:v>42050</c:v>
                </c:pt>
                <c:pt idx="33">
                  <c:v>40983</c:v>
                </c:pt>
                <c:pt idx="34">
                  <c:v>41348</c:v>
                </c:pt>
                <c:pt idx="35">
                  <c:v>40648</c:v>
                </c:pt>
                <c:pt idx="36">
                  <c:v>41713</c:v>
                </c:pt>
                <c:pt idx="37">
                  <c:v>40862</c:v>
                </c:pt>
                <c:pt idx="38">
                  <c:v>41014</c:v>
                </c:pt>
                <c:pt idx="39">
                  <c:v>42078</c:v>
                </c:pt>
                <c:pt idx="40">
                  <c:v>41228</c:v>
                </c:pt>
                <c:pt idx="41">
                  <c:v>41379</c:v>
                </c:pt>
                <c:pt idx="42">
                  <c:v>40831</c:v>
                </c:pt>
                <c:pt idx="43">
                  <c:v>41593</c:v>
                </c:pt>
                <c:pt idx="44">
                  <c:v>41744</c:v>
                </c:pt>
                <c:pt idx="45">
                  <c:v>40678</c:v>
                </c:pt>
                <c:pt idx="46">
                  <c:v>41197</c:v>
                </c:pt>
                <c:pt idx="47">
                  <c:v>41958</c:v>
                </c:pt>
                <c:pt idx="48">
                  <c:v>42109</c:v>
                </c:pt>
                <c:pt idx="49">
                  <c:v>41044</c:v>
                </c:pt>
                <c:pt idx="50">
                  <c:v>41562</c:v>
                </c:pt>
                <c:pt idx="51">
                  <c:v>42323</c:v>
                </c:pt>
                <c:pt idx="52">
                  <c:v>40527</c:v>
                </c:pt>
                <c:pt idx="53">
                  <c:v>41409</c:v>
                </c:pt>
                <c:pt idx="54">
                  <c:v>41927</c:v>
                </c:pt>
                <c:pt idx="55">
                  <c:v>40892</c:v>
                </c:pt>
                <c:pt idx="56">
                  <c:v>41774</c:v>
                </c:pt>
                <c:pt idx="57">
                  <c:v>42292</c:v>
                </c:pt>
                <c:pt idx="58">
                  <c:v>41258</c:v>
                </c:pt>
                <c:pt idx="59">
                  <c:v>42139</c:v>
                </c:pt>
              </c:numCache>
            </c:numRef>
          </c:cat>
          <c:val>
            <c:numRef>
              <c:f>'ZZP per Month'!$L$2:$L$61</c:f>
              <c:numCache>
                <c:formatCode>General</c:formatCode>
                <c:ptCount val="60"/>
                <c:pt idx="0">
                  <c:v>1.4537925671348124</c:v>
                </c:pt>
                <c:pt idx="1">
                  <c:v>15.551961527137347</c:v>
                </c:pt>
                <c:pt idx="2">
                  <c:v>5.7504965436620967</c:v>
                </c:pt>
                <c:pt idx="3">
                  <c:v>2.9611782425008899</c:v>
                </c:pt>
                <c:pt idx="4">
                  <c:v>9.52619906317409</c:v>
                </c:pt>
                <c:pt idx="5">
                  <c:v>1.812304251608025</c:v>
                </c:pt>
                <c:pt idx="6">
                  <c:v>3.2238290587748035</c:v>
                </c:pt>
                <c:pt idx="7">
                  <c:v>1.256276847933288</c:v>
                </c:pt>
                <c:pt idx="8">
                  <c:v>5.2268136618959762</c:v>
                </c:pt>
                <c:pt idx="9">
                  <c:v>1.1467374721977395</c:v>
                </c:pt>
                <c:pt idx="10">
                  <c:v>9.1881407770995711</c:v>
                </c:pt>
                <c:pt idx="11">
                  <c:v>4.7841884149084484</c:v>
                </c:pt>
                <c:pt idx="12">
                  <c:v>2.4970595956762307</c:v>
                </c:pt>
                <c:pt idx="13">
                  <c:v>9.0755892969013399</c:v>
                </c:pt>
                <c:pt idx="14">
                  <c:v>3.9396818622941558</c:v>
                </c:pt>
                <c:pt idx="15">
                  <c:v>1.9083118549693865</c:v>
                </c:pt>
                <c:pt idx="16">
                  <c:v>5.0301300678151142</c:v>
                </c:pt>
                <c:pt idx="17">
                  <c:v>1.1202077401200512</c:v>
                </c:pt>
                <c:pt idx="18">
                  <c:v>1.4385419142444789</c:v>
                </c:pt>
                <c:pt idx="19">
                  <c:v>1.7171990053781192</c:v>
                </c:pt>
                <c:pt idx="20">
                  <c:v>6.5007490992198109</c:v>
                </c:pt>
                <c:pt idx="21">
                  <c:v>6.5839046032641013</c:v>
                </c:pt>
                <c:pt idx="22">
                  <c:v>11.034069069917889</c:v>
                </c:pt>
                <c:pt idx="23">
                  <c:v>1.2416130358591595</c:v>
                </c:pt>
                <c:pt idx="24">
                  <c:v>15.229958985823146</c:v>
                </c:pt>
                <c:pt idx="25">
                  <c:v>2.8388737249238907</c:v>
                </c:pt>
                <c:pt idx="26">
                  <c:v>1.7331943703770822</c:v>
                </c:pt>
                <c:pt idx="27">
                  <c:v>5.873413075387524</c:v>
                </c:pt>
                <c:pt idx="28">
                  <c:v>2.9811549733821061</c:v>
                </c:pt>
                <c:pt idx="29">
                  <c:v>6.5380662841119381</c:v>
                </c:pt>
                <c:pt idx="30">
                  <c:v>17.022192698343527</c:v>
                </c:pt>
                <c:pt idx="31">
                  <c:v>1.2496119457166714</c:v>
                </c:pt>
                <c:pt idx="32">
                  <c:v>3.5747770946984163</c:v>
                </c:pt>
                <c:pt idx="33">
                  <c:v>2.2610759210129152</c:v>
                </c:pt>
                <c:pt idx="34">
                  <c:v>6.5057942103942388</c:v>
                </c:pt>
                <c:pt idx="35">
                  <c:v>1.2856296404321093</c:v>
                </c:pt>
                <c:pt idx="36">
                  <c:v>16.032301215547005</c:v>
                </c:pt>
                <c:pt idx="37">
                  <c:v>1.5210942486690171</c:v>
                </c:pt>
                <c:pt idx="38">
                  <c:v>3.9407009683494403</c:v>
                </c:pt>
                <c:pt idx="39">
                  <c:v>6.2040900822210014</c:v>
                </c:pt>
                <c:pt idx="40">
                  <c:v>5.4925724082358718</c:v>
                </c:pt>
                <c:pt idx="41">
                  <c:v>7.0685855692961397</c:v>
                </c:pt>
                <c:pt idx="42">
                  <c:v>1.3143420057573776</c:v>
                </c:pt>
                <c:pt idx="43">
                  <c:v>12.82995359177062</c:v>
                </c:pt>
                <c:pt idx="44">
                  <c:v>16.90099125202666</c:v>
                </c:pt>
                <c:pt idx="45">
                  <c:v>1.2368025652226022</c:v>
                </c:pt>
                <c:pt idx="46">
                  <c:v>5.4708499290585015</c:v>
                </c:pt>
                <c:pt idx="47">
                  <c:v>4.6492564707211654</c:v>
                </c:pt>
                <c:pt idx="48">
                  <c:v>6.4480911046314899</c:v>
                </c:pt>
                <c:pt idx="49">
                  <c:v>4.3814995603477476</c:v>
                </c:pt>
                <c:pt idx="50">
                  <c:v>10.29771930358538</c:v>
                </c:pt>
                <c:pt idx="51">
                  <c:v>5.5391322481337797</c:v>
                </c:pt>
                <c:pt idx="52">
                  <c:v>#N/A</c:v>
                </c:pt>
                <c:pt idx="53">
                  <c:v>8.2545982422997497</c:v>
                </c:pt>
                <c:pt idx="54">
                  <c:v>4.3054956281906707</c:v>
                </c:pt>
                <c:pt idx="55">
                  <c:v>1.5144100233718123</c:v>
                </c:pt>
                <c:pt idx="56">
                  <c:v>6.7056660240966375</c:v>
                </c:pt>
                <c:pt idx="57">
                  <c:v>3.439973467513346</c:v>
                </c:pt>
                <c:pt idx="58">
                  <c:v>6.2715821715708255</c:v>
                </c:pt>
                <c:pt idx="59">
                  <c:v>4.350310089825375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039232"/>
        <c:axId val="243710720"/>
      </c:lineChart>
      <c:dateAx>
        <c:axId val="347039232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crossAx val="243710720"/>
        <c:crosses val="autoZero"/>
        <c:auto val="1"/>
        <c:lblOffset val="100"/>
        <c:baseTimeUnit val="months"/>
      </c:dateAx>
      <c:valAx>
        <c:axId val="24371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03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'Polarity Threshold'!$E$1</c:f>
              <c:strCache>
                <c:ptCount val="1"/>
                <c:pt idx="0">
                  <c:v>P value</c:v>
                </c:pt>
              </c:strCache>
            </c:strRef>
          </c:tx>
          <c:marker>
            <c:symbol val="none"/>
          </c:marker>
          <c:cat>
            <c:numRef>
              <c:f>'Polarity Threshold'!$A$2:$A$61</c:f>
              <c:numCache>
                <c:formatCode>dd/mm/yyyy;@</c:formatCode>
                <c:ptCount val="60"/>
                <c:pt idx="0">
                  <c:v>40527</c:v>
                </c:pt>
                <c:pt idx="1">
                  <c:v>40558</c:v>
                </c:pt>
                <c:pt idx="2">
                  <c:v>40589</c:v>
                </c:pt>
                <c:pt idx="3">
                  <c:v>40617</c:v>
                </c:pt>
                <c:pt idx="4">
                  <c:v>40648</c:v>
                </c:pt>
                <c:pt idx="5">
                  <c:v>40678</c:v>
                </c:pt>
                <c:pt idx="6">
                  <c:v>40709</c:v>
                </c:pt>
                <c:pt idx="7">
                  <c:v>40739</c:v>
                </c:pt>
                <c:pt idx="8">
                  <c:v>40770</c:v>
                </c:pt>
                <c:pt idx="9">
                  <c:v>40801</c:v>
                </c:pt>
                <c:pt idx="10">
                  <c:v>40831</c:v>
                </c:pt>
                <c:pt idx="11">
                  <c:v>40862</c:v>
                </c:pt>
                <c:pt idx="12">
                  <c:v>40892</c:v>
                </c:pt>
                <c:pt idx="13">
                  <c:v>40923</c:v>
                </c:pt>
                <c:pt idx="14">
                  <c:v>40954</c:v>
                </c:pt>
                <c:pt idx="15">
                  <c:v>40983</c:v>
                </c:pt>
                <c:pt idx="16">
                  <c:v>41014</c:v>
                </c:pt>
                <c:pt idx="17">
                  <c:v>41044</c:v>
                </c:pt>
                <c:pt idx="18">
                  <c:v>41075</c:v>
                </c:pt>
                <c:pt idx="19">
                  <c:v>41105</c:v>
                </c:pt>
                <c:pt idx="20">
                  <c:v>41136</c:v>
                </c:pt>
                <c:pt idx="21">
                  <c:v>41167</c:v>
                </c:pt>
                <c:pt idx="22">
                  <c:v>41197</c:v>
                </c:pt>
                <c:pt idx="23">
                  <c:v>41228</c:v>
                </c:pt>
                <c:pt idx="24">
                  <c:v>41258</c:v>
                </c:pt>
                <c:pt idx="25">
                  <c:v>41289</c:v>
                </c:pt>
                <c:pt idx="26">
                  <c:v>41320</c:v>
                </c:pt>
                <c:pt idx="27">
                  <c:v>41348</c:v>
                </c:pt>
                <c:pt idx="28">
                  <c:v>41379</c:v>
                </c:pt>
                <c:pt idx="29">
                  <c:v>41409</c:v>
                </c:pt>
                <c:pt idx="30">
                  <c:v>41440</c:v>
                </c:pt>
                <c:pt idx="31">
                  <c:v>41470</c:v>
                </c:pt>
                <c:pt idx="32">
                  <c:v>41501</c:v>
                </c:pt>
                <c:pt idx="33">
                  <c:v>41532</c:v>
                </c:pt>
                <c:pt idx="34">
                  <c:v>41562</c:v>
                </c:pt>
                <c:pt idx="35">
                  <c:v>41593</c:v>
                </c:pt>
                <c:pt idx="36">
                  <c:v>41623</c:v>
                </c:pt>
                <c:pt idx="37">
                  <c:v>41654</c:v>
                </c:pt>
                <c:pt idx="38">
                  <c:v>41685</c:v>
                </c:pt>
                <c:pt idx="39">
                  <c:v>41713</c:v>
                </c:pt>
                <c:pt idx="40">
                  <c:v>41744</c:v>
                </c:pt>
                <c:pt idx="41">
                  <c:v>41774</c:v>
                </c:pt>
                <c:pt idx="42">
                  <c:v>41805</c:v>
                </c:pt>
                <c:pt idx="43">
                  <c:v>41835</c:v>
                </c:pt>
                <c:pt idx="44">
                  <c:v>41866</c:v>
                </c:pt>
                <c:pt idx="45">
                  <c:v>41897</c:v>
                </c:pt>
                <c:pt idx="46">
                  <c:v>41927</c:v>
                </c:pt>
                <c:pt idx="47">
                  <c:v>41958</c:v>
                </c:pt>
                <c:pt idx="48">
                  <c:v>41988</c:v>
                </c:pt>
                <c:pt idx="49">
                  <c:v>42019</c:v>
                </c:pt>
                <c:pt idx="50">
                  <c:v>42050</c:v>
                </c:pt>
                <c:pt idx="51">
                  <c:v>42078</c:v>
                </c:pt>
                <c:pt idx="52">
                  <c:v>42109</c:v>
                </c:pt>
                <c:pt idx="53">
                  <c:v>42139</c:v>
                </c:pt>
                <c:pt idx="54">
                  <c:v>42170</c:v>
                </c:pt>
                <c:pt idx="55">
                  <c:v>42200</c:v>
                </c:pt>
                <c:pt idx="56">
                  <c:v>42231</c:v>
                </c:pt>
                <c:pt idx="57">
                  <c:v>42262</c:v>
                </c:pt>
                <c:pt idx="58">
                  <c:v>42292</c:v>
                </c:pt>
                <c:pt idx="59">
                  <c:v>42323</c:v>
                </c:pt>
              </c:numCache>
            </c:numRef>
          </c:cat>
          <c:val>
            <c:numRef>
              <c:f>'Polarity Threshold'!$E$2:$E$61</c:f>
              <c:numCache>
                <c:formatCode>General</c:formatCode>
                <c:ptCount val="60"/>
                <c:pt idx="0">
                  <c:v>#N/A</c:v>
                </c:pt>
                <c:pt idx="1">
                  <c:v>18.739050225370253</c:v>
                </c:pt>
                <c:pt idx="2">
                  <c:v>19.549738668333855</c:v>
                </c:pt>
                <c:pt idx="3">
                  <c:v>22.245058930741191</c:v>
                </c:pt>
                <c:pt idx="4">
                  <c:v>20.492404431314622</c:v>
                </c:pt>
                <c:pt idx="5">
                  <c:v>20.720200402530189</c:v>
                </c:pt>
                <c:pt idx="6">
                  <c:v>22.75213945673481</c:v>
                </c:pt>
                <c:pt idx="7">
                  <c:v>24.366725982532753</c:v>
                </c:pt>
                <c:pt idx="8">
                  <c:v>23.623653180729306</c:v>
                </c:pt>
                <c:pt idx="9">
                  <c:v>22.078632987012988</c:v>
                </c:pt>
                <c:pt idx="10">
                  <c:v>23.205238397159523</c:v>
                </c:pt>
                <c:pt idx="11">
                  <c:v>21.906990089197226</c:v>
                </c:pt>
                <c:pt idx="12">
                  <c:v>23.278430128360377</c:v>
                </c:pt>
                <c:pt idx="13">
                  <c:v>24.743399810516344</c:v>
                </c:pt>
                <c:pt idx="14">
                  <c:v>23.159358608108338</c:v>
                </c:pt>
                <c:pt idx="15">
                  <c:v>25.302647600944507</c:v>
                </c:pt>
                <c:pt idx="16">
                  <c:v>25.288915907492587</c:v>
                </c:pt>
                <c:pt idx="17">
                  <c:v>27.1059505385096</c:v>
                </c:pt>
                <c:pt idx="18">
                  <c:v>26.209340061616114</c:v>
                </c:pt>
                <c:pt idx="19">
                  <c:v>27.954629629160628</c:v>
                </c:pt>
                <c:pt idx="20">
                  <c:v>28.039912178551489</c:v>
                </c:pt>
                <c:pt idx="21">
                  <c:v>25.846268253530415</c:v>
                </c:pt>
                <c:pt idx="22">
                  <c:v>29.500043418343214</c:v>
                </c:pt>
                <c:pt idx="23">
                  <c:v>29.352757044955485</c:v>
                </c:pt>
                <c:pt idx="24">
                  <c:v>32.198125457085133</c:v>
                </c:pt>
                <c:pt idx="25">
                  <c:v>32.066243537414969</c:v>
                </c:pt>
                <c:pt idx="26">
                  <c:v>28.933168270172498</c:v>
                </c:pt>
                <c:pt idx="27">
                  <c:v>31.356236186288239</c:v>
                </c:pt>
                <c:pt idx="28">
                  <c:v>29.005592838390957</c:v>
                </c:pt>
                <c:pt idx="29">
                  <c:v>30.582356743831614</c:v>
                </c:pt>
                <c:pt idx="30">
                  <c:v>27.011679346822742</c:v>
                </c:pt>
                <c:pt idx="31">
                  <c:v>29.536011687240872</c:v>
                </c:pt>
                <c:pt idx="32">
                  <c:v>28.325021641968373</c:v>
                </c:pt>
                <c:pt idx="33">
                  <c:v>25.552095136603175</c:v>
                </c:pt>
                <c:pt idx="34">
                  <c:v>25.190056699775635</c:v>
                </c:pt>
                <c:pt idx="35">
                  <c:v>23.375692018236581</c:v>
                </c:pt>
                <c:pt idx="36">
                  <c:v>20.713254217351853</c:v>
                </c:pt>
                <c:pt idx="37">
                  <c:v>22.396646</c:v>
                </c:pt>
                <c:pt idx="38">
                  <c:v>19.386284030384115</c:v>
                </c:pt>
                <c:pt idx="39">
                  <c:v>20.960820007720194</c:v>
                </c:pt>
                <c:pt idx="40">
                  <c:v>19.469955948885428</c:v>
                </c:pt>
                <c:pt idx="41">
                  <c:v>14.046902837998841</c:v>
                </c:pt>
                <c:pt idx="42">
                  <c:v>11.464264174408221</c:v>
                </c:pt>
                <c:pt idx="43">
                  <c:v>10.545730129695155</c:v>
                </c:pt>
                <c:pt idx="44">
                  <c:v>9.5216085551202276</c:v>
                </c:pt>
                <c:pt idx="45">
                  <c:v>9.2576486745945719</c:v>
                </c:pt>
                <c:pt idx="46">
                  <c:v>9.7854123172312768</c:v>
                </c:pt>
                <c:pt idx="47">
                  <c:v>9.6007868562435927</c:v>
                </c:pt>
                <c:pt idx="48">
                  <c:v>9.7955524488540018</c:v>
                </c:pt>
                <c:pt idx="49">
                  <c:v>11.178095357142857</c:v>
                </c:pt>
                <c:pt idx="50">
                  <c:v>9.2818389891696746</c:v>
                </c:pt>
                <c:pt idx="51">
                  <c:v>11.508772262773723</c:v>
                </c:pt>
                <c:pt idx="52">
                  <c:v>9.9477365313653134</c:v>
                </c:pt>
                <c:pt idx="53">
                  <c:v>9.6699231343283589</c:v>
                </c:pt>
                <c:pt idx="54">
                  <c:v>9.4502226415094341</c:v>
                </c:pt>
                <c:pt idx="55">
                  <c:v>8.6378889312977094</c:v>
                </c:pt>
                <c:pt idx="56">
                  <c:v>9.0649776061776066</c:v>
                </c:pt>
                <c:pt idx="57">
                  <c:v>9.5403984375000004</c:v>
                </c:pt>
                <c:pt idx="58">
                  <c:v>9.6402067193675887</c:v>
                </c:pt>
                <c:pt idx="59">
                  <c:v>1.4059964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041280"/>
        <c:axId val="245105792"/>
      </c:lineChart>
      <c:dateAx>
        <c:axId val="347041280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crossAx val="245105792"/>
        <c:crosses val="autoZero"/>
        <c:auto val="1"/>
        <c:lblOffset val="100"/>
        <c:baseTimeUnit val="months"/>
      </c:dateAx>
      <c:valAx>
        <c:axId val="245105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Average number of Tweets per user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7041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'Polarity Threshold'!$J$1</c:f>
              <c:strCache>
                <c:ptCount val="1"/>
                <c:pt idx="0">
                  <c:v>And normalized on Users</c:v>
                </c:pt>
              </c:strCache>
            </c:strRef>
          </c:tx>
          <c:marker>
            <c:symbol val="none"/>
          </c:marker>
          <c:cat>
            <c:numRef>
              <c:f>'Polarity Threshold'!$G$2:$G$64</c:f>
              <c:numCache>
                <c:formatCode>dd/mm/yyyy;@</c:formatCode>
                <c:ptCount val="63"/>
                <c:pt idx="0">
                  <c:v>40527</c:v>
                </c:pt>
                <c:pt idx="1">
                  <c:v>40558</c:v>
                </c:pt>
                <c:pt idx="2">
                  <c:v>40589</c:v>
                </c:pt>
                <c:pt idx="3">
                  <c:v>40617</c:v>
                </c:pt>
                <c:pt idx="4">
                  <c:v>40648</c:v>
                </c:pt>
                <c:pt idx="5">
                  <c:v>40678</c:v>
                </c:pt>
                <c:pt idx="6">
                  <c:v>40709</c:v>
                </c:pt>
                <c:pt idx="7">
                  <c:v>40739</c:v>
                </c:pt>
                <c:pt idx="8">
                  <c:v>40770</c:v>
                </c:pt>
                <c:pt idx="9">
                  <c:v>40801</c:v>
                </c:pt>
                <c:pt idx="10">
                  <c:v>40831</c:v>
                </c:pt>
                <c:pt idx="11">
                  <c:v>40862</c:v>
                </c:pt>
                <c:pt idx="12">
                  <c:v>40892</c:v>
                </c:pt>
                <c:pt idx="13">
                  <c:v>40923</c:v>
                </c:pt>
                <c:pt idx="14">
                  <c:v>40954</c:v>
                </c:pt>
                <c:pt idx="15">
                  <c:v>40983</c:v>
                </c:pt>
                <c:pt idx="16">
                  <c:v>41014</c:v>
                </c:pt>
                <c:pt idx="17">
                  <c:v>41044</c:v>
                </c:pt>
                <c:pt idx="18">
                  <c:v>41075</c:v>
                </c:pt>
                <c:pt idx="19">
                  <c:v>41105</c:v>
                </c:pt>
                <c:pt idx="20">
                  <c:v>41136</c:v>
                </c:pt>
                <c:pt idx="21">
                  <c:v>41167</c:v>
                </c:pt>
                <c:pt idx="22">
                  <c:v>41197</c:v>
                </c:pt>
                <c:pt idx="23">
                  <c:v>41228</c:v>
                </c:pt>
                <c:pt idx="24">
                  <c:v>41258</c:v>
                </c:pt>
                <c:pt idx="25">
                  <c:v>41289</c:v>
                </c:pt>
                <c:pt idx="26">
                  <c:v>41320</c:v>
                </c:pt>
                <c:pt idx="27">
                  <c:v>41348</c:v>
                </c:pt>
                <c:pt idx="28">
                  <c:v>41379</c:v>
                </c:pt>
                <c:pt idx="29">
                  <c:v>41409</c:v>
                </c:pt>
                <c:pt idx="30">
                  <c:v>41440</c:v>
                </c:pt>
                <c:pt idx="31">
                  <c:v>41470</c:v>
                </c:pt>
                <c:pt idx="32">
                  <c:v>41501</c:v>
                </c:pt>
                <c:pt idx="33">
                  <c:v>41532</c:v>
                </c:pt>
                <c:pt idx="34">
                  <c:v>41562</c:v>
                </c:pt>
                <c:pt idx="35">
                  <c:v>41593</c:v>
                </c:pt>
                <c:pt idx="36">
                  <c:v>41623</c:v>
                </c:pt>
                <c:pt idx="37">
                  <c:v>41654</c:v>
                </c:pt>
                <c:pt idx="38">
                  <c:v>41685</c:v>
                </c:pt>
                <c:pt idx="39">
                  <c:v>41713</c:v>
                </c:pt>
                <c:pt idx="40">
                  <c:v>41744</c:v>
                </c:pt>
                <c:pt idx="41">
                  <c:v>41774</c:v>
                </c:pt>
                <c:pt idx="42">
                  <c:v>41805</c:v>
                </c:pt>
                <c:pt idx="43">
                  <c:v>41835</c:v>
                </c:pt>
                <c:pt idx="44">
                  <c:v>41866</c:v>
                </c:pt>
                <c:pt idx="45">
                  <c:v>41897</c:v>
                </c:pt>
                <c:pt idx="46">
                  <c:v>41927</c:v>
                </c:pt>
                <c:pt idx="47">
                  <c:v>41958</c:v>
                </c:pt>
                <c:pt idx="48">
                  <c:v>41988</c:v>
                </c:pt>
                <c:pt idx="49">
                  <c:v>42019</c:v>
                </c:pt>
                <c:pt idx="50">
                  <c:v>42050</c:v>
                </c:pt>
                <c:pt idx="51">
                  <c:v>42078</c:v>
                </c:pt>
                <c:pt idx="52">
                  <c:v>42109</c:v>
                </c:pt>
                <c:pt idx="53">
                  <c:v>42139</c:v>
                </c:pt>
                <c:pt idx="54">
                  <c:v>42170</c:v>
                </c:pt>
                <c:pt idx="55">
                  <c:v>42200</c:v>
                </c:pt>
                <c:pt idx="56">
                  <c:v>42231</c:v>
                </c:pt>
                <c:pt idx="57">
                  <c:v>42262</c:v>
                </c:pt>
                <c:pt idx="58">
                  <c:v>42292</c:v>
                </c:pt>
                <c:pt idx="59">
                  <c:v>42323</c:v>
                </c:pt>
              </c:numCache>
            </c:numRef>
          </c:cat>
          <c:val>
            <c:numRef>
              <c:f>'Polarity Threshold'!$J$2:$J$64</c:f>
              <c:numCache>
                <c:formatCode>General</c:formatCode>
                <c:ptCount val="63"/>
                <c:pt idx="0">
                  <c:v>#N/A</c:v>
                </c:pt>
                <c:pt idx="1">
                  <c:v>1.1202077401200512</c:v>
                </c:pt>
                <c:pt idx="2">
                  <c:v>1.2416130358591595</c:v>
                </c:pt>
                <c:pt idx="3">
                  <c:v>1.2496119457166714</c:v>
                </c:pt>
                <c:pt idx="4">
                  <c:v>1.2856296404321097</c:v>
                </c:pt>
                <c:pt idx="5">
                  <c:v>1.2368025652226022</c:v>
                </c:pt>
                <c:pt idx="6">
                  <c:v>1.1467374721977395</c:v>
                </c:pt>
                <c:pt idx="7">
                  <c:v>1.2562768479332878</c:v>
                </c:pt>
                <c:pt idx="8">
                  <c:v>1.453792567134812</c:v>
                </c:pt>
                <c:pt idx="9">
                  <c:v>1.4385419142444789</c:v>
                </c:pt>
                <c:pt idx="10">
                  <c:v>1.3143420057573778</c:v>
                </c:pt>
                <c:pt idx="11">
                  <c:v>1.5210942486690169</c:v>
                </c:pt>
                <c:pt idx="12">
                  <c:v>1.5144100233718123</c:v>
                </c:pt>
                <c:pt idx="13">
                  <c:v>1.7171990053781192</c:v>
                </c:pt>
                <c:pt idx="14">
                  <c:v>1.7331943703770822</c:v>
                </c:pt>
                <c:pt idx="15">
                  <c:v>2.2610759210129152</c:v>
                </c:pt>
                <c:pt idx="16">
                  <c:v>3.9407009683494398</c:v>
                </c:pt>
                <c:pt idx="17">
                  <c:v>4.3814995603477476</c:v>
                </c:pt>
                <c:pt idx="18">
                  <c:v>4.7841884149084484</c:v>
                </c:pt>
                <c:pt idx="19">
                  <c:v>5.2268136618959762</c:v>
                </c:pt>
                <c:pt idx="20">
                  <c:v>5.7504965436620967</c:v>
                </c:pt>
                <c:pt idx="21">
                  <c:v>6.5007490992198109</c:v>
                </c:pt>
                <c:pt idx="22">
                  <c:v>5.4708499290585015</c:v>
                </c:pt>
                <c:pt idx="23">
                  <c:v>5.4925724082358727</c:v>
                </c:pt>
                <c:pt idx="24">
                  <c:v>6.2715821715708255</c:v>
                </c:pt>
                <c:pt idx="25">
                  <c:v>6.5839046032641004</c:v>
                </c:pt>
                <c:pt idx="26">
                  <c:v>6.5380662841119381</c:v>
                </c:pt>
                <c:pt idx="27">
                  <c:v>6.5057942103942397</c:v>
                </c:pt>
                <c:pt idx="28">
                  <c:v>7.0685855692961406</c:v>
                </c:pt>
                <c:pt idx="29">
                  <c:v>8.2545982422997497</c:v>
                </c:pt>
                <c:pt idx="30">
                  <c:v>9.0755892969013399</c:v>
                </c:pt>
                <c:pt idx="31">
                  <c:v>9.1881407770995711</c:v>
                </c:pt>
                <c:pt idx="32">
                  <c:v>9.52619906317409</c:v>
                </c:pt>
                <c:pt idx="33">
                  <c:v>11.034069069917889</c:v>
                </c:pt>
                <c:pt idx="34">
                  <c:v>10.29771930358538</c:v>
                </c:pt>
                <c:pt idx="35">
                  <c:v>12.82995359177062</c:v>
                </c:pt>
                <c:pt idx="36">
                  <c:v>15.551961527137347</c:v>
                </c:pt>
                <c:pt idx="37">
                  <c:v>15.229958985823144</c:v>
                </c:pt>
                <c:pt idx="38">
                  <c:v>17.022192698343527</c:v>
                </c:pt>
                <c:pt idx="39">
                  <c:v>16.032301215547005</c:v>
                </c:pt>
                <c:pt idx="40">
                  <c:v>16.90099125202666</c:v>
                </c:pt>
                <c:pt idx="41">
                  <c:v>6.7056660240966375</c:v>
                </c:pt>
                <c:pt idx="42">
                  <c:v>1.9083118549693865</c:v>
                </c:pt>
                <c:pt idx="43">
                  <c:v>2.4970595956762307</c:v>
                </c:pt>
                <c:pt idx="44">
                  <c:v>1.812304251608025</c:v>
                </c:pt>
                <c:pt idx="45">
                  <c:v>2.8388737249238902</c:v>
                </c:pt>
                <c:pt idx="46">
                  <c:v>4.3054956281906707</c:v>
                </c:pt>
                <c:pt idx="47">
                  <c:v>4.6492564707211654</c:v>
                </c:pt>
                <c:pt idx="48">
                  <c:v>2.9611782425008899</c:v>
                </c:pt>
                <c:pt idx="49">
                  <c:v>5.873413075387524</c:v>
                </c:pt>
                <c:pt idx="50">
                  <c:v>3.5747770946984163</c:v>
                </c:pt>
                <c:pt idx="51">
                  <c:v>6.2040900822210006</c:v>
                </c:pt>
                <c:pt idx="52">
                  <c:v>6.4480911046314899</c:v>
                </c:pt>
                <c:pt idx="53">
                  <c:v>4.3503100898253759</c:v>
                </c:pt>
                <c:pt idx="54">
                  <c:v>5.0301300678151142</c:v>
                </c:pt>
                <c:pt idx="55">
                  <c:v>3.9396818622941563</c:v>
                </c:pt>
                <c:pt idx="56">
                  <c:v>3.2238290587748035</c:v>
                </c:pt>
                <c:pt idx="57">
                  <c:v>2.9811549733821061</c:v>
                </c:pt>
                <c:pt idx="58">
                  <c:v>3.439973467513346</c:v>
                </c:pt>
                <c:pt idx="59">
                  <c:v>5.5391322481337797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787584"/>
        <c:axId val="245108096"/>
      </c:lineChart>
      <c:dateAx>
        <c:axId val="350787584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crossAx val="245108096"/>
        <c:crosses val="autoZero"/>
        <c:auto val="1"/>
        <c:lblOffset val="100"/>
        <c:baseTimeUnit val="months"/>
      </c:dateAx>
      <c:valAx>
        <c:axId val="24510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78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1676400</xdr:colOff>
      <xdr:row>9</xdr:row>
      <xdr:rowOff>152399</xdr:rowOff>
    </xdr:from>
    <xdr:to>
      <xdr:col>17</xdr:col>
      <xdr:colOff>409576</xdr:colOff>
      <xdr:row>38</xdr:row>
      <xdr:rowOff>85725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142875</xdr:rowOff>
    </xdr:from>
    <xdr:to>
      <xdr:col>16</xdr:col>
      <xdr:colOff>57150</xdr:colOff>
      <xdr:row>29</xdr:row>
      <xdr:rowOff>28575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8</xdr:row>
      <xdr:rowOff>47625</xdr:rowOff>
    </xdr:from>
    <xdr:to>
      <xdr:col>14</xdr:col>
      <xdr:colOff>85725</xdr:colOff>
      <xdr:row>22</xdr:row>
      <xdr:rowOff>123825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17</xdr:row>
      <xdr:rowOff>161924</xdr:rowOff>
    </xdr:from>
    <xdr:to>
      <xdr:col>20</xdr:col>
      <xdr:colOff>38099</xdr:colOff>
      <xdr:row>41</xdr:row>
      <xdr:rowOff>190499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314324</xdr:colOff>
      <xdr:row>12</xdr:row>
      <xdr:rowOff>95250</xdr:rowOff>
    </xdr:from>
    <xdr:to>
      <xdr:col>18</xdr:col>
      <xdr:colOff>438150</xdr:colOff>
      <xdr:row>35</xdr:row>
      <xdr:rowOff>152400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561974</xdr:colOff>
      <xdr:row>4</xdr:row>
      <xdr:rowOff>57149</xdr:rowOff>
    </xdr:from>
    <xdr:to>
      <xdr:col>28</xdr:col>
      <xdr:colOff>133349</xdr:colOff>
      <xdr:row>26</xdr:row>
      <xdr:rowOff>66674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561975</xdr:colOff>
      <xdr:row>27</xdr:row>
      <xdr:rowOff>9525</xdr:rowOff>
    </xdr:from>
    <xdr:to>
      <xdr:col>20</xdr:col>
      <xdr:colOff>257175</xdr:colOff>
      <xdr:row>41</xdr:row>
      <xdr:rowOff>85725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171450</xdr:colOff>
      <xdr:row>15</xdr:row>
      <xdr:rowOff>133350</xdr:rowOff>
    </xdr:from>
    <xdr:to>
      <xdr:col>23</xdr:col>
      <xdr:colOff>476250</xdr:colOff>
      <xdr:row>30</xdr:row>
      <xdr:rowOff>19050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0</xdr:row>
      <xdr:rowOff>114300</xdr:rowOff>
    </xdr:from>
    <xdr:to>
      <xdr:col>23</xdr:col>
      <xdr:colOff>514350</xdr:colOff>
      <xdr:row>15</xdr:row>
      <xdr:rowOff>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3</xdr:row>
      <xdr:rowOff>19051</xdr:rowOff>
    </xdr:from>
    <xdr:to>
      <xdr:col>25</xdr:col>
      <xdr:colOff>581026</xdr:colOff>
      <xdr:row>32</xdr:row>
      <xdr:rowOff>47625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33</xdr:row>
      <xdr:rowOff>95249</xdr:rowOff>
    </xdr:from>
    <xdr:to>
      <xdr:col>26</xdr:col>
      <xdr:colOff>0</xdr:colOff>
      <xdr:row>54</xdr:row>
      <xdr:rowOff>85724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3</xdr:row>
      <xdr:rowOff>180975</xdr:rowOff>
    </xdr:from>
    <xdr:to>
      <xdr:col>21</xdr:col>
      <xdr:colOff>219075</xdr:colOff>
      <xdr:row>18</xdr:row>
      <xdr:rowOff>66675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552450</xdr:colOff>
      <xdr:row>19</xdr:row>
      <xdr:rowOff>76200</xdr:rowOff>
    </xdr:from>
    <xdr:to>
      <xdr:col>21</xdr:col>
      <xdr:colOff>247650</xdr:colOff>
      <xdr:row>33</xdr:row>
      <xdr:rowOff>152400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uzzcapture.com/2015/06/cijfers-aantal-nederlandse-gebruikers-twitter-in-2015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"/>
  <sheetViews>
    <sheetView workbookViewId="0">
      <selection activeCell="M26" sqref="M26"/>
    </sheetView>
  </sheetViews>
  <sheetFormatPr defaultRowHeight="15" x14ac:dyDescent="0.25"/>
  <cols>
    <col min="1" max="1" width="9.140625" customWidth="1"/>
    <col min="2" max="2" width="22" customWidth="1"/>
  </cols>
  <sheetData>
    <row r="1" spans="1:19" x14ac:dyDescent="0.25">
      <c r="A1" t="s">
        <v>82</v>
      </c>
      <c r="B1" t="s">
        <v>83</v>
      </c>
      <c r="D1" t="s">
        <v>82</v>
      </c>
      <c r="E1" t="s">
        <v>83</v>
      </c>
    </row>
    <row r="2" spans="1:19" x14ac:dyDescent="0.25">
      <c r="A2" t="s">
        <v>0</v>
      </c>
      <c r="D2" t="s">
        <v>0</v>
      </c>
    </row>
    <row r="3" spans="1:19" x14ac:dyDescent="0.25">
      <c r="A3" t="s">
        <v>1</v>
      </c>
      <c r="D3" t="s">
        <v>1</v>
      </c>
    </row>
    <row r="4" spans="1:19" x14ac:dyDescent="0.25">
      <c r="A4" t="s">
        <v>2</v>
      </c>
      <c r="D4" t="s">
        <v>2</v>
      </c>
    </row>
    <row r="5" spans="1:19" x14ac:dyDescent="0.25">
      <c r="A5" t="s">
        <v>3</v>
      </c>
      <c r="D5" t="s">
        <v>3</v>
      </c>
    </row>
    <row r="6" spans="1:19" x14ac:dyDescent="0.25">
      <c r="A6" t="s">
        <v>4</v>
      </c>
      <c r="D6" t="s">
        <v>4</v>
      </c>
    </row>
    <row r="7" spans="1:19" x14ac:dyDescent="0.25">
      <c r="A7" t="s">
        <v>5</v>
      </c>
      <c r="D7" t="s">
        <v>5</v>
      </c>
    </row>
    <row r="8" spans="1:19" x14ac:dyDescent="0.25">
      <c r="A8" t="s">
        <v>6</v>
      </c>
      <c r="D8" t="s">
        <v>6</v>
      </c>
    </row>
    <row r="9" spans="1:19" x14ac:dyDescent="0.25">
      <c r="A9" t="s">
        <v>6</v>
      </c>
      <c r="D9" t="s">
        <v>7</v>
      </c>
    </row>
    <row r="10" spans="1:19" x14ac:dyDescent="0.25">
      <c r="A10" t="s">
        <v>7</v>
      </c>
      <c r="D10" t="s">
        <v>8</v>
      </c>
    </row>
    <row r="11" spans="1:19" x14ac:dyDescent="0.25">
      <c r="A11" t="s">
        <v>6</v>
      </c>
      <c r="D11" t="s">
        <v>9</v>
      </c>
      <c r="R11">
        <v>2011</v>
      </c>
      <c r="S11">
        <v>2015</v>
      </c>
    </row>
    <row r="12" spans="1:19" x14ac:dyDescent="0.25">
      <c r="A12" t="s">
        <v>8</v>
      </c>
      <c r="D12" t="s">
        <v>10</v>
      </c>
      <c r="L12">
        <v>2011</v>
      </c>
      <c r="M12">
        <v>2015</v>
      </c>
      <c r="R12">
        <v>58203490</v>
      </c>
      <c r="S12">
        <v>31298667</v>
      </c>
    </row>
    <row r="13" spans="1:19" x14ac:dyDescent="0.25">
      <c r="A13" t="s">
        <v>9</v>
      </c>
      <c r="D13" t="s">
        <v>11</v>
      </c>
      <c r="L13">
        <v>65</v>
      </c>
      <c r="M13">
        <v>43</v>
      </c>
      <c r="R13">
        <v>62539614</v>
      </c>
      <c r="S13">
        <v>25710694</v>
      </c>
    </row>
    <row r="14" spans="1:19" x14ac:dyDescent="0.25">
      <c r="A14" t="s">
        <v>10</v>
      </c>
      <c r="D14" t="s">
        <v>12</v>
      </c>
      <c r="L14">
        <v>51</v>
      </c>
      <c r="M14">
        <v>47</v>
      </c>
      <c r="R14">
        <v>73230734</v>
      </c>
      <c r="S14">
        <v>31534036</v>
      </c>
    </row>
    <row r="15" spans="1:19" x14ac:dyDescent="0.25">
      <c r="A15" t="s">
        <v>11</v>
      </c>
      <c r="D15" t="s">
        <v>13</v>
      </c>
      <c r="L15">
        <v>53</v>
      </c>
      <c r="M15">
        <v>53</v>
      </c>
      <c r="R15">
        <v>69366789</v>
      </c>
      <c r="S15">
        <v>26958366</v>
      </c>
    </row>
    <row r="16" spans="1:19" x14ac:dyDescent="0.25">
      <c r="A16" t="s">
        <v>12</v>
      </c>
      <c r="D16" t="s">
        <v>14</v>
      </c>
      <c r="L16">
        <v>80</v>
      </c>
      <c r="M16">
        <v>79</v>
      </c>
      <c r="R16">
        <v>72064857</v>
      </c>
      <c r="S16">
        <v>25915394</v>
      </c>
    </row>
    <row r="17" spans="1:19" x14ac:dyDescent="0.25">
      <c r="A17" t="s">
        <v>13</v>
      </c>
      <c r="D17" t="s">
        <v>15</v>
      </c>
      <c r="L17">
        <v>83</v>
      </c>
      <c r="M17">
        <v>63</v>
      </c>
      <c r="R17">
        <v>81247890</v>
      </c>
      <c r="S17">
        <v>25043090</v>
      </c>
    </row>
    <row r="18" spans="1:19" x14ac:dyDescent="0.25">
      <c r="A18" t="s">
        <v>14</v>
      </c>
      <c r="D18" t="s">
        <v>16</v>
      </c>
      <c r="L18">
        <v>49</v>
      </c>
      <c r="M18">
        <v>87</v>
      </c>
      <c r="R18">
        <v>89279684</v>
      </c>
      <c r="S18">
        <v>22631269</v>
      </c>
    </row>
    <row r="19" spans="1:19" x14ac:dyDescent="0.25">
      <c r="A19" t="s">
        <v>15</v>
      </c>
      <c r="D19" t="s">
        <v>17</v>
      </c>
      <c r="L19">
        <v>59</v>
      </c>
      <c r="M19">
        <v>74</v>
      </c>
      <c r="R19">
        <v>88754065</v>
      </c>
      <c r="S19">
        <v>23478292</v>
      </c>
    </row>
    <row r="20" spans="1:19" x14ac:dyDescent="0.25">
      <c r="A20" t="s">
        <v>15</v>
      </c>
      <c r="D20" t="s">
        <v>18</v>
      </c>
      <c r="L20">
        <v>51</v>
      </c>
      <c r="M20">
        <v>109</v>
      </c>
      <c r="R20">
        <v>85002737</v>
      </c>
      <c r="S20">
        <v>24423420</v>
      </c>
    </row>
    <row r="21" spans="1:19" x14ac:dyDescent="0.25">
      <c r="A21" t="s">
        <v>16</v>
      </c>
      <c r="D21" t="s">
        <v>19</v>
      </c>
      <c r="L21">
        <v>87</v>
      </c>
      <c r="M21">
        <v>27</v>
      </c>
      <c r="R21">
        <v>91498255</v>
      </c>
      <c r="S21">
        <v>24389723</v>
      </c>
    </row>
    <row r="22" spans="1:19" x14ac:dyDescent="0.25">
      <c r="A22" t="s">
        <v>16</v>
      </c>
      <c r="D22" t="s">
        <v>20</v>
      </c>
      <c r="L22">
        <v>74</v>
      </c>
      <c r="M22">
        <v>70</v>
      </c>
      <c r="R22">
        <v>88416612</v>
      </c>
      <c r="S22">
        <v>3514991</v>
      </c>
    </row>
    <row r="23" spans="1:19" x14ac:dyDescent="0.25">
      <c r="A23" t="s">
        <v>16</v>
      </c>
      <c r="D23" t="s">
        <v>21</v>
      </c>
      <c r="L23">
        <v>37</v>
      </c>
      <c r="M23">
        <v>67</v>
      </c>
      <c r="R23">
        <f>SUM(R12:R22)</f>
        <v>859604727</v>
      </c>
      <c r="S23">
        <f>SUM(S12:S22)</f>
        <v>264897942</v>
      </c>
    </row>
    <row r="24" spans="1:19" x14ac:dyDescent="0.25">
      <c r="A24" t="s">
        <v>17</v>
      </c>
      <c r="D24" t="s">
        <v>22</v>
      </c>
      <c r="L24">
        <f>SUM(L13:L23)</f>
        <v>689</v>
      </c>
      <c r="M24">
        <f>SUM(M13:M23)</f>
        <v>719</v>
      </c>
      <c r="N24">
        <f>M24/L24*100</f>
        <v>104.35413642960813</v>
      </c>
      <c r="R24">
        <f>8.6/2.65</f>
        <v>3.2452830188679247</v>
      </c>
    </row>
    <row r="25" spans="1:19" x14ac:dyDescent="0.25">
      <c r="A25" t="s">
        <v>18</v>
      </c>
      <c r="D25" t="s">
        <v>23</v>
      </c>
      <c r="L25">
        <f>689/3.1</f>
        <v>222.25806451612902</v>
      </c>
      <c r="M25">
        <f>789/2.8*3.24</f>
        <v>912.98571428571427</v>
      </c>
      <c r="N25">
        <f>M25/L25*100</f>
        <v>410.77731702260002</v>
      </c>
    </row>
    <row r="26" spans="1:19" x14ac:dyDescent="0.25">
      <c r="A26" t="s">
        <v>19</v>
      </c>
      <c r="D26" t="s">
        <v>24</v>
      </c>
    </row>
    <row r="27" spans="1:19" x14ac:dyDescent="0.25">
      <c r="A27" t="s">
        <v>20</v>
      </c>
      <c r="D27" t="s">
        <v>25</v>
      </c>
    </row>
    <row r="28" spans="1:19" x14ac:dyDescent="0.25">
      <c r="A28" t="s">
        <v>21</v>
      </c>
      <c r="D28" t="s">
        <v>26</v>
      </c>
    </row>
    <row r="29" spans="1:19" x14ac:dyDescent="0.25">
      <c r="A29" t="s">
        <v>22</v>
      </c>
      <c r="D29" t="s">
        <v>27</v>
      </c>
    </row>
    <row r="30" spans="1:19" x14ac:dyDescent="0.25">
      <c r="A30" t="s">
        <v>23</v>
      </c>
      <c r="D30" t="s">
        <v>28</v>
      </c>
    </row>
    <row r="31" spans="1:19" x14ac:dyDescent="0.25">
      <c r="A31" t="s">
        <v>23</v>
      </c>
      <c r="D31" t="s">
        <v>29</v>
      </c>
    </row>
    <row r="32" spans="1:19" x14ac:dyDescent="0.25">
      <c r="A32" t="s">
        <v>24</v>
      </c>
      <c r="D32" t="s">
        <v>30</v>
      </c>
    </row>
    <row r="33" spans="1:4" x14ac:dyDescent="0.25">
      <c r="A33" t="s">
        <v>25</v>
      </c>
      <c r="D33" t="s">
        <v>31</v>
      </c>
    </row>
    <row r="34" spans="1:4" x14ac:dyDescent="0.25">
      <c r="A34" t="s">
        <v>26</v>
      </c>
      <c r="D34" t="s">
        <v>32</v>
      </c>
    </row>
    <row r="35" spans="1:4" x14ac:dyDescent="0.25">
      <c r="A35" t="s">
        <v>27</v>
      </c>
      <c r="D35" t="s">
        <v>33</v>
      </c>
    </row>
    <row r="36" spans="1:4" x14ac:dyDescent="0.25">
      <c r="A36" t="s">
        <v>28</v>
      </c>
      <c r="D36" t="s">
        <v>34</v>
      </c>
    </row>
    <row r="37" spans="1:4" x14ac:dyDescent="0.25">
      <c r="A37" t="s">
        <v>29</v>
      </c>
      <c r="D37" t="s">
        <v>35</v>
      </c>
    </row>
    <row r="38" spans="1:4" x14ac:dyDescent="0.25">
      <c r="A38" t="s">
        <v>30</v>
      </c>
      <c r="D38" t="s">
        <v>36</v>
      </c>
    </row>
    <row r="39" spans="1:4" x14ac:dyDescent="0.25">
      <c r="A39" t="s">
        <v>31</v>
      </c>
      <c r="D39" t="s">
        <v>37</v>
      </c>
    </row>
    <row r="40" spans="1:4" x14ac:dyDescent="0.25">
      <c r="A40" t="s">
        <v>32</v>
      </c>
      <c r="D40" t="s">
        <v>38</v>
      </c>
    </row>
    <row r="41" spans="1:4" x14ac:dyDescent="0.25">
      <c r="A41" t="s">
        <v>28</v>
      </c>
      <c r="D41" t="s">
        <v>39</v>
      </c>
    </row>
    <row r="42" spans="1:4" x14ac:dyDescent="0.25">
      <c r="A42" t="s">
        <v>33</v>
      </c>
      <c r="D42" t="s">
        <v>40</v>
      </c>
    </row>
    <row r="43" spans="1:4" x14ac:dyDescent="0.25">
      <c r="A43" t="s">
        <v>34</v>
      </c>
      <c r="D43" t="s">
        <v>41</v>
      </c>
    </row>
    <row r="44" spans="1:4" x14ac:dyDescent="0.25">
      <c r="A44" t="s">
        <v>14</v>
      </c>
      <c r="D44" t="s">
        <v>42</v>
      </c>
    </row>
    <row r="45" spans="1:4" x14ac:dyDescent="0.25">
      <c r="A45" t="s">
        <v>35</v>
      </c>
      <c r="D45" t="s">
        <v>43</v>
      </c>
    </row>
    <row r="46" spans="1:4" x14ac:dyDescent="0.25">
      <c r="A46" t="s">
        <v>36</v>
      </c>
      <c r="D46" t="s">
        <v>44</v>
      </c>
    </row>
    <row r="47" spans="1:4" x14ac:dyDescent="0.25">
      <c r="A47" t="s">
        <v>37</v>
      </c>
      <c r="D47" t="s">
        <v>45</v>
      </c>
    </row>
    <row r="48" spans="1:4" x14ac:dyDescent="0.25">
      <c r="A48" t="s">
        <v>38</v>
      </c>
      <c r="D48" t="s">
        <v>46</v>
      </c>
    </row>
    <row r="49" spans="1:4" x14ac:dyDescent="0.25">
      <c r="A49" t="s">
        <v>38</v>
      </c>
      <c r="D49" t="s">
        <v>47</v>
      </c>
    </row>
    <row r="50" spans="1:4" x14ac:dyDescent="0.25">
      <c r="A50" t="s">
        <v>39</v>
      </c>
      <c r="D50" t="s">
        <v>48</v>
      </c>
    </row>
    <row r="51" spans="1:4" x14ac:dyDescent="0.25">
      <c r="A51" t="s">
        <v>39</v>
      </c>
      <c r="D51" t="s">
        <v>49</v>
      </c>
    </row>
    <row r="52" spans="1:4" x14ac:dyDescent="0.25">
      <c r="A52" t="s">
        <v>40</v>
      </c>
      <c r="D52" t="s">
        <v>50</v>
      </c>
    </row>
    <row r="53" spans="1:4" x14ac:dyDescent="0.25">
      <c r="A53" t="s">
        <v>41</v>
      </c>
      <c r="D53" t="s">
        <v>51</v>
      </c>
    </row>
    <row r="54" spans="1:4" x14ac:dyDescent="0.25">
      <c r="A54" t="s">
        <v>42</v>
      </c>
      <c r="D54" t="s">
        <v>52</v>
      </c>
    </row>
    <row r="55" spans="1:4" x14ac:dyDescent="0.25">
      <c r="A55" t="s">
        <v>3</v>
      </c>
      <c r="D55" t="s">
        <v>53</v>
      </c>
    </row>
    <row r="56" spans="1:4" x14ac:dyDescent="0.25">
      <c r="A56" t="s">
        <v>4</v>
      </c>
      <c r="D56" t="s">
        <v>54</v>
      </c>
    </row>
    <row r="57" spans="1:4" x14ac:dyDescent="0.25">
      <c r="A57" t="s">
        <v>14</v>
      </c>
      <c r="D57" t="s">
        <v>55</v>
      </c>
    </row>
    <row r="58" spans="1:4" x14ac:dyDescent="0.25">
      <c r="A58" t="s">
        <v>14</v>
      </c>
      <c r="D58" t="s">
        <v>56</v>
      </c>
    </row>
    <row r="59" spans="1:4" x14ac:dyDescent="0.25">
      <c r="A59" t="s">
        <v>14</v>
      </c>
      <c r="D59" t="s">
        <v>57</v>
      </c>
    </row>
    <row r="60" spans="1:4" x14ac:dyDescent="0.25">
      <c r="A60" t="s">
        <v>43</v>
      </c>
      <c r="D60" t="s">
        <v>58</v>
      </c>
    </row>
    <row r="61" spans="1:4" x14ac:dyDescent="0.25">
      <c r="A61" t="s">
        <v>44</v>
      </c>
      <c r="D61" t="s">
        <v>59</v>
      </c>
    </row>
    <row r="62" spans="1:4" x14ac:dyDescent="0.25">
      <c r="A62" t="s">
        <v>45</v>
      </c>
      <c r="D62" t="s">
        <v>60</v>
      </c>
    </row>
    <row r="63" spans="1:4" x14ac:dyDescent="0.25">
      <c r="A63" t="s">
        <v>46</v>
      </c>
      <c r="D63" t="s">
        <v>61</v>
      </c>
    </row>
    <row r="64" spans="1:4" x14ac:dyDescent="0.25">
      <c r="A64" t="s">
        <v>45</v>
      </c>
      <c r="D64" t="s">
        <v>62</v>
      </c>
    </row>
    <row r="65" spans="1:4" x14ac:dyDescent="0.25">
      <c r="A65" t="s">
        <v>43</v>
      </c>
      <c r="D65" t="s">
        <v>63</v>
      </c>
    </row>
    <row r="66" spans="1:4" x14ac:dyDescent="0.25">
      <c r="A66" t="s">
        <v>46</v>
      </c>
      <c r="D66" t="s">
        <v>64</v>
      </c>
    </row>
    <row r="67" spans="1:4" x14ac:dyDescent="0.25">
      <c r="A67" t="s">
        <v>44</v>
      </c>
      <c r="D67" t="s">
        <v>65</v>
      </c>
    </row>
    <row r="68" spans="1:4" x14ac:dyDescent="0.25">
      <c r="A68" t="s">
        <v>45</v>
      </c>
      <c r="D68" t="s">
        <v>66</v>
      </c>
    </row>
    <row r="69" spans="1:4" x14ac:dyDescent="0.25">
      <c r="A69" t="s">
        <v>43</v>
      </c>
      <c r="D69" t="s">
        <v>67</v>
      </c>
    </row>
    <row r="70" spans="1:4" x14ac:dyDescent="0.25">
      <c r="A70" t="s">
        <v>46</v>
      </c>
      <c r="D70" t="s">
        <v>68</v>
      </c>
    </row>
    <row r="71" spans="1:4" x14ac:dyDescent="0.25">
      <c r="A71" t="s">
        <v>44</v>
      </c>
      <c r="D71" t="s">
        <v>69</v>
      </c>
    </row>
    <row r="72" spans="1:4" x14ac:dyDescent="0.25">
      <c r="A72" t="s">
        <v>45</v>
      </c>
      <c r="D72" t="s">
        <v>70</v>
      </c>
    </row>
    <row r="73" spans="1:4" x14ac:dyDescent="0.25">
      <c r="A73" t="s">
        <v>43</v>
      </c>
      <c r="D73" t="s">
        <v>71</v>
      </c>
    </row>
    <row r="74" spans="1:4" x14ac:dyDescent="0.25">
      <c r="A74" t="s">
        <v>46</v>
      </c>
      <c r="D74" t="s">
        <v>72</v>
      </c>
    </row>
    <row r="75" spans="1:4" x14ac:dyDescent="0.25">
      <c r="A75" t="s">
        <v>44</v>
      </c>
      <c r="D75" t="s">
        <v>73</v>
      </c>
    </row>
    <row r="76" spans="1:4" x14ac:dyDescent="0.25">
      <c r="A76" t="s">
        <v>45</v>
      </c>
      <c r="D76" t="s">
        <v>74</v>
      </c>
    </row>
    <row r="77" spans="1:4" x14ac:dyDescent="0.25">
      <c r="A77" t="s">
        <v>43</v>
      </c>
      <c r="D77" t="s">
        <v>75</v>
      </c>
    </row>
    <row r="78" spans="1:4" x14ac:dyDescent="0.25">
      <c r="A78" t="s">
        <v>46</v>
      </c>
      <c r="D78" t="s">
        <v>76</v>
      </c>
    </row>
    <row r="79" spans="1:4" x14ac:dyDescent="0.25">
      <c r="A79" t="s">
        <v>44</v>
      </c>
      <c r="D79" t="s">
        <v>77</v>
      </c>
    </row>
    <row r="80" spans="1:4" x14ac:dyDescent="0.25">
      <c r="A80" t="s">
        <v>47</v>
      </c>
      <c r="D80" t="s">
        <v>78</v>
      </c>
    </row>
    <row r="81" spans="1:4" x14ac:dyDescent="0.25">
      <c r="A81" t="s">
        <v>48</v>
      </c>
      <c r="D81" t="s">
        <v>79</v>
      </c>
    </row>
    <row r="82" spans="1:4" x14ac:dyDescent="0.25">
      <c r="A82" t="s">
        <v>49</v>
      </c>
      <c r="D82" t="s">
        <v>80</v>
      </c>
    </row>
    <row r="83" spans="1:4" x14ac:dyDescent="0.25">
      <c r="A83" t="s">
        <v>50</v>
      </c>
      <c r="D83" t="s">
        <v>81</v>
      </c>
    </row>
    <row r="84" spans="1:4" x14ac:dyDescent="0.25">
      <c r="A84" t="s">
        <v>50</v>
      </c>
    </row>
    <row r="85" spans="1:4" x14ac:dyDescent="0.25">
      <c r="A85" t="s">
        <v>51</v>
      </c>
    </row>
    <row r="86" spans="1:4" x14ac:dyDescent="0.25">
      <c r="A86" t="s">
        <v>52</v>
      </c>
    </row>
    <row r="87" spans="1:4" x14ac:dyDescent="0.25">
      <c r="A87" t="s">
        <v>8</v>
      </c>
    </row>
    <row r="88" spans="1:4" x14ac:dyDescent="0.25">
      <c r="A88" t="s">
        <v>53</v>
      </c>
    </row>
    <row r="89" spans="1:4" x14ac:dyDescent="0.25">
      <c r="A89" t="s">
        <v>54</v>
      </c>
    </row>
    <row r="90" spans="1:4" x14ac:dyDescent="0.25">
      <c r="A90" t="s">
        <v>55</v>
      </c>
    </row>
    <row r="91" spans="1:4" x14ac:dyDescent="0.25">
      <c r="A91" t="s">
        <v>56</v>
      </c>
    </row>
    <row r="92" spans="1:4" x14ac:dyDescent="0.25">
      <c r="A92" t="s">
        <v>57</v>
      </c>
    </row>
    <row r="93" spans="1:4" x14ac:dyDescent="0.25">
      <c r="A93" t="s">
        <v>58</v>
      </c>
    </row>
    <row r="94" spans="1:4" x14ac:dyDescent="0.25">
      <c r="A94" t="s">
        <v>59</v>
      </c>
    </row>
    <row r="95" spans="1:4" x14ac:dyDescent="0.25">
      <c r="A95" t="s">
        <v>3</v>
      </c>
    </row>
    <row r="96" spans="1:4" x14ac:dyDescent="0.25">
      <c r="A96" t="s">
        <v>60</v>
      </c>
    </row>
    <row r="97" spans="1:1" x14ac:dyDescent="0.25">
      <c r="A97" t="s">
        <v>61</v>
      </c>
    </row>
    <row r="98" spans="1:1" x14ac:dyDescent="0.25">
      <c r="A98" t="s">
        <v>62</v>
      </c>
    </row>
    <row r="99" spans="1:1" x14ac:dyDescent="0.25">
      <c r="A99" t="s">
        <v>63</v>
      </c>
    </row>
    <row r="100" spans="1:1" x14ac:dyDescent="0.25">
      <c r="A100" t="s">
        <v>64</v>
      </c>
    </row>
    <row r="101" spans="1:1" x14ac:dyDescent="0.25">
      <c r="A101" t="s">
        <v>65</v>
      </c>
    </row>
    <row r="102" spans="1:1" x14ac:dyDescent="0.25">
      <c r="A102" t="s">
        <v>66</v>
      </c>
    </row>
    <row r="103" spans="1:1" x14ac:dyDescent="0.25">
      <c r="A103" t="s">
        <v>67</v>
      </c>
    </row>
    <row r="104" spans="1:1" x14ac:dyDescent="0.25">
      <c r="A104" t="s">
        <v>68</v>
      </c>
    </row>
    <row r="105" spans="1:1" x14ac:dyDescent="0.25">
      <c r="A105" t="s">
        <v>69</v>
      </c>
    </row>
    <row r="106" spans="1:1" x14ac:dyDescent="0.25">
      <c r="A106" t="s">
        <v>70</v>
      </c>
    </row>
    <row r="107" spans="1:1" x14ac:dyDescent="0.25">
      <c r="A107" t="s">
        <v>71</v>
      </c>
    </row>
    <row r="108" spans="1:1" x14ac:dyDescent="0.25">
      <c r="A108" t="s">
        <v>72</v>
      </c>
    </row>
    <row r="109" spans="1:1" x14ac:dyDescent="0.25">
      <c r="A109" t="s">
        <v>3</v>
      </c>
    </row>
    <row r="110" spans="1:1" x14ac:dyDescent="0.25">
      <c r="A110" t="s">
        <v>73</v>
      </c>
    </row>
    <row r="111" spans="1:1" x14ac:dyDescent="0.25">
      <c r="A111" t="s">
        <v>74</v>
      </c>
    </row>
    <row r="112" spans="1:1" x14ac:dyDescent="0.25">
      <c r="A112" t="s">
        <v>75</v>
      </c>
    </row>
    <row r="113" spans="1:1" x14ac:dyDescent="0.25">
      <c r="A113" t="s">
        <v>76</v>
      </c>
    </row>
    <row r="114" spans="1:1" x14ac:dyDescent="0.25">
      <c r="A114" t="s">
        <v>77</v>
      </c>
    </row>
    <row r="115" spans="1:1" x14ac:dyDescent="0.25">
      <c r="A115" t="s">
        <v>78</v>
      </c>
    </row>
    <row r="116" spans="1:1" x14ac:dyDescent="0.25">
      <c r="A116" t="s">
        <v>79</v>
      </c>
    </row>
    <row r="117" spans="1:1" x14ac:dyDescent="0.25">
      <c r="A117" t="s">
        <v>80</v>
      </c>
    </row>
    <row r="118" spans="1:1" x14ac:dyDescent="0.25">
      <c r="A118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13" workbookViewId="0">
      <selection activeCell="L3" sqref="L3"/>
    </sheetView>
  </sheetViews>
  <sheetFormatPr defaultRowHeight="15" x14ac:dyDescent="0.25"/>
  <cols>
    <col min="1" max="1" width="14.28515625" customWidth="1"/>
    <col min="8" max="8" width="15.42578125" customWidth="1"/>
    <col min="9" max="9" width="11.42578125" customWidth="1"/>
    <col min="10" max="10" width="14.85546875" customWidth="1"/>
    <col min="11" max="11" width="16.140625" customWidth="1"/>
  </cols>
  <sheetData>
    <row r="1" spans="1:12" x14ac:dyDescent="0.25">
      <c r="A1" t="s">
        <v>4184</v>
      </c>
      <c r="B1" t="s">
        <v>4253</v>
      </c>
      <c r="I1" t="s">
        <v>4185</v>
      </c>
      <c r="J1" t="s">
        <v>4186</v>
      </c>
      <c r="K1" t="s">
        <v>1922</v>
      </c>
      <c r="L1" t="s">
        <v>4188</v>
      </c>
    </row>
    <row r="2" spans="1:12" x14ac:dyDescent="0.25">
      <c r="A2" t="s">
        <v>4244</v>
      </c>
      <c r="B2" t="str">
        <f>LEFT(A2,7)</f>
        <v>2011Jan</v>
      </c>
      <c r="C2" s="1" t="str">
        <f>RIGHT(A2,LEN(A2)-SEARCH(" ",A2))</f>
        <v>37</v>
      </c>
      <c r="D2" s="1">
        <f>C2 + 0</f>
        <v>37</v>
      </c>
      <c r="E2" s="2" t="str">
        <f>LEFT(B2,4)</f>
        <v>2011</v>
      </c>
      <c r="F2" s="2" t="str">
        <f>RIGHT(LEFT(B2,7),3)</f>
        <v>Jan</v>
      </c>
      <c r="G2" s="2">
        <v>15</v>
      </c>
      <c r="H2" s="4" t="str">
        <f>CONCATENATE(G2,"-",F2,"-",E2)</f>
        <v>15-Jan-2011</v>
      </c>
      <c r="I2" s="3">
        <f>DATEVALUE(H2)</f>
        <v>40558</v>
      </c>
      <c r="J2" s="1">
        <f>D2</f>
        <v>37</v>
      </c>
      <c r="K2">
        <v>3106000</v>
      </c>
      <c r="L2">
        <f>J2*1000000/K2</f>
        <v>11.912427559562138</v>
      </c>
    </row>
    <row r="3" spans="1:12" x14ac:dyDescent="0.25">
      <c r="A3" t="s">
        <v>4246</v>
      </c>
      <c r="B3" t="str">
        <f>LEFT(A3,7)</f>
        <v>2011Feb</v>
      </c>
      <c r="C3" s="1" t="str">
        <f>RIGHT(A3,LEN(A3)-SEARCH(" ",A3))</f>
        <v>37</v>
      </c>
      <c r="D3" s="1">
        <f>C3 + 0</f>
        <v>37</v>
      </c>
      <c r="E3" s="2" t="str">
        <f>LEFT(B3,4)</f>
        <v>2011</v>
      </c>
      <c r="F3" s="2" t="str">
        <f>RIGHT(LEFT(B3,7),3)</f>
        <v>Feb</v>
      </c>
      <c r="G3" s="2">
        <v>15</v>
      </c>
      <c r="H3" s="4" t="str">
        <f>CONCATENATE(G3,"-",F3,"-",E3)</f>
        <v>15-Feb-2011</v>
      </c>
      <c r="I3" s="3">
        <f>DATEVALUE(H3)</f>
        <v>40589</v>
      </c>
      <c r="J3" s="1">
        <f>D3</f>
        <v>37</v>
      </c>
      <c r="K3">
        <f>K2+93000</f>
        <v>3199000</v>
      </c>
      <c r="L3">
        <f t="shared" ref="L3:L60" si="0">J3*1000000/K3</f>
        <v>11.566114410753361</v>
      </c>
    </row>
    <row r="4" spans="1:12" x14ac:dyDescent="0.25">
      <c r="A4" t="s">
        <v>4247</v>
      </c>
      <c r="B4" t="str">
        <f>LEFT(A4,7)</f>
        <v>2011Mar</v>
      </c>
      <c r="C4" s="1" t="str">
        <f>RIGHT(A4,LEN(A4)-SEARCH(" ",A4))</f>
        <v>41</v>
      </c>
      <c r="D4" s="1">
        <f>C4 + 0</f>
        <v>41</v>
      </c>
      <c r="E4" s="2" t="str">
        <f>LEFT(B4,4)</f>
        <v>2011</v>
      </c>
      <c r="F4" s="2" t="str">
        <f>RIGHT(LEFT(B4,7),3)</f>
        <v>Mar</v>
      </c>
      <c r="G4" s="2">
        <v>15</v>
      </c>
      <c r="H4" s="4" t="str">
        <f>CONCATENATE(G4,"-",F4,"-",E4)</f>
        <v>15-Mar-2011</v>
      </c>
      <c r="I4" s="3">
        <f>DATEVALUE(H4)</f>
        <v>40617</v>
      </c>
      <c r="J4" s="1">
        <f>D4</f>
        <v>41</v>
      </c>
      <c r="K4">
        <f t="shared" ref="K4:K13" si="1">K3+93000</f>
        <v>3292000</v>
      </c>
      <c r="L4">
        <f t="shared" si="0"/>
        <v>12.454434993924666</v>
      </c>
    </row>
    <row r="5" spans="1:12" x14ac:dyDescent="0.25">
      <c r="A5" t="s">
        <v>4248</v>
      </c>
      <c r="B5" t="str">
        <f>LEFT(A5,7)</f>
        <v>2011Apr</v>
      </c>
      <c r="C5" s="1" t="str">
        <f>RIGHT(A5,LEN(A5)-SEARCH(" ",A5))</f>
        <v>43</v>
      </c>
      <c r="D5" s="1">
        <f>C5 + 0</f>
        <v>43</v>
      </c>
      <c r="E5" s="2" t="str">
        <f>LEFT(B5,4)</f>
        <v>2011</v>
      </c>
      <c r="F5" s="2" t="str">
        <f>RIGHT(LEFT(B5,7),3)</f>
        <v>Apr</v>
      </c>
      <c r="G5" s="2">
        <v>15</v>
      </c>
      <c r="H5" s="4" t="str">
        <f>CONCATENATE(G5,"-",F5,"-",E5)</f>
        <v>15-Apr-2011</v>
      </c>
      <c r="I5" s="3">
        <f>DATEVALUE(H5)</f>
        <v>40648</v>
      </c>
      <c r="J5" s="1">
        <f>D5</f>
        <v>43</v>
      </c>
      <c r="K5">
        <f t="shared" si="1"/>
        <v>3385000</v>
      </c>
      <c r="L5">
        <f t="shared" si="0"/>
        <v>12.703101920236337</v>
      </c>
    </row>
    <row r="6" spans="1:12" x14ac:dyDescent="0.25">
      <c r="A6" t="s">
        <v>4251</v>
      </c>
      <c r="B6" t="str">
        <f>LEFT(A6,7)</f>
        <v>2011May</v>
      </c>
      <c r="C6" s="1" t="str">
        <f>RIGHT(A6,LEN(A6)-SEARCH(" ",A6))</f>
        <v>53</v>
      </c>
      <c r="D6" s="1">
        <f>C6 + 0</f>
        <v>53</v>
      </c>
      <c r="E6" s="2" t="str">
        <f>LEFT(B6,4)</f>
        <v>2011</v>
      </c>
      <c r="F6" s="2" t="str">
        <f>RIGHT(LEFT(B6,7),3)</f>
        <v>May</v>
      </c>
      <c r="G6" s="2">
        <v>15</v>
      </c>
      <c r="H6" s="4" t="str">
        <f>CONCATENATE(G6,"-",F6,"-",E6)</f>
        <v>15-May-2011</v>
      </c>
      <c r="I6" s="3">
        <f>DATEVALUE(H6)</f>
        <v>40678</v>
      </c>
      <c r="J6" s="1">
        <f>D6</f>
        <v>53</v>
      </c>
      <c r="K6">
        <f t="shared" si="1"/>
        <v>3478000</v>
      </c>
      <c r="L6">
        <f t="shared" si="0"/>
        <v>15.238642898217366</v>
      </c>
    </row>
    <row r="7" spans="1:12" x14ac:dyDescent="0.25">
      <c r="A7" t="s">
        <v>4243</v>
      </c>
      <c r="B7" t="str">
        <f>LEFT(A7,7)</f>
        <v>2011Jun</v>
      </c>
      <c r="C7" s="1" t="str">
        <f>RIGHT(A7,LEN(A7)-SEARCH(" ",A7))</f>
        <v>29</v>
      </c>
      <c r="D7" s="1">
        <f>C7 + 0</f>
        <v>29</v>
      </c>
      <c r="E7" s="2" t="str">
        <f>LEFT(B7,4)</f>
        <v>2011</v>
      </c>
      <c r="F7" s="2" t="str">
        <f>RIGHT(LEFT(B7,7),3)</f>
        <v>Jun</v>
      </c>
      <c r="G7" s="2">
        <v>15</v>
      </c>
      <c r="H7" s="4" t="str">
        <f>CONCATENATE(G7,"-",F7,"-",E7)</f>
        <v>15-Jun-2011</v>
      </c>
      <c r="I7" s="3">
        <f>DATEVALUE(H7)</f>
        <v>40709</v>
      </c>
      <c r="J7" s="1">
        <f>D7</f>
        <v>29</v>
      </c>
      <c r="K7">
        <f t="shared" si="1"/>
        <v>3571000</v>
      </c>
      <c r="L7">
        <f t="shared" si="0"/>
        <v>8.1209745169420327</v>
      </c>
    </row>
    <row r="8" spans="1:12" x14ac:dyDescent="0.25">
      <c r="A8" t="s">
        <v>4242</v>
      </c>
      <c r="B8" t="str">
        <f>LEFT(A8,7)</f>
        <v>2011Jul</v>
      </c>
      <c r="C8" s="1" t="str">
        <f>RIGHT(A8,LEN(A8)-SEARCH(" ",A8))</f>
        <v>33</v>
      </c>
      <c r="D8" s="1">
        <f>C8 + 0</f>
        <v>33</v>
      </c>
      <c r="E8" s="2" t="str">
        <f>LEFT(B8,4)</f>
        <v>2011</v>
      </c>
      <c r="F8" s="2" t="str">
        <f>RIGHT(LEFT(B8,7),3)</f>
        <v>Jul</v>
      </c>
      <c r="G8" s="2">
        <v>15</v>
      </c>
      <c r="H8" s="4" t="str">
        <f>CONCATENATE(G8,"-",F8,"-",E8)</f>
        <v>15-Jul-2011</v>
      </c>
      <c r="I8" s="3">
        <f>DATEVALUE(H8)</f>
        <v>40739</v>
      </c>
      <c r="J8" s="1">
        <f>D8</f>
        <v>33</v>
      </c>
      <c r="K8">
        <f t="shared" si="1"/>
        <v>3664000</v>
      </c>
      <c r="L8">
        <f t="shared" si="0"/>
        <v>9.0065502183406121</v>
      </c>
    </row>
    <row r="9" spans="1:12" x14ac:dyDescent="0.25">
      <c r="A9" t="s">
        <v>4241</v>
      </c>
      <c r="B9" t="str">
        <f>LEFT(A9,7)</f>
        <v>2011Aug</v>
      </c>
      <c r="C9" s="1" t="str">
        <f>RIGHT(A9,LEN(A9)-SEARCH(" ",A9))</f>
        <v>32</v>
      </c>
      <c r="D9" s="1">
        <f>C9 + 0</f>
        <v>32</v>
      </c>
      <c r="E9" s="2" t="str">
        <f>LEFT(B9,4)</f>
        <v>2011</v>
      </c>
      <c r="F9" s="2" t="str">
        <f>RIGHT(LEFT(B9,7),3)</f>
        <v>Aug</v>
      </c>
      <c r="G9" s="2">
        <v>15</v>
      </c>
      <c r="H9" s="4" t="str">
        <f>CONCATENATE(G9,"-",F9,"-",E9)</f>
        <v>15-Aug-2011</v>
      </c>
      <c r="I9" s="3">
        <f>DATEVALUE(H9)</f>
        <v>40770</v>
      </c>
      <c r="J9" s="1">
        <f>D9</f>
        <v>32</v>
      </c>
      <c r="K9">
        <f t="shared" si="1"/>
        <v>3757000</v>
      </c>
      <c r="L9">
        <f t="shared" si="0"/>
        <v>8.5174341229704549</v>
      </c>
    </row>
    <row r="10" spans="1:12" x14ac:dyDescent="0.25">
      <c r="A10" t="s">
        <v>4245</v>
      </c>
      <c r="B10" t="str">
        <f>LEFT(A10,7)</f>
        <v>2011Sep</v>
      </c>
      <c r="C10" s="1" t="str">
        <f>RIGHT(A10,LEN(A10)-SEARCH(" ",A10))</f>
        <v>48</v>
      </c>
      <c r="D10" s="1">
        <f>C10 + 0</f>
        <v>48</v>
      </c>
      <c r="E10" s="2" t="str">
        <f>LEFT(B10,4)</f>
        <v>2011</v>
      </c>
      <c r="F10" s="2" t="str">
        <f>RIGHT(LEFT(B10,7),3)</f>
        <v>Sep</v>
      </c>
      <c r="G10" s="2">
        <v>15</v>
      </c>
      <c r="H10" s="4" t="str">
        <f>CONCATENATE(G10,"-",F10,"-",E10)</f>
        <v>15-Sep-2011</v>
      </c>
      <c r="I10" s="3">
        <f>DATEVALUE(H10)</f>
        <v>40801</v>
      </c>
      <c r="J10" s="1">
        <f>D10</f>
        <v>48</v>
      </c>
      <c r="K10">
        <f t="shared" si="1"/>
        <v>3850000</v>
      </c>
      <c r="L10">
        <f t="shared" si="0"/>
        <v>12.467532467532468</v>
      </c>
    </row>
    <row r="11" spans="1:12" x14ac:dyDescent="0.25">
      <c r="A11" t="s">
        <v>4250</v>
      </c>
      <c r="B11" t="str">
        <f>LEFT(A11,7)</f>
        <v>2011Oct</v>
      </c>
      <c r="C11" s="1" t="str">
        <f>RIGHT(A11,LEN(A11)-SEARCH(" ",A11))</f>
        <v>35</v>
      </c>
      <c r="D11" s="1">
        <f>C11 + 0</f>
        <v>35</v>
      </c>
      <c r="E11" s="2" t="str">
        <f>LEFT(B11,4)</f>
        <v>2011</v>
      </c>
      <c r="F11" s="2" t="str">
        <f>RIGHT(LEFT(B11,7),3)</f>
        <v>Oct</v>
      </c>
      <c r="G11" s="2">
        <v>15</v>
      </c>
      <c r="H11" s="4" t="str">
        <f>CONCATENATE(G11,"-",F11,"-",E11)</f>
        <v>15-Oct-2011</v>
      </c>
      <c r="I11" s="3">
        <f>DATEVALUE(H11)</f>
        <v>40831</v>
      </c>
      <c r="J11" s="1">
        <f>D11</f>
        <v>35</v>
      </c>
      <c r="K11">
        <f t="shared" si="1"/>
        <v>3943000</v>
      </c>
      <c r="L11">
        <f t="shared" si="0"/>
        <v>8.8764899822470209</v>
      </c>
    </row>
    <row r="12" spans="1:12" x14ac:dyDescent="0.25">
      <c r="A12" t="s">
        <v>4249</v>
      </c>
      <c r="B12" t="str">
        <f>LEFT(A12,7)</f>
        <v>2011Nov</v>
      </c>
      <c r="C12" s="1" t="str">
        <f>RIGHT(A12,LEN(A12)-SEARCH(" ",A12))</f>
        <v>47</v>
      </c>
      <c r="D12" s="1">
        <f>C12 + 0</f>
        <v>47</v>
      </c>
      <c r="E12" s="2" t="str">
        <f>LEFT(B12,4)</f>
        <v>2011</v>
      </c>
      <c r="F12" s="2" t="str">
        <f>RIGHT(LEFT(B12,7),3)</f>
        <v>Nov</v>
      </c>
      <c r="G12" s="2">
        <v>15</v>
      </c>
      <c r="H12" s="4" t="str">
        <f>CONCATENATE(G12,"-",F12,"-",E12)</f>
        <v>15-Nov-2011</v>
      </c>
      <c r="I12" s="3">
        <f>DATEVALUE(H12)</f>
        <v>40862</v>
      </c>
      <c r="J12" s="1">
        <f>D12</f>
        <v>47</v>
      </c>
      <c r="K12">
        <f t="shared" si="1"/>
        <v>4036000</v>
      </c>
      <c r="L12">
        <f t="shared" si="0"/>
        <v>11.645193260654112</v>
      </c>
    </row>
    <row r="13" spans="1:12" x14ac:dyDescent="0.25">
      <c r="A13" t="s">
        <v>4252</v>
      </c>
      <c r="B13" t="str">
        <f>LEFT(A13,7)</f>
        <v>2011Dec</v>
      </c>
      <c r="C13" s="1" t="str">
        <f>RIGHT(A13,LEN(A13)-SEARCH(" ",A13))</f>
        <v>42</v>
      </c>
      <c r="D13" s="1">
        <f>C13 + 0</f>
        <v>42</v>
      </c>
      <c r="E13" s="2" t="str">
        <f>LEFT(B13,4)</f>
        <v>2011</v>
      </c>
      <c r="F13" s="2" t="str">
        <f>RIGHT(LEFT(B13,7),3)</f>
        <v>Dec</v>
      </c>
      <c r="G13" s="2">
        <v>15</v>
      </c>
      <c r="H13" s="4" t="str">
        <f>CONCATENATE(G13,"-",F13,"-",E13)</f>
        <v>15-Dec-2011</v>
      </c>
      <c r="I13" s="3">
        <f>DATEVALUE(H13)</f>
        <v>40892</v>
      </c>
      <c r="J13" s="1">
        <f>D13</f>
        <v>42</v>
      </c>
      <c r="K13">
        <f t="shared" si="1"/>
        <v>4129000</v>
      </c>
      <c r="L13">
        <f t="shared" si="0"/>
        <v>10.171954468394285</v>
      </c>
    </row>
    <row r="14" spans="1:12" x14ac:dyDescent="0.25">
      <c r="A14" t="s">
        <v>4198</v>
      </c>
      <c r="B14" t="str">
        <f>LEFT(A14,7)</f>
        <v>2012Jan</v>
      </c>
      <c r="C14" s="1" t="str">
        <f>RIGHT(A14,LEN(A14)-SEARCH(" ",A14))</f>
        <v>53</v>
      </c>
      <c r="D14" s="1">
        <f>C14 + 0</f>
        <v>53</v>
      </c>
      <c r="E14" s="2" t="str">
        <f>LEFT(B14,4)</f>
        <v>2012</v>
      </c>
      <c r="F14" s="2" t="str">
        <f>RIGHT(LEFT(B14,7),3)</f>
        <v>Jan</v>
      </c>
      <c r="G14" s="2">
        <v>15</v>
      </c>
      <c r="H14" s="4" t="str">
        <f>CONCATENATE(G14,"-",F14,"-",E14)</f>
        <v>15-Jan-2012</v>
      </c>
      <c r="I14" s="3">
        <f>DATEVALUE(H14)</f>
        <v>40923</v>
      </c>
      <c r="J14" s="1">
        <f>D14</f>
        <v>53</v>
      </c>
      <c r="K14">
        <v>4222000</v>
      </c>
      <c r="L14">
        <f t="shared" si="0"/>
        <v>12.553292278540976</v>
      </c>
    </row>
    <row r="15" spans="1:12" x14ac:dyDescent="0.25">
      <c r="A15" t="s">
        <v>4200</v>
      </c>
      <c r="B15" t="str">
        <f>LEFT(A15,7)</f>
        <v>2012Feb</v>
      </c>
      <c r="C15" s="1" t="str">
        <f>RIGHT(A15,LEN(A15)-SEARCH(" ",A15))</f>
        <v>51</v>
      </c>
      <c r="D15" s="1">
        <f>C15 + 0</f>
        <v>51</v>
      </c>
      <c r="E15" s="2" t="str">
        <f>LEFT(B15,4)</f>
        <v>2012</v>
      </c>
      <c r="F15" s="2" t="str">
        <f>RIGHT(LEFT(B15,7),3)</f>
        <v>Feb</v>
      </c>
      <c r="G15" s="2">
        <v>15</v>
      </c>
      <c r="H15" s="4" t="str">
        <f>CONCATENATE(G15,"-",F15,"-",E15)</f>
        <v>15-Feb-2012</v>
      </c>
      <c r="I15" s="3">
        <f>DATEVALUE(H15)</f>
        <v>40954</v>
      </c>
      <c r="J15" s="1">
        <f>D15</f>
        <v>51</v>
      </c>
      <c r="K15">
        <f>K14-45583</f>
        <v>4176417</v>
      </c>
      <c r="L15">
        <f t="shared" si="0"/>
        <v>12.21142429024688</v>
      </c>
    </row>
    <row r="16" spans="1:12" x14ac:dyDescent="0.25">
      <c r="A16" t="s">
        <v>4201</v>
      </c>
      <c r="B16" t="str">
        <f>LEFT(A16,7)</f>
        <v>2012Mar</v>
      </c>
      <c r="C16" s="1" t="str">
        <f>RIGHT(A16,LEN(A16)-SEARCH(" ",A16))</f>
        <v>49</v>
      </c>
      <c r="D16" s="1">
        <f>C16 + 0</f>
        <v>49</v>
      </c>
      <c r="E16" s="2" t="str">
        <f>LEFT(B16,4)</f>
        <v>2012</v>
      </c>
      <c r="F16" s="2" t="str">
        <f>RIGHT(LEFT(B16,7),3)</f>
        <v>Mar</v>
      </c>
      <c r="G16" s="2">
        <v>15</v>
      </c>
      <c r="H16" s="4" t="str">
        <f>CONCATENATE(G16,"-",F16,"-",E16)</f>
        <v>15-Mar-2012</v>
      </c>
      <c r="I16" s="3">
        <f>DATEVALUE(H16)</f>
        <v>40983</v>
      </c>
      <c r="J16" s="1">
        <f>D16</f>
        <v>49</v>
      </c>
      <c r="K16">
        <f t="shared" ref="K16:K25" si="2">K15-45583</f>
        <v>4130834</v>
      </c>
      <c r="L16">
        <f t="shared" si="0"/>
        <v>11.862011400119201</v>
      </c>
    </row>
    <row r="17" spans="1:12" x14ac:dyDescent="0.25">
      <c r="A17" t="s">
        <v>4202</v>
      </c>
      <c r="B17" t="str">
        <f>LEFT(A17,7)</f>
        <v>2012Apr</v>
      </c>
      <c r="C17" s="1" t="str">
        <f>RIGHT(A17,LEN(A17)-SEARCH(" ",A17))</f>
        <v>53</v>
      </c>
      <c r="D17" s="1">
        <f>C17 + 0</f>
        <v>53</v>
      </c>
      <c r="E17" s="2" t="str">
        <f>LEFT(B17,4)</f>
        <v>2012</v>
      </c>
      <c r="F17" s="2" t="str">
        <f>RIGHT(LEFT(B17,7),3)</f>
        <v>Apr</v>
      </c>
      <c r="G17" s="2">
        <v>15</v>
      </c>
      <c r="H17" s="4" t="str">
        <f>CONCATENATE(G17,"-",F17,"-",E17)</f>
        <v>15-Apr-2012</v>
      </c>
      <c r="I17" s="3">
        <f>DATEVALUE(H17)</f>
        <v>41014</v>
      </c>
      <c r="J17" s="1">
        <f>D17</f>
        <v>53</v>
      </c>
      <c r="K17">
        <f t="shared" si="2"/>
        <v>4085251</v>
      </c>
      <c r="L17">
        <f t="shared" si="0"/>
        <v>12.973499057952621</v>
      </c>
    </row>
    <row r="18" spans="1:12" x14ac:dyDescent="0.25">
      <c r="A18" t="s">
        <v>4205</v>
      </c>
      <c r="B18" t="str">
        <f>LEFT(A18,7)</f>
        <v>2012May</v>
      </c>
      <c r="C18" s="1" t="str">
        <f>RIGHT(A18,LEN(A18)-SEARCH(" ",A18))</f>
        <v>50</v>
      </c>
      <c r="D18" s="1">
        <f>C18 + 0</f>
        <v>50</v>
      </c>
      <c r="E18" s="2" t="str">
        <f>LEFT(B18,4)</f>
        <v>2012</v>
      </c>
      <c r="F18" s="2" t="str">
        <f>RIGHT(LEFT(B18,7),3)</f>
        <v>May</v>
      </c>
      <c r="G18" s="2">
        <v>15</v>
      </c>
      <c r="H18" s="4" t="str">
        <f>CONCATENATE(G18,"-",F18,"-",E18)</f>
        <v>15-May-2012</v>
      </c>
      <c r="I18" s="3">
        <f>DATEVALUE(H18)</f>
        <v>41044</v>
      </c>
      <c r="J18" s="1">
        <f>D18</f>
        <v>50</v>
      </c>
      <c r="K18">
        <f t="shared" si="2"/>
        <v>4039668</v>
      </c>
      <c r="L18">
        <f t="shared" si="0"/>
        <v>12.377254764500449</v>
      </c>
    </row>
    <row r="19" spans="1:12" x14ac:dyDescent="0.25">
      <c r="A19" t="s">
        <v>4197</v>
      </c>
      <c r="B19" t="str">
        <f>LEFT(A19,7)</f>
        <v>2012Jun</v>
      </c>
      <c r="C19" s="1" t="str">
        <f>RIGHT(A19,LEN(A19)-SEARCH(" ",A19))</f>
        <v>75</v>
      </c>
      <c r="D19" s="1">
        <f>C19 + 0</f>
        <v>75</v>
      </c>
      <c r="E19" s="2" t="str">
        <f>LEFT(B19,4)</f>
        <v>2012</v>
      </c>
      <c r="F19" s="2" t="str">
        <f>RIGHT(LEFT(B19,7),3)</f>
        <v>Jun</v>
      </c>
      <c r="G19" s="2">
        <v>15</v>
      </c>
      <c r="H19" s="4" t="str">
        <f>CONCATENATE(G19,"-",F19,"-",E19)</f>
        <v>15-Jun-2012</v>
      </c>
      <c r="I19" s="3">
        <f>DATEVALUE(H19)</f>
        <v>41075</v>
      </c>
      <c r="J19" s="1">
        <f>D19</f>
        <v>75</v>
      </c>
      <c r="K19">
        <f t="shared" si="2"/>
        <v>3994085</v>
      </c>
      <c r="L19">
        <f t="shared" si="0"/>
        <v>18.777767623873803</v>
      </c>
    </row>
    <row r="20" spans="1:12" x14ac:dyDescent="0.25">
      <c r="A20" t="s">
        <v>4196</v>
      </c>
      <c r="B20" t="str">
        <f>LEFT(A20,7)</f>
        <v>2012Jul</v>
      </c>
      <c r="C20" s="1" t="str">
        <f>RIGHT(A20,LEN(A20)-SEARCH(" ",A20))</f>
        <v>70</v>
      </c>
      <c r="D20" s="1">
        <f>C20 + 0</f>
        <v>70</v>
      </c>
      <c r="E20" s="2" t="str">
        <f>LEFT(B20,4)</f>
        <v>2012</v>
      </c>
      <c r="F20" s="2" t="str">
        <f>RIGHT(LEFT(B20,7),3)</f>
        <v>Jul</v>
      </c>
      <c r="G20" s="2">
        <v>15</v>
      </c>
      <c r="H20" s="4" t="str">
        <f>CONCATENATE(G20,"-",F20,"-",E20)</f>
        <v>15-Jul-2012</v>
      </c>
      <c r="I20" s="3">
        <f>DATEVALUE(H20)</f>
        <v>41105</v>
      </c>
      <c r="J20" s="1">
        <f>D20</f>
        <v>70</v>
      </c>
      <c r="K20">
        <f t="shared" si="2"/>
        <v>3948502</v>
      </c>
      <c r="L20">
        <f t="shared" si="0"/>
        <v>17.72824225491085</v>
      </c>
    </row>
    <row r="21" spans="1:12" x14ac:dyDescent="0.25">
      <c r="A21" t="s">
        <v>4195</v>
      </c>
      <c r="B21" t="str">
        <f>LEFT(A21,7)</f>
        <v>2012Aug</v>
      </c>
      <c r="C21" s="1" t="str">
        <f>RIGHT(A21,LEN(A21)-SEARCH(" ",A21))</f>
        <v>77</v>
      </c>
      <c r="D21" s="1">
        <f>C21 + 0</f>
        <v>77</v>
      </c>
      <c r="E21" s="2" t="str">
        <f>LEFT(B21,4)</f>
        <v>2012</v>
      </c>
      <c r="F21" s="2" t="str">
        <f>RIGHT(LEFT(B21,7),3)</f>
        <v>Aug</v>
      </c>
      <c r="G21" s="2">
        <v>15</v>
      </c>
      <c r="H21" s="4" t="str">
        <f>CONCATENATE(G21,"-",F21,"-",E21)</f>
        <v>15-Aug-2012</v>
      </c>
      <c r="I21" s="3">
        <f>DATEVALUE(H21)</f>
        <v>41136</v>
      </c>
      <c r="J21" s="1">
        <f>D21</f>
        <v>77</v>
      </c>
      <c r="K21">
        <f t="shared" si="2"/>
        <v>3902919</v>
      </c>
      <c r="L21">
        <f t="shared" si="0"/>
        <v>19.72882347801735</v>
      </c>
    </row>
    <row r="22" spans="1:12" x14ac:dyDescent="0.25">
      <c r="A22" t="s">
        <v>4199</v>
      </c>
      <c r="B22" t="str">
        <f>LEFT(A22,7)</f>
        <v>2012Sep</v>
      </c>
      <c r="C22" s="1" t="str">
        <f>RIGHT(A22,LEN(A22)-SEARCH(" ",A22))</f>
        <v>93</v>
      </c>
      <c r="D22" s="1">
        <f>C22 + 0</f>
        <v>93</v>
      </c>
      <c r="E22" s="2" t="str">
        <f>LEFT(B22,4)</f>
        <v>2012</v>
      </c>
      <c r="F22" s="2" t="str">
        <f>RIGHT(LEFT(B22,7),3)</f>
        <v>Sep</v>
      </c>
      <c r="G22" s="2">
        <v>15</v>
      </c>
      <c r="H22" s="4" t="str">
        <f>CONCATENATE(G22,"-",F22,"-",E22)</f>
        <v>15-Sep-2012</v>
      </c>
      <c r="I22" s="3">
        <f>DATEVALUE(H22)</f>
        <v>41167</v>
      </c>
      <c r="J22" s="1">
        <f>D22</f>
        <v>93</v>
      </c>
      <c r="K22">
        <f t="shared" si="2"/>
        <v>3857336</v>
      </c>
      <c r="L22">
        <f t="shared" si="0"/>
        <v>24.10990383000081</v>
      </c>
    </row>
    <row r="23" spans="1:12" x14ac:dyDescent="0.25">
      <c r="A23" t="s">
        <v>4204</v>
      </c>
      <c r="B23" t="str">
        <f>LEFT(A23,7)</f>
        <v>2012Oct</v>
      </c>
      <c r="C23" s="1" t="str">
        <f>RIGHT(A23,LEN(A23)-SEARCH(" ",A23))</f>
        <v>81</v>
      </c>
      <c r="D23" s="1">
        <f>C23 + 0</f>
        <v>81</v>
      </c>
      <c r="E23" s="2" t="str">
        <f>LEFT(B23,4)</f>
        <v>2012</v>
      </c>
      <c r="F23" s="2" t="str">
        <f>RIGHT(LEFT(B23,7),3)</f>
        <v>Oct</v>
      </c>
      <c r="G23" s="2">
        <v>15</v>
      </c>
      <c r="H23" s="4" t="str">
        <f>CONCATENATE(G23,"-",F23,"-",E23)</f>
        <v>15-Oct-2012</v>
      </c>
      <c r="I23" s="3">
        <f>DATEVALUE(H23)</f>
        <v>41197</v>
      </c>
      <c r="J23" s="1">
        <f>D23</f>
        <v>81</v>
      </c>
      <c r="K23">
        <f t="shared" si="2"/>
        <v>3811753</v>
      </c>
      <c r="L23">
        <f t="shared" si="0"/>
        <v>21.250065258688064</v>
      </c>
    </row>
    <row r="24" spans="1:12" x14ac:dyDescent="0.25">
      <c r="A24" t="s">
        <v>4203</v>
      </c>
      <c r="B24" t="str">
        <f>LEFT(A24,7)</f>
        <v>2012Nov</v>
      </c>
      <c r="C24" s="1" t="str">
        <f>RIGHT(A24,LEN(A24)-SEARCH(" ",A24))</f>
        <v>93</v>
      </c>
      <c r="D24" s="1">
        <f>C24 + 0</f>
        <v>93</v>
      </c>
      <c r="E24" s="2" t="str">
        <f>LEFT(B24,4)</f>
        <v>2012</v>
      </c>
      <c r="F24" s="2" t="str">
        <f>RIGHT(LEFT(B24,7),3)</f>
        <v>Nov</v>
      </c>
      <c r="G24" s="2">
        <v>15</v>
      </c>
      <c r="H24" s="4" t="str">
        <f>CONCATENATE(G24,"-",F24,"-",E24)</f>
        <v>15-Nov-2012</v>
      </c>
      <c r="I24" s="3">
        <f>DATEVALUE(H24)</f>
        <v>41228</v>
      </c>
      <c r="J24" s="1">
        <f>D24</f>
        <v>93</v>
      </c>
      <c r="K24">
        <f t="shared" si="2"/>
        <v>3766170</v>
      </c>
      <c r="L24">
        <f t="shared" si="0"/>
        <v>24.693521535140473</v>
      </c>
    </row>
    <row r="25" spans="1:12" x14ac:dyDescent="0.25">
      <c r="A25" t="s">
        <v>4206</v>
      </c>
      <c r="B25" t="str">
        <f>LEFT(A25,7)</f>
        <v>2012Dec</v>
      </c>
      <c r="C25" s="1" t="str">
        <f>RIGHT(A25,LEN(A25)-SEARCH(" ",A25))</f>
        <v>80</v>
      </c>
      <c r="D25" s="1">
        <f>C25 + 0</f>
        <v>80</v>
      </c>
      <c r="E25" s="2" t="str">
        <f>LEFT(B25,4)</f>
        <v>2012</v>
      </c>
      <c r="F25" s="2" t="str">
        <f>RIGHT(LEFT(B25,7),3)</f>
        <v>Dec</v>
      </c>
      <c r="G25" s="2">
        <v>15</v>
      </c>
      <c r="H25" s="4" t="str">
        <f>CONCATENATE(G25,"-",F25,"-",E25)</f>
        <v>15-Dec-2012</v>
      </c>
      <c r="I25" s="3">
        <f>DATEVALUE(H25)</f>
        <v>41258</v>
      </c>
      <c r="J25" s="1">
        <f>D25</f>
        <v>80</v>
      </c>
      <c r="K25">
        <f t="shared" si="2"/>
        <v>3720587</v>
      </c>
      <c r="L25">
        <f t="shared" si="0"/>
        <v>21.501983423583429</v>
      </c>
    </row>
    <row r="26" spans="1:12" x14ac:dyDescent="0.25">
      <c r="A26" t="s">
        <v>4211</v>
      </c>
      <c r="B26" t="str">
        <f>LEFT(A26,7)</f>
        <v>2013Jan</v>
      </c>
      <c r="C26" s="1" t="str">
        <f>RIGHT(A26,LEN(A26)-SEARCH(" ",A26))</f>
        <v>91</v>
      </c>
      <c r="D26" s="1">
        <f>C26 + 0</f>
        <v>91</v>
      </c>
      <c r="E26" s="2" t="str">
        <f>LEFT(B26,4)</f>
        <v>2013</v>
      </c>
      <c r="F26" s="2" t="str">
        <f>RIGHT(LEFT(B26,7),3)</f>
        <v>Jan</v>
      </c>
      <c r="G26" s="2">
        <v>15</v>
      </c>
      <c r="H26" s="4" t="str">
        <f>CONCATENATE(G26,"-",F26,"-",E26)</f>
        <v>15-Jan-2013</v>
      </c>
      <c r="I26" s="3">
        <f>DATEVALUE(H26)</f>
        <v>41289</v>
      </c>
      <c r="J26" s="1">
        <f>D26</f>
        <v>91</v>
      </c>
      <c r="K26">
        <v>3675000</v>
      </c>
      <c r="L26">
        <f t="shared" si="0"/>
        <v>24.761904761904763</v>
      </c>
    </row>
    <row r="27" spans="1:12" x14ac:dyDescent="0.25">
      <c r="A27" t="s">
        <v>4213</v>
      </c>
      <c r="B27" t="str">
        <f>LEFT(A27,7)</f>
        <v>2013Feb</v>
      </c>
      <c r="C27" s="1" t="str">
        <f>RIGHT(A27,LEN(A27)-SEARCH(" ",A27))</f>
        <v>93</v>
      </c>
      <c r="D27" s="1">
        <f>C27 + 0</f>
        <v>93</v>
      </c>
      <c r="E27" s="2" t="str">
        <f>LEFT(B27,4)</f>
        <v>2013</v>
      </c>
      <c r="F27" s="2" t="str">
        <f>RIGHT(LEFT(B27,7),3)</f>
        <v>Feb</v>
      </c>
      <c r="G27" s="2">
        <v>15</v>
      </c>
      <c r="H27" s="4" t="str">
        <f>CONCATENATE(G27,"-",F27,"-",E27)</f>
        <v>15-Feb-2013</v>
      </c>
      <c r="I27" s="3">
        <f>DATEVALUE(H27)</f>
        <v>41320</v>
      </c>
      <c r="J27" s="1">
        <f>D27</f>
        <v>93</v>
      </c>
      <c r="K27">
        <f>K26-14583</f>
        <v>3660417</v>
      </c>
      <c r="L27">
        <f t="shared" si="0"/>
        <v>25.406941340289919</v>
      </c>
    </row>
    <row r="28" spans="1:12" x14ac:dyDescent="0.25">
      <c r="A28" t="s">
        <v>4214</v>
      </c>
      <c r="B28" t="str">
        <f>LEFT(A28,7)</f>
        <v>2013Mar</v>
      </c>
      <c r="C28" s="1" t="str">
        <f>RIGHT(A28,LEN(A28)-SEARCH(" ",A28))</f>
        <v>91</v>
      </c>
      <c r="D28" s="1">
        <f>C28 + 0</f>
        <v>91</v>
      </c>
      <c r="E28" s="2" t="str">
        <f>LEFT(B28,4)</f>
        <v>2013</v>
      </c>
      <c r="F28" s="2" t="str">
        <f>RIGHT(LEFT(B28,7),3)</f>
        <v>Mar</v>
      </c>
      <c r="G28" s="2">
        <v>15</v>
      </c>
      <c r="H28" s="4" t="str">
        <f>CONCATENATE(G28,"-",F28,"-",E28)</f>
        <v>15-Mar-2013</v>
      </c>
      <c r="I28" s="3">
        <f>DATEVALUE(H28)</f>
        <v>41348</v>
      </c>
      <c r="J28" s="1">
        <f>D28</f>
        <v>91</v>
      </c>
      <c r="K28">
        <f t="shared" ref="K28:K37" si="3">K27-14583</f>
        <v>3645834</v>
      </c>
      <c r="L28">
        <f t="shared" si="0"/>
        <v>24.959995435886547</v>
      </c>
    </row>
    <row r="29" spans="1:12" x14ac:dyDescent="0.25">
      <c r="A29" t="s">
        <v>4215</v>
      </c>
      <c r="B29" t="str">
        <f>LEFT(A29,7)</f>
        <v>2013Apr</v>
      </c>
      <c r="C29" s="1" t="str">
        <f>RIGHT(A29,LEN(A29)-SEARCH(" ",A29))</f>
        <v>89</v>
      </c>
      <c r="D29" s="1">
        <f>C29 + 0</f>
        <v>89</v>
      </c>
      <c r="E29" s="2" t="str">
        <f>LEFT(B29,4)</f>
        <v>2013</v>
      </c>
      <c r="F29" s="2" t="str">
        <f>RIGHT(LEFT(B29,7),3)</f>
        <v>Apr</v>
      </c>
      <c r="G29" s="2">
        <v>15</v>
      </c>
      <c r="H29" s="4" t="str">
        <f>CONCATENATE(G29,"-",F29,"-",E29)</f>
        <v>15-Apr-2013</v>
      </c>
      <c r="I29" s="3">
        <f>DATEVALUE(H29)</f>
        <v>41379</v>
      </c>
      <c r="J29" s="1">
        <f>D29</f>
        <v>89</v>
      </c>
      <c r="K29">
        <f t="shared" si="3"/>
        <v>3631251</v>
      </c>
      <c r="L29">
        <f t="shared" si="0"/>
        <v>24.509459687584251</v>
      </c>
    </row>
    <row r="30" spans="1:12" x14ac:dyDescent="0.25">
      <c r="A30" t="s">
        <v>4218</v>
      </c>
      <c r="B30" t="str">
        <f>LEFT(A30,7)</f>
        <v>2013May</v>
      </c>
      <c r="C30" s="1" t="str">
        <f>RIGHT(A30,LEN(A30)-SEARCH(" ",A30))</f>
        <v>90</v>
      </c>
      <c r="D30" s="1">
        <f>C30 + 0</f>
        <v>90</v>
      </c>
      <c r="E30" s="2" t="str">
        <f>LEFT(B30,4)</f>
        <v>2013</v>
      </c>
      <c r="F30" s="2" t="str">
        <f>RIGHT(LEFT(B30,7),3)</f>
        <v>May</v>
      </c>
      <c r="G30" s="2">
        <v>15</v>
      </c>
      <c r="H30" s="4" t="str">
        <f>CONCATENATE(G30,"-",F30,"-",E30)</f>
        <v>15-May-2013</v>
      </c>
      <c r="I30" s="3">
        <f>DATEVALUE(H30)</f>
        <v>41409</v>
      </c>
      <c r="J30" s="1">
        <f>D30</f>
        <v>90</v>
      </c>
      <c r="K30">
        <f t="shared" si="3"/>
        <v>3616668</v>
      </c>
      <c r="L30">
        <f t="shared" si="0"/>
        <v>24.884783452614396</v>
      </c>
    </row>
    <row r="31" spans="1:12" x14ac:dyDescent="0.25">
      <c r="A31" t="s">
        <v>4210</v>
      </c>
      <c r="B31" t="str">
        <f>LEFT(A31,7)</f>
        <v>2013Jun</v>
      </c>
      <c r="C31" s="1" t="str">
        <f>RIGHT(A31,LEN(A31)-SEARCH(" ",A31))</f>
        <v>96</v>
      </c>
      <c r="D31" s="1">
        <f>C31 + 0</f>
        <v>96</v>
      </c>
      <c r="E31" s="2" t="str">
        <f>LEFT(B31,4)</f>
        <v>2013</v>
      </c>
      <c r="F31" s="2" t="str">
        <f>RIGHT(LEFT(B31,7),3)</f>
        <v>Jun</v>
      </c>
      <c r="G31" s="2">
        <v>15</v>
      </c>
      <c r="H31" s="4" t="str">
        <f>CONCATENATE(G31,"-",F31,"-",E31)</f>
        <v>15-Jun-2013</v>
      </c>
      <c r="I31" s="3">
        <f>DATEVALUE(H31)</f>
        <v>41440</v>
      </c>
      <c r="J31" s="1">
        <f>D31</f>
        <v>96</v>
      </c>
      <c r="K31">
        <f t="shared" si="3"/>
        <v>3602085</v>
      </c>
      <c r="L31">
        <f t="shared" si="0"/>
        <v>26.651231161952037</v>
      </c>
    </row>
    <row r="32" spans="1:12" x14ac:dyDescent="0.25">
      <c r="A32" t="s">
        <v>4209</v>
      </c>
      <c r="B32" t="str">
        <f>LEFT(A32,7)</f>
        <v>2013Jul</v>
      </c>
      <c r="C32" s="1" t="str">
        <f>RIGHT(A32,LEN(A32)-SEARCH(" ",A32))</f>
        <v>102</v>
      </c>
      <c r="D32" s="1">
        <f>C32 + 0</f>
        <v>102</v>
      </c>
      <c r="E32" s="2" t="str">
        <f>LEFT(B32,4)</f>
        <v>2013</v>
      </c>
      <c r="F32" s="2" t="str">
        <f>RIGHT(LEFT(B32,7),3)</f>
        <v>Jul</v>
      </c>
      <c r="G32" s="2">
        <v>15</v>
      </c>
      <c r="H32" s="4" t="str">
        <f>CONCATENATE(G32,"-",F32,"-",E32)</f>
        <v>15-Jul-2013</v>
      </c>
      <c r="I32" s="3">
        <f>DATEVALUE(H32)</f>
        <v>41470</v>
      </c>
      <c r="J32" s="1">
        <f>D32</f>
        <v>102</v>
      </c>
      <c r="K32">
        <f t="shared" si="3"/>
        <v>3587502</v>
      </c>
      <c r="L32">
        <f t="shared" si="0"/>
        <v>28.432039898514343</v>
      </c>
    </row>
    <row r="33" spans="1:12" x14ac:dyDescent="0.25">
      <c r="A33" t="s">
        <v>4208</v>
      </c>
      <c r="B33" t="str">
        <f>LEFT(A33,7)</f>
        <v>2013Aug</v>
      </c>
      <c r="C33" s="1" t="str">
        <f>RIGHT(A33,LEN(A33)-SEARCH(" ",A33))</f>
        <v>118</v>
      </c>
      <c r="D33" s="1">
        <f>C33 + 0</f>
        <v>118</v>
      </c>
      <c r="E33" s="2" t="str">
        <f>LEFT(B33,4)</f>
        <v>2013</v>
      </c>
      <c r="F33" s="2" t="str">
        <f>RIGHT(LEFT(B33,7),3)</f>
        <v>Aug</v>
      </c>
      <c r="G33" s="2">
        <v>15</v>
      </c>
      <c r="H33" s="4" t="str">
        <f>CONCATENATE(G33,"-",F33,"-",E33)</f>
        <v>15-Aug-2013</v>
      </c>
      <c r="I33" s="3">
        <f>DATEVALUE(H33)</f>
        <v>41501</v>
      </c>
      <c r="J33" s="1">
        <f>D33</f>
        <v>118</v>
      </c>
      <c r="K33">
        <f t="shared" si="3"/>
        <v>3572919</v>
      </c>
      <c r="L33">
        <f t="shared" si="0"/>
        <v>33.026217498913354</v>
      </c>
    </row>
    <row r="34" spans="1:12" x14ac:dyDescent="0.25">
      <c r="A34" t="s">
        <v>4212</v>
      </c>
      <c r="B34" t="str">
        <f>LEFT(A34,7)</f>
        <v>2013Sep</v>
      </c>
      <c r="C34" s="1" t="str">
        <f>RIGHT(A34,LEN(A34)-SEARCH(" ",A34))</f>
        <v>117</v>
      </c>
      <c r="D34" s="1">
        <f>C34 + 0</f>
        <v>117</v>
      </c>
      <c r="E34" s="2" t="str">
        <f>LEFT(B34,4)</f>
        <v>2013</v>
      </c>
      <c r="F34" s="2" t="str">
        <f>RIGHT(LEFT(B34,7),3)</f>
        <v>Sep</v>
      </c>
      <c r="G34" s="2">
        <v>15</v>
      </c>
      <c r="H34" s="4" t="str">
        <f>CONCATENATE(G34,"-",F34,"-",E34)</f>
        <v>15-Sep-2013</v>
      </c>
      <c r="I34" s="3">
        <f>DATEVALUE(H34)</f>
        <v>41532</v>
      </c>
      <c r="J34" s="1">
        <f>D34</f>
        <v>117</v>
      </c>
      <c r="K34">
        <f t="shared" si="3"/>
        <v>3558336</v>
      </c>
      <c r="L34">
        <f t="shared" si="0"/>
        <v>32.880537419737763</v>
      </c>
    </row>
    <row r="35" spans="1:12" x14ac:dyDescent="0.25">
      <c r="A35" t="s">
        <v>4217</v>
      </c>
      <c r="B35" t="str">
        <f>LEFT(A35,7)</f>
        <v>2013Oct</v>
      </c>
      <c r="C35" s="1" t="str">
        <f>RIGHT(A35,LEN(A35)-SEARCH(" ",A35))</f>
        <v>132</v>
      </c>
      <c r="D35" s="1">
        <f>C35 + 0</f>
        <v>132</v>
      </c>
      <c r="E35" s="2" t="str">
        <f>LEFT(B35,4)</f>
        <v>2013</v>
      </c>
      <c r="F35" s="2" t="str">
        <f>RIGHT(LEFT(B35,7),3)</f>
        <v>Oct</v>
      </c>
      <c r="G35" s="2">
        <v>15</v>
      </c>
      <c r="H35" s="4" t="str">
        <f>CONCATENATE(G35,"-",F35,"-",E35)</f>
        <v>15-Oct-2013</v>
      </c>
      <c r="I35" s="3">
        <f>DATEVALUE(H35)</f>
        <v>41562</v>
      </c>
      <c r="J35" s="1">
        <f>D35</f>
        <v>132</v>
      </c>
      <c r="K35">
        <f t="shared" si="3"/>
        <v>3543753</v>
      </c>
      <c r="L35">
        <f t="shared" si="0"/>
        <v>37.248645715432197</v>
      </c>
    </row>
    <row r="36" spans="1:12" x14ac:dyDescent="0.25">
      <c r="A36" t="s">
        <v>4216</v>
      </c>
      <c r="B36" t="str">
        <f>LEFT(A36,7)</f>
        <v>2013Nov</v>
      </c>
      <c r="C36" s="1" t="str">
        <f>RIGHT(A36,LEN(A36)-SEARCH(" ",A36))</f>
        <v>134</v>
      </c>
      <c r="D36" s="1">
        <f>C36 + 0</f>
        <v>134</v>
      </c>
      <c r="E36" s="2" t="str">
        <f>LEFT(B36,4)</f>
        <v>2013</v>
      </c>
      <c r="F36" s="2" t="str">
        <f>RIGHT(LEFT(B36,7),3)</f>
        <v>Nov</v>
      </c>
      <c r="G36" s="2">
        <v>15</v>
      </c>
      <c r="H36" s="4" t="str">
        <f>CONCATENATE(G36,"-",F36,"-",E36)</f>
        <v>15-Nov-2013</v>
      </c>
      <c r="I36" s="3">
        <f>DATEVALUE(H36)</f>
        <v>41593</v>
      </c>
      <c r="J36" s="1">
        <f>D36</f>
        <v>134</v>
      </c>
      <c r="K36">
        <f t="shared" si="3"/>
        <v>3529170</v>
      </c>
      <c r="L36">
        <f t="shared" si="0"/>
        <v>37.969267561494632</v>
      </c>
    </row>
    <row r="37" spans="1:12" x14ac:dyDescent="0.25">
      <c r="A37" t="s">
        <v>4207</v>
      </c>
      <c r="B37" t="str">
        <f>LEFT(A37,7)</f>
        <v>2013Dec</v>
      </c>
      <c r="C37" s="1" t="str">
        <f>RIGHT(A37,LEN(A37)-SEARCH(" ",A37))</f>
        <v>137</v>
      </c>
      <c r="D37" s="1">
        <f>C37 + 0</f>
        <v>137</v>
      </c>
      <c r="E37" s="2" t="str">
        <f>LEFT(B37,4)</f>
        <v>2013</v>
      </c>
      <c r="F37" s="2" t="str">
        <f>RIGHT(LEFT(B37,7),3)</f>
        <v>Dec</v>
      </c>
      <c r="G37" s="2">
        <v>15</v>
      </c>
      <c r="H37" s="4" t="str">
        <f>CONCATENATE(G37,"-",F37,"-",E37)</f>
        <v>15-Dec-2013</v>
      </c>
      <c r="I37" s="3">
        <f>DATEVALUE(H37)</f>
        <v>41623</v>
      </c>
      <c r="J37" s="1">
        <f>D37</f>
        <v>137</v>
      </c>
      <c r="K37">
        <f t="shared" si="3"/>
        <v>3514587</v>
      </c>
      <c r="L37">
        <f t="shared" si="0"/>
        <v>38.980397981327535</v>
      </c>
    </row>
    <row r="38" spans="1:12" x14ac:dyDescent="0.25">
      <c r="A38" t="s">
        <v>4223</v>
      </c>
      <c r="B38" t="str">
        <f>LEFT(A38,7)</f>
        <v>2014Jan</v>
      </c>
      <c r="C38" s="1" t="str">
        <f>RIGHT(A38,LEN(A38)-SEARCH(" ",A38))</f>
        <v>169</v>
      </c>
      <c r="D38" s="1">
        <f>C38 + 0</f>
        <v>169</v>
      </c>
      <c r="E38" s="2" t="str">
        <f>LEFT(B38,4)</f>
        <v>2014</v>
      </c>
      <c r="F38" s="2" t="str">
        <f>RIGHT(LEFT(B38,7),3)</f>
        <v>Jan</v>
      </c>
      <c r="G38" s="2">
        <v>15</v>
      </c>
      <c r="H38" s="4" t="str">
        <f>CONCATENATE(G38,"-",F38,"-",E38)</f>
        <v>15-Jan-2014</v>
      </c>
      <c r="I38" s="3">
        <f>DATEVALUE(H38)</f>
        <v>41654</v>
      </c>
      <c r="J38" s="1">
        <f>D38</f>
        <v>169</v>
      </c>
      <c r="K38">
        <v>3500000</v>
      </c>
      <c r="L38">
        <f t="shared" si="0"/>
        <v>48.285714285714285</v>
      </c>
    </row>
    <row r="39" spans="1:12" x14ac:dyDescent="0.25">
      <c r="A39" t="s">
        <v>4225</v>
      </c>
      <c r="B39" t="str">
        <f>LEFT(A39,7)</f>
        <v>2014Feb</v>
      </c>
      <c r="C39" s="1" t="str">
        <f>RIGHT(A39,LEN(A39)-SEARCH(" ",A39))</f>
        <v>193</v>
      </c>
      <c r="D39" s="1">
        <f>C39 + 0</f>
        <v>193</v>
      </c>
      <c r="E39" s="2" t="str">
        <f>LEFT(B39,4)</f>
        <v>2014</v>
      </c>
      <c r="F39" s="2" t="str">
        <f>RIGHT(LEFT(B39,7),3)</f>
        <v>Feb</v>
      </c>
      <c r="G39" s="2">
        <v>15</v>
      </c>
      <c r="H39" s="4" t="str">
        <f>CONCATENATE(G39,"-",F39,"-",E39)</f>
        <v>15-Feb-2014</v>
      </c>
      <c r="I39" s="3">
        <f>DATEVALUE(H39)</f>
        <v>41685</v>
      </c>
      <c r="J39" s="1">
        <f>D39</f>
        <v>193</v>
      </c>
      <c r="K39">
        <f>K38-58333</f>
        <v>3441667</v>
      </c>
      <c r="L39">
        <f t="shared" si="0"/>
        <v>56.077476408961125</v>
      </c>
    </row>
    <row r="40" spans="1:12" x14ac:dyDescent="0.25">
      <c r="A40" t="s">
        <v>4226</v>
      </c>
      <c r="B40" t="str">
        <f>LEFT(A40,7)</f>
        <v>2014Mar</v>
      </c>
      <c r="C40" s="1" t="str">
        <f>RIGHT(A40,LEN(A40)-SEARCH(" ",A40))</f>
        <v>157</v>
      </c>
      <c r="D40" s="1">
        <f>C40 + 0</f>
        <v>157</v>
      </c>
      <c r="E40" s="2" t="str">
        <f>LEFT(B40,4)</f>
        <v>2014</v>
      </c>
      <c r="F40" s="2" t="str">
        <f>RIGHT(LEFT(B40,7),3)</f>
        <v>Mar</v>
      </c>
      <c r="G40" s="2">
        <v>15</v>
      </c>
      <c r="H40" s="4" t="str">
        <f>CONCATENATE(G40,"-",F40,"-",E40)</f>
        <v>15-Mar-2014</v>
      </c>
      <c r="I40" s="3">
        <f>DATEVALUE(H40)</f>
        <v>41713</v>
      </c>
      <c r="J40" s="1">
        <f>D40</f>
        <v>157</v>
      </c>
      <c r="K40">
        <f t="shared" ref="K40:K49" si="4">K39-58333</f>
        <v>3383334</v>
      </c>
      <c r="L40">
        <f t="shared" si="0"/>
        <v>46.403931743067638</v>
      </c>
    </row>
    <row r="41" spans="1:12" x14ac:dyDescent="0.25">
      <c r="A41" t="s">
        <v>4227</v>
      </c>
      <c r="B41" t="str">
        <f>LEFT(A41,7)</f>
        <v>2014Apr</v>
      </c>
      <c r="C41" s="1" t="str">
        <f>RIGHT(A41,LEN(A41)-SEARCH(" ",A41))</f>
        <v>186</v>
      </c>
      <c r="D41" s="1">
        <f>C41 + 0</f>
        <v>186</v>
      </c>
      <c r="E41" s="2" t="str">
        <f>LEFT(B41,4)</f>
        <v>2014</v>
      </c>
      <c r="F41" s="2" t="str">
        <f>RIGHT(LEFT(B41,7),3)</f>
        <v>Apr</v>
      </c>
      <c r="G41" s="2">
        <v>15</v>
      </c>
      <c r="H41" s="4" t="str">
        <f>CONCATENATE(G41,"-",F41,"-",E41)</f>
        <v>15-Apr-2014</v>
      </c>
      <c r="I41" s="3">
        <f>DATEVALUE(H41)</f>
        <v>41744</v>
      </c>
      <c r="J41" s="1">
        <f>D41</f>
        <v>186</v>
      </c>
      <c r="K41">
        <f t="shared" si="4"/>
        <v>3325001</v>
      </c>
      <c r="L41">
        <f t="shared" si="0"/>
        <v>55.939832800050283</v>
      </c>
    </row>
    <row r="42" spans="1:12" x14ac:dyDescent="0.25">
      <c r="A42" t="s">
        <v>4230</v>
      </c>
      <c r="B42" t="str">
        <f>LEFT(A42,7)</f>
        <v>2014May</v>
      </c>
      <c r="C42" s="1" t="str">
        <f>RIGHT(A42,LEN(A42)-SEARCH(" ",A42))</f>
        <v>203</v>
      </c>
      <c r="D42" s="1">
        <f>C42 + 0</f>
        <v>203</v>
      </c>
      <c r="E42" s="2" t="str">
        <f>LEFT(B42,4)</f>
        <v>2014</v>
      </c>
      <c r="F42" s="2" t="str">
        <f>RIGHT(LEFT(B42,7),3)</f>
        <v>May</v>
      </c>
      <c r="G42" s="2">
        <v>15</v>
      </c>
      <c r="H42" s="4" t="str">
        <f>CONCATENATE(G42,"-",F42,"-",E42)</f>
        <v>15-May-2014</v>
      </c>
      <c r="I42" s="3">
        <f>DATEVALUE(H42)</f>
        <v>41774</v>
      </c>
      <c r="J42" s="1">
        <f>D42</f>
        <v>203</v>
      </c>
      <c r="K42">
        <f t="shared" si="4"/>
        <v>3266668</v>
      </c>
      <c r="L42">
        <f t="shared" si="0"/>
        <v>62.142831778436012</v>
      </c>
    </row>
    <row r="43" spans="1:12" x14ac:dyDescent="0.25">
      <c r="A43" t="s">
        <v>4222</v>
      </c>
      <c r="B43" t="str">
        <f>LEFT(A43,7)</f>
        <v>2014Jun</v>
      </c>
      <c r="C43" s="1" t="str">
        <f>RIGHT(A43,LEN(A43)-SEARCH(" ",A43))</f>
        <v>287</v>
      </c>
      <c r="D43" s="1">
        <f>C43 + 0</f>
        <v>287</v>
      </c>
      <c r="E43" s="2" t="str">
        <f>LEFT(B43,4)</f>
        <v>2014</v>
      </c>
      <c r="F43" s="2" t="str">
        <f>RIGHT(LEFT(B43,7),3)</f>
        <v>Jun</v>
      </c>
      <c r="G43" s="2">
        <v>15</v>
      </c>
      <c r="H43" s="4" t="str">
        <f>CONCATENATE(G43,"-",F43,"-",E43)</f>
        <v>15-Jun-2014</v>
      </c>
      <c r="I43" s="3">
        <f>DATEVALUE(H43)</f>
        <v>41805</v>
      </c>
      <c r="J43" s="1">
        <f>D43</f>
        <v>287</v>
      </c>
      <c r="K43">
        <f t="shared" si="4"/>
        <v>3208335</v>
      </c>
      <c r="L43">
        <f t="shared" si="0"/>
        <v>89.454498984675851</v>
      </c>
    </row>
    <row r="44" spans="1:12" x14ac:dyDescent="0.25">
      <c r="A44" t="s">
        <v>4221</v>
      </c>
      <c r="B44" t="str">
        <f>LEFT(A44,7)</f>
        <v>2014Jul</v>
      </c>
      <c r="C44" s="1" t="str">
        <f>RIGHT(A44,LEN(A44)-SEARCH(" ",A44))</f>
        <v>248</v>
      </c>
      <c r="D44" s="1">
        <f>C44 + 0</f>
        <v>248</v>
      </c>
      <c r="E44" s="2" t="str">
        <f>LEFT(B44,4)</f>
        <v>2014</v>
      </c>
      <c r="F44" s="2" t="str">
        <f>RIGHT(LEFT(B44,7),3)</f>
        <v>Jul</v>
      </c>
      <c r="G44" s="2">
        <v>15</v>
      </c>
      <c r="H44" s="4" t="str">
        <f>CONCATENATE(G44,"-",F44,"-",E44)</f>
        <v>15-Jul-2014</v>
      </c>
      <c r="I44" s="3">
        <f>DATEVALUE(H44)</f>
        <v>41835</v>
      </c>
      <c r="J44" s="1">
        <f>D44</f>
        <v>248</v>
      </c>
      <c r="K44">
        <f t="shared" si="4"/>
        <v>3150002</v>
      </c>
      <c r="L44">
        <f t="shared" si="0"/>
        <v>78.730108742788104</v>
      </c>
    </row>
    <row r="45" spans="1:12" x14ac:dyDescent="0.25">
      <c r="A45" t="s">
        <v>4220</v>
      </c>
      <c r="B45" t="str">
        <f>LEFT(A45,7)</f>
        <v>2014Aug</v>
      </c>
      <c r="C45" s="1" t="str">
        <f>RIGHT(A45,LEN(A45)-SEARCH(" ",A45))</f>
        <v>253</v>
      </c>
      <c r="D45" s="1">
        <f>C45 + 0</f>
        <v>253</v>
      </c>
      <c r="E45" s="2" t="str">
        <f>LEFT(B45,4)</f>
        <v>2014</v>
      </c>
      <c r="F45" s="2" t="str">
        <f>RIGHT(LEFT(B45,7),3)</f>
        <v>Aug</v>
      </c>
      <c r="G45" s="2">
        <v>15</v>
      </c>
      <c r="H45" s="4" t="str">
        <f>CONCATENATE(G45,"-",F45,"-",E45)</f>
        <v>15-Aug-2014</v>
      </c>
      <c r="I45" s="3">
        <f>DATEVALUE(H45)</f>
        <v>41866</v>
      </c>
      <c r="J45" s="1">
        <f>D45</f>
        <v>253</v>
      </c>
      <c r="K45">
        <f t="shared" si="4"/>
        <v>3091669</v>
      </c>
      <c r="L45">
        <f t="shared" si="0"/>
        <v>81.832822336414409</v>
      </c>
    </row>
    <row r="46" spans="1:12" x14ac:dyDescent="0.25">
      <c r="A46" t="s">
        <v>4224</v>
      </c>
      <c r="B46" t="str">
        <f>LEFT(A46,7)</f>
        <v>2014Sep</v>
      </c>
      <c r="C46" s="1" t="str">
        <f>RIGHT(A46,LEN(A46)-SEARCH(" ",A46))</f>
        <v>379</v>
      </c>
      <c r="D46" s="1">
        <f>C46 + 0</f>
        <v>379</v>
      </c>
      <c r="E46" s="2" t="str">
        <f>LEFT(B46,4)</f>
        <v>2014</v>
      </c>
      <c r="F46" s="2" t="str">
        <f>RIGHT(LEFT(B46,7),3)</f>
        <v>Sep</v>
      </c>
      <c r="G46" s="2">
        <v>15</v>
      </c>
      <c r="H46" s="4" t="str">
        <f>CONCATENATE(G46,"-",F46,"-",E46)</f>
        <v>15-Sep-2014</v>
      </c>
      <c r="I46" s="3">
        <f>DATEVALUE(H46)</f>
        <v>41897</v>
      </c>
      <c r="J46" s="1">
        <f>D46</f>
        <v>379</v>
      </c>
      <c r="K46">
        <f t="shared" si="4"/>
        <v>3033336</v>
      </c>
      <c r="L46">
        <f t="shared" si="0"/>
        <v>124.94494510334496</v>
      </c>
    </row>
    <row r="47" spans="1:12" x14ac:dyDescent="0.25">
      <c r="A47" t="s">
        <v>4229</v>
      </c>
      <c r="B47" t="str">
        <f>LEFT(A47,7)</f>
        <v>2014Oct</v>
      </c>
      <c r="C47" s="1" t="str">
        <f>RIGHT(A47,LEN(A47)-SEARCH(" ",A47))</f>
        <v>505</v>
      </c>
      <c r="D47" s="1">
        <f>C47 + 0</f>
        <v>505</v>
      </c>
      <c r="E47" s="2" t="str">
        <f>LEFT(B47,4)</f>
        <v>2014</v>
      </c>
      <c r="F47" s="2" t="str">
        <f>RIGHT(LEFT(B47,7),3)</f>
        <v>Oct</v>
      </c>
      <c r="G47" s="2">
        <v>15</v>
      </c>
      <c r="H47" s="4" t="str">
        <f>CONCATENATE(G47,"-",F47,"-",E47)</f>
        <v>15-Oct-2014</v>
      </c>
      <c r="I47" s="3">
        <f>DATEVALUE(H47)</f>
        <v>41927</v>
      </c>
      <c r="J47" s="1">
        <f>D47</f>
        <v>505</v>
      </c>
      <c r="K47">
        <f t="shared" si="4"/>
        <v>2975003</v>
      </c>
      <c r="L47">
        <f t="shared" si="0"/>
        <v>169.74772798548437</v>
      </c>
    </row>
    <row r="48" spans="1:12" x14ac:dyDescent="0.25">
      <c r="A48" t="s">
        <v>4228</v>
      </c>
      <c r="B48" t="str">
        <f>LEFT(A48,7)</f>
        <v>2014Nov</v>
      </c>
      <c r="C48" s="1" t="str">
        <f>RIGHT(A48,LEN(A48)-SEARCH(" ",A48))</f>
        <v>344</v>
      </c>
      <c r="D48" s="1">
        <f>C48 + 0</f>
        <v>344</v>
      </c>
      <c r="E48" s="2" t="str">
        <f>LEFT(B48,4)</f>
        <v>2014</v>
      </c>
      <c r="F48" s="2" t="str">
        <f>RIGHT(LEFT(B48,7),3)</f>
        <v>Nov</v>
      </c>
      <c r="G48" s="2">
        <v>15</v>
      </c>
      <c r="H48" s="4" t="str">
        <f>CONCATENATE(G48,"-",F48,"-",E48)</f>
        <v>15-Nov-2014</v>
      </c>
      <c r="I48" s="3">
        <f>DATEVALUE(H48)</f>
        <v>41958</v>
      </c>
      <c r="J48" s="1">
        <f>D48</f>
        <v>344</v>
      </c>
      <c r="K48">
        <f t="shared" si="4"/>
        <v>2916670</v>
      </c>
      <c r="L48">
        <f t="shared" si="0"/>
        <v>117.94272235117445</v>
      </c>
    </row>
    <row r="49" spans="1:12" x14ac:dyDescent="0.25">
      <c r="A49" t="s">
        <v>4219</v>
      </c>
      <c r="B49" t="str">
        <f>LEFT(A49,7)</f>
        <v>2014Dec</v>
      </c>
      <c r="C49" s="1" t="str">
        <f>RIGHT(A49,LEN(A49)-SEARCH(" ",A49))</f>
        <v>236</v>
      </c>
      <c r="D49" s="1">
        <f>C49 + 0</f>
        <v>236</v>
      </c>
      <c r="E49" s="2" t="str">
        <f>LEFT(B49,4)</f>
        <v>2014</v>
      </c>
      <c r="F49" s="2" t="str">
        <f>RIGHT(LEFT(B49,7),3)</f>
        <v>Dec</v>
      </c>
      <c r="G49" s="2">
        <v>15</v>
      </c>
      <c r="H49" s="4" t="str">
        <f>CONCATENATE(G49,"-",F49,"-",E49)</f>
        <v>15-Dec-2014</v>
      </c>
      <c r="I49" s="3">
        <f>DATEVALUE(H49)</f>
        <v>41988</v>
      </c>
      <c r="J49" s="1">
        <f>D49</f>
        <v>236</v>
      </c>
      <c r="K49">
        <f t="shared" si="4"/>
        <v>2858337</v>
      </c>
      <c r="L49">
        <f t="shared" si="0"/>
        <v>82.565491752721954</v>
      </c>
    </row>
    <row r="50" spans="1:12" x14ac:dyDescent="0.25">
      <c r="A50" t="s">
        <v>4234</v>
      </c>
      <c r="B50" t="str">
        <f>LEFT(A50,7)</f>
        <v>2015Jan</v>
      </c>
      <c r="C50" s="1" t="str">
        <f>RIGHT(A50,LEN(A50)-SEARCH(" ",A50))</f>
        <v>264</v>
      </c>
      <c r="D50" s="1">
        <f>C50 + 0</f>
        <v>264</v>
      </c>
      <c r="E50" s="2" t="str">
        <f>LEFT(B50,4)</f>
        <v>2015</v>
      </c>
      <c r="F50" s="2" t="str">
        <f>RIGHT(LEFT(B50,7),3)</f>
        <v>Jan</v>
      </c>
      <c r="G50" s="2">
        <v>15</v>
      </c>
      <c r="H50" s="4" t="str">
        <f>CONCATENATE(G50,"-",F50,"-",E50)</f>
        <v>15-Jan-2015</v>
      </c>
      <c r="I50" s="3">
        <f>DATEVALUE(H50)</f>
        <v>42019</v>
      </c>
      <c r="J50" s="1">
        <f>D50</f>
        <v>264</v>
      </c>
      <c r="K50">
        <v>2800000</v>
      </c>
      <c r="L50">
        <f t="shared" si="0"/>
        <v>94.285714285714292</v>
      </c>
    </row>
    <row r="51" spans="1:12" x14ac:dyDescent="0.25">
      <c r="A51" t="s">
        <v>4236</v>
      </c>
      <c r="B51" t="str">
        <f>LEFT(A51,7)</f>
        <v>2015Feb</v>
      </c>
      <c r="C51" s="1" t="str">
        <f>RIGHT(A51,LEN(A51)-SEARCH(" ",A51))</f>
        <v>259</v>
      </c>
      <c r="D51" s="1">
        <f>C51 + 0</f>
        <v>259</v>
      </c>
      <c r="E51" s="2" t="str">
        <f>LEFT(B51,4)</f>
        <v>2015</v>
      </c>
      <c r="F51" s="2" t="str">
        <f>RIGHT(LEFT(B51,7),3)</f>
        <v>Feb</v>
      </c>
      <c r="G51" s="2">
        <v>15</v>
      </c>
      <c r="H51" s="4" t="str">
        <f>CONCATENATE(G51,"-",F51,"-",E51)</f>
        <v>15-Feb-2015</v>
      </c>
      <c r="I51" s="3">
        <f>DATEVALUE(H51)</f>
        <v>42050</v>
      </c>
      <c r="J51" s="1">
        <f>D51</f>
        <v>259</v>
      </c>
      <c r="K51">
        <f>K50-30000</f>
        <v>2770000</v>
      </c>
      <c r="L51">
        <f t="shared" si="0"/>
        <v>93.501805054151617</v>
      </c>
    </row>
    <row r="52" spans="1:12" x14ac:dyDescent="0.25">
      <c r="A52" t="s">
        <v>4237</v>
      </c>
      <c r="B52" t="str">
        <f>LEFT(A52,7)</f>
        <v>2015Mar</v>
      </c>
      <c r="C52" s="1" t="str">
        <f>RIGHT(A52,LEN(A52)-SEARCH(" ",A52))</f>
        <v>257</v>
      </c>
      <c r="D52" s="1">
        <f>C52 + 0</f>
        <v>257</v>
      </c>
      <c r="E52" s="2" t="str">
        <f>LEFT(B52,4)</f>
        <v>2015</v>
      </c>
      <c r="F52" s="2" t="str">
        <f>RIGHT(LEFT(B52,7),3)</f>
        <v>Mar</v>
      </c>
      <c r="G52" s="2">
        <v>15</v>
      </c>
      <c r="H52" s="4" t="str">
        <f>CONCATENATE(G52,"-",F52,"-",E52)</f>
        <v>15-Mar-2015</v>
      </c>
      <c r="I52" s="3">
        <f>DATEVALUE(H52)</f>
        <v>42078</v>
      </c>
      <c r="J52" s="1">
        <f>D52</f>
        <v>257</v>
      </c>
      <c r="K52">
        <f t="shared" ref="K52:K59" si="5">K51-30000</f>
        <v>2740000</v>
      </c>
      <c r="L52">
        <f t="shared" si="0"/>
        <v>93.795620437956202</v>
      </c>
    </row>
    <row r="53" spans="1:12" x14ac:dyDescent="0.25">
      <c r="A53" t="s">
        <v>4238</v>
      </c>
      <c r="B53" t="str">
        <f>LEFT(A53,7)</f>
        <v>2015Apr</v>
      </c>
      <c r="C53" s="1" t="str">
        <f>RIGHT(A53,LEN(A53)-SEARCH(" ",A53))</f>
        <v>380</v>
      </c>
      <c r="D53" s="1">
        <f>C53 + 0</f>
        <v>380</v>
      </c>
      <c r="E53" s="2" t="str">
        <f>LEFT(B53,4)</f>
        <v>2015</v>
      </c>
      <c r="F53" s="2" t="str">
        <f>RIGHT(LEFT(B53,7),3)</f>
        <v>Apr</v>
      </c>
      <c r="G53" s="2">
        <v>15</v>
      </c>
      <c r="H53" s="4" t="str">
        <f>CONCATENATE(G53,"-",F53,"-",E53)</f>
        <v>15-Apr-2015</v>
      </c>
      <c r="I53" s="3">
        <f>DATEVALUE(H53)</f>
        <v>42109</v>
      </c>
      <c r="J53" s="1">
        <f>D53</f>
        <v>380</v>
      </c>
      <c r="K53">
        <f t="shared" si="5"/>
        <v>2710000</v>
      </c>
      <c r="L53">
        <f t="shared" si="0"/>
        <v>140.22140221402213</v>
      </c>
    </row>
    <row r="54" spans="1:12" x14ac:dyDescent="0.25">
      <c r="A54" t="s">
        <v>4240</v>
      </c>
      <c r="B54" t="str">
        <f>LEFT(A54,7)</f>
        <v>2015May</v>
      </c>
      <c r="C54" s="1" t="str">
        <f>RIGHT(A54,LEN(A54)-SEARCH(" ",A54))</f>
        <v>255</v>
      </c>
      <c r="D54" s="1">
        <f>C54 + 0</f>
        <v>255</v>
      </c>
      <c r="E54" s="2" t="str">
        <f>LEFT(B54,4)</f>
        <v>2015</v>
      </c>
      <c r="F54" s="2" t="str">
        <f>RIGHT(LEFT(B54,7),3)</f>
        <v>May</v>
      </c>
      <c r="G54" s="2">
        <v>15</v>
      </c>
      <c r="H54" s="4" t="str">
        <f>CONCATENATE(G54,"-",F54,"-",E54)</f>
        <v>15-May-2015</v>
      </c>
      <c r="I54" s="3">
        <f>DATEVALUE(H54)</f>
        <v>42139</v>
      </c>
      <c r="J54" s="1">
        <f>D54</f>
        <v>255</v>
      </c>
      <c r="K54">
        <f t="shared" si="5"/>
        <v>2680000</v>
      </c>
      <c r="L54">
        <f t="shared" si="0"/>
        <v>95.149253731343279</v>
      </c>
    </row>
    <row r="55" spans="1:12" x14ac:dyDescent="0.25">
      <c r="A55" t="s">
        <v>4233</v>
      </c>
      <c r="B55" t="str">
        <f>LEFT(A55,7)</f>
        <v>2015Jun</v>
      </c>
      <c r="C55" s="1" t="str">
        <f>RIGHT(A55,LEN(A55)-SEARCH(" ",A55))</f>
        <v>341</v>
      </c>
      <c r="D55" s="1">
        <f>C55 + 0</f>
        <v>341</v>
      </c>
      <c r="E55" s="2" t="str">
        <f>LEFT(B55,4)</f>
        <v>2015</v>
      </c>
      <c r="F55" s="2" t="str">
        <f>RIGHT(LEFT(B55,7),3)</f>
        <v>Jun</v>
      </c>
      <c r="G55" s="2">
        <v>15</v>
      </c>
      <c r="H55" s="4" t="str">
        <f>CONCATENATE(G55,"-",F55,"-",E55)</f>
        <v>15-Jun-2015</v>
      </c>
      <c r="I55" s="3">
        <f>DATEVALUE(H55)</f>
        <v>42170</v>
      </c>
      <c r="J55" s="1">
        <f>D55</f>
        <v>341</v>
      </c>
      <c r="K55">
        <f t="shared" si="5"/>
        <v>2650000</v>
      </c>
      <c r="L55">
        <f t="shared" si="0"/>
        <v>128.67924528301887</v>
      </c>
    </row>
    <row r="56" spans="1:12" x14ac:dyDescent="0.25">
      <c r="A56" t="s">
        <v>4232</v>
      </c>
      <c r="B56" t="str">
        <f>LEFT(A56,7)</f>
        <v>2015Jul</v>
      </c>
      <c r="C56" s="1" t="str">
        <f>RIGHT(A56,LEN(A56)-SEARCH(" ",A56))</f>
        <v>253</v>
      </c>
      <c r="D56" s="1">
        <f>C56 + 0</f>
        <v>253</v>
      </c>
      <c r="E56" s="2" t="str">
        <f>LEFT(B56,4)</f>
        <v>2015</v>
      </c>
      <c r="F56" s="2" t="str">
        <f>RIGHT(LEFT(B56,7),3)</f>
        <v>Jul</v>
      </c>
      <c r="G56" s="2">
        <v>15</v>
      </c>
      <c r="H56" s="4" t="str">
        <f>CONCATENATE(G56,"-",F56,"-",E56)</f>
        <v>15-Jul-2015</v>
      </c>
      <c r="I56" s="3">
        <f>DATEVALUE(H56)</f>
        <v>42200</v>
      </c>
      <c r="J56" s="1">
        <f>D56</f>
        <v>253</v>
      </c>
      <c r="K56">
        <f t="shared" si="5"/>
        <v>2620000</v>
      </c>
      <c r="L56">
        <f t="shared" si="0"/>
        <v>96.564885496183209</v>
      </c>
    </row>
    <row r="57" spans="1:12" x14ac:dyDescent="0.25">
      <c r="A57" t="s">
        <v>4231</v>
      </c>
      <c r="B57" t="str">
        <f>LEFT(A57,7)</f>
        <v>2015Aug</v>
      </c>
      <c r="C57" s="1" t="str">
        <f>RIGHT(A57,LEN(A57)-SEARCH(" ",A57))</f>
        <v>248</v>
      </c>
      <c r="D57" s="1">
        <f>C57 + 0</f>
        <v>248</v>
      </c>
      <c r="E57" s="2" t="str">
        <f>LEFT(B57,4)</f>
        <v>2015</v>
      </c>
      <c r="F57" s="2" t="str">
        <f>RIGHT(LEFT(B57,7),3)</f>
        <v>Aug</v>
      </c>
      <c r="G57" s="2">
        <v>15</v>
      </c>
      <c r="H57" s="4" t="str">
        <f>CONCATENATE(G57,"-",F57,"-",E57)</f>
        <v>15-Aug-2015</v>
      </c>
      <c r="I57" s="3">
        <f>DATEVALUE(H57)</f>
        <v>42231</v>
      </c>
      <c r="J57" s="1">
        <f>D57</f>
        <v>248</v>
      </c>
      <c r="K57">
        <f t="shared" si="5"/>
        <v>2590000</v>
      </c>
      <c r="L57">
        <f t="shared" si="0"/>
        <v>95.752895752895753</v>
      </c>
    </row>
    <row r="58" spans="1:12" x14ac:dyDescent="0.25">
      <c r="A58" t="s">
        <v>4235</v>
      </c>
      <c r="B58" t="str">
        <f>LEFT(A58,7)</f>
        <v>2015Sep</v>
      </c>
      <c r="C58" s="1" t="str">
        <f>RIGHT(A58,LEN(A58)-SEARCH(" ",A58))</f>
        <v>274</v>
      </c>
      <c r="D58" s="1">
        <f>C58 + 0</f>
        <v>274</v>
      </c>
      <c r="E58" s="2" t="str">
        <f>LEFT(B58,4)</f>
        <v>2015</v>
      </c>
      <c r="F58" s="2" t="str">
        <f>RIGHT(LEFT(B58,7),3)</f>
        <v>Sep</v>
      </c>
      <c r="G58" s="2">
        <v>15</v>
      </c>
      <c r="H58" s="4" t="str">
        <f>CONCATENATE(G58,"-",F58,"-",E58)</f>
        <v>15-Sep-2015</v>
      </c>
      <c r="I58" s="3">
        <f>DATEVALUE(H58)</f>
        <v>42262</v>
      </c>
      <c r="J58" s="1">
        <f>D58</f>
        <v>274</v>
      </c>
      <c r="K58">
        <f t="shared" si="5"/>
        <v>2560000</v>
      </c>
      <c r="L58">
        <f t="shared" si="0"/>
        <v>107.03125</v>
      </c>
    </row>
    <row r="59" spans="1:12" x14ac:dyDescent="0.25">
      <c r="A59" t="s">
        <v>4239</v>
      </c>
      <c r="B59" t="str">
        <f>LEFT(A59,7)</f>
        <v>2015Oct</v>
      </c>
      <c r="C59" s="1" t="str">
        <f>RIGHT(A59,LEN(A59)-SEARCH(" ",A59))</f>
        <v>307</v>
      </c>
      <c r="D59" s="1">
        <f>C59 + 0</f>
        <v>307</v>
      </c>
      <c r="E59" s="2" t="str">
        <f>LEFT(B59,4)</f>
        <v>2015</v>
      </c>
      <c r="F59" s="2" t="str">
        <f>RIGHT(LEFT(B59,7),3)</f>
        <v>Oct</v>
      </c>
      <c r="G59" s="2">
        <v>15</v>
      </c>
      <c r="H59" s="4" t="str">
        <f>CONCATENATE(G59,"-",F59,"-",E59)</f>
        <v>15-Oct-2015</v>
      </c>
      <c r="I59" s="3">
        <f>DATEVALUE(H59)</f>
        <v>42292</v>
      </c>
      <c r="J59" s="1">
        <f>D59</f>
        <v>307</v>
      </c>
      <c r="K59">
        <f t="shared" si="5"/>
        <v>2530000</v>
      </c>
      <c r="L59">
        <f t="shared" si="0"/>
        <v>121.34387351778656</v>
      </c>
    </row>
    <row r="60" spans="1:12" x14ac:dyDescent="0.25">
      <c r="C60" s="1"/>
      <c r="D60" s="1"/>
      <c r="E60" s="2"/>
      <c r="F60" s="2"/>
      <c r="G60" s="2"/>
      <c r="H60" s="4"/>
      <c r="I60" s="3"/>
      <c r="J60" s="1"/>
    </row>
  </sheetData>
  <sortState ref="A1:J61">
    <sortCondition ref="I6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activeCell="W25" sqref="W25"/>
    </sheetView>
  </sheetViews>
  <sheetFormatPr defaultRowHeight="15" x14ac:dyDescent="0.25"/>
  <cols>
    <col min="1" max="1" width="14.28515625" customWidth="1"/>
    <col min="8" max="8" width="15.42578125" customWidth="1"/>
    <col min="9" max="9" width="11.42578125" customWidth="1"/>
    <col min="10" max="10" width="14.85546875" customWidth="1"/>
    <col min="11" max="11" width="16.140625" customWidth="1"/>
    <col min="12" max="12" width="16.5703125" customWidth="1"/>
  </cols>
  <sheetData>
    <row r="1" spans="1:12" x14ac:dyDescent="0.25">
      <c r="A1" t="s">
        <v>4184</v>
      </c>
      <c r="B1" t="s">
        <v>4256</v>
      </c>
      <c r="I1" t="s">
        <v>4185</v>
      </c>
      <c r="J1" t="s">
        <v>4186</v>
      </c>
      <c r="K1" t="s">
        <v>1922</v>
      </c>
      <c r="L1" t="s">
        <v>4188</v>
      </c>
    </row>
    <row r="2" spans="1:12" x14ac:dyDescent="0.25">
      <c r="A2" t="s">
        <v>4260</v>
      </c>
      <c r="B2" t="str">
        <f>LEFT(A2,7)</f>
        <v>2011Jan</v>
      </c>
      <c r="C2" s="1" t="str">
        <f>RIGHT(A2,LEN(A2)-SEARCH(" ",A2))</f>
        <v>125</v>
      </c>
      <c r="D2" s="1">
        <f>C2 + 0</f>
        <v>125</v>
      </c>
      <c r="E2" s="2" t="str">
        <f>LEFT(B2,4)</f>
        <v>2011</v>
      </c>
      <c r="F2" s="2" t="str">
        <f>RIGHT(LEFT(B2,7),3)</f>
        <v>Jan</v>
      </c>
      <c r="G2" s="2">
        <v>15</v>
      </c>
      <c r="H2" s="4" t="str">
        <f>CONCATENATE(G2,"-",F2,"-",E2)</f>
        <v>15-Jan-2011</v>
      </c>
      <c r="I2" s="3">
        <f>DATEVALUE(H2)</f>
        <v>40558</v>
      </c>
      <c r="J2" s="1">
        <f>D2</f>
        <v>125</v>
      </c>
      <c r="K2">
        <v>3106000</v>
      </c>
      <c r="L2">
        <f>J2*1000000/K2</f>
        <v>40.244687701223441</v>
      </c>
    </row>
    <row r="3" spans="1:12" x14ac:dyDescent="0.25">
      <c r="A3" t="s">
        <v>4262</v>
      </c>
      <c r="B3" t="str">
        <f>LEFT(A3,7)</f>
        <v>2011Feb</v>
      </c>
      <c r="C3" s="1" t="str">
        <f>RIGHT(A3,LEN(A3)-SEARCH(" ",A3))</f>
        <v>108</v>
      </c>
      <c r="D3" s="1">
        <f>C3 + 0</f>
        <v>108</v>
      </c>
      <c r="E3" s="2" t="str">
        <f>LEFT(B3,4)</f>
        <v>2011</v>
      </c>
      <c r="F3" s="2" t="str">
        <f>RIGHT(LEFT(B3,7),3)</f>
        <v>Feb</v>
      </c>
      <c r="G3" s="2">
        <v>15</v>
      </c>
      <c r="H3" s="4" t="str">
        <f>CONCATENATE(G3,"-",F3,"-",E3)</f>
        <v>15-Feb-2011</v>
      </c>
      <c r="I3" s="3">
        <f>DATEVALUE(H3)</f>
        <v>40589</v>
      </c>
      <c r="J3" s="1">
        <f>D3</f>
        <v>108</v>
      </c>
      <c r="K3">
        <v>3199000</v>
      </c>
      <c r="L3">
        <f>J3*1000000/K3</f>
        <v>33.760550171928728</v>
      </c>
    </row>
    <row r="4" spans="1:12" x14ac:dyDescent="0.25">
      <c r="A4" t="s">
        <v>4263</v>
      </c>
      <c r="B4" t="str">
        <f>LEFT(A4,7)</f>
        <v>2011Mar</v>
      </c>
      <c r="C4" s="1" t="str">
        <f>RIGHT(A4,LEN(A4)-SEARCH(" ",A4))</f>
        <v>123</v>
      </c>
      <c r="D4" s="1">
        <f>C4 + 0</f>
        <v>123</v>
      </c>
      <c r="E4" s="2" t="str">
        <f>LEFT(B4,4)</f>
        <v>2011</v>
      </c>
      <c r="F4" s="2" t="str">
        <f>RIGHT(LEFT(B4,7),3)</f>
        <v>Mar</v>
      </c>
      <c r="G4" s="2">
        <v>15</v>
      </c>
      <c r="H4" s="4" t="str">
        <f>CONCATENATE(G4,"-",F4,"-",E4)</f>
        <v>15-Mar-2011</v>
      </c>
      <c r="I4" s="3">
        <f>DATEVALUE(H4)</f>
        <v>40617</v>
      </c>
      <c r="J4" s="1">
        <f>D4</f>
        <v>123</v>
      </c>
      <c r="K4">
        <v>3292000</v>
      </c>
      <c r="L4">
        <f t="shared" ref="L3:L59" si="0">J4*1000000/K4</f>
        <v>37.363304981774</v>
      </c>
    </row>
    <row r="5" spans="1:12" x14ac:dyDescent="0.25">
      <c r="A5" t="s">
        <v>4264</v>
      </c>
      <c r="B5" t="str">
        <f>LEFT(A5,7)</f>
        <v>2011Apr</v>
      </c>
      <c r="C5" s="1" t="str">
        <f>RIGHT(A5,LEN(A5)-SEARCH(" ",A5))</f>
        <v>114</v>
      </c>
      <c r="D5" s="1">
        <f>C5 + 0</f>
        <v>114</v>
      </c>
      <c r="E5" s="2" t="str">
        <f>LEFT(B5,4)</f>
        <v>2011</v>
      </c>
      <c r="F5" s="2" t="str">
        <f>RIGHT(LEFT(B5,7),3)</f>
        <v>Apr</v>
      </c>
      <c r="G5" s="2">
        <v>15</v>
      </c>
      <c r="H5" s="4" t="str">
        <f>CONCATENATE(G5,"-",F5,"-",E5)</f>
        <v>15-Apr-2011</v>
      </c>
      <c r="I5" s="3">
        <f>DATEVALUE(H5)</f>
        <v>40648</v>
      </c>
      <c r="J5" s="1">
        <f>D5</f>
        <v>114</v>
      </c>
      <c r="K5">
        <v>3385000</v>
      </c>
      <c r="L5">
        <f t="shared" si="0"/>
        <v>33.677991137370753</v>
      </c>
    </row>
    <row r="6" spans="1:12" x14ac:dyDescent="0.25">
      <c r="A6" t="s">
        <v>4267</v>
      </c>
      <c r="B6" t="str">
        <f>LEFT(A6,7)</f>
        <v>2011May</v>
      </c>
      <c r="C6" s="1" t="str">
        <f>RIGHT(A6,LEN(A6)-SEARCH(" ",A6))</f>
        <v>110</v>
      </c>
      <c r="D6" s="1">
        <f>C6 + 0</f>
        <v>110</v>
      </c>
      <c r="E6" s="2" t="str">
        <f>LEFT(B6,4)</f>
        <v>2011</v>
      </c>
      <c r="F6" s="2" t="str">
        <f>RIGHT(LEFT(B6,7),3)</f>
        <v>May</v>
      </c>
      <c r="G6" s="2">
        <v>15</v>
      </c>
      <c r="H6" s="4" t="str">
        <f>CONCATENATE(G6,"-",F6,"-",E6)</f>
        <v>15-May-2011</v>
      </c>
      <c r="I6" s="3">
        <f>DATEVALUE(H6)</f>
        <v>40678</v>
      </c>
      <c r="J6" s="1">
        <f>D6</f>
        <v>110</v>
      </c>
      <c r="K6">
        <v>3478000</v>
      </c>
      <c r="L6">
        <f t="shared" si="0"/>
        <v>31.627372052903969</v>
      </c>
    </row>
    <row r="7" spans="1:12" x14ac:dyDescent="0.25">
      <c r="A7" t="s">
        <v>4259</v>
      </c>
      <c r="B7" t="str">
        <f>LEFT(A7,7)</f>
        <v>2011Jun</v>
      </c>
      <c r="C7" s="1" t="str">
        <f>RIGHT(A7,LEN(A7)-SEARCH(" ",A7))</f>
        <v>87</v>
      </c>
      <c r="D7" s="1">
        <f>C7 + 0</f>
        <v>87</v>
      </c>
      <c r="E7" s="2" t="str">
        <f>LEFT(B7,4)</f>
        <v>2011</v>
      </c>
      <c r="F7" s="2" t="str">
        <f>RIGHT(LEFT(B7,7),3)</f>
        <v>Jun</v>
      </c>
      <c r="G7" s="2">
        <v>15</v>
      </c>
      <c r="H7" s="4" t="str">
        <f>CONCATENATE(G7,"-",F7,"-",E7)</f>
        <v>15-Jun-2011</v>
      </c>
      <c r="I7" s="3">
        <f>DATEVALUE(H7)</f>
        <v>40709</v>
      </c>
      <c r="J7" s="1">
        <f>D7</f>
        <v>87</v>
      </c>
      <c r="K7">
        <v>3571000</v>
      </c>
      <c r="L7">
        <f t="shared" si="0"/>
        <v>24.3629235508261</v>
      </c>
    </row>
    <row r="8" spans="1:12" x14ac:dyDescent="0.25">
      <c r="A8" t="s">
        <v>4258</v>
      </c>
      <c r="B8" t="str">
        <f>LEFT(A8,7)</f>
        <v>2011Jul</v>
      </c>
      <c r="C8" s="1" t="str">
        <f>RIGHT(A8,LEN(A8)-SEARCH(" ",A8))</f>
        <v>101</v>
      </c>
      <c r="D8" s="1">
        <f>C8 + 0</f>
        <v>101</v>
      </c>
      <c r="E8" s="2" t="str">
        <f>LEFT(B8,4)</f>
        <v>2011</v>
      </c>
      <c r="F8" s="2" t="str">
        <f>RIGHT(LEFT(B8,7),3)</f>
        <v>Jul</v>
      </c>
      <c r="G8" s="2">
        <v>15</v>
      </c>
      <c r="H8" s="4" t="str">
        <f>CONCATENATE(G8,"-",F8,"-",E8)</f>
        <v>15-Jul-2011</v>
      </c>
      <c r="I8" s="3">
        <f>DATEVALUE(H8)</f>
        <v>40739</v>
      </c>
      <c r="J8" s="1">
        <f>D8</f>
        <v>101</v>
      </c>
      <c r="K8">
        <v>3664000</v>
      </c>
      <c r="L8">
        <f t="shared" si="0"/>
        <v>27.565502183406114</v>
      </c>
    </row>
    <row r="9" spans="1:12" x14ac:dyDescent="0.25">
      <c r="A9" t="s">
        <v>4257</v>
      </c>
      <c r="B9" t="str">
        <f>LEFT(A9,7)</f>
        <v>2011Aug</v>
      </c>
      <c r="C9" s="1" t="str">
        <f>RIGHT(A9,LEN(A9)-SEARCH(" ",A9))</f>
        <v>99</v>
      </c>
      <c r="D9" s="1">
        <f>C9 + 0</f>
        <v>99</v>
      </c>
      <c r="E9" s="2" t="str">
        <f>LEFT(B9,4)</f>
        <v>2011</v>
      </c>
      <c r="F9" s="2" t="str">
        <f>RIGHT(LEFT(B9,7),3)</f>
        <v>Aug</v>
      </c>
      <c r="G9" s="2">
        <v>15</v>
      </c>
      <c r="H9" s="4" t="str">
        <f>CONCATENATE(G9,"-",F9,"-",E9)</f>
        <v>15-Aug-2011</v>
      </c>
      <c r="I9" s="3">
        <f>DATEVALUE(H9)</f>
        <v>40770</v>
      </c>
      <c r="J9" s="1">
        <f>D9</f>
        <v>99</v>
      </c>
      <c r="K9">
        <v>3757000</v>
      </c>
      <c r="L9">
        <f t="shared" si="0"/>
        <v>26.350811817939846</v>
      </c>
    </row>
    <row r="10" spans="1:12" x14ac:dyDescent="0.25">
      <c r="A10" t="s">
        <v>4261</v>
      </c>
      <c r="B10" t="str">
        <f>LEFT(A10,7)</f>
        <v>2011Sep</v>
      </c>
      <c r="C10" s="1" t="str">
        <f>RIGHT(A10,LEN(A10)-SEARCH(" ",A10))</f>
        <v>148</v>
      </c>
      <c r="D10" s="1">
        <f>C10 + 0</f>
        <v>148</v>
      </c>
      <c r="E10" s="2" t="str">
        <f>LEFT(B10,4)</f>
        <v>2011</v>
      </c>
      <c r="F10" s="2" t="str">
        <f>RIGHT(LEFT(B10,7),3)</f>
        <v>Sep</v>
      </c>
      <c r="G10" s="2">
        <v>15</v>
      </c>
      <c r="H10" s="4" t="str">
        <f>CONCATENATE(G10,"-",F10,"-",E10)</f>
        <v>15-Sep-2011</v>
      </c>
      <c r="I10" s="3">
        <f>DATEVALUE(H10)</f>
        <v>40801</v>
      </c>
      <c r="J10" s="1">
        <f>D10</f>
        <v>148</v>
      </c>
      <c r="K10">
        <v>3850000</v>
      </c>
      <c r="L10">
        <f t="shared" si="0"/>
        <v>38.441558441558442</v>
      </c>
    </row>
    <row r="11" spans="1:12" x14ac:dyDescent="0.25">
      <c r="A11" t="s">
        <v>4266</v>
      </c>
      <c r="B11" t="str">
        <f>LEFT(A11,7)</f>
        <v>2011Oct</v>
      </c>
      <c r="C11" s="1" t="str">
        <f>RIGHT(A11,LEN(A11)-SEARCH(" ",A11))</f>
        <v>95</v>
      </c>
      <c r="D11" s="1">
        <f>C11 + 0</f>
        <v>95</v>
      </c>
      <c r="E11" s="2" t="str">
        <f>LEFT(B11,4)</f>
        <v>2011</v>
      </c>
      <c r="F11" s="2" t="str">
        <f>RIGHT(LEFT(B11,7),3)</f>
        <v>Oct</v>
      </c>
      <c r="G11" s="2">
        <v>15</v>
      </c>
      <c r="H11" s="4" t="str">
        <f>CONCATENATE(G11,"-",F11,"-",E11)</f>
        <v>15-Oct-2011</v>
      </c>
      <c r="I11" s="3">
        <f>DATEVALUE(H11)</f>
        <v>40831</v>
      </c>
      <c r="J11" s="1">
        <f>D11</f>
        <v>95</v>
      </c>
      <c r="K11">
        <v>3943000</v>
      </c>
      <c r="L11">
        <f t="shared" si="0"/>
        <v>24.093329951813342</v>
      </c>
    </row>
    <row r="12" spans="1:12" x14ac:dyDescent="0.25">
      <c r="A12" t="s">
        <v>4265</v>
      </c>
      <c r="B12" t="str">
        <f>LEFT(A12,7)</f>
        <v>2011Nov</v>
      </c>
      <c r="C12" s="1" t="str">
        <f>RIGHT(A12,LEN(A12)-SEARCH(" ",A12))</f>
        <v>135</v>
      </c>
      <c r="D12" s="1">
        <f>C12 + 0</f>
        <v>135</v>
      </c>
      <c r="E12" s="2" t="str">
        <f>LEFT(B12,4)</f>
        <v>2011</v>
      </c>
      <c r="F12" s="2" t="str">
        <f>RIGHT(LEFT(B12,7),3)</f>
        <v>Nov</v>
      </c>
      <c r="G12" s="2">
        <v>15</v>
      </c>
      <c r="H12" s="4" t="str">
        <f>CONCATENATE(G12,"-",F12,"-",E12)</f>
        <v>15-Nov-2011</v>
      </c>
      <c r="I12" s="3">
        <f>DATEVALUE(H12)</f>
        <v>40862</v>
      </c>
      <c r="J12" s="1">
        <f>D12</f>
        <v>135</v>
      </c>
      <c r="K12">
        <v>4036000</v>
      </c>
      <c r="L12">
        <f t="shared" si="0"/>
        <v>33.448959365708625</v>
      </c>
    </row>
    <row r="13" spans="1:12" x14ac:dyDescent="0.25">
      <c r="A13" t="s">
        <v>4268</v>
      </c>
      <c r="B13" t="str">
        <f>LEFT(A13,7)</f>
        <v>2011Dec</v>
      </c>
      <c r="C13" s="1" t="str">
        <f>RIGHT(A13,LEN(A13)-SEARCH(" ",A13))</f>
        <v>123</v>
      </c>
      <c r="D13" s="1">
        <f>C13 + 0</f>
        <v>123</v>
      </c>
      <c r="E13" s="2" t="str">
        <f>LEFT(B13,4)</f>
        <v>2011</v>
      </c>
      <c r="F13" s="2" t="str">
        <f>RIGHT(LEFT(B13,7),3)</f>
        <v>Dec</v>
      </c>
      <c r="G13" s="2">
        <v>15</v>
      </c>
      <c r="H13" s="4" t="str">
        <f>CONCATENATE(G13,"-",F13,"-",E13)</f>
        <v>15-Dec-2011</v>
      </c>
      <c r="I13" s="3">
        <f>DATEVALUE(H13)</f>
        <v>40892</v>
      </c>
      <c r="J13" s="1">
        <f>D13</f>
        <v>123</v>
      </c>
      <c r="K13">
        <v>4129000</v>
      </c>
      <c r="L13">
        <f t="shared" si="0"/>
        <v>29.789295228868976</v>
      </c>
    </row>
    <row r="14" spans="1:12" x14ac:dyDescent="0.25">
      <c r="A14" t="s">
        <v>4272</v>
      </c>
      <c r="B14" t="str">
        <f>LEFT(A14,7)</f>
        <v>2012Jan</v>
      </c>
      <c r="C14" s="1" t="str">
        <f>RIGHT(A14,LEN(A14)-SEARCH(" ",A14))</f>
        <v>121</v>
      </c>
      <c r="D14" s="1">
        <f>C14 + 0</f>
        <v>121</v>
      </c>
      <c r="E14" s="2" t="str">
        <f>LEFT(B14,4)</f>
        <v>2012</v>
      </c>
      <c r="F14" s="2" t="str">
        <f>RIGHT(LEFT(B14,7),3)</f>
        <v>Jan</v>
      </c>
      <c r="G14" s="2">
        <v>15</v>
      </c>
      <c r="H14" s="4" t="str">
        <f>CONCATENATE(G14,"-",F14,"-",E14)</f>
        <v>15-Jan-2012</v>
      </c>
      <c r="I14" s="3">
        <f>DATEVALUE(H14)</f>
        <v>40923</v>
      </c>
      <c r="J14" s="1">
        <f>D14</f>
        <v>121</v>
      </c>
      <c r="K14">
        <v>4222000</v>
      </c>
      <c r="L14">
        <f t="shared" si="0"/>
        <v>28.659403126480342</v>
      </c>
    </row>
    <row r="15" spans="1:12" x14ac:dyDescent="0.25">
      <c r="A15" t="s">
        <v>4274</v>
      </c>
      <c r="B15" t="str">
        <f>LEFT(A15,7)</f>
        <v>2012Feb</v>
      </c>
      <c r="C15" s="1" t="str">
        <f>RIGHT(A15,LEN(A15)-SEARCH(" ",A15))</f>
        <v>126</v>
      </c>
      <c r="D15" s="1">
        <f>C15 + 0</f>
        <v>126</v>
      </c>
      <c r="E15" s="2" t="str">
        <f>LEFT(B15,4)</f>
        <v>2012</v>
      </c>
      <c r="F15" s="2" t="str">
        <f>RIGHT(LEFT(B15,7),3)</f>
        <v>Feb</v>
      </c>
      <c r="G15" s="2">
        <v>15</v>
      </c>
      <c r="H15" s="4" t="str">
        <f>CONCATENATE(G15,"-",F15,"-",E15)</f>
        <v>15-Feb-2012</v>
      </c>
      <c r="I15" s="3">
        <f>DATEVALUE(H15)</f>
        <v>40954</v>
      </c>
      <c r="J15" s="1">
        <f>D15</f>
        <v>126</v>
      </c>
      <c r="K15">
        <v>4176417</v>
      </c>
      <c r="L15">
        <f t="shared" si="0"/>
        <v>30.169401187668761</v>
      </c>
    </row>
    <row r="16" spans="1:12" x14ac:dyDescent="0.25">
      <c r="A16" t="s">
        <v>4275</v>
      </c>
      <c r="B16" t="str">
        <f>LEFT(A16,7)</f>
        <v>2012Mar</v>
      </c>
      <c r="C16" s="1" t="str">
        <f>RIGHT(A16,LEN(A16)-SEARCH(" ",A16))</f>
        <v>118</v>
      </c>
      <c r="D16" s="1">
        <f>C16 + 0</f>
        <v>118</v>
      </c>
      <c r="E16" s="2" t="str">
        <f>LEFT(B16,4)</f>
        <v>2012</v>
      </c>
      <c r="F16" s="2" t="str">
        <f>RIGHT(LEFT(B16,7),3)</f>
        <v>Mar</v>
      </c>
      <c r="G16" s="2">
        <v>15</v>
      </c>
      <c r="H16" s="4" t="str">
        <f>CONCATENATE(G16,"-",F16,"-",E16)</f>
        <v>15-Mar-2012</v>
      </c>
      <c r="I16" s="3">
        <f>DATEVALUE(H16)</f>
        <v>40983</v>
      </c>
      <c r="J16" s="1">
        <f>D16</f>
        <v>118</v>
      </c>
      <c r="K16">
        <v>4130834</v>
      </c>
      <c r="L16">
        <f t="shared" si="0"/>
        <v>28.565660106409506</v>
      </c>
    </row>
    <row r="17" spans="1:12" x14ac:dyDescent="0.25">
      <c r="A17" t="s">
        <v>4276</v>
      </c>
      <c r="B17" t="str">
        <f>LEFT(A17,7)</f>
        <v>2012Apr</v>
      </c>
      <c r="C17" s="1" t="str">
        <f>RIGHT(A17,LEN(A17)-SEARCH(" ",A17))</f>
        <v>132</v>
      </c>
      <c r="D17" s="1">
        <f>C17 + 0</f>
        <v>132</v>
      </c>
      <c r="E17" s="2" t="str">
        <f>LEFT(B17,4)</f>
        <v>2012</v>
      </c>
      <c r="F17" s="2" t="str">
        <f>RIGHT(LEFT(B17,7),3)</f>
        <v>Apr</v>
      </c>
      <c r="G17" s="2">
        <v>15</v>
      </c>
      <c r="H17" s="4" t="str">
        <f>CONCATENATE(G17,"-",F17,"-",E17)</f>
        <v>15-Apr-2012</v>
      </c>
      <c r="I17" s="3">
        <f>DATEVALUE(H17)</f>
        <v>41014</v>
      </c>
      <c r="J17" s="1">
        <f>D17</f>
        <v>132</v>
      </c>
      <c r="K17">
        <v>4085251</v>
      </c>
      <c r="L17">
        <f t="shared" si="0"/>
        <v>32.31135614433483</v>
      </c>
    </row>
    <row r="18" spans="1:12" x14ac:dyDescent="0.25">
      <c r="A18" t="s">
        <v>4279</v>
      </c>
      <c r="B18" t="str">
        <f>LEFT(A18,7)</f>
        <v>2012May</v>
      </c>
      <c r="C18" s="1" t="str">
        <f>RIGHT(A18,LEN(A18)-SEARCH(" ",A18))</f>
        <v>136</v>
      </c>
      <c r="D18" s="1">
        <f>C18 + 0</f>
        <v>136</v>
      </c>
      <c r="E18" s="2" t="str">
        <f>LEFT(B18,4)</f>
        <v>2012</v>
      </c>
      <c r="F18" s="2" t="str">
        <f>RIGHT(LEFT(B18,7),3)</f>
        <v>May</v>
      </c>
      <c r="G18" s="2">
        <v>15</v>
      </c>
      <c r="H18" s="4" t="str">
        <f>CONCATENATE(G18,"-",F18,"-",E18)</f>
        <v>15-May-2012</v>
      </c>
      <c r="I18" s="3">
        <f>DATEVALUE(H18)</f>
        <v>41044</v>
      </c>
      <c r="J18" s="1">
        <f>D18</f>
        <v>136</v>
      </c>
      <c r="K18">
        <v>4039668</v>
      </c>
      <c r="L18">
        <f t="shared" si="0"/>
        <v>33.666132959441221</v>
      </c>
    </row>
    <row r="19" spans="1:12" x14ac:dyDescent="0.25">
      <c r="A19" t="s">
        <v>4271</v>
      </c>
      <c r="B19" t="str">
        <f>LEFT(A19,7)</f>
        <v>2012Jun</v>
      </c>
      <c r="C19" s="1" t="str">
        <f>RIGHT(A19,LEN(A19)-SEARCH(" ",A19))</f>
        <v>169</v>
      </c>
      <c r="D19" s="1">
        <f>C19 + 0</f>
        <v>169</v>
      </c>
      <c r="E19" s="2" t="str">
        <f>LEFT(B19,4)</f>
        <v>2012</v>
      </c>
      <c r="F19" s="2" t="str">
        <f>RIGHT(LEFT(B19,7),3)</f>
        <v>Jun</v>
      </c>
      <c r="G19" s="2">
        <v>15</v>
      </c>
      <c r="H19" s="4" t="str">
        <f>CONCATENATE(G19,"-",F19,"-",E19)</f>
        <v>15-Jun-2012</v>
      </c>
      <c r="I19" s="3">
        <f>DATEVALUE(H19)</f>
        <v>41075</v>
      </c>
      <c r="J19" s="1">
        <f>D19</f>
        <v>169</v>
      </c>
      <c r="K19">
        <v>3994085</v>
      </c>
      <c r="L19">
        <f t="shared" si="0"/>
        <v>42.312569712462306</v>
      </c>
    </row>
    <row r="20" spans="1:12" x14ac:dyDescent="0.25">
      <c r="A20" t="s">
        <v>4270</v>
      </c>
      <c r="B20" t="str">
        <f>LEFT(A20,7)</f>
        <v>2012Jul</v>
      </c>
      <c r="C20" s="1" t="str">
        <f>RIGHT(A20,LEN(A20)-SEARCH(" ",A20))</f>
        <v>158</v>
      </c>
      <c r="D20" s="1">
        <f>C20 + 0</f>
        <v>158</v>
      </c>
      <c r="E20" s="2" t="str">
        <f>LEFT(B20,4)</f>
        <v>2012</v>
      </c>
      <c r="F20" s="2" t="str">
        <f>RIGHT(LEFT(B20,7),3)</f>
        <v>Jul</v>
      </c>
      <c r="G20" s="2">
        <v>15</v>
      </c>
      <c r="H20" s="4" t="str">
        <f>CONCATENATE(G20,"-",F20,"-",E20)</f>
        <v>15-Jul-2012</v>
      </c>
      <c r="I20" s="3">
        <f>DATEVALUE(H20)</f>
        <v>41105</v>
      </c>
      <c r="J20" s="1">
        <f>D20</f>
        <v>158</v>
      </c>
      <c r="K20">
        <v>3948502</v>
      </c>
      <c r="L20">
        <f t="shared" si="0"/>
        <v>40.015175375370205</v>
      </c>
    </row>
    <row r="21" spans="1:12" x14ac:dyDescent="0.25">
      <c r="A21" t="s">
        <v>4269</v>
      </c>
      <c r="B21" t="str">
        <f>LEFT(A21,7)</f>
        <v>2012Aug</v>
      </c>
      <c r="C21" s="1" t="str">
        <f>RIGHT(A21,LEN(A21)-SEARCH(" ",A21))</f>
        <v>161</v>
      </c>
      <c r="D21" s="1">
        <f>C21 + 0</f>
        <v>161</v>
      </c>
      <c r="E21" s="2" t="str">
        <f>LEFT(B21,4)</f>
        <v>2012</v>
      </c>
      <c r="F21" s="2" t="str">
        <f>RIGHT(LEFT(B21,7),3)</f>
        <v>Aug</v>
      </c>
      <c r="G21" s="2">
        <v>15</v>
      </c>
      <c r="H21" s="4" t="str">
        <f>CONCATENATE(G21,"-",F21,"-",E21)</f>
        <v>15-Aug-2012</v>
      </c>
      <c r="I21" s="3">
        <f>DATEVALUE(H21)</f>
        <v>41136</v>
      </c>
      <c r="J21" s="1">
        <f>D21</f>
        <v>161</v>
      </c>
      <c r="K21">
        <v>3902919</v>
      </c>
      <c r="L21">
        <f t="shared" si="0"/>
        <v>41.251176363127186</v>
      </c>
    </row>
    <row r="22" spans="1:12" x14ac:dyDescent="0.25">
      <c r="A22" t="s">
        <v>4273</v>
      </c>
      <c r="B22" t="str">
        <f>LEFT(A22,7)</f>
        <v>2012Sep</v>
      </c>
      <c r="C22" s="1" t="str">
        <f>RIGHT(A22,LEN(A22)-SEARCH(" ",A22))</f>
        <v>221</v>
      </c>
      <c r="D22" s="1">
        <f>C22 + 0</f>
        <v>221</v>
      </c>
      <c r="E22" s="2" t="str">
        <f>LEFT(B22,4)</f>
        <v>2012</v>
      </c>
      <c r="F22" s="2" t="str">
        <f>RIGHT(LEFT(B22,7),3)</f>
        <v>Sep</v>
      </c>
      <c r="G22" s="2">
        <v>15</v>
      </c>
      <c r="H22" s="4" t="str">
        <f>CONCATENATE(G22,"-",F22,"-",E22)</f>
        <v>15-Sep-2012</v>
      </c>
      <c r="I22" s="3">
        <f>DATEVALUE(H22)</f>
        <v>41167</v>
      </c>
      <c r="J22" s="1">
        <f>D22</f>
        <v>221</v>
      </c>
      <c r="K22">
        <v>3857336</v>
      </c>
      <c r="L22">
        <f t="shared" si="0"/>
        <v>57.293427380969661</v>
      </c>
    </row>
    <row r="23" spans="1:12" x14ac:dyDescent="0.25">
      <c r="A23" t="s">
        <v>4278</v>
      </c>
      <c r="B23" t="str">
        <f>LEFT(A23,7)</f>
        <v>2012Oct</v>
      </c>
      <c r="C23" s="1" t="str">
        <f>RIGHT(A23,LEN(A23)-SEARCH(" ",A23))</f>
        <v>177</v>
      </c>
      <c r="D23" s="1">
        <f>C23 + 0</f>
        <v>177</v>
      </c>
      <c r="E23" s="2" t="str">
        <f>LEFT(B23,4)</f>
        <v>2012</v>
      </c>
      <c r="F23" s="2" t="str">
        <f>RIGHT(LEFT(B23,7),3)</f>
        <v>Oct</v>
      </c>
      <c r="G23" s="2">
        <v>15</v>
      </c>
      <c r="H23" s="4" t="str">
        <f>CONCATENATE(G23,"-",F23,"-",E23)</f>
        <v>15-Oct-2012</v>
      </c>
      <c r="I23" s="3">
        <f>DATEVALUE(H23)</f>
        <v>41197</v>
      </c>
      <c r="J23" s="1">
        <f>D23</f>
        <v>177</v>
      </c>
      <c r="K23">
        <v>3811753</v>
      </c>
      <c r="L23">
        <f t="shared" si="0"/>
        <v>46.435327787503546</v>
      </c>
    </row>
    <row r="24" spans="1:12" x14ac:dyDescent="0.25">
      <c r="A24" t="s">
        <v>4277</v>
      </c>
      <c r="B24" t="str">
        <f>LEFT(A24,7)</f>
        <v>2012Nov</v>
      </c>
      <c r="C24" s="1" t="str">
        <f>RIGHT(A24,LEN(A24)-SEARCH(" ",A24))</f>
        <v>213</v>
      </c>
      <c r="D24" s="1">
        <f>C24 + 0</f>
        <v>213</v>
      </c>
      <c r="E24" s="2" t="str">
        <f>LEFT(B24,4)</f>
        <v>2012</v>
      </c>
      <c r="F24" s="2" t="str">
        <f>RIGHT(LEFT(B24,7),3)</f>
        <v>Nov</v>
      </c>
      <c r="G24" s="2">
        <v>15</v>
      </c>
      <c r="H24" s="4" t="str">
        <f>CONCATENATE(G24,"-",F24,"-",E24)</f>
        <v>15-Nov-2012</v>
      </c>
      <c r="I24" s="3">
        <f>DATEVALUE(H24)</f>
        <v>41228</v>
      </c>
      <c r="J24" s="1">
        <f>D24</f>
        <v>213</v>
      </c>
      <c r="K24">
        <v>3766170</v>
      </c>
      <c r="L24">
        <f t="shared" si="0"/>
        <v>56.556129967579793</v>
      </c>
    </row>
    <row r="25" spans="1:12" x14ac:dyDescent="0.25">
      <c r="A25" t="s">
        <v>4280</v>
      </c>
      <c r="B25" t="str">
        <f>LEFT(A25,7)</f>
        <v>2012Dec</v>
      </c>
      <c r="C25" s="1" t="str">
        <f>RIGHT(A25,LEN(A25)-SEARCH(" ",A25))</f>
        <v>171</v>
      </c>
      <c r="D25" s="1">
        <f>C25 + 0</f>
        <v>171</v>
      </c>
      <c r="E25" s="2" t="str">
        <f>LEFT(B25,4)</f>
        <v>2012</v>
      </c>
      <c r="F25" s="2" t="str">
        <f>RIGHT(LEFT(B25,7),3)</f>
        <v>Dec</v>
      </c>
      <c r="G25" s="2">
        <v>15</v>
      </c>
      <c r="H25" s="4" t="str">
        <f>CONCATENATE(G25,"-",F25,"-",E25)</f>
        <v>15-Dec-2012</v>
      </c>
      <c r="I25" s="3">
        <f>DATEVALUE(H25)</f>
        <v>41258</v>
      </c>
      <c r="J25" s="1">
        <f>D25</f>
        <v>171</v>
      </c>
      <c r="K25">
        <v>3720587</v>
      </c>
      <c r="L25">
        <f t="shared" si="0"/>
        <v>45.960489567909583</v>
      </c>
    </row>
    <row r="26" spans="1:12" x14ac:dyDescent="0.25">
      <c r="A26" t="s">
        <v>4285</v>
      </c>
      <c r="B26" t="str">
        <f>LEFT(A26,7)</f>
        <v>2013Jan</v>
      </c>
      <c r="C26" s="1" t="str">
        <f>RIGHT(A26,LEN(A26)-SEARCH(" ",A26))</f>
        <v>194</v>
      </c>
      <c r="D26" s="1">
        <f>C26 + 0</f>
        <v>194</v>
      </c>
      <c r="E26" s="2" t="str">
        <f>LEFT(B26,4)</f>
        <v>2013</v>
      </c>
      <c r="F26" s="2" t="str">
        <f>RIGHT(LEFT(B26,7),3)</f>
        <v>Jan</v>
      </c>
      <c r="G26" s="2">
        <v>15</v>
      </c>
      <c r="H26" s="4" t="str">
        <f>CONCATENATE(G26,"-",F26,"-",E26)</f>
        <v>15-Jan-2013</v>
      </c>
      <c r="I26" s="3">
        <f>DATEVALUE(H26)</f>
        <v>41289</v>
      </c>
      <c r="J26" s="1">
        <f>D26</f>
        <v>194</v>
      </c>
      <c r="K26">
        <v>3675000</v>
      </c>
      <c r="L26">
        <f t="shared" si="0"/>
        <v>52.789115646258502</v>
      </c>
    </row>
    <row r="27" spans="1:12" x14ac:dyDescent="0.25">
      <c r="A27" t="s">
        <v>4287</v>
      </c>
      <c r="B27" t="str">
        <f>LEFT(A27,7)</f>
        <v>2013Feb</v>
      </c>
      <c r="C27" s="1" t="str">
        <f>RIGHT(A27,LEN(A27)-SEARCH(" ",A27))</f>
        <v>253</v>
      </c>
      <c r="D27" s="1">
        <f>C27 + 0</f>
        <v>253</v>
      </c>
      <c r="E27" s="2" t="str">
        <f>LEFT(B27,4)</f>
        <v>2013</v>
      </c>
      <c r="F27" s="2" t="str">
        <f>RIGHT(LEFT(B27,7),3)</f>
        <v>Feb</v>
      </c>
      <c r="G27" s="2">
        <v>15</v>
      </c>
      <c r="H27" s="4" t="str">
        <f>CONCATENATE(G27,"-",F27,"-",E27)</f>
        <v>15-Feb-2013</v>
      </c>
      <c r="I27" s="3">
        <f>DATEVALUE(H27)</f>
        <v>41320</v>
      </c>
      <c r="J27" s="1">
        <f>D27</f>
        <v>253</v>
      </c>
      <c r="K27">
        <v>3660417</v>
      </c>
      <c r="L27">
        <f t="shared" si="0"/>
        <v>69.117808162294082</v>
      </c>
    </row>
    <row r="28" spans="1:12" x14ac:dyDescent="0.25">
      <c r="A28" t="s">
        <v>4288</v>
      </c>
      <c r="B28" t="str">
        <f>LEFT(A28,7)</f>
        <v>2013Mar</v>
      </c>
      <c r="C28" s="1" t="str">
        <f>RIGHT(A28,LEN(A28)-SEARCH(" ",A28))</f>
        <v>226</v>
      </c>
      <c r="D28" s="1">
        <f>C28 + 0</f>
        <v>226</v>
      </c>
      <c r="E28" s="2" t="str">
        <f>LEFT(B28,4)</f>
        <v>2013</v>
      </c>
      <c r="F28" s="2" t="str">
        <f>RIGHT(LEFT(B28,7),3)</f>
        <v>Mar</v>
      </c>
      <c r="G28" s="2">
        <v>15</v>
      </c>
      <c r="H28" s="4" t="str">
        <f>CONCATENATE(G28,"-",F28,"-",E28)</f>
        <v>15-Mar-2013</v>
      </c>
      <c r="I28" s="3">
        <f>DATEVALUE(H28)</f>
        <v>41348</v>
      </c>
      <c r="J28" s="1">
        <f>D28</f>
        <v>226</v>
      </c>
      <c r="K28">
        <v>3645834</v>
      </c>
      <c r="L28">
        <f t="shared" si="0"/>
        <v>61.988560093520441</v>
      </c>
    </row>
    <row r="29" spans="1:12" x14ac:dyDescent="0.25">
      <c r="A29" t="s">
        <v>4289</v>
      </c>
      <c r="B29" t="str">
        <f>LEFT(A29,7)</f>
        <v>2013Apr</v>
      </c>
      <c r="C29" s="1" t="str">
        <f>RIGHT(A29,LEN(A29)-SEARCH(" ",A29))</f>
        <v>225</v>
      </c>
      <c r="D29" s="1">
        <f>C29 + 0</f>
        <v>225</v>
      </c>
      <c r="E29" s="2" t="str">
        <f>LEFT(B29,4)</f>
        <v>2013</v>
      </c>
      <c r="F29" s="2" t="str">
        <f>RIGHT(LEFT(B29,7),3)</f>
        <v>Apr</v>
      </c>
      <c r="G29" s="2">
        <v>15</v>
      </c>
      <c r="H29" s="4" t="str">
        <f>CONCATENATE(G29,"-",F29,"-",E29)</f>
        <v>15-Apr-2013</v>
      </c>
      <c r="I29" s="3">
        <f>DATEVALUE(H29)</f>
        <v>41379</v>
      </c>
      <c r="J29" s="1">
        <f>D29</f>
        <v>225</v>
      </c>
      <c r="K29">
        <v>3631251</v>
      </c>
      <c r="L29">
        <f t="shared" si="0"/>
        <v>61.962117187712998</v>
      </c>
    </row>
    <row r="30" spans="1:12" x14ac:dyDescent="0.25">
      <c r="A30" t="s">
        <v>4292</v>
      </c>
      <c r="B30" t="str">
        <f>LEFT(A30,7)</f>
        <v>2013May</v>
      </c>
      <c r="C30" s="1" t="str">
        <f>RIGHT(A30,LEN(A30)-SEARCH(" ",A30))</f>
        <v>234</v>
      </c>
      <c r="D30" s="1">
        <f>C30 + 0</f>
        <v>234</v>
      </c>
      <c r="E30" s="2" t="str">
        <f>LEFT(B30,4)</f>
        <v>2013</v>
      </c>
      <c r="F30" s="2" t="str">
        <f>RIGHT(LEFT(B30,7),3)</f>
        <v>May</v>
      </c>
      <c r="G30" s="2">
        <v>15</v>
      </c>
      <c r="H30" s="4" t="str">
        <f>CONCATENATE(G30,"-",F30,"-",E30)</f>
        <v>15-May-2013</v>
      </c>
      <c r="I30" s="3">
        <f>DATEVALUE(H30)</f>
        <v>41409</v>
      </c>
      <c r="J30" s="1">
        <f>D30</f>
        <v>234</v>
      </c>
      <c r="K30">
        <v>3616668</v>
      </c>
      <c r="L30">
        <f t="shared" si="0"/>
        <v>64.700436976797434</v>
      </c>
    </row>
    <row r="31" spans="1:12" x14ac:dyDescent="0.25">
      <c r="A31" t="s">
        <v>4284</v>
      </c>
      <c r="B31" t="str">
        <f>LEFT(A31,7)</f>
        <v>2013Jun</v>
      </c>
      <c r="C31" s="1" t="str">
        <f>RIGHT(A31,LEN(A31)-SEARCH(" ",A31))</f>
        <v>273</v>
      </c>
      <c r="D31" s="1">
        <f>C31 + 0</f>
        <v>273</v>
      </c>
      <c r="E31" s="2" t="str">
        <f>LEFT(B31,4)</f>
        <v>2013</v>
      </c>
      <c r="F31" s="2" t="str">
        <f>RIGHT(LEFT(B31,7),3)</f>
        <v>Jun</v>
      </c>
      <c r="G31" s="2">
        <v>15</v>
      </c>
      <c r="H31" s="4" t="str">
        <f>CONCATENATE(G31,"-",F31,"-",E31)</f>
        <v>15-Jun-2013</v>
      </c>
      <c r="I31" s="3">
        <f>DATEVALUE(H31)</f>
        <v>41440</v>
      </c>
      <c r="J31" s="1">
        <f>D31</f>
        <v>273</v>
      </c>
      <c r="K31">
        <v>3602085</v>
      </c>
      <c r="L31">
        <f t="shared" si="0"/>
        <v>75.789438616801107</v>
      </c>
    </row>
    <row r="32" spans="1:12" x14ac:dyDescent="0.25">
      <c r="A32" t="s">
        <v>4283</v>
      </c>
      <c r="B32" t="str">
        <f>LEFT(A32,7)</f>
        <v>2013Jul</v>
      </c>
      <c r="C32" s="1" t="str">
        <f>RIGHT(A32,LEN(A32)-SEARCH(" ",A32))</f>
        <v>230</v>
      </c>
      <c r="D32" s="1">
        <f>C32 + 0</f>
        <v>230</v>
      </c>
      <c r="E32" s="2" t="str">
        <f>LEFT(B32,4)</f>
        <v>2013</v>
      </c>
      <c r="F32" s="2" t="str">
        <f>RIGHT(LEFT(B32,7),3)</f>
        <v>Jul</v>
      </c>
      <c r="G32" s="2">
        <v>15</v>
      </c>
      <c r="H32" s="4" t="str">
        <f>CONCATENATE(G32,"-",F32,"-",E32)</f>
        <v>15-Jul-2013</v>
      </c>
      <c r="I32" s="3">
        <f>DATEVALUE(H32)</f>
        <v>41470</v>
      </c>
      <c r="J32" s="1">
        <f>D32</f>
        <v>230</v>
      </c>
      <c r="K32">
        <v>3587502</v>
      </c>
      <c r="L32">
        <f t="shared" si="0"/>
        <v>64.111462516257831</v>
      </c>
    </row>
    <row r="33" spans="1:12" x14ac:dyDescent="0.25">
      <c r="A33" t="s">
        <v>4282</v>
      </c>
      <c r="B33" t="str">
        <f>LEFT(A33,7)</f>
        <v>2013Aug</v>
      </c>
      <c r="C33" s="1" t="str">
        <f>RIGHT(A33,LEN(A33)-SEARCH(" ",A33))</f>
        <v>317</v>
      </c>
      <c r="D33" s="1">
        <f>C33 + 0</f>
        <v>317</v>
      </c>
      <c r="E33" s="2" t="str">
        <f>LEFT(B33,4)</f>
        <v>2013</v>
      </c>
      <c r="F33" s="2" t="str">
        <f>RIGHT(LEFT(B33,7),3)</f>
        <v>Aug</v>
      </c>
      <c r="G33" s="2">
        <v>15</v>
      </c>
      <c r="H33" s="4" t="str">
        <f>CONCATENATE(G33,"-",F33,"-",E33)</f>
        <v>15-Aug-2013</v>
      </c>
      <c r="I33" s="3">
        <f>DATEVALUE(H33)</f>
        <v>41501</v>
      </c>
      <c r="J33" s="1">
        <f>D33</f>
        <v>317</v>
      </c>
      <c r="K33">
        <v>3572919</v>
      </c>
      <c r="L33">
        <f t="shared" si="0"/>
        <v>88.722974128436718</v>
      </c>
    </row>
    <row r="34" spans="1:12" x14ac:dyDescent="0.25">
      <c r="A34" t="s">
        <v>4286</v>
      </c>
      <c r="B34" t="str">
        <f>LEFT(A34,7)</f>
        <v>2013Sep</v>
      </c>
      <c r="C34" s="1" t="str">
        <f>RIGHT(A34,LEN(A34)-SEARCH(" ",A34))</f>
        <v>367</v>
      </c>
      <c r="D34" s="1">
        <f>C34 + 0</f>
        <v>367</v>
      </c>
      <c r="E34" s="2" t="str">
        <f>LEFT(B34,4)</f>
        <v>2013</v>
      </c>
      <c r="F34" s="2" t="str">
        <f>RIGHT(LEFT(B34,7),3)</f>
        <v>Sep</v>
      </c>
      <c r="G34" s="2">
        <v>15</v>
      </c>
      <c r="H34" s="4" t="str">
        <f>CONCATENATE(G34,"-",F34,"-",E34)</f>
        <v>15-Sep-2013</v>
      </c>
      <c r="I34" s="3">
        <f>DATEVALUE(H34)</f>
        <v>41532</v>
      </c>
      <c r="J34" s="1">
        <f>D34</f>
        <v>367</v>
      </c>
      <c r="K34">
        <v>3558336</v>
      </c>
      <c r="L34">
        <f t="shared" si="0"/>
        <v>103.13809600892102</v>
      </c>
    </row>
    <row r="35" spans="1:12" x14ac:dyDescent="0.25">
      <c r="A35" t="s">
        <v>4291</v>
      </c>
      <c r="B35" t="str">
        <f>LEFT(A35,7)</f>
        <v>2013Oct</v>
      </c>
      <c r="C35" s="1" t="str">
        <f>RIGHT(A35,LEN(A35)-SEARCH(" ",A35))</f>
        <v>299</v>
      </c>
      <c r="D35" s="1">
        <f>C35 + 0</f>
        <v>299</v>
      </c>
      <c r="E35" s="2" t="str">
        <f>LEFT(B35,4)</f>
        <v>2013</v>
      </c>
      <c r="F35" s="2" t="str">
        <f>RIGHT(LEFT(B35,7),3)</f>
        <v>Oct</v>
      </c>
      <c r="G35" s="2">
        <v>15</v>
      </c>
      <c r="H35" s="4" t="str">
        <f>CONCATENATE(G35,"-",F35,"-",E35)</f>
        <v>15-Oct-2013</v>
      </c>
      <c r="I35" s="3">
        <f>DATEVALUE(H35)</f>
        <v>41562</v>
      </c>
      <c r="J35" s="1">
        <f>D35</f>
        <v>299</v>
      </c>
      <c r="K35">
        <v>3543753</v>
      </c>
      <c r="L35">
        <f t="shared" si="0"/>
        <v>84.373826279653244</v>
      </c>
    </row>
    <row r="36" spans="1:12" x14ac:dyDescent="0.25">
      <c r="A36" t="s">
        <v>4290</v>
      </c>
      <c r="B36" t="str">
        <f>LEFT(A36,7)</f>
        <v>2013Nov</v>
      </c>
      <c r="C36" s="1" t="str">
        <f>RIGHT(A36,LEN(A36)-SEARCH(" ",A36))</f>
        <v>370</v>
      </c>
      <c r="D36" s="1">
        <f>C36 + 0</f>
        <v>370</v>
      </c>
      <c r="E36" s="2" t="str">
        <f>LEFT(B36,4)</f>
        <v>2013</v>
      </c>
      <c r="F36" s="2" t="str">
        <f>RIGHT(LEFT(B36,7),3)</f>
        <v>Nov</v>
      </c>
      <c r="G36" s="2">
        <v>15</v>
      </c>
      <c r="H36" s="4" t="str">
        <f>CONCATENATE(G36,"-",F36,"-",E36)</f>
        <v>15-Nov-2013</v>
      </c>
      <c r="I36" s="3">
        <f>DATEVALUE(H36)</f>
        <v>41593</v>
      </c>
      <c r="J36" s="1">
        <f>D36</f>
        <v>370</v>
      </c>
      <c r="K36">
        <v>3529170</v>
      </c>
      <c r="L36">
        <f t="shared" si="0"/>
        <v>104.84051490860458</v>
      </c>
    </row>
    <row r="37" spans="1:12" x14ac:dyDescent="0.25">
      <c r="A37" t="s">
        <v>4281</v>
      </c>
      <c r="B37" t="str">
        <f>LEFT(A37,7)</f>
        <v>2013Dec</v>
      </c>
      <c r="C37" s="1" t="str">
        <f>RIGHT(A37,LEN(A37)-SEARCH(" ",A37))</f>
        <v>364</v>
      </c>
      <c r="D37" s="1">
        <f>C37 + 0</f>
        <v>364</v>
      </c>
      <c r="E37" s="2" t="str">
        <f>LEFT(B37,4)</f>
        <v>2013</v>
      </c>
      <c r="F37" s="2" t="str">
        <f>RIGHT(LEFT(B37,7),3)</f>
        <v>Dec</v>
      </c>
      <c r="G37" s="2">
        <v>15</v>
      </c>
      <c r="H37" s="4" t="str">
        <f>CONCATENATE(G37,"-",F37,"-",E37)</f>
        <v>15-Dec-2013</v>
      </c>
      <c r="I37" s="3">
        <f>DATEVALUE(H37)</f>
        <v>41623</v>
      </c>
      <c r="J37" s="1">
        <f>D37</f>
        <v>364</v>
      </c>
      <c r="K37">
        <v>3514587</v>
      </c>
      <c r="L37">
        <f t="shared" si="0"/>
        <v>103.5683566803155</v>
      </c>
    </row>
    <row r="38" spans="1:12" x14ac:dyDescent="0.25">
      <c r="A38" t="s">
        <v>4297</v>
      </c>
      <c r="B38" t="str">
        <f>LEFT(A38,7)</f>
        <v>2014Jan</v>
      </c>
      <c r="C38" s="1" t="str">
        <f>RIGHT(A38,LEN(A38)-SEARCH(" ",A38))</f>
        <v>501</v>
      </c>
      <c r="D38" s="1">
        <f>C38 + 0</f>
        <v>501</v>
      </c>
      <c r="E38" s="2" t="str">
        <f>LEFT(B38,4)</f>
        <v>2014</v>
      </c>
      <c r="F38" s="2" t="str">
        <f>RIGHT(LEFT(B38,7),3)</f>
        <v>Jan</v>
      </c>
      <c r="G38" s="2">
        <v>15</v>
      </c>
      <c r="H38" s="4" t="str">
        <f>CONCATENATE(G38,"-",F38,"-",E38)</f>
        <v>15-Jan-2014</v>
      </c>
      <c r="I38" s="3">
        <f>DATEVALUE(H38)</f>
        <v>41654</v>
      </c>
      <c r="J38" s="1">
        <f>D38</f>
        <v>501</v>
      </c>
      <c r="K38">
        <v>3500000</v>
      </c>
      <c r="L38">
        <f t="shared" si="0"/>
        <v>143.14285714285714</v>
      </c>
    </row>
    <row r="39" spans="1:12" x14ac:dyDescent="0.25">
      <c r="A39" t="s">
        <v>4299</v>
      </c>
      <c r="B39" t="str">
        <f>LEFT(A39,7)</f>
        <v>2014Feb</v>
      </c>
      <c r="C39" s="1" t="str">
        <f>RIGHT(A39,LEN(A39)-SEARCH(" ",A39))</f>
        <v>568</v>
      </c>
      <c r="D39" s="1">
        <f>C39 + 0</f>
        <v>568</v>
      </c>
      <c r="E39" s="2" t="str">
        <f>LEFT(B39,4)</f>
        <v>2014</v>
      </c>
      <c r="F39" s="2" t="str">
        <f>RIGHT(LEFT(B39,7),3)</f>
        <v>Feb</v>
      </c>
      <c r="G39" s="2">
        <v>15</v>
      </c>
      <c r="H39" s="4" t="str">
        <f>CONCATENATE(G39,"-",F39,"-",E39)</f>
        <v>15-Feb-2014</v>
      </c>
      <c r="I39" s="3">
        <f>DATEVALUE(H39)</f>
        <v>41685</v>
      </c>
      <c r="J39" s="1">
        <f>D39</f>
        <v>568</v>
      </c>
      <c r="K39">
        <v>3441667</v>
      </c>
      <c r="L39">
        <f t="shared" si="0"/>
        <v>165.03630362844518</v>
      </c>
    </row>
    <row r="40" spans="1:12" x14ac:dyDescent="0.25">
      <c r="A40" t="s">
        <v>4300</v>
      </c>
      <c r="B40" t="str">
        <f>LEFT(A40,7)</f>
        <v>2014Mar</v>
      </c>
      <c r="C40" s="1" t="str">
        <f>RIGHT(A40,LEN(A40)-SEARCH(" ",A40))</f>
        <v>397</v>
      </c>
      <c r="D40" s="1">
        <f>C40 + 0</f>
        <v>397</v>
      </c>
      <c r="E40" s="2" t="str">
        <f>LEFT(B40,4)</f>
        <v>2014</v>
      </c>
      <c r="F40" s="2" t="str">
        <f>RIGHT(LEFT(B40,7),3)</f>
        <v>Mar</v>
      </c>
      <c r="G40" s="2">
        <v>15</v>
      </c>
      <c r="H40" s="4" t="str">
        <f>CONCATENATE(G40,"-",F40,"-",E40)</f>
        <v>15-Mar-2014</v>
      </c>
      <c r="I40" s="3">
        <f>DATEVALUE(H40)</f>
        <v>41713</v>
      </c>
      <c r="J40" s="1">
        <f>D40</f>
        <v>397</v>
      </c>
      <c r="K40">
        <v>3383334</v>
      </c>
      <c r="L40">
        <f t="shared" si="0"/>
        <v>117.33987835667422</v>
      </c>
    </row>
    <row r="41" spans="1:12" x14ac:dyDescent="0.25">
      <c r="A41" t="s">
        <v>4301</v>
      </c>
      <c r="B41" t="str">
        <f>LEFT(A41,7)</f>
        <v>2014Apr</v>
      </c>
      <c r="C41" s="1" t="str">
        <f>RIGHT(A41,LEN(A41)-SEARCH(" ",A41))</f>
        <v>644</v>
      </c>
      <c r="D41" s="1">
        <f>C41 + 0</f>
        <v>644</v>
      </c>
      <c r="E41" s="2" t="str">
        <f>LEFT(B41,4)</f>
        <v>2014</v>
      </c>
      <c r="F41" s="2" t="str">
        <f>RIGHT(LEFT(B41,7),3)</f>
        <v>Apr</v>
      </c>
      <c r="G41" s="2">
        <v>15</v>
      </c>
      <c r="H41" s="4" t="str">
        <f>CONCATENATE(G41,"-",F41,"-",E41)</f>
        <v>15-Apr-2014</v>
      </c>
      <c r="I41" s="3">
        <f>DATEVALUE(H41)</f>
        <v>41744</v>
      </c>
      <c r="J41" s="1">
        <f>D41</f>
        <v>644</v>
      </c>
      <c r="K41">
        <v>3325001</v>
      </c>
      <c r="L41">
        <f t="shared" si="0"/>
        <v>193.68415227544293</v>
      </c>
    </row>
    <row r="42" spans="1:12" x14ac:dyDescent="0.25">
      <c r="A42" t="s">
        <v>4304</v>
      </c>
      <c r="B42" t="str">
        <f>LEFT(A42,7)</f>
        <v>2014May</v>
      </c>
      <c r="C42" s="1" t="str">
        <f>RIGHT(A42,LEN(A42)-SEARCH(" ",A42))</f>
        <v>522</v>
      </c>
      <c r="D42" s="1">
        <f>C42 + 0</f>
        <v>522</v>
      </c>
      <c r="E42" s="2" t="str">
        <f>LEFT(B42,4)</f>
        <v>2014</v>
      </c>
      <c r="F42" s="2" t="str">
        <f>RIGHT(LEFT(B42,7),3)</f>
        <v>May</v>
      </c>
      <c r="G42" s="2">
        <v>15</v>
      </c>
      <c r="H42" s="4" t="str">
        <f>CONCATENATE(G42,"-",F42,"-",E42)</f>
        <v>15-May-2014</v>
      </c>
      <c r="I42" s="3">
        <f>DATEVALUE(H42)</f>
        <v>41774</v>
      </c>
      <c r="J42" s="1">
        <f>D42</f>
        <v>522</v>
      </c>
      <c r="K42">
        <v>3266668</v>
      </c>
      <c r="L42">
        <f t="shared" si="0"/>
        <v>159.79585314454974</v>
      </c>
    </row>
    <row r="43" spans="1:12" x14ac:dyDescent="0.25">
      <c r="A43" t="s">
        <v>4296</v>
      </c>
      <c r="B43" t="str">
        <f>LEFT(A43,7)</f>
        <v>2014Jun</v>
      </c>
      <c r="C43" s="1" t="str">
        <f>RIGHT(A43,LEN(A43)-SEARCH(" ",A43))</f>
        <v>625</v>
      </c>
      <c r="D43" s="1">
        <f>C43 + 0</f>
        <v>625</v>
      </c>
      <c r="E43" s="2" t="str">
        <f>LEFT(B43,4)</f>
        <v>2014</v>
      </c>
      <c r="F43" s="2" t="str">
        <f>RIGHT(LEFT(B43,7),3)</f>
        <v>Jun</v>
      </c>
      <c r="G43" s="2">
        <v>15</v>
      </c>
      <c r="H43" s="4" t="str">
        <f>CONCATENATE(G43,"-",F43,"-",E43)</f>
        <v>15-Jun-2014</v>
      </c>
      <c r="I43" s="3">
        <f>DATEVALUE(H43)</f>
        <v>41805</v>
      </c>
      <c r="J43" s="1">
        <f>D43</f>
        <v>625</v>
      </c>
      <c r="K43">
        <v>3208335</v>
      </c>
      <c r="L43">
        <f t="shared" si="0"/>
        <v>194.80509360774357</v>
      </c>
    </row>
    <row r="44" spans="1:12" x14ac:dyDescent="0.25">
      <c r="A44" t="s">
        <v>4295</v>
      </c>
      <c r="B44" t="str">
        <f>LEFT(A44,7)</f>
        <v>2014Jul</v>
      </c>
      <c r="C44" s="1" t="str">
        <f>RIGHT(A44,LEN(A44)-SEARCH(" ",A44))</f>
        <v>491</v>
      </c>
      <c r="D44" s="1">
        <f>C44 + 0</f>
        <v>491</v>
      </c>
      <c r="E44" s="2" t="str">
        <f>LEFT(B44,4)</f>
        <v>2014</v>
      </c>
      <c r="F44" s="2" t="str">
        <f>RIGHT(LEFT(B44,7),3)</f>
        <v>Jul</v>
      </c>
      <c r="G44" s="2">
        <v>15</v>
      </c>
      <c r="H44" s="4" t="str">
        <f>CONCATENATE(G44,"-",F44,"-",E44)</f>
        <v>15-Jul-2014</v>
      </c>
      <c r="I44" s="3">
        <f>DATEVALUE(H44)</f>
        <v>41835</v>
      </c>
      <c r="J44" s="1">
        <f>D44</f>
        <v>491</v>
      </c>
      <c r="K44">
        <v>3150002</v>
      </c>
      <c r="L44">
        <f t="shared" si="0"/>
        <v>155.8729169060845</v>
      </c>
    </row>
    <row r="45" spans="1:12" x14ac:dyDescent="0.25">
      <c r="A45" t="s">
        <v>4294</v>
      </c>
      <c r="B45" t="str">
        <f>LEFT(A45,7)</f>
        <v>2014Aug</v>
      </c>
      <c r="C45" s="1" t="str">
        <f>RIGHT(A45,LEN(A45)-SEARCH(" ",A45))</f>
        <v>510</v>
      </c>
      <c r="D45" s="1">
        <f>C45 + 0</f>
        <v>510</v>
      </c>
      <c r="E45" s="2" t="str">
        <f>LEFT(B45,4)</f>
        <v>2014</v>
      </c>
      <c r="F45" s="2" t="str">
        <f>RIGHT(LEFT(B45,7),3)</f>
        <v>Aug</v>
      </c>
      <c r="G45" s="2">
        <v>15</v>
      </c>
      <c r="H45" s="4" t="str">
        <f>CONCATENATE(G45,"-",F45,"-",E45)</f>
        <v>15-Aug-2014</v>
      </c>
      <c r="I45" s="3">
        <f>DATEVALUE(H45)</f>
        <v>41866</v>
      </c>
      <c r="J45" s="1">
        <f>D45</f>
        <v>510</v>
      </c>
      <c r="K45">
        <v>3091669</v>
      </c>
      <c r="L45">
        <f t="shared" si="0"/>
        <v>164.95944423545987</v>
      </c>
    </row>
    <row r="46" spans="1:12" x14ac:dyDescent="0.25">
      <c r="A46" t="s">
        <v>4298</v>
      </c>
      <c r="B46" t="str">
        <f>LEFT(A46,7)</f>
        <v>2014Sep</v>
      </c>
      <c r="C46" s="1" t="str">
        <f>RIGHT(A46,LEN(A46)-SEARCH(" ",A46))</f>
        <v>994</v>
      </c>
      <c r="D46" s="1">
        <f>C46 + 0</f>
        <v>994</v>
      </c>
      <c r="E46" s="2" t="str">
        <f>LEFT(B46,4)</f>
        <v>2014</v>
      </c>
      <c r="F46" s="2" t="str">
        <f>RIGHT(LEFT(B46,7),3)</f>
        <v>Sep</v>
      </c>
      <c r="G46" s="2">
        <v>15</v>
      </c>
      <c r="H46" s="4" t="str">
        <f>CONCATENATE(G46,"-",F46,"-",E46)</f>
        <v>15-Sep-2014</v>
      </c>
      <c r="I46" s="3">
        <f>DATEVALUE(H46)</f>
        <v>41897</v>
      </c>
      <c r="J46" s="1">
        <f>D46</f>
        <v>994</v>
      </c>
      <c r="K46">
        <v>3033336</v>
      </c>
      <c r="L46">
        <f t="shared" si="0"/>
        <v>327.69201961141135</v>
      </c>
    </row>
    <row r="47" spans="1:12" x14ac:dyDescent="0.25">
      <c r="A47" t="s">
        <v>4303</v>
      </c>
      <c r="B47" t="str">
        <f>LEFT(A47,7)</f>
        <v>2014Oct</v>
      </c>
      <c r="C47" s="1" t="str">
        <f>RIGHT(A47,LEN(A47)-SEARCH(" ",A47))</f>
        <v>1109</v>
      </c>
      <c r="D47" s="1">
        <f>C47 + 0</f>
        <v>1109</v>
      </c>
      <c r="E47" s="2" t="str">
        <f>LEFT(B47,4)</f>
        <v>2014</v>
      </c>
      <c r="F47" s="2" t="str">
        <f>RIGHT(LEFT(B47,7),3)</f>
        <v>Oct</v>
      </c>
      <c r="G47" s="2">
        <v>15</v>
      </c>
      <c r="H47" s="4" t="str">
        <f>CONCATENATE(G47,"-",F47,"-",E47)</f>
        <v>15-Oct-2014</v>
      </c>
      <c r="I47" s="3">
        <f>DATEVALUE(H47)</f>
        <v>41927</v>
      </c>
      <c r="J47" s="1">
        <f>D47</f>
        <v>1109</v>
      </c>
      <c r="K47">
        <v>2975003</v>
      </c>
      <c r="L47">
        <f t="shared" si="0"/>
        <v>372.77273333842015</v>
      </c>
    </row>
    <row r="48" spans="1:12" x14ac:dyDescent="0.25">
      <c r="A48" t="s">
        <v>4302</v>
      </c>
      <c r="B48" t="str">
        <f>LEFT(A48,7)</f>
        <v>2014Nov</v>
      </c>
      <c r="C48" s="1" t="str">
        <f>RIGHT(A48,LEN(A48)-SEARCH(" ",A48))</f>
        <v>795</v>
      </c>
      <c r="D48" s="1">
        <f>C48 + 0</f>
        <v>795</v>
      </c>
      <c r="E48" s="2" t="str">
        <f>LEFT(B48,4)</f>
        <v>2014</v>
      </c>
      <c r="F48" s="2" t="str">
        <f>RIGHT(LEFT(B48,7),3)</f>
        <v>Nov</v>
      </c>
      <c r="G48" s="2">
        <v>15</v>
      </c>
      <c r="H48" s="4" t="str">
        <f>CONCATENATE(G48,"-",F48,"-",E48)</f>
        <v>15-Nov-2014</v>
      </c>
      <c r="I48" s="3">
        <f>DATEVALUE(H48)</f>
        <v>41958</v>
      </c>
      <c r="J48" s="1">
        <f>D48</f>
        <v>795</v>
      </c>
      <c r="K48">
        <v>2916670</v>
      </c>
      <c r="L48">
        <f t="shared" si="0"/>
        <v>272.57111706158048</v>
      </c>
    </row>
    <row r="49" spans="1:12" x14ac:dyDescent="0.25">
      <c r="A49" t="s">
        <v>4293</v>
      </c>
      <c r="B49" t="str">
        <f>LEFT(A49,7)</f>
        <v>2014Dec</v>
      </c>
      <c r="C49" s="1" t="str">
        <f>RIGHT(A49,LEN(A49)-SEARCH(" ",A49))</f>
        <v>546</v>
      </c>
      <c r="D49" s="1">
        <f>C49 + 0</f>
        <v>546</v>
      </c>
      <c r="E49" s="2" t="str">
        <f>LEFT(B49,4)</f>
        <v>2014</v>
      </c>
      <c r="F49" s="2" t="str">
        <f>RIGHT(LEFT(B49,7),3)</f>
        <v>Dec</v>
      </c>
      <c r="G49" s="2">
        <v>15</v>
      </c>
      <c r="H49" s="4" t="str">
        <f>CONCATENATE(G49,"-",F49,"-",E49)</f>
        <v>15-Dec-2014</v>
      </c>
      <c r="I49" s="3">
        <f>DATEVALUE(H49)</f>
        <v>41988</v>
      </c>
      <c r="J49" s="1">
        <f>D49</f>
        <v>546</v>
      </c>
      <c r="K49">
        <v>2858337</v>
      </c>
      <c r="L49">
        <f t="shared" si="0"/>
        <v>191.02016312282282</v>
      </c>
    </row>
    <row r="50" spans="1:12" x14ac:dyDescent="0.25">
      <c r="A50" t="s">
        <v>4308</v>
      </c>
      <c r="B50" t="str">
        <f>LEFT(A50,7)</f>
        <v>2015Jan</v>
      </c>
      <c r="C50" s="1" t="str">
        <f>RIGHT(A50,LEN(A50)-SEARCH(" ",A50))</f>
        <v>607</v>
      </c>
      <c r="D50" s="1">
        <f>C50 + 0</f>
        <v>607</v>
      </c>
      <c r="E50" s="2" t="str">
        <f>LEFT(B50,4)</f>
        <v>2015</v>
      </c>
      <c r="F50" s="2" t="str">
        <f>RIGHT(LEFT(B50,7),3)</f>
        <v>Jan</v>
      </c>
      <c r="G50" s="2">
        <v>15</v>
      </c>
      <c r="H50" s="4" t="str">
        <f>CONCATENATE(G50,"-",F50,"-",E50)</f>
        <v>15-Jan-2015</v>
      </c>
      <c r="I50" s="3">
        <f>DATEVALUE(H50)</f>
        <v>42019</v>
      </c>
      <c r="J50" s="1">
        <f>D50</f>
        <v>607</v>
      </c>
      <c r="K50">
        <v>2800000</v>
      </c>
      <c r="L50">
        <f t="shared" si="0"/>
        <v>216.78571428571428</v>
      </c>
    </row>
    <row r="51" spans="1:12" x14ac:dyDescent="0.25">
      <c r="A51" t="s">
        <v>4310</v>
      </c>
      <c r="B51" t="str">
        <f>LEFT(A51,7)</f>
        <v>2015Feb</v>
      </c>
      <c r="C51" s="1" t="str">
        <f>RIGHT(A51,LEN(A51)-SEARCH(" ",A51))</f>
        <v>682</v>
      </c>
      <c r="D51" s="1">
        <f>C51 + 0</f>
        <v>682</v>
      </c>
      <c r="E51" s="2" t="str">
        <f>LEFT(B51,4)</f>
        <v>2015</v>
      </c>
      <c r="F51" s="2" t="str">
        <f>RIGHT(LEFT(B51,7),3)</f>
        <v>Feb</v>
      </c>
      <c r="G51" s="2">
        <v>15</v>
      </c>
      <c r="H51" s="4" t="str">
        <f>CONCATENATE(G51,"-",F51,"-",E51)</f>
        <v>15-Feb-2015</v>
      </c>
      <c r="I51" s="3">
        <f>DATEVALUE(H51)</f>
        <v>42050</v>
      </c>
      <c r="J51" s="1">
        <f>D51</f>
        <v>682</v>
      </c>
      <c r="K51">
        <v>2770000</v>
      </c>
      <c r="L51">
        <f t="shared" si="0"/>
        <v>246.20938628158845</v>
      </c>
    </row>
    <row r="52" spans="1:12" x14ac:dyDescent="0.25">
      <c r="A52" t="s">
        <v>4311</v>
      </c>
      <c r="B52" t="str">
        <f>LEFT(A52,7)</f>
        <v>2015Mar</v>
      </c>
      <c r="C52" s="1" t="str">
        <f>RIGHT(A52,LEN(A52)-SEARCH(" ",A52))</f>
        <v>673</v>
      </c>
      <c r="D52" s="1">
        <f>C52 + 0</f>
        <v>673</v>
      </c>
      <c r="E52" s="2" t="str">
        <f>LEFT(B52,4)</f>
        <v>2015</v>
      </c>
      <c r="F52" s="2" t="str">
        <f>RIGHT(LEFT(B52,7),3)</f>
        <v>Mar</v>
      </c>
      <c r="G52" s="2">
        <v>15</v>
      </c>
      <c r="H52" s="4" t="str">
        <f>CONCATENATE(G52,"-",F52,"-",E52)</f>
        <v>15-Mar-2015</v>
      </c>
      <c r="I52" s="3">
        <f>DATEVALUE(H52)</f>
        <v>42078</v>
      </c>
      <c r="J52" s="1">
        <f>D52</f>
        <v>673</v>
      </c>
      <c r="K52">
        <v>2740000</v>
      </c>
      <c r="L52">
        <f t="shared" si="0"/>
        <v>245.62043795620437</v>
      </c>
    </row>
    <row r="53" spans="1:12" x14ac:dyDescent="0.25">
      <c r="A53" t="s">
        <v>4312</v>
      </c>
      <c r="B53" t="str">
        <f>LEFT(A53,7)</f>
        <v>2015Apr</v>
      </c>
      <c r="C53" s="1" t="str">
        <f>RIGHT(A53,LEN(A53)-SEARCH(" ",A53))</f>
        <v>805</v>
      </c>
      <c r="D53" s="1">
        <f>C53 + 0</f>
        <v>805</v>
      </c>
      <c r="E53" s="2" t="str">
        <f>LEFT(B53,4)</f>
        <v>2015</v>
      </c>
      <c r="F53" s="2" t="str">
        <f>RIGHT(LEFT(B53,7),3)</f>
        <v>Apr</v>
      </c>
      <c r="G53" s="2">
        <v>15</v>
      </c>
      <c r="H53" s="4" t="str">
        <f>CONCATENATE(G53,"-",F53,"-",E53)</f>
        <v>15-Apr-2015</v>
      </c>
      <c r="I53" s="3">
        <f>DATEVALUE(H53)</f>
        <v>42109</v>
      </c>
      <c r="J53" s="1">
        <f>D53</f>
        <v>805</v>
      </c>
      <c r="K53">
        <v>2710000</v>
      </c>
      <c r="L53">
        <f t="shared" si="0"/>
        <v>297.04797047970482</v>
      </c>
    </row>
    <row r="54" spans="1:12" x14ac:dyDescent="0.25">
      <c r="A54" t="s">
        <v>4307</v>
      </c>
      <c r="B54" t="str">
        <f>LEFT(A54,7)</f>
        <v>2015Jun</v>
      </c>
      <c r="C54" s="1" t="str">
        <f>RIGHT(A54,LEN(A54)-SEARCH(" ",A54))</f>
        <v>949</v>
      </c>
      <c r="D54" s="1">
        <f>C54 + 0</f>
        <v>949</v>
      </c>
      <c r="E54" s="2" t="str">
        <f>LEFT(B54,4)</f>
        <v>2015</v>
      </c>
      <c r="F54" s="2" t="str">
        <f>RIGHT(LEFT(B54,7),3)</f>
        <v>Jun</v>
      </c>
      <c r="G54" s="2">
        <v>15</v>
      </c>
      <c r="H54" s="4" t="str">
        <f>CONCATENATE(G54,"-",F54,"-",E54)</f>
        <v>15-Jun-2015</v>
      </c>
      <c r="I54" s="3">
        <f>DATEVALUE(H54)</f>
        <v>42170</v>
      </c>
      <c r="J54" s="1">
        <f>D54</f>
        <v>949</v>
      </c>
      <c r="K54">
        <v>2680000</v>
      </c>
      <c r="L54">
        <f t="shared" si="0"/>
        <v>354.1044776119403</v>
      </c>
    </row>
    <row r="55" spans="1:12" x14ac:dyDescent="0.25">
      <c r="A55" t="s">
        <v>4306</v>
      </c>
      <c r="B55" t="str">
        <f>LEFT(A55,7)</f>
        <v>2015Jul</v>
      </c>
      <c r="C55" s="1" t="str">
        <f>RIGHT(A55,LEN(A55)-SEARCH(" ",A55))</f>
        <v>628</v>
      </c>
      <c r="D55" s="1">
        <f>C55 + 0</f>
        <v>628</v>
      </c>
      <c r="E55" s="2" t="str">
        <f>LEFT(B55,4)</f>
        <v>2015</v>
      </c>
      <c r="F55" s="2" t="str">
        <f>RIGHT(LEFT(B55,7),3)</f>
        <v>Jul</v>
      </c>
      <c r="G55" s="2">
        <v>15</v>
      </c>
      <c r="H55" s="4" t="str">
        <f>CONCATENATE(G55,"-",F55,"-",E55)</f>
        <v>15-Jul-2015</v>
      </c>
      <c r="I55" s="3">
        <f>DATEVALUE(H55)</f>
        <v>42200</v>
      </c>
      <c r="J55" s="1">
        <f>D55</f>
        <v>628</v>
      </c>
      <c r="K55">
        <v>2650000</v>
      </c>
      <c r="L55">
        <f t="shared" si="0"/>
        <v>236.98113207547169</v>
      </c>
    </row>
    <row r="56" spans="1:12" x14ac:dyDescent="0.25">
      <c r="A56" t="s">
        <v>4305</v>
      </c>
      <c r="B56" t="str">
        <f>LEFT(A56,7)</f>
        <v>2015Aug</v>
      </c>
      <c r="C56" s="1" t="str">
        <f>RIGHT(A56,LEN(A56)-SEARCH(" ",A56))</f>
        <v>538</v>
      </c>
      <c r="D56" s="1">
        <f>C56 + 0</f>
        <v>538</v>
      </c>
      <c r="E56" s="2" t="str">
        <f>LEFT(B56,4)</f>
        <v>2015</v>
      </c>
      <c r="F56" s="2" t="str">
        <f>RIGHT(LEFT(B56,7),3)</f>
        <v>Aug</v>
      </c>
      <c r="G56" s="2">
        <v>15</v>
      </c>
      <c r="H56" s="4" t="str">
        <f>CONCATENATE(G56,"-",F56,"-",E56)</f>
        <v>15-Aug-2015</v>
      </c>
      <c r="I56" s="3">
        <f>DATEVALUE(H56)</f>
        <v>42231</v>
      </c>
      <c r="J56" s="1">
        <f>D56</f>
        <v>538</v>
      </c>
      <c r="K56">
        <v>2620000</v>
      </c>
      <c r="L56">
        <f t="shared" si="0"/>
        <v>205.34351145038167</v>
      </c>
    </row>
    <row r="57" spans="1:12" x14ac:dyDescent="0.25">
      <c r="A57" t="s">
        <v>4309</v>
      </c>
      <c r="B57" t="str">
        <f>LEFT(A57,7)</f>
        <v>2015Sep</v>
      </c>
      <c r="C57" s="1" t="str">
        <f>RIGHT(A57,LEN(A57)-SEARCH(" ",A57))</f>
        <v>587</v>
      </c>
      <c r="D57" s="1">
        <f>C57 + 0</f>
        <v>587</v>
      </c>
      <c r="E57" s="2" t="str">
        <f>LEFT(B57,4)</f>
        <v>2015</v>
      </c>
      <c r="F57" s="2" t="str">
        <f>RIGHT(LEFT(B57,7),3)</f>
        <v>Sep</v>
      </c>
      <c r="G57" s="2">
        <v>15</v>
      </c>
      <c r="H57" s="4" t="str">
        <f>CONCATENATE(G57,"-",F57,"-",E57)</f>
        <v>15-Sep-2015</v>
      </c>
      <c r="I57" s="3">
        <f>DATEVALUE(H57)</f>
        <v>42262</v>
      </c>
      <c r="J57" s="1">
        <f>D57</f>
        <v>587</v>
      </c>
      <c r="K57">
        <v>2590000</v>
      </c>
      <c r="L57">
        <f t="shared" si="0"/>
        <v>226.64092664092664</v>
      </c>
    </row>
    <row r="58" spans="1:12" x14ac:dyDescent="0.25">
      <c r="A58" t="s">
        <v>4313</v>
      </c>
      <c r="B58" t="str">
        <f>LEFT(A58,7)</f>
        <v>2015Oct</v>
      </c>
      <c r="C58" s="1" t="str">
        <f>RIGHT(A58,LEN(A58)-SEARCH(" ",A58))</f>
        <v>685</v>
      </c>
      <c r="D58" s="1">
        <f>C58 + 0</f>
        <v>685</v>
      </c>
      <c r="E58" s="2" t="str">
        <f>LEFT(B58,4)</f>
        <v>2015</v>
      </c>
      <c r="F58" s="2" t="str">
        <f>RIGHT(LEFT(B58,7),3)</f>
        <v>Oct</v>
      </c>
      <c r="G58" s="2">
        <v>15</v>
      </c>
      <c r="H58" s="4" t="str">
        <f>CONCATENATE(G58,"-",F58,"-",E58)</f>
        <v>15-Oct-2015</v>
      </c>
      <c r="I58" s="3">
        <f>DATEVALUE(H58)</f>
        <v>42292</v>
      </c>
      <c r="J58" s="1">
        <f>D58</f>
        <v>685</v>
      </c>
      <c r="K58">
        <v>2560000</v>
      </c>
      <c r="L58">
        <f t="shared" si="0"/>
        <v>267.578125</v>
      </c>
    </row>
    <row r="59" spans="1:12" x14ac:dyDescent="0.25">
      <c r="C59" s="1"/>
      <c r="D59" s="1"/>
      <c r="E59" s="2"/>
      <c r="F59" s="2"/>
      <c r="G59" s="2"/>
      <c r="H59" s="4"/>
      <c r="I59" s="3"/>
      <c r="J59" s="1"/>
    </row>
    <row r="61" spans="1:12" x14ac:dyDescent="0.25">
      <c r="C61" s="1"/>
      <c r="D61" s="1"/>
      <c r="E61" s="2"/>
      <c r="F61" s="2"/>
      <c r="G61" s="2"/>
      <c r="H61" s="4"/>
      <c r="I61" s="3"/>
      <c r="J61" s="1"/>
    </row>
  </sheetData>
  <sortState ref="A1:J59">
    <sortCondition ref="I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1"/>
  <sheetViews>
    <sheetView workbookViewId="0"/>
  </sheetViews>
  <sheetFormatPr defaultRowHeight="15" x14ac:dyDescent="0.25"/>
  <cols>
    <col min="1" max="1" width="30.85546875" customWidth="1"/>
    <col min="2" max="2" width="18.7109375" customWidth="1"/>
    <col min="3" max="3" width="9.140625" style="1"/>
    <col min="4" max="4" width="11.85546875" customWidth="1"/>
    <col min="5" max="5" width="20.42578125" style="2" customWidth="1"/>
    <col min="6" max="6" width="16.28515625" style="2" customWidth="1"/>
    <col min="7" max="7" width="9.140625" style="2"/>
    <col min="8" max="8" width="13.140625" style="4" customWidth="1"/>
    <col min="9" max="9" width="13.28515625" style="3" customWidth="1"/>
    <col min="10" max="10" width="10.5703125" bestFit="1" customWidth="1"/>
  </cols>
  <sheetData>
    <row r="1" spans="1:10" x14ac:dyDescent="0.25">
      <c r="A1" t="s">
        <v>84</v>
      </c>
      <c r="B1" t="str">
        <f>LEFT(A1,9)</f>
        <v>2014Aug22</v>
      </c>
      <c r="C1" s="1" t="str">
        <f>RIGHT(A1,5)</f>
        <v xml:space="preserve">  845</v>
      </c>
      <c r="D1" s="1">
        <f>C1 + 0</f>
        <v>845</v>
      </c>
      <c r="E1" s="2" t="str">
        <f>LEFT(B1,4)</f>
        <v>2014</v>
      </c>
      <c r="F1" s="2" t="str">
        <f>RIGHT(LEFT(B1,7),3)</f>
        <v>Aug</v>
      </c>
      <c r="G1" s="2" t="str">
        <f>RIGHT(B1,2)</f>
        <v>22</v>
      </c>
      <c r="H1" s="4" t="str">
        <f>CONCATENATE(G1,"-",F1,"-",E1)</f>
        <v>22-Aug-2014</v>
      </c>
      <c r="I1" s="3">
        <f>DATEVALUE(H1)</f>
        <v>41873</v>
      </c>
      <c r="J1" s="1">
        <f>D1</f>
        <v>845</v>
      </c>
    </row>
    <row r="2" spans="1:10" x14ac:dyDescent="0.25">
      <c r="A2" t="s">
        <v>85</v>
      </c>
      <c r="B2" t="str">
        <f t="shared" ref="B2:B65" si="0">LEFT(A2,9)</f>
        <v>2014Dec06</v>
      </c>
      <c r="C2" s="1" t="str">
        <f t="shared" ref="C2:C65" si="1">RIGHT(A2,5)</f>
        <v xml:space="preserve">  531</v>
      </c>
      <c r="D2" s="1">
        <f t="shared" ref="D2:D65" si="2">C2 + 0</f>
        <v>531</v>
      </c>
      <c r="E2" s="2" t="str">
        <f t="shared" ref="E2:E65" si="3">LEFT(B2,4)</f>
        <v>2014</v>
      </c>
      <c r="F2" s="2" t="str">
        <f t="shared" ref="F2:F65" si="4">RIGHT(LEFT(B2,7),3)</f>
        <v>Dec</v>
      </c>
      <c r="G2" s="2" t="str">
        <f t="shared" ref="G2:G65" si="5">RIGHT(B2,2)</f>
        <v>06</v>
      </c>
      <c r="H2" s="4" t="str">
        <f t="shared" ref="H2:H65" si="6">CONCATENATE(G2,"-",F2,"-",E2)</f>
        <v>06-Dec-2014</v>
      </c>
      <c r="I2" s="3">
        <f t="shared" ref="I2:I65" si="7">DATEVALUE(H2)</f>
        <v>41979</v>
      </c>
      <c r="J2" s="1">
        <f t="shared" ref="J2:J65" si="8">D2</f>
        <v>531</v>
      </c>
    </row>
    <row r="3" spans="1:10" x14ac:dyDescent="0.25">
      <c r="A3" t="s">
        <v>86</v>
      </c>
      <c r="B3" t="str">
        <f t="shared" si="0"/>
        <v>2014Feb05</v>
      </c>
      <c r="C3" s="1" t="str">
        <f t="shared" si="1"/>
        <v xml:space="preserve"> 1155</v>
      </c>
      <c r="D3" s="1">
        <f t="shared" si="2"/>
        <v>1155</v>
      </c>
      <c r="E3" s="2" t="str">
        <f t="shared" si="3"/>
        <v>2014</v>
      </c>
      <c r="F3" s="2" t="str">
        <f t="shared" si="4"/>
        <v>Feb</v>
      </c>
      <c r="G3" s="2" t="str">
        <f t="shared" si="5"/>
        <v>05</v>
      </c>
      <c r="H3" s="4" t="str">
        <f t="shared" si="6"/>
        <v>05-Feb-2014</v>
      </c>
      <c r="I3" s="3">
        <f t="shared" si="7"/>
        <v>41675</v>
      </c>
      <c r="J3" s="1">
        <f t="shared" si="8"/>
        <v>1155</v>
      </c>
    </row>
    <row r="4" spans="1:10" x14ac:dyDescent="0.25">
      <c r="A4" t="s">
        <v>87</v>
      </c>
      <c r="B4" t="str">
        <f t="shared" si="0"/>
        <v>2014Jan08</v>
      </c>
      <c r="C4" s="1" t="str">
        <f t="shared" si="1"/>
        <v xml:space="preserve"> 1045</v>
      </c>
      <c r="D4" s="1">
        <f t="shared" si="2"/>
        <v>1045</v>
      </c>
      <c r="E4" s="2" t="str">
        <f t="shared" si="3"/>
        <v>2014</v>
      </c>
      <c r="F4" s="2" t="str">
        <f t="shared" si="4"/>
        <v>Jan</v>
      </c>
      <c r="G4" s="2" t="str">
        <f t="shared" si="5"/>
        <v>08</v>
      </c>
      <c r="H4" s="4" t="str">
        <f t="shared" si="6"/>
        <v>08-Jan-2014</v>
      </c>
      <c r="I4" s="3">
        <f t="shared" si="7"/>
        <v>41647</v>
      </c>
      <c r="J4" s="1">
        <f t="shared" si="8"/>
        <v>1045</v>
      </c>
    </row>
    <row r="5" spans="1:10" x14ac:dyDescent="0.25">
      <c r="A5" t="s">
        <v>88</v>
      </c>
      <c r="B5" t="str">
        <f t="shared" si="0"/>
        <v>2014Jul23</v>
      </c>
      <c r="C5" s="1" t="str">
        <f t="shared" si="1"/>
        <v xml:space="preserve">  505</v>
      </c>
      <c r="D5" s="1">
        <f t="shared" si="2"/>
        <v>505</v>
      </c>
      <c r="E5" s="2" t="str">
        <f t="shared" si="3"/>
        <v>2014</v>
      </c>
      <c r="F5" s="2" t="str">
        <f t="shared" si="4"/>
        <v>Jul</v>
      </c>
      <c r="G5" s="2" t="str">
        <f t="shared" si="5"/>
        <v>23</v>
      </c>
      <c r="H5" s="4" t="str">
        <f t="shared" si="6"/>
        <v>23-Jul-2014</v>
      </c>
      <c r="I5" s="3">
        <f t="shared" si="7"/>
        <v>41843</v>
      </c>
      <c r="J5" s="1">
        <f t="shared" si="8"/>
        <v>505</v>
      </c>
    </row>
    <row r="6" spans="1:10" x14ac:dyDescent="0.25">
      <c r="A6" t="s">
        <v>89</v>
      </c>
      <c r="B6" t="str">
        <f t="shared" si="0"/>
        <v>2014Jun12</v>
      </c>
      <c r="C6" s="1" t="str">
        <f t="shared" si="1"/>
        <v xml:space="preserve">  734</v>
      </c>
      <c r="D6" s="1">
        <f t="shared" si="2"/>
        <v>734</v>
      </c>
      <c r="E6" s="2" t="str">
        <f t="shared" si="3"/>
        <v>2014</v>
      </c>
      <c r="F6" s="2" t="str">
        <f t="shared" si="4"/>
        <v>Jun</v>
      </c>
      <c r="G6" s="2" t="str">
        <f t="shared" si="5"/>
        <v>12</v>
      </c>
      <c r="H6" s="4" t="str">
        <f t="shared" si="6"/>
        <v>12-Jun-2014</v>
      </c>
      <c r="I6" s="3">
        <f t="shared" si="7"/>
        <v>41802</v>
      </c>
      <c r="J6" s="1">
        <f t="shared" si="8"/>
        <v>734</v>
      </c>
    </row>
    <row r="7" spans="1:10" x14ac:dyDescent="0.25">
      <c r="A7" t="s">
        <v>90</v>
      </c>
      <c r="B7" t="str">
        <f t="shared" si="0"/>
        <v>2014Mar10</v>
      </c>
      <c r="C7" s="1" t="str">
        <f t="shared" si="1"/>
        <v xml:space="preserve">  829</v>
      </c>
      <c r="D7" s="1">
        <f t="shared" si="2"/>
        <v>829</v>
      </c>
      <c r="E7" s="2" t="str">
        <f t="shared" si="3"/>
        <v>2014</v>
      </c>
      <c r="F7" s="2" t="str">
        <f t="shared" si="4"/>
        <v>Mar</v>
      </c>
      <c r="G7" s="2" t="str">
        <f t="shared" si="5"/>
        <v>10</v>
      </c>
      <c r="H7" s="4" t="str">
        <f t="shared" si="6"/>
        <v>10-Mar-2014</v>
      </c>
      <c r="I7" s="3">
        <f t="shared" si="7"/>
        <v>41708</v>
      </c>
      <c r="J7" s="1">
        <f t="shared" si="8"/>
        <v>829</v>
      </c>
    </row>
    <row r="8" spans="1:10" x14ac:dyDescent="0.25">
      <c r="A8" t="s">
        <v>91</v>
      </c>
      <c r="B8" t="str">
        <f t="shared" si="0"/>
        <v>2014May09</v>
      </c>
      <c r="C8" s="1" t="str">
        <f t="shared" si="1"/>
        <v xml:space="preserve">  776</v>
      </c>
      <c r="D8" s="1">
        <f t="shared" si="2"/>
        <v>776</v>
      </c>
      <c r="E8" s="2" t="str">
        <f t="shared" si="3"/>
        <v>2014</v>
      </c>
      <c r="F8" s="2" t="str">
        <f t="shared" si="4"/>
        <v>May</v>
      </c>
      <c r="G8" s="2" t="str">
        <f t="shared" si="5"/>
        <v>09</v>
      </c>
      <c r="H8" s="4" t="str">
        <f t="shared" si="6"/>
        <v>09-May-2014</v>
      </c>
      <c r="I8" s="3">
        <f t="shared" si="7"/>
        <v>41768</v>
      </c>
      <c r="J8" s="1">
        <f t="shared" si="8"/>
        <v>776</v>
      </c>
    </row>
    <row r="9" spans="1:10" x14ac:dyDescent="0.25">
      <c r="A9" t="s">
        <v>92</v>
      </c>
      <c r="B9" t="str">
        <f t="shared" si="0"/>
        <v>2014Oct28</v>
      </c>
      <c r="C9" s="1" t="str">
        <f t="shared" si="1"/>
        <v xml:space="preserve"> 5174</v>
      </c>
      <c r="D9" s="1">
        <f t="shared" si="2"/>
        <v>5174</v>
      </c>
      <c r="E9" s="2" t="str">
        <f t="shared" si="3"/>
        <v>2014</v>
      </c>
      <c r="F9" s="2" t="str">
        <f t="shared" si="4"/>
        <v>Oct</v>
      </c>
      <c r="G9" s="2" t="str">
        <f t="shared" si="5"/>
        <v>28</v>
      </c>
      <c r="H9" s="4" t="str">
        <f t="shared" si="6"/>
        <v>28-Oct-2014</v>
      </c>
      <c r="I9" s="3">
        <f t="shared" si="7"/>
        <v>41940</v>
      </c>
      <c r="J9" s="1">
        <f t="shared" si="8"/>
        <v>5174</v>
      </c>
    </row>
    <row r="10" spans="1:10" x14ac:dyDescent="0.25">
      <c r="A10" t="s">
        <v>93</v>
      </c>
      <c r="B10" t="str">
        <f t="shared" si="0"/>
        <v>2014Sep08</v>
      </c>
      <c r="C10" s="1" t="str">
        <f t="shared" si="1"/>
        <v xml:space="preserve">  751</v>
      </c>
      <c r="D10" s="1">
        <f t="shared" si="2"/>
        <v>751</v>
      </c>
      <c r="E10" s="2" t="str">
        <f t="shared" si="3"/>
        <v>2014</v>
      </c>
      <c r="F10" s="2" t="str">
        <f t="shared" si="4"/>
        <v>Sep</v>
      </c>
      <c r="G10" s="2" t="str">
        <f t="shared" si="5"/>
        <v>08</v>
      </c>
      <c r="H10" s="4" t="str">
        <f t="shared" si="6"/>
        <v>08-Sep-2014</v>
      </c>
      <c r="I10" s="3">
        <f t="shared" si="7"/>
        <v>41890</v>
      </c>
      <c r="J10" s="1">
        <f t="shared" si="8"/>
        <v>751</v>
      </c>
    </row>
    <row r="11" spans="1:10" x14ac:dyDescent="0.25">
      <c r="A11" t="s">
        <v>94</v>
      </c>
      <c r="B11" t="str">
        <f t="shared" si="0"/>
        <v>2014Aug23</v>
      </c>
      <c r="C11" s="1" t="str">
        <f t="shared" si="1"/>
        <v xml:space="preserve">  431</v>
      </c>
      <c r="D11" s="1">
        <f t="shared" si="2"/>
        <v>431</v>
      </c>
      <c r="E11" s="2" t="str">
        <f t="shared" si="3"/>
        <v>2014</v>
      </c>
      <c r="F11" s="2" t="str">
        <f t="shared" si="4"/>
        <v>Aug</v>
      </c>
      <c r="G11" s="2" t="str">
        <f t="shared" si="5"/>
        <v>23</v>
      </c>
      <c r="H11" s="4" t="str">
        <f t="shared" si="6"/>
        <v>23-Aug-2014</v>
      </c>
      <c r="I11" s="3">
        <f t="shared" si="7"/>
        <v>41874</v>
      </c>
      <c r="J11" s="1">
        <f t="shared" si="8"/>
        <v>431</v>
      </c>
    </row>
    <row r="12" spans="1:10" x14ac:dyDescent="0.25">
      <c r="A12" t="s">
        <v>95</v>
      </c>
      <c r="B12" t="str">
        <f t="shared" si="0"/>
        <v>2014Dec07</v>
      </c>
      <c r="C12" s="1" t="str">
        <f t="shared" si="1"/>
        <v xml:space="preserve">  634</v>
      </c>
      <c r="D12" s="1">
        <f t="shared" si="2"/>
        <v>634</v>
      </c>
      <c r="E12" s="2" t="str">
        <f t="shared" si="3"/>
        <v>2014</v>
      </c>
      <c r="F12" s="2" t="str">
        <f t="shared" si="4"/>
        <v>Dec</v>
      </c>
      <c r="G12" s="2" t="str">
        <f t="shared" si="5"/>
        <v>07</v>
      </c>
      <c r="H12" s="4" t="str">
        <f t="shared" si="6"/>
        <v>07-Dec-2014</v>
      </c>
      <c r="I12" s="3">
        <f t="shared" si="7"/>
        <v>41980</v>
      </c>
      <c r="J12" s="1">
        <f t="shared" si="8"/>
        <v>634</v>
      </c>
    </row>
    <row r="13" spans="1:10" x14ac:dyDescent="0.25">
      <c r="A13" t="s">
        <v>96</v>
      </c>
      <c r="B13" t="str">
        <f t="shared" si="0"/>
        <v>2014Feb06</v>
      </c>
      <c r="C13" s="1" t="str">
        <f t="shared" si="1"/>
        <v xml:space="preserve"> 1144</v>
      </c>
      <c r="D13" s="1">
        <f t="shared" si="2"/>
        <v>1144</v>
      </c>
      <c r="E13" s="2" t="str">
        <f t="shared" si="3"/>
        <v>2014</v>
      </c>
      <c r="F13" s="2" t="str">
        <f t="shared" si="4"/>
        <v>Feb</v>
      </c>
      <c r="G13" s="2" t="str">
        <f t="shared" si="5"/>
        <v>06</v>
      </c>
      <c r="H13" s="4" t="str">
        <f t="shared" si="6"/>
        <v>06-Feb-2014</v>
      </c>
      <c r="I13" s="3">
        <f t="shared" si="7"/>
        <v>41676</v>
      </c>
      <c r="J13" s="1">
        <f t="shared" si="8"/>
        <v>1144</v>
      </c>
    </row>
    <row r="14" spans="1:10" x14ac:dyDescent="0.25">
      <c r="A14" t="s">
        <v>97</v>
      </c>
      <c r="B14" t="str">
        <f t="shared" si="0"/>
        <v>2014Jan09</v>
      </c>
      <c r="C14" s="1" t="str">
        <f t="shared" si="1"/>
        <v xml:space="preserve">  902</v>
      </c>
      <c r="D14" s="1">
        <f t="shared" si="2"/>
        <v>902</v>
      </c>
      <c r="E14" s="2" t="str">
        <f t="shared" si="3"/>
        <v>2014</v>
      </c>
      <c r="F14" s="2" t="str">
        <f t="shared" si="4"/>
        <v>Jan</v>
      </c>
      <c r="G14" s="2" t="str">
        <f t="shared" si="5"/>
        <v>09</v>
      </c>
      <c r="H14" s="4" t="str">
        <f t="shared" si="6"/>
        <v>09-Jan-2014</v>
      </c>
      <c r="I14" s="3">
        <f t="shared" si="7"/>
        <v>41648</v>
      </c>
      <c r="J14" s="1">
        <f t="shared" si="8"/>
        <v>902</v>
      </c>
    </row>
    <row r="15" spans="1:10" x14ac:dyDescent="0.25">
      <c r="A15" t="s">
        <v>98</v>
      </c>
      <c r="B15" t="str">
        <f t="shared" si="0"/>
        <v>2014Jul24</v>
      </c>
      <c r="C15" s="1" t="str">
        <f t="shared" si="1"/>
        <v xml:space="preserve">  625</v>
      </c>
      <c r="D15" s="1">
        <f t="shared" si="2"/>
        <v>625</v>
      </c>
      <c r="E15" s="2" t="str">
        <f t="shared" si="3"/>
        <v>2014</v>
      </c>
      <c r="F15" s="2" t="str">
        <f t="shared" si="4"/>
        <v>Jul</v>
      </c>
      <c r="G15" s="2" t="str">
        <f t="shared" si="5"/>
        <v>24</v>
      </c>
      <c r="H15" s="4" t="str">
        <f t="shared" si="6"/>
        <v>24-Jul-2014</v>
      </c>
      <c r="I15" s="3">
        <f t="shared" si="7"/>
        <v>41844</v>
      </c>
      <c r="J15" s="1">
        <f t="shared" si="8"/>
        <v>625</v>
      </c>
    </row>
    <row r="16" spans="1:10" x14ac:dyDescent="0.25">
      <c r="A16" t="s">
        <v>99</v>
      </c>
      <c r="B16" t="str">
        <f t="shared" si="0"/>
        <v>2014Jun13</v>
      </c>
      <c r="C16" s="1" t="str">
        <f t="shared" si="1"/>
        <v xml:space="preserve">  695</v>
      </c>
      <c r="D16" s="1">
        <f t="shared" si="2"/>
        <v>695</v>
      </c>
      <c r="E16" s="2" t="str">
        <f t="shared" si="3"/>
        <v>2014</v>
      </c>
      <c r="F16" s="2" t="str">
        <f t="shared" si="4"/>
        <v>Jun</v>
      </c>
      <c r="G16" s="2" t="str">
        <f t="shared" si="5"/>
        <v>13</v>
      </c>
      <c r="H16" s="4" t="str">
        <f t="shared" si="6"/>
        <v>13-Jun-2014</v>
      </c>
      <c r="I16" s="3">
        <f t="shared" si="7"/>
        <v>41803</v>
      </c>
      <c r="J16" s="1">
        <f t="shared" si="8"/>
        <v>695</v>
      </c>
    </row>
    <row r="17" spans="1:10" x14ac:dyDescent="0.25">
      <c r="A17" t="s">
        <v>100</v>
      </c>
      <c r="B17" t="str">
        <f t="shared" si="0"/>
        <v>2014Mar11</v>
      </c>
      <c r="C17" s="1" t="str">
        <f t="shared" si="1"/>
        <v xml:space="preserve">  908</v>
      </c>
      <c r="D17" s="1">
        <f t="shared" si="2"/>
        <v>908</v>
      </c>
      <c r="E17" s="2" t="str">
        <f t="shared" si="3"/>
        <v>2014</v>
      </c>
      <c r="F17" s="2" t="str">
        <f t="shared" si="4"/>
        <v>Mar</v>
      </c>
      <c r="G17" s="2" t="str">
        <f t="shared" si="5"/>
        <v>11</v>
      </c>
      <c r="H17" s="4" t="str">
        <f t="shared" si="6"/>
        <v>11-Mar-2014</v>
      </c>
      <c r="I17" s="3">
        <f t="shared" si="7"/>
        <v>41709</v>
      </c>
      <c r="J17" s="1">
        <f t="shared" si="8"/>
        <v>908</v>
      </c>
    </row>
    <row r="18" spans="1:10" x14ac:dyDescent="0.25">
      <c r="A18" t="s">
        <v>101</v>
      </c>
      <c r="B18" t="str">
        <f t="shared" si="0"/>
        <v>2014Oct29</v>
      </c>
      <c r="C18" s="1" t="str">
        <f t="shared" si="1"/>
        <v xml:space="preserve"> 2697</v>
      </c>
      <c r="D18" s="1">
        <f t="shared" si="2"/>
        <v>2697</v>
      </c>
      <c r="E18" s="2" t="str">
        <f t="shared" si="3"/>
        <v>2014</v>
      </c>
      <c r="F18" s="2" t="str">
        <f t="shared" si="4"/>
        <v>Oct</v>
      </c>
      <c r="G18" s="2" t="str">
        <f t="shared" si="5"/>
        <v>29</v>
      </c>
      <c r="H18" s="4" t="str">
        <f t="shared" si="6"/>
        <v>29-Oct-2014</v>
      </c>
      <c r="I18" s="3">
        <f t="shared" si="7"/>
        <v>41941</v>
      </c>
      <c r="J18" s="1">
        <f t="shared" si="8"/>
        <v>2697</v>
      </c>
    </row>
    <row r="19" spans="1:10" x14ac:dyDescent="0.25">
      <c r="A19" t="s">
        <v>102</v>
      </c>
      <c r="B19" t="str">
        <f t="shared" si="0"/>
        <v>2014Sep09</v>
      </c>
      <c r="C19" s="1" t="str">
        <f t="shared" si="1"/>
        <v xml:space="preserve">  785</v>
      </c>
      <c r="D19" s="1">
        <f t="shared" si="2"/>
        <v>785</v>
      </c>
      <c r="E19" s="2" t="str">
        <f t="shared" si="3"/>
        <v>2014</v>
      </c>
      <c r="F19" s="2" t="str">
        <f t="shared" si="4"/>
        <v>Sep</v>
      </c>
      <c r="G19" s="2" t="str">
        <f t="shared" si="5"/>
        <v>09</v>
      </c>
      <c r="H19" s="4" t="str">
        <f t="shared" si="6"/>
        <v>09-Sep-2014</v>
      </c>
      <c r="I19" s="3">
        <f t="shared" si="7"/>
        <v>41891</v>
      </c>
      <c r="J19" s="1">
        <f t="shared" si="8"/>
        <v>785</v>
      </c>
    </row>
    <row r="20" spans="1:10" x14ac:dyDescent="0.25">
      <c r="A20" t="s">
        <v>103</v>
      </c>
      <c r="B20" t="str">
        <f t="shared" si="0"/>
        <v>2014Aug24</v>
      </c>
      <c r="C20" s="1" t="str">
        <f t="shared" si="1"/>
        <v xml:space="preserve">  377</v>
      </c>
      <c r="D20" s="1">
        <f t="shared" si="2"/>
        <v>377</v>
      </c>
      <c r="E20" s="2" t="str">
        <f t="shared" si="3"/>
        <v>2014</v>
      </c>
      <c r="F20" s="2" t="str">
        <f t="shared" si="4"/>
        <v>Aug</v>
      </c>
      <c r="G20" s="2" t="str">
        <f t="shared" si="5"/>
        <v>24</v>
      </c>
      <c r="H20" s="4" t="str">
        <f t="shared" si="6"/>
        <v>24-Aug-2014</v>
      </c>
      <c r="I20" s="3">
        <f t="shared" si="7"/>
        <v>41875</v>
      </c>
      <c r="J20" s="1">
        <f t="shared" si="8"/>
        <v>377</v>
      </c>
    </row>
    <row r="21" spans="1:10" x14ac:dyDescent="0.25">
      <c r="A21" t="s">
        <v>104</v>
      </c>
      <c r="B21" t="str">
        <f t="shared" si="0"/>
        <v>2014Dec08</v>
      </c>
      <c r="C21" s="1" t="str">
        <f t="shared" si="1"/>
        <v xml:space="preserve"> 1154</v>
      </c>
      <c r="D21" s="1">
        <f t="shared" si="2"/>
        <v>1154</v>
      </c>
      <c r="E21" s="2" t="str">
        <f t="shared" si="3"/>
        <v>2014</v>
      </c>
      <c r="F21" s="2" t="str">
        <f t="shared" si="4"/>
        <v>Dec</v>
      </c>
      <c r="G21" s="2" t="str">
        <f t="shared" si="5"/>
        <v>08</v>
      </c>
      <c r="H21" s="4" t="str">
        <f t="shared" si="6"/>
        <v>08-Dec-2014</v>
      </c>
      <c r="I21" s="3">
        <f t="shared" si="7"/>
        <v>41981</v>
      </c>
      <c r="J21" s="1">
        <f t="shared" si="8"/>
        <v>1154</v>
      </c>
    </row>
    <row r="22" spans="1:10" x14ac:dyDescent="0.25">
      <c r="A22" t="s">
        <v>105</v>
      </c>
      <c r="B22" t="str">
        <f t="shared" si="0"/>
        <v>2014Feb07</v>
      </c>
      <c r="C22" s="1" t="str">
        <f t="shared" si="1"/>
        <v xml:space="preserve">  910</v>
      </c>
      <c r="D22" s="1">
        <f t="shared" si="2"/>
        <v>910</v>
      </c>
      <c r="E22" s="2" t="str">
        <f t="shared" si="3"/>
        <v>2014</v>
      </c>
      <c r="F22" s="2" t="str">
        <f t="shared" si="4"/>
        <v>Feb</v>
      </c>
      <c r="G22" s="2" t="str">
        <f t="shared" si="5"/>
        <v>07</v>
      </c>
      <c r="H22" s="4" t="str">
        <f t="shared" si="6"/>
        <v>07-Feb-2014</v>
      </c>
      <c r="I22" s="3">
        <f t="shared" si="7"/>
        <v>41677</v>
      </c>
      <c r="J22" s="1">
        <f t="shared" si="8"/>
        <v>910</v>
      </c>
    </row>
    <row r="23" spans="1:10" x14ac:dyDescent="0.25">
      <c r="A23" t="s">
        <v>106</v>
      </c>
      <c r="B23" t="str">
        <f t="shared" si="0"/>
        <v>2014Jul25</v>
      </c>
      <c r="C23" s="1" t="str">
        <f t="shared" si="1"/>
        <v xml:space="preserve">  552</v>
      </c>
      <c r="D23" s="1">
        <f t="shared" si="2"/>
        <v>552</v>
      </c>
      <c r="E23" s="2" t="str">
        <f t="shared" si="3"/>
        <v>2014</v>
      </c>
      <c r="F23" s="2" t="str">
        <f t="shared" si="4"/>
        <v>Jul</v>
      </c>
      <c r="G23" s="2" t="str">
        <f t="shared" si="5"/>
        <v>25</v>
      </c>
      <c r="H23" s="4" t="str">
        <f t="shared" si="6"/>
        <v>25-Jul-2014</v>
      </c>
      <c r="I23" s="3">
        <f t="shared" si="7"/>
        <v>41845</v>
      </c>
      <c r="J23" s="1">
        <f t="shared" si="8"/>
        <v>552</v>
      </c>
    </row>
    <row r="24" spans="1:10" x14ac:dyDescent="0.25">
      <c r="A24" t="s">
        <v>107</v>
      </c>
      <c r="B24" t="str">
        <f t="shared" si="0"/>
        <v>2014Jun14</v>
      </c>
      <c r="C24" s="1" t="str">
        <f t="shared" si="1"/>
        <v xml:space="preserve">  362</v>
      </c>
      <c r="D24" s="1">
        <f t="shared" si="2"/>
        <v>362</v>
      </c>
      <c r="E24" s="2" t="str">
        <f t="shared" si="3"/>
        <v>2014</v>
      </c>
      <c r="F24" s="2" t="str">
        <f t="shared" si="4"/>
        <v>Jun</v>
      </c>
      <c r="G24" s="2" t="str">
        <f t="shared" si="5"/>
        <v>14</v>
      </c>
      <c r="H24" s="4" t="str">
        <f t="shared" si="6"/>
        <v>14-Jun-2014</v>
      </c>
      <c r="I24" s="3">
        <f t="shared" si="7"/>
        <v>41804</v>
      </c>
      <c r="J24" s="1">
        <f t="shared" si="8"/>
        <v>362</v>
      </c>
    </row>
    <row r="25" spans="1:10" x14ac:dyDescent="0.25">
      <c r="A25" t="s">
        <v>108</v>
      </c>
      <c r="B25" t="str">
        <f t="shared" si="0"/>
        <v>2014Mar12</v>
      </c>
      <c r="C25" s="1" t="str">
        <f t="shared" si="1"/>
        <v xml:space="preserve"> 1114</v>
      </c>
      <c r="D25" s="1">
        <f t="shared" si="2"/>
        <v>1114</v>
      </c>
      <c r="E25" s="2" t="str">
        <f t="shared" si="3"/>
        <v>2014</v>
      </c>
      <c r="F25" s="2" t="str">
        <f t="shared" si="4"/>
        <v>Mar</v>
      </c>
      <c r="G25" s="2" t="str">
        <f t="shared" si="5"/>
        <v>12</v>
      </c>
      <c r="H25" s="4" t="str">
        <f t="shared" si="6"/>
        <v>12-Mar-2014</v>
      </c>
      <c r="I25" s="3">
        <f t="shared" si="7"/>
        <v>41710</v>
      </c>
      <c r="J25" s="1">
        <f t="shared" si="8"/>
        <v>1114</v>
      </c>
    </row>
    <row r="26" spans="1:10" x14ac:dyDescent="0.25">
      <c r="A26" t="s">
        <v>109</v>
      </c>
      <c r="B26" t="str">
        <f t="shared" si="0"/>
        <v>2014Apr10</v>
      </c>
      <c r="C26" s="1" t="str">
        <f t="shared" si="1"/>
        <v xml:space="preserve"> 1114</v>
      </c>
      <c r="D26" s="1">
        <f t="shared" si="2"/>
        <v>1114</v>
      </c>
      <c r="E26" s="2" t="str">
        <f t="shared" si="3"/>
        <v>2014</v>
      </c>
      <c r="F26" s="2" t="str">
        <f t="shared" si="4"/>
        <v>Apr</v>
      </c>
      <c r="G26" s="2" t="str">
        <f t="shared" si="5"/>
        <v>10</v>
      </c>
      <c r="H26" s="4" t="str">
        <f t="shared" si="6"/>
        <v>10-Apr-2014</v>
      </c>
      <c r="I26" s="3">
        <f t="shared" si="7"/>
        <v>41739</v>
      </c>
      <c r="J26" s="1">
        <f t="shared" si="8"/>
        <v>1114</v>
      </c>
    </row>
    <row r="27" spans="1:10" x14ac:dyDescent="0.25">
      <c r="A27" t="s">
        <v>110</v>
      </c>
      <c r="B27" t="str">
        <f t="shared" si="0"/>
        <v>2014Aug25</v>
      </c>
      <c r="C27" s="1" t="str">
        <f t="shared" si="1"/>
        <v xml:space="preserve">  690</v>
      </c>
      <c r="D27" s="1">
        <f t="shared" si="2"/>
        <v>690</v>
      </c>
      <c r="E27" s="2" t="str">
        <f t="shared" si="3"/>
        <v>2014</v>
      </c>
      <c r="F27" s="2" t="str">
        <f t="shared" si="4"/>
        <v>Aug</v>
      </c>
      <c r="G27" s="2" t="str">
        <f t="shared" si="5"/>
        <v>25</v>
      </c>
      <c r="H27" s="4" t="str">
        <f t="shared" si="6"/>
        <v>25-Aug-2014</v>
      </c>
      <c r="I27" s="3">
        <f t="shared" si="7"/>
        <v>41876</v>
      </c>
      <c r="J27" s="1">
        <f t="shared" si="8"/>
        <v>690</v>
      </c>
    </row>
    <row r="28" spans="1:10" x14ac:dyDescent="0.25">
      <c r="A28" t="s">
        <v>111</v>
      </c>
      <c r="B28" t="str">
        <f t="shared" si="0"/>
        <v>2014Dec09</v>
      </c>
      <c r="C28" s="1" t="str">
        <f t="shared" si="1"/>
        <v xml:space="preserve"> 1089</v>
      </c>
      <c r="D28" s="1">
        <f t="shared" si="2"/>
        <v>1089</v>
      </c>
      <c r="E28" s="2" t="str">
        <f t="shared" si="3"/>
        <v>2014</v>
      </c>
      <c r="F28" s="2" t="str">
        <f t="shared" si="4"/>
        <v>Dec</v>
      </c>
      <c r="G28" s="2" t="str">
        <f t="shared" si="5"/>
        <v>09</v>
      </c>
      <c r="H28" s="4" t="str">
        <f t="shared" si="6"/>
        <v>09-Dec-2014</v>
      </c>
      <c r="I28" s="3">
        <f t="shared" si="7"/>
        <v>41982</v>
      </c>
      <c r="J28" s="1">
        <f t="shared" si="8"/>
        <v>1089</v>
      </c>
    </row>
    <row r="29" spans="1:10" x14ac:dyDescent="0.25">
      <c r="A29" t="s">
        <v>112</v>
      </c>
      <c r="B29" t="str">
        <f t="shared" si="0"/>
        <v>2014Feb08</v>
      </c>
      <c r="C29" s="1" t="str">
        <f t="shared" si="1"/>
        <v xml:space="preserve">  503</v>
      </c>
      <c r="D29" s="1">
        <f t="shared" si="2"/>
        <v>503</v>
      </c>
      <c r="E29" s="2" t="str">
        <f t="shared" si="3"/>
        <v>2014</v>
      </c>
      <c r="F29" s="2" t="str">
        <f t="shared" si="4"/>
        <v>Feb</v>
      </c>
      <c r="G29" s="2" t="str">
        <f t="shared" si="5"/>
        <v>08</v>
      </c>
      <c r="H29" s="4" t="str">
        <f t="shared" si="6"/>
        <v>08-Feb-2014</v>
      </c>
      <c r="I29" s="3">
        <f t="shared" si="7"/>
        <v>41678</v>
      </c>
      <c r="J29" s="1">
        <f t="shared" si="8"/>
        <v>503</v>
      </c>
    </row>
    <row r="30" spans="1:10" x14ac:dyDescent="0.25">
      <c r="A30" t="s">
        <v>113</v>
      </c>
      <c r="B30" t="str">
        <f t="shared" si="0"/>
        <v>2014Jul26</v>
      </c>
      <c r="C30" s="1" t="str">
        <f t="shared" si="1"/>
        <v xml:space="preserve">  454</v>
      </c>
      <c r="D30" s="1">
        <f t="shared" si="2"/>
        <v>454</v>
      </c>
      <c r="E30" s="2" t="str">
        <f t="shared" si="3"/>
        <v>2014</v>
      </c>
      <c r="F30" s="2" t="str">
        <f t="shared" si="4"/>
        <v>Jul</v>
      </c>
      <c r="G30" s="2" t="str">
        <f t="shared" si="5"/>
        <v>26</v>
      </c>
      <c r="H30" s="4" t="str">
        <f t="shared" si="6"/>
        <v>26-Jul-2014</v>
      </c>
      <c r="I30" s="3">
        <f t="shared" si="7"/>
        <v>41846</v>
      </c>
      <c r="J30" s="1">
        <f t="shared" si="8"/>
        <v>454</v>
      </c>
    </row>
    <row r="31" spans="1:10" x14ac:dyDescent="0.25">
      <c r="A31" t="s">
        <v>114</v>
      </c>
      <c r="B31" t="str">
        <f t="shared" si="0"/>
        <v>2014Jun15</v>
      </c>
      <c r="C31" s="1" t="str">
        <f t="shared" si="1"/>
        <v xml:space="preserve">  376</v>
      </c>
      <c r="D31" s="1">
        <f t="shared" si="2"/>
        <v>376</v>
      </c>
      <c r="E31" s="2" t="str">
        <f t="shared" si="3"/>
        <v>2014</v>
      </c>
      <c r="F31" s="2" t="str">
        <f t="shared" si="4"/>
        <v>Jun</v>
      </c>
      <c r="G31" s="2" t="str">
        <f t="shared" si="5"/>
        <v>15</v>
      </c>
      <c r="H31" s="4" t="str">
        <f t="shared" si="6"/>
        <v>15-Jun-2014</v>
      </c>
      <c r="I31" s="3">
        <f t="shared" si="7"/>
        <v>41805</v>
      </c>
      <c r="J31" s="1">
        <f t="shared" si="8"/>
        <v>376</v>
      </c>
    </row>
    <row r="32" spans="1:10" x14ac:dyDescent="0.25">
      <c r="A32" t="s">
        <v>115</v>
      </c>
      <c r="B32" t="str">
        <f t="shared" si="0"/>
        <v>2014Mar13</v>
      </c>
      <c r="C32" s="1" t="str">
        <f t="shared" si="1"/>
        <v xml:space="preserve">  942</v>
      </c>
      <c r="D32" s="1">
        <f t="shared" si="2"/>
        <v>942</v>
      </c>
      <c r="E32" s="2" t="str">
        <f t="shared" si="3"/>
        <v>2014</v>
      </c>
      <c r="F32" s="2" t="str">
        <f t="shared" si="4"/>
        <v>Mar</v>
      </c>
      <c r="G32" s="2" t="str">
        <f t="shared" si="5"/>
        <v>13</v>
      </c>
      <c r="H32" s="4" t="str">
        <f t="shared" si="6"/>
        <v>13-Mar-2014</v>
      </c>
      <c r="I32" s="3">
        <f t="shared" si="7"/>
        <v>41711</v>
      </c>
      <c r="J32" s="1">
        <f t="shared" si="8"/>
        <v>942</v>
      </c>
    </row>
    <row r="33" spans="1:10" x14ac:dyDescent="0.25">
      <c r="A33" t="s">
        <v>116</v>
      </c>
      <c r="B33" t="str">
        <f t="shared" si="0"/>
        <v>2014Apr11</v>
      </c>
      <c r="C33" s="1" t="str">
        <f t="shared" si="1"/>
        <v xml:space="preserve"> 1360</v>
      </c>
      <c r="D33" s="1">
        <f t="shared" si="2"/>
        <v>1360</v>
      </c>
      <c r="E33" s="2" t="str">
        <f t="shared" si="3"/>
        <v>2014</v>
      </c>
      <c r="F33" s="2" t="str">
        <f t="shared" si="4"/>
        <v>Apr</v>
      </c>
      <c r="G33" s="2" t="str">
        <f t="shared" si="5"/>
        <v>11</v>
      </c>
      <c r="H33" s="4" t="str">
        <f t="shared" si="6"/>
        <v>11-Apr-2014</v>
      </c>
      <c r="I33" s="3">
        <f t="shared" si="7"/>
        <v>41740</v>
      </c>
      <c r="J33" s="1">
        <f t="shared" si="8"/>
        <v>1360</v>
      </c>
    </row>
    <row r="34" spans="1:10" x14ac:dyDescent="0.25">
      <c r="A34" t="s">
        <v>117</v>
      </c>
      <c r="B34" t="str">
        <f t="shared" si="0"/>
        <v>2014Aug26</v>
      </c>
      <c r="C34" s="1" t="str">
        <f t="shared" si="1"/>
        <v xml:space="preserve">  652</v>
      </c>
      <c r="D34" s="1">
        <f t="shared" si="2"/>
        <v>652</v>
      </c>
      <c r="E34" s="2" t="str">
        <f t="shared" si="3"/>
        <v>2014</v>
      </c>
      <c r="F34" s="2" t="str">
        <f t="shared" si="4"/>
        <v>Aug</v>
      </c>
      <c r="G34" s="2" t="str">
        <f t="shared" si="5"/>
        <v>26</v>
      </c>
      <c r="H34" s="4" t="str">
        <f t="shared" si="6"/>
        <v>26-Aug-2014</v>
      </c>
      <c r="I34" s="3">
        <f t="shared" si="7"/>
        <v>41877</v>
      </c>
      <c r="J34" s="1">
        <f t="shared" si="8"/>
        <v>652</v>
      </c>
    </row>
    <row r="35" spans="1:10" x14ac:dyDescent="0.25">
      <c r="A35" t="s">
        <v>118</v>
      </c>
      <c r="B35" t="str">
        <f t="shared" si="0"/>
        <v>2014Feb09</v>
      </c>
      <c r="C35" s="1" t="str">
        <f t="shared" si="1"/>
        <v xml:space="preserve">  499</v>
      </c>
      <c r="D35" s="1">
        <f t="shared" si="2"/>
        <v>499</v>
      </c>
      <c r="E35" s="2" t="str">
        <f t="shared" si="3"/>
        <v>2014</v>
      </c>
      <c r="F35" s="2" t="str">
        <f t="shared" si="4"/>
        <v>Feb</v>
      </c>
      <c r="G35" s="2" t="str">
        <f t="shared" si="5"/>
        <v>09</v>
      </c>
      <c r="H35" s="4" t="str">
        <f t="shared" si="6"/>
        <v>09-Feb-2014</v>
      </c>
      <c r="I35" s="3">
        <f t="shared" si="7"/>
        <v>41679</v>
      </c>
      <c r="J35" s="1">
        <f t="shared" si="8"/>
        <v>499</v>
      </c>
    </row>
    <row r="36" spans="1:10" x14ac:dyDescent="0.25">
      <c r="A36" t="s">
        <v>119</v>
      </c>
      <c r="B36" t="str">
        <f t="shared" si="0"/>
        <v>2014Jul27</v>
      </c>
      <c r="C36" s="1" t="str">
        <f t="shared" si="1"/>
        <v xml:space="preserve">  350</v>
      </c>
      <c r="D36" s="1">
        <f t="shared" si="2"/>
        <v>350</v>
      </c>
      <c r="E36" s="2" t="str">
        <f t="shared" si="3"/>
        <v>2014</v>
      </c>
      <c r="F36" s="2" t="str">
        <f t="shared" si="4"/>
        <v>Jul</v>
      </c>
      <c r="G36" s="2" t="str">
        <f t="shared" si="5"/>
        <v>27</v>
      </c>
      <c r="H36" s="4" t="str">
        <f t="shared" si="6"/>
        <v>27-Jul-2014</v>
      </c>
      <c r="I36" s="3">
        <f t="shared" si="7"/>
        <v>41847</v>
      </c>
      <c r="J36" s="1">
        <f t="shared" si="8"/>
        <v>350</v>
      </c>
    </row>
    <row r="37" spans="1:10" x14ac:dyDescent="0.25">
      <c r="A37" t="s">
        <v>120</v>
      </c>
      <c r="B37" t="str">
        <f t="shared" si="0"/>
        <v>2014Jun16</v>
      </c>
      <c r="C37" s="1" t="str">
        <f t="shared" si="1"/>
        <v xml:space="preserve">  723</v>
      </c>
      <c r="D37" s="1">
        <f t="shared" si="2"/>
        <v>723</v>
      </c>
      <c r="E37" s="2" t="str">
        <f t="shared" si="3"/>
        <v>2014</v>
      </c>
      <c r="F37" s="2" t="str">
        <f t="shared" si="4"/>
        <v>Jun</v>
      </c>
      <c r="G37" s="2" t="str">
        <f t="shared" si="5"/>
        <v>16</v>
      </c>
      <c r="H37" s="4" t="str">
        <f t="shared" si="6"/>
        <v>16-Jun-2014</v>
      </c>
      <c r="I37" s="3">
        <f t="shared" si="7"/>
        <v>41806</v>
      </c>
      <c r="J37" s="1">
        <f t="shared" si="8"/>
        <v>723</v>
      </c>
    </row>
    <row r="38" spans="1:10" x14ac:dyDescent="0.25">
      <c r="A38" t="s">
        <v>121</v>
      </c>
      <c r="B38" t="str">
        <f t="shared" si="0"/>
        <v>2014Mar14</v>
      </c>
      <c r="C38" s="1" t="str">
        <f t="shared" si="1"/>
        <v xml:space="preserve"> 1167</v>
      </c>
      <c r="D38" s="1">
        <f t="shared" si="2"/>
        <v>1167</v>
      </c>
      <c r="E38" s="2" t="str">
        <f t="shared" si="3"/>
        <v>2014</v>
      </c>
      <c r="F38" s="2" t="str">
        <f t="shared" si="4"/>
        <v>Mar</v>
      </c>
      <c r="G38" s="2" t="str">
        <f t="shared" si="5"/>
        <v>14</v>
      </c>
      <c r="H38" s="4" t="str">
        <f t="shared" si="6"/>
        <v>14-Mar-2014</v>
      </c>
      <c r="I38" s="3">
        <f t="shared" si="7"/>
        <v>41712</v>
      </c>
      <c r="J38" s="1">
        <f t="shared" si="8"/>
        <v>1167</v>
      </c>
    </row>
    <row r="39" spans="1:10" x14ac:dyDescent="0.25">
      <c r="A39" t="s">
        <v>122</v>
      </c>
      <c r="B39" t="str">
        <f t="shared" si="0"/>
        <v>2014Apr12</v>
      </c>
      <c r="C39" s="1" t="str">
        <f t="shared" si="1"/>
        <v xml:space="preserve">  662</v>
      </c>
      <c r="D39" s="1">
        <f t="shared" si="2"/>
        <v>662</v>
      </c>
      <c r="E39" s="2" t="str">
        <f t="shared" si="3"/>
        <v>2014</v>
      </c>
      <c r="F39" s="2" t="str">
        <f t="shared" si="4"/>
        <v>Apr</v>
      </c>
      <c r="G39" s="2" t="str">
        <f t="shared" si="5"/>
        <v>12</v>
      </c>
      <c r="H39" s="4" t="str">
        <f t="shared" si="6"/>
        <v>12-Apr-2014</v>
      </c>
      <c r="I39" s="3">
        <f t="shared" si="7"/>
        <v>41741</v>
      </c>
      <c r="J39" s="1">
        <f t="shared" si="8"/>
        <v>662</v>
      </c>
    </row>
    <row r="40" spans="1:10" x14ac:dyDescent="0.25">
      <c r="A40" t="s">
        <v>123</v>
      </c>
      <c r="B40" t="str">
        <f t="shared" si="0"/>
        <v>2014Aug27</v>
      </c>
      <c r="C40" s="1" t="str">
        <f t="shared" si="1"/>
        <v xml:space="preserve">  968</v>
      </c>
      <c r="D40" s="1">
        <f t="shared" si="2"/>
        <v>968</v>
      </c>
      <c r="E40" s="2" t="str">
        <f t="shared" si="3"/>
        <v>2014</v>
      </c>
      <c r="F40" s="2" t="str">
        <f t="shared" si="4"/>
        <v>Aug</v>
      </c>
      <c r="G40" s="2" t="str">
        <f t="shared" si="5"/>
        <v>27</v>
      </c>
      <c r="H40" s="4" t="str">
        <f t="shared" si="6"/>
        <v>27-Aug-2014</v>
      </c>
      <c r="I40" s="3">
        <f t="shared" si="7"/>
        <v>41878</v>
      </c>
      <c r="J40" s="1">
        <f t="shared" si="8"/>
        <v>968</v>
      </c>
    </row>
    <row r="41" spans="1:10" x14ac:dyDescent="0.25">
      <c r="A41" t="s">
        <v>124</v>
      </c>
      <c r="B41" t="str">
        <f t="shared" si="0"/>
        <v>2014Jul28</v>
      </c>
      <c r="C41" s="1" t="str">
        <f t="shared" si="1"/>
        <v xml:space="preserve">  801</v>
      </c>
      <c r="D41" s="1">
        <f t="shared" si="2"/>
        <v>801</v>
      </c>
      <c r="E41" s="2" t="str">
        <f t="shared" si="3"/>
        <v>2014</v>
      </c>
      <c r="F41" s="2" t="str">
        <f t="shared" si="4"/>
        <v>Jul</v>
      </c>
      <c r="G41" s="2" t="str">
        <f t="shared" si="5"/>
        <v>28</v>
      </c>
      <c r="H41" s="4" t="str">
        <f t="shared" si="6"/>
        <v>28-Jul-2014</v>
      </c>
      <c r="I41" s="3">
        <f t="shared" si="7"/>
        <v>41848</v>
      </c>
      <c r="J41" s="1">
        <f t="shared" si="8"/>
        <v>801</v>
      </c>
    </row>
    <row r="42" spans="1:10" x14ac:dyDescent="0.25">
      <c r="A42" t="s">
        <v>125</v>
      </c>
      <c r="B42" t="str">
        <f t="shared" si="0"/>
        <v>2014Jun17</v>
      </c>
      <c r="C42" s="1" t="str">
        <f t="shared" si="1"/>
        <v xml:space="preserve">  760</v>
      </c>
      <c r="D42" s="1">
        <f t="shared" si="2"/>
        <v>760</v>
      </c>
      <c r="E42" s="2" t="str">
        <f t="shared" si="3"/>
        <v>2014</v>
      </c>
      <c r="F42" s="2" t="str">
        <f t="shared" si="4"/>
        <v>Jun</v>
      </c>
      <c r="G42" s="2" t="str">
        <f t="shared" si="5"/>
        <v>17</v>
      </c>
      <c r="H42" s="4" t="str">
        <f t="shared" si="6"/>
        <v>17-Jun-2014</v>
      </c>
      <c r="I42" s="3">
        <f t="shared" si="7"/>
        <v>41807</v>
      </c>
      <c r="J42" s="1">
        <f t="shared" si="8"/>
        <v>760</v>
      </c>
    </row>
    <row r="43" spans="1:10" x14ac:dyDescent="0.25">
      <c r="A43" t="s">
        <v>126</v>
      </c>
      <c r="B43" t="str">
        <f t="shared" si="0"/>
        <v>2014Mar15</v>
      </c>
      <c r="C43" s="1" t="str">
        <f t="shared" si="1"/>
        <v xml:space="preserve">  633</v>
      </c>
      <c r="D43" s="1">
        <f t="shared" si="2"/>
        <v>633</v>
      </c>
      <c r="E43" s="2" t="str">
        <f t="shared" si="3"/>
        <v>2014</v>
      </c>
      <c r="F43" s="2" t="str">
        <f t="shared" si="4"/>
        <v>Mar</v>
      </c>
      <c r="G43" s="2" t="str">
        <f t="shared" si="5"/>
        <v>15</v>
      </c>
      <c r="H43" s="4" t="str">
        <f t="shared" si="6"/>
        <v>15-Mar-2014</v>
      </c>
      <c r="I43" s="3">
        <f t="shared" si="7"/>
        <v>41713</v>
      </c>
      <c r="J43" s="1">
        <f t="shared" si="8"/>
        <v>633</v>
      </c>
    </row>
    <row r="44" spans="1:10" x14ac:dyDescent="0.25">
      <c r="A44" t="s">
        <v>127</v>
      </c>
      <c r="B44" t="str">
        <f t="shared" si="0"/>
        <v>2014Nov20</v>
      </c>
      <c r="C44" s="1" t="str">
        <f t="shared" si="1"/>
        <v xml:space="preserve"> 1484</v>
      </c>
      <c r="D44" s="1">
        <f t="shared" si="2"/>
        <v>1484</v>
      </c>
      <c r="E44" s="2" t="str">
        <f t="shared" si="3"/>
        <v>2014</v>
      </c>
      <c r="F44" s="2" t="str">
        <f t="shared" si="4"/>
        <v>Nov</v>
      </c>
      <c r="G44" s="2" t="str">
        <f t="shared" si="5"/>
        <v>20</v>
      </c>
      <c r="H44" s="4" t="str">
        <f t="shared" si="6"/>
        <v>20-Nov-2014</v>
      </c>
      <c r="I44" s="3">
        <f t="shared" si="7"/>
        <v>41963</v>
      </c>
      <c r="J44" s="1">
        <f t="shared" si="8"/>
        <v>1484</v>
      </c>
    </row>
    <row r="45" spans="1:10" x14ac:dyDescent="0.25">
      <c r="A45" t="s">
        <v>128</v>
      </c>
      <c r="B45" t="str">
        <f t="shared" si="0"/>
        <v>2014Apr13</v>
      </c>
      <c r="C45" s="1" t="str">
        <f t="shared" si="1"/>
        <v xml:space="preserve">  583</v>
      </c>
      <c r="D45" s="1">
        <f t="shared" si="2"/>
        <v>583</v>
      </c>
      <c r="E45" s="2" t="str">
        <f t="shared" si="3"/>
        <v>2014</v>
      </c>
      <c r="F45" s="2" t="str">
        <f t="shared" si="4"/>
        <v>Apr</v>
      </c>
      <c r="G45" s="2" t="str">
        <f t="shared" si="5"/>
        <v>13</v>
      </c>
      <c r="H45" s="4" t="str">
        <f t="shared" si="6"/>
        <v>13-Apr-2014</v>
      </c>
      <c r="I45" s="3">
        <f t="shared" si="7"/>
        <v>41742</v>
      </c>
      <c r="J45" s="1">
        <f t="shared" si="8"/>
        <v>583</v>
      </c>
    </row>
    <row r="46" spans="1:10" x14ac:dyDescent="0.25">
      <c r="A46" t="s">
        <v>129</v>
      </c>
      <c r="B46" t="str">
        <f t="shared" si="0"/>
        <v>2014Aug28</v>
      </c>
      <c r="C46" s="1" t="str">
        <f t="shared" si="1"/>
        <v xml:space="preserve"> 1038</v>
      </c>
      <c r="D46" s="1">
        <f t="shared" si="2"/>
        <v>1038</v>
      </c>
      <c r="E46" s="2" t="str">
        <f t="shared" si="3"/>
        <v>2014</v>
      </c>
      <c r="F46" s="2" t="str">
        <f t="shared" si="4"/>
        <v>Aug</v>
      </c>
      <c r="G46" s="2" t="str">
        <f t="shared" si="5"/>
        <v>28</v>
      </c>
      <c r="H46" s="4" t="str">
        <f t="shared" si="6"/>
        <v>28-Aug-2014</v>
      </c>
      <c r="I46" s="3">
        <f t="shared" si="7"/>
        <v>41879</v>
      </c>
      <c r="J46" s="1">
        <f t="shared" si="8"/>
        <v>1038</v>
      </c>
    </row>
    <row r="47" spans="1:10" x14ac:dyDescent="0.25">
      <c r="A47" t="s">
        <v>130</v>
      </c>
      <c r="B47" t="str">
        <f t="shared" si="0"/>
        <v>2014Jul29</v>
      </c>
      <c r="C47" s="1" t="str">
        <f t="shared" si="1"/>
        <v xml:space="preserve">  813</v>
      </c>
      <c r="D47" s="1">
        <f t="shared" si="2"/>
        <v>813</v>
      </c>
      <c r="E47" s="2" t="str">
        <f t="shared" si="3"/>
        <v>2014</v>
      </c>
      <c r="F47" s="2" t="str">
        <f t="shared" si="4"/>
        <v>Jul</v>
      </c>
      <c r="G47" s="2" t="str">
        <f t="shared" si="5"/>
        <v>29</v>
      </c>
      <c r="H47" s="4" t="str">
        <f t="shared" si="6"/>
        <v>29-Jul-2014</v>
      </c>
      <c r="I47" s="3">
        <f t="shared" si="7"/>
        <v>41849</v>
      </c>
      <c r="J47" s="1">
        <f t="shared" si="8"/>
        <v>813</v>
      </c>
    </row>
    <row r="48" spans="1:10" x14ac:dyDescent="0.25">
      <c r="A48" t="s">
        <v>131</v>
      </c>
      <c r="B48" t="str">
        <f t="shared" si="0"/>
        <v>2014Jun18</v>
      </c>
      <c r="C48" s="1" t="str">
        <f t="shared" si="1"/>
        <v xml:space="preserve">  752</v>
      </c>
      <c r="D48" s="1">
        <f t="shared" si="2"/>
        <v>752</v>
      </c>
      <c r="E48" s="2" t="str">
        <f t="shared" si="3"/>
        <v>2014</v>
      </c>
      <c r="F48" s="2" t="str">
        <f t="shared" si="4"/>
        <v>Jun</v>
      </c>
      <c r="G48" s="2" t="str">
        <f t="shared" si="5"/>
        <v>18</v>
      </c>
      <c r="H48" s="4" t="str">
        <f t="shared" si="6"/>
        <v>18-Jun-2014</v>
      </c>
      <c r="I48" s="3">
        <f t="shared" si="7"/>
        <v>41808</v>
      </c>
      <c r="J48" s="1">
        <f t="shared" si="8"/>
        <v>752</v>
      </c>
    </row>
    <row r="49" spans="1:10" x14ac:dyDescent="0.25">
      <c r="A49" t="s">
        <v>132</v>
      </c>
      <c r="B49" t="str">
        <f t="shared" si="0"/>
        <v>2014Mar16</v>
      </c>
      <c r="C49" s="1" t="str">
        <f t="shared" si="1"/>
        <v xml:space="preserve">  808</v>
      </c>
      <c r="D49" s="1">
        <f t="shared" si="2"/>
        <v>808</v>
      </c>
      <c r="E49" s="2" t="str">
        <f t="shared" si="3"/>
        <v>2014</v>
      </c>
      <c r="F49" s="2" t="str">
        <f t="shared" si="4"/>
        <v>Mar</v>
      </c>
      <c r="G49" s="2" t="str">
        <f t="shared" si="5"/>
        <v>16</v>
      </c>
      <c r="H49" s="4" t="str">
        <f t="shared" si="6"/>
        <v>16-Mar-2014</v>
      </c>
      <c r="I49" s="3">
        <f t="shared" si="7"/>
        <v>41714</v>
      </c>
      <c r="J49" s="1">
        <f t="shared" si="8"/>
        <v>808</v>
      </c>
    </row>
    <row r="50" spans="1:10" x14ac:dyDescent="0.25">
      <c r="A50" t="s">
        <v>133</v>
      </c>
      <c r="B50" t="str">
        <f t="shared" si="0"/>
        <v>2014Nov21</v>
      </c>
      <c r="C50" s="1" t="str">
        <f t="shared" si="1"/>
        <v xml:space="preserve"> 1220</v>
      </c>
      <c r="D50" s="1">
        <f t="shared" si="2"/>
        <v>1220</v>
      </c>
      <c r="E50" s="2" t="str">
        <f t="shared" si="3"/>
        <v>2014</v>
      </c>
      <c r="F50" s="2" t="str">
        <f t="shared" si="4"/>
        <v>Nov</v>
      </c>
      <c r="G50" s="2" t="str">
        <f t="shared" si="5"/>
        <v>21</v>
      </c>
      <c r="H50" s="4" t="str">
        <f t="shared" si="6"/>
        <v>21-Nov-2014</v>
      </c>
      <c r="I50" s="3">
        <f t="shared" si="7"/>
        <v>41964</v>
      </c>
      <c r="J50" s="1">
        <f t="shared" si="8"/>
        <v>1220</v>
      </c>
    </row>
    <row r="51" spans="1:10" x14ac:dyDescent="0.25">
      <c r="A51" t="s">
        <v>134</v>
      </c>
      <c r="B51" t="str">
        <f t="shared" si="0"/>
        <v>2014Oct10</v>
      </c>
      <c r="C51" s="1" t="str">
        <f t="shared" si="1"/>
        <v xml:space="preserve">  985</v>
      </c>
      <c r="D51" s="1">
        <f t="shared" si="2"/>
        <v>985</v>
      </c>
      <c r="E51" s="2" t="str">
        <f t="shared" si="3"/>
        <v>2014</v>
      </c>
      <c r="F51" s="2" t="str">
        <f t="shared" si="4"/>
        <v>Oct</v>
      </c>
      <c r="G51" s="2" t="str">
        <f t="shared" si="5"/>
        <v>10</v>
      </c>
      <c r="H51" s="4" t="str">
        <f t="shared" si="6"/>
        <v>10-Oct-2014</v>
      </c>
      <c r="I51" s="3">
        <f t="shared" si="7"/>
        <v>41922</v>
      </c>
      <c r="J51" s="1">
        <f t="shared" si="8"/>
        <v>985</v>
      </c>
    </row>
    <row r="52" spans="1:10" x14ac:dyDescent="0.25">
      <c r="A52" t="s">
        <v>135</v>
      </c>
      <c r="B52" t="str">
        <f t="shared" si="0"/>
        <v>2014Apr14</v>
      </c>
      <c r="C52" s="1" t="str">
        <f t="shared" si="1"/>
        <v xml:space="preserve"> 1033</v>
      </c>
      <c r="D52" s="1">
        <f t="shared" si="2"/>
        <v>1033</v>
      </c>
      <c r="E52" s="2" t="str">
        <f t="shared" si="3"/>
        <v>2014</v>
      </c>
      <c r="F52" s="2" t="str">
        <f t="shared" si="4"/>
        <v>Apr</v>
      </c>
      <c r="G52" s="2" t="str">
        <f t="shared" si="5"/>
        <v>14</v>
      </c>
      <c r="H52" s="4" t="str">
        <f t="shared" si="6"/>
        <v>14-Apr-2014</v>
      </c>
      <c r="I52" s="3">
        <f t="shared" si="7"/>
        <v>41743</v>
      </c>
      <c r="J52" s="1">
        <f t="shared" si="8"/>
        <v>1033</v>
      </c>
    </row>
    <row r="53" spans="1:10" x14ac:dyDescent="0.25">
      <c r="A53" t="s">
        <v>136</v>
      </c>
      <c r="B53" t="str">
        <f t="shared" si="0"/>
        <v>2014Aug29</v>
      </c>
      <c r="C53" s="1" t="str">
        <f t="shared" si="1"/>
        <v xml:space="preserve">  882</v>
      </c>
      <c r="D53" s="1">
        <f t="shared" si="2"/>
        <v>882</v>
      </c>
      <c r="E53" s="2" t="str">
        <f t="shared" si="3"/>
        <v>2014</v>
      </c>
      <c r="F53" s="2" t="str">
        <f t="shared" si="4"/>
        <v>Aug</v>
      </c>
      <c r="G53" s="2" t="str">
        <f t="shared" si="5"/>
        <v>29</v>
      </c>
      <c r="H53" s="4" t="str">
        <f t="shared" si="6"/>
        <v>29-Aug-2014</v>
      </c>
      <c r="I53" s="3">
        <f t="shared" si="7"/>
        <v>41880</v>
      </c>
      <c r="J53" s="1">
        <f t="shared" si="8"/>
        <v>882</v>
      </c>
    </row>
    <row r="54" spans="1:10" x14ac:dyDescent="0.25">
      <c r="A54" t="s">
        <v>137</v>
      </c>
      <c r="B54" t="str">
        <f t="shared" si="0"/>
        <v>2014Jun19</v>
      </c>
      <c r="C54" s="1" t="str">
        <f t="shared" si="1"/>
        <v xml:space="preserve"> 2103</v>
      </c>
      <c r="D54" s="1">
        <f t="shared" si="2"/>
        <v>2103</v>
      </c>
      <c r="E54" s="2" t="str">
        <f t="shared" si="3"/>
        <v>2014</v>
      </c>
      <c r="F54" s="2" t="str">
        <f t="shared" si="4"/>
        <v>Jun</v>
      </c>
      <c r="G54" s="2" t="str">
        <f t="shared" si="5"/>
        <v>19</v>
      </c>
      <c r="H54" s="4" t="str">
        <f t="shared" si="6"/>
        <v>19-Jun-2014</v>
      </c>
      <c r="I54" s="3">
        <f t="shared" si="7"/>
        <v>41809</v>
      </c>
      <c r="J54" s="1">
        <f t="shared" si="8"/>
        <v>2103</v>
      </c>
    </row>
    <row r="55" spans="1:10" x14ac:dyDescent="0.25">
      <c r="A55" t="s">
        <v>138</v>
      </c>
      <c r="B55" t="str">
        <f t="shared" si="0"/>
        <v>2014Mar17</v>
      </c>
      <c r="C55" s="1" t="str">
        <f t="shared" si="1"/>
        <v xml:space="preserve">  971</v>
      </c>
      <c r="D55" s="1">
        <f t="shared" si="2"/>
        <v>971</v>
      </c>
      <c r="E55" s="2" t="str">
        <f t="shared" si="3"/>
        <v>2014</v>
      </c>
      <c r="F55" s="2" t="str">
        <f t="shared" si="4"/>
        <v>Mar</v>
      </c>
      <c r="G55" s="2" t="str">
        <f t="shared" si="5"/>
        <v>17</v>
      </c>
      <c r="H55" s="4" t="str">
        <f t="shared" si="6"/>
        <v>17-Mar-2014</v>
      </c>
      <c r="I55" s="3">
        <f t="shared" si="7"/>
        <v>41715</v>
      </c>
      <c r="J55" s="1">
        <f t="shared" si="8"/>
        <v>971</v>
      </c>
    </row>
    <row r="56" spans="1:10" x14ac:dyDescent="0.25">
      <c r="A56" t="s">
        <v>139</v>
      </c>
      <c r="B56" t="str">
        <f t="shared" si="0"/>
        <v>2014Nov22</v>
      </c>
      <c r="C56" s="1" t="str">
        <f t="shared" si="1"/>
        <v xml:space="preserve">  814</v>
      </c>
      <c r="D56" s="1">
        <f t="shared" si="2"/>
        <v>814</v>
      </c>
      <c r="E56" s="2" t="str">
        <f t="shared" si="3"/>
        <v>2014</v>
      </c>
      <c r="F56" s="2" t="str">
        <f t="shared" si="4"/>
        <v>Nov</v>
      </c>
      <c r="G56" s="2" t="str">
        <f t="shared" si="5"/>
        <v>22</v>
      </c>
      <c r="H56" s="4" t="str">
        <f t="shared" si="6"/>
        <v>22-Nov-2014</v>
      </c>
      <c r="I56" s="3">
        <f t="shared" si="7"/>
        <v>41965</v>
      </c>
      <c r="J56" s="1">
        <f t="shared" si="8"/>
        <v>814</v>
      </c>
    </row>
    <row r="57" spans="1:10" x14ac:dyDescent="0.25">
      <c r="A57" t="s">
        <v>140</v>
      </c>
      <c r="B57" t="str">
        <f t="shared" si="0"/>
        <v>2014Oct11</v>
      </c>
      <c r="C57" s="1" t="str">
        <f t="shared" si="1"/>
        <v xml:space="preserve">  532</v>
      </c>
      <c r="D57" s="1">
        <f t="shared" si="2"/>
        <v>532</v>
      </c>
      <c r="E57" s="2" t="str">
        <f t="shared" si="3"/>
        <v>2014</v>
      </c>
      <c r="F57" s="2" t="str">
        <f t="shared" si="4"/>
        <v>Oct</v>
      </c>
      <c r="G57" s="2" t="str">
        <f t="shared" si="5"/>
        <v>11</v>
      </c>
      <c r="H57" s="4" t="str">
        <f t="shared" si="6"/>
        <v>11-Oct-2014</v>
      </c>
      <c r="I57" s="3">
        <f t="shared" si="7"/>
        <v>41923</v>
      </c>
      <c r="J57" s="1">
        <f t="shared" si="8"/>
        <v>532</v>
      </c>
    </row>
    <row r="58" spans="1:10" x14ac:dyDescent="0.25">
      <c r="A58" t="s">
        <v>141</v>
      </c>
      <c r="B58" t="str">
        <f t="shared" si="0"/>
        <v>2014Apr15</v>
      </c>
      <c r="C58" s="1" t="str">
        <f t="shared" si="1"/>
        <v xml:space="preserve">  982</v>
      </c>
      <c r="D58" s="1">
        <f t="shared" si="2"/>
        <v>982</v>
      </c>
      <c r="E58" s="2" t="str">
        <f t="shared" si="3"/>
        <v>2014</v>
      </c>
      <c r="F58" s="2" t="str">
        <f t="shared" si="4"/>
        <v>Apr</v>
      </c>
      <c r="G58" s="2" t="str">
        <f t="shared" si="5"/>
        <v>15</v>
      </c>
      <c r="H58" s="4" t="str">
        <f t="shared" si="6"/>
        <v>15-Apr-2014</v>
      </c>
      <c r="I58" s="3">
        <f t="shared" si="7"/>
        <v>41744</v>
      </c>
      <c r="J58" s="1">
        <f t="shared" si="8"/>
        <v>982</v>
      </c>
    </row>
    <row r="59" spans="1:10" x14ac:dyDescent="0.25">
      <c r="A59" t="s">
        <v>142</v>
      </c>
      <c r="B59" t="str">
        <f t="shared" si="0"/>
        <v>2014Mar18</v>
      </c>
      <c r="C59" s="1" t="str">
        <f t="shared" si="1"/>
        <v xml:space="preserve">  929</v>
      </c>
      <c r="D59" s="1">
        <f t="shared" si="2"/>
        <v>929</v>
      </c>
      <c r="E59" s="2" t="str">
        <f t="shared" si="3"/>
        <v>2014</v>
      </c>
      <c r="F59" s="2" t="str">
        <f t="shared" si="4"/>
        <v>Mar</v>
      </c>
      <c r="G59" s="2" t="str">
        <f t="shared" si="5"/>
        <v>18</v>
      </c>
      <c r="H59" s="4" t="str">
        <f t="shared" si="6"/>
        <v>18-Mar-2014</v>
      </c>
      <c r="I59" s="3">
        <f t="shared" si="7"/>
        <v>41716</v>
      </c>
      <c r="J59" s="1">
        <f t="shared" si="8"/>
        <v>929</v>
      </c>
    </row>
    <row r="60" spans="1:10" x14ac:dyDescent="0.25">
      <c r="A60" t="s">
        <v>143</v>
      </c>
      <c r="B60" t="str">
        <f t="shared" si="0"/>
        <v>2014May20</v>
      </c>
      <c r="C60" s="1" t="str">
        <f t="shared" si="1"/>
        <v xml:space="preserve">  823</v>
      </c>
      <c r="D60" s="1">
        <f t="shared" si="2"/>
        <v>823</v>
      </c>
      <c r="E60" s="2" t="str">
        <f t="shared" si="3"/>
        <v>2014</v>
      </c>
      <c r="F60" s="2" t="str">
        <f t="shared" si="4"/>
        <v>May</v>
      </c>
      <c r="G60" s="2" t="str">
        <f t="shared" si="5"/>
        <v>20</v>
      </c>
      <c r="H60" s="4" t="str">
        <f t="shared" si="6"/>
        <v>20-May-2014</v>
      </c>
      <c r="I60" s="3">
        <f t="shared" si="7"/>
        <v>41779</v>
      </c>
      <c r="J60" s="1">
        <f t="shared" si="8"/>
        <v>823</v>
      </c>
    </row>
    <row r="61" spans="1:10" x14ac:dyDescent="0.25">
      <c r="A61" t="s">
        <v>144</v>
      </c>
      <c r="B61" t="str">
        <f t="shared" si="0"/>
        <v>2014Nov23</v>
      </c>
      <c r="C61" s="1" t="str">
        <f t="shared" si="1"/>
        <v xml:space="preserve">  700</v>
      </c>
      <c r="D61" s="1">
        <f t="shared" si="2"/>
        <v>700</v>
      </c>
      <c r="E61" s="2" t="str">
        <f t="shared" si="3"/>
        <v>2014</v>
      </c>
      <c r="F61" s="2" t="str">
        <f t="shared" si="4"/>
        <v>Nov</v>
      </c>
      <c r="G61" s="2" t="str">
        <f t="shared" si="5"/>
        <v>23</v>
      </c>
      <c r="H61" s="4" t="str">
        <f t="shared" si="6"/>
        <v>23-Nov-2014</v>
      </c>
      <c r="I61" s="3">
        <f t="shared" si="7"/>
        <v>41966</v>
      </c>
      <c r="J61" s="1">
        <f t="shared" si="8"/>
        <v>700</v>
      </c>
    </row>
    <row r="62" spans="1:10" x14ac:dyDescent="0.25">
      <c r="A62" t="s">
        <v>145</v>
      </c>
      <c r="B62" t="str">
        <f t="shared" si="0"/>
        <v>2014Oct12</v>
      </c>
      <c r="C62" s="1" t="str">
        <f t="shared" si="1"/>
        <v xml:space="preserve">  364</v>
      </c>
      <c r="D62" s="1">
        <f t="shared" si="2"/>
        <v>364</v>
      </c>
      <c r="E62" s="2" t="str">
        <f t="shared" si="3"/>
        <v>2014</v>
      </c>
      <c r="F62" s="2" t="str">
        <f t="shared" si="4"/>
        <v>Oct</v>
      </c>
      <c r="G62" s="2" t="str">
        <f t="shared" si="5"/>
        <v>12</v>
      </c>
      <c r="H62" s="4" t="str">
        <f t="shared" si="6"/>
        <v>12-Oct-2014</v>
      </c>
      <c r="I62" s="3">
        <f t="shared" si="7"/>
        <v>41924</v>
      </c>
      <c r="J62" s="1">
        <f t="shared" si="8"/>
        <v>364</v>
      </c>
    </row>
    <row r="63" spans="1:10" x14ac:dyDescent="0.25">
      <c r="A63" t="s">
        <v>146</v>
      </c>
      <c r="B63" t="str">
        <f t="shared" si="0"/>
        <v>2014Apr16</v>
      </c>
      <c r="C63" s="1" t="str">
        <f t="shared" si="1"/>
        <v xml:space="preserve">  969</v>
      </c>
      <c r="D63" s="1">
        <f t="shared" si="2"/>
        <v>969</v>
      </c>
      <c r="E63" s="2" t="str">
        <f t="shared" si="3"/>
        <v>2014</v>
      </c>
      <c r="F63" s="2" t="str">
        <f t="shared" si="4"/>
        <v>Apr</v>
      </c>
      <c r="G63" s="2" t="str">
        <f t="shared" si="5"/>
        <v>16</v>
      </c>
      <c r="H63" s="4" t="str">
        <f t="shared" si="6"/>
        <v>16-Apr-2014</v>
      </c>
      <c r="I63" s="3">
        <f t="shared" si="7"/>
        <v>41745</v>
      </c>
      <c r="J63" s="1">
        <f t="shared" si="8"/>
        <v>969</v>
      </c>
    </row>
    <row r="64" spans="1:10" x14ac:dyDescent="0.25">
      <c r="A64" t="s">
        <v>147</v>
      </c>
      <c r="B64" t="str">
        <f t="shared" si="0"/>
        <v>2014Jan20</v>
      </c>
      <c r="C64" s="1" t="str">
        <f t="shared" si="1"/>
        <v xml:space="preserve">  918</v>
      </c>
      <c r="D64" s="1">
        <f t="shared" si="2"/>
        <v>918</v>
      </c>
      <c r="E64" s="2" t="str">
        <f t="shared" si="3"/>
        <v>2014</v>
      </c>
      <c r="F64" s="2" t="str">
        <f t="shared" si="4"/>
        <v>Jan</v>
      </c>
      <c r="G64" s="2" t="str">
        <f t="shared" si="5"/>
        <v>20</v>
      </c>
      <c r="H64" s="4" t="str">
        <f t="shared" si="6"/>
        <v>20-Jan-2014</v>
      </c>
      <c r="I64" s="3">
        <f t="shared" si="7"/>
        <v>41659</v>
      </c>
      <c r="J64" s="1">
        <f t="shared" si="8"/>
        <v>918</v>
      </c>
    </row>
    <row r="65" spans="1:10" x14ac:dyDescent="0.25">
      <c r="A65" t="s">
        <v>148</v>
      </c>
      <c r="B65" t="str">
        <f t="shared" si="0"/>
        <v>2014Mar19</v>
      </c>
      <c r="C65" s="1" t="str">
        <f t="shared" si="1"/>
        <v xml:space="preserve">  847</v>
      </c>
      <c r="D65" s="1">
        <f t="shared" si="2"/>
        <v>847</v>
      </c>
      <c r="E65" s="2" t="str">
        <f t="shared" si="3"/>
        <v>2014</v>
      </c>
      <c r="F65" s="2" t="str">
        <f t="shared" si="4"/>
        <v>Mar</v>
      </c>
      <c r="G65" s="2" t="str">
        <f t="shared" si="5"/>
        <v>19</v>
      </c>
      <c r="H65" s="4" t="str">
        <f t="shared" si="6"/>
        <v>19-Mar-2014</v>
      </c>
      <c r="I65" s="3">
        <f t="shared" si="7"/>
        <v>41717</v>
      </c>
      <c r="J65" s="1">
        <f t="shared" si="8"/>
        <v>847</v>
      </c>
    </row>
    <row r="66" spans="1:10" x14ac:dyDescent="0.25">
      <c r="A66" t="s">
        <v>149</v>
      </c>
      <c r="B66" t="str">
        <f t="shared" ref="B66:B129" si="9">LEFT(A66,9)</f>
        <v>2014May21</v>
      </c>
      <c r="C66" s="1" t="str">
        <f t="shared" ref="C66:C129" si="10">RIGHT(A66,5)</f>
        <v xml:space="preserve">  894</v>
      </c>
      <c r="D66" s="1">
        <f t="shared" ref="D66:D129" si="11">C66 + 0</f>
        <v>894</v>
      </c>
      <c r="E66" s="2" t="str">
        <f t="shared" ref="E66:E129" si="12">LEFT(B66,4)</f>
        <v>2014</v>
      </c>
      <c r="F66" s="2" t="str">
        <f t="shared" ref="F66:F129" si="13">RIGHT(LEFT(B66,7),3)</f>
        <v>May</v>
      </c>
      <c r="G66" s="2" t="str">
        <f t="shared" ref="G66:G129" si="14">RIGHT(B66,2)</f>
        <v>21</v>
      </c>
      <c r="H66" s="4" t="str">
        <f t="shared" ref="H66:H129" si="15">CONCATENATE(G66,"-",F66,"-",E66)</f>
        <v>21-May-2014</v>
      </c>
      <c r="I66" s="3">
        <f t="shared" ref="I66:I129" si="16">DATEVALUE(H66)</f>
        <v>41780</v>
      </c>
      <c r="J66" s="1">
        <f t="shared" ref="J66:J129" si="17">D66</f>
        <v>894</v>
      </c>
    </row>
    <row r="67" spans="1:10" x14ac:dyDescent="0.25">
      <c r="A67" t="s">
        <v>150</v>
      </c>
      <c r="B67" t="str">
        <f t="shared" si="9"/>
        <v>2014Nov24</v>
      </c>
      <c r="C67" s="1" t="str">
        <f t="shared" si="10"/>
        <v xml:space="preserve">  819</v>
      </c>
      <c r="D67" s="1">
        <f t="shared" si="11"/>
        <v>819</v>
      </c>
      <c r="E67" s="2" t="str">
        <f t="shared" si="12"/>
        <v>2014</v>
      </c>
      <c r="F67" s="2" t="str">
        <f t="shared" si="13"/>
        <v>Nov</v>
      </c>
      <c r="G67" s="2" t="str">
        <f t="shared" si="14"/>
        <v>24</v>
      </c>
      <c r="H67" s="4" t="str">
        <f t="shared" si="15"/>
        <v>24-Nov-2014</v>
      </c>
      <c r="I67" s="3">
        <f t="shared" si="16"/>
        <v>41967</v>
      </c>
      <c r="J67" s="1">
        <f t="shared" si="17"/>
        <v>819</v>
      </c>
    </row>
    <row r="68" spans="1:10" x14ac:dyDescent="0.25">
      <c r="A68" t="s">
        <v>151</v>
      </c>
      <c r="B68" t="str">
        <f t="shared" si="9"/>
        <v>2014Oct13</v>
      </c>
      <c r="C68" s="1" t="str">
        <f t="shared" si="10"/>
        <v xml:space="preserve"> 2143</v>
      </c>
      <c r="D68" s="1">
        <f t="shared" si="11"/>
        <v>2143</v>
      </c>
      <c r="E68" s="2" t="str">
        <f t="shared" si="12"/>
        <v>2014</v>
      </c>
      <c r="F68" s="2" t="str">
        <f t="shared" si="13"/>
        <v>Oct</v>
      </c>
      <c r="G68" s="2" t="str">
        <f t="shared" si="14"/>
        <v>13</v>
      </c>
      <c r="H68" s="4" t="str">
        <f t="shared" si="15"/>
        <v>13-Oct-2014</v>
      </c>
      <c r="I68" s="3">
        <f t="shared" si="16"/>
        <v>41925</v>
      </c>
      <c r="J68" s="1">
        <f t="shared" si="17"/>
        <v>2143</v>
      </c>
    </row>
    <row r="69" spans="1:10" x14ac:dyDescent="0.25">
      <c r="A69" t="s">
        <v>152</v>
      </c>
      <c r="B69" t="str">
        <f t="shared" si="9"/>
        <v>2014Sep20</v>
      </c>
      <c r="C69" s="1" t="str">
        <f t="shared" si="10"/>
        <v xml:space="preserve">  607</v>
      </c>
      <c r="D69" s="1">
        <f t="shared" si="11"/>
        <v>607</v>
      </c>
      <c r="E69" s="2" t="str">
        <f t="shared" si="12"/>
        <v>2014</v>
      </c>
      <c r="F69" s="2" t="str">
        <f t="shared" si="13"/>
        <v>Sep</v>
      </c>
      <c r="G69" s="2" t="str">
        <f t="shared" si="14"/>
        <v>20</v>
      </c>
      <c r="H69" s="4" t="str">
        <f t="shared" si="15"/>
        <v>20-Sep-2014</v>
      </c>
      <c r="I69" s="3">
        <f t="shared" si="16"/>
        <v>41902</v>
      </c>
      <c r="J69" s="1">
        <f t="shared" si="17"/>
        <v>607</v>
      </c>
    </row>
    <row r="70" spans="1:10" x14ac:dyDescent="0.25">
      <c r="A70" t="s">
        <v>153</v>
      </c>
      <c r="B70" t="str">
        <f t="shared" si="9"/>
        <v>2014Apr17</v>
      </c>
      <c r="C70" s="1" t="str">
        <f t="shared" si="10"/>
        <v xml:space="preserve">  875</v>
      </c>
      <c r="D70" s="1">
        <f t="shared" si="11"/>
        <v>875</v>
      </c>
      <c r="E70" s="2" t="str">
        <f t="shared" si="12"/>
        <v>2014</v>
      </c>
      <c r="F70" s="2" t="str">
        <f t="shared" si="13"/>
        <v>Apr</v>
      </c>
      <c r="G70" s="2" t="str">
        <f t="shared" si="14"/>
        <v>17</v>
      </c>
      <c r="H70" s="4" t="str">
        <f t="shared" si="15"/>
        <v>17-Apr-2014</v>
      </c>
      <c r="I70" s="3">
        <f t="shared" si="16"/>
        <v>41746</v>
      </c>
      <c r="J70" s="1">
        <f t="shared" si="17"/>
        <v>875</v>
      </c>
    </row>
    <row r="71" spans="1:10" x14ac:dyDescent="0.25">
      <c r="A71" t="s">
        <v>154</v>
      </c>
      <c r="B71" t="str">
        <f t="shared" si="9"/>
        <v>2014Jan21</v>
      </c>
      <c r="C71" s="1" t="str">
        <f t="shared" si="10"/>
        <v xml:space="preserve"> 1056</v>
      </c>
      <c r="D71" s="1">
        <f t="shared" si="11"/>
        <v>1056</v>
      </c>
      <c r="E71" s="2" t="str">
        <f t="shared" si="12"/>
        <v>2014</v>
      </c>
      <c r="F71" s="2" t="str">
        <f t="shared" si="13"/>
        <v>Jan</v>
      </c>
      <c r="G71" s="2" t="str">
        <f t="shared" si="14"/>
        <v>21</v>
      </c>
      <c r="H71" s="4" t="str">
        <f t="shared" si="15"/>
        <v>21-Jan-2014</v>
      </c>
      <c r="I71" s="3">
        <f t="shared" si="16"/>
        <v>41660</v>
      </c>
      <c r="J71" s="1">
        <f t="shared" si="17"/>
        <v>1056</v>
      </c>
    </row>
    <row r="72" spans="1:10" x14ac:dyDescent="0.25">
      <c r="A72" t="s">
        <v>155</v>
      </c>
      <c r="B72" t="str">
        <f t="shared" si="9"/>
        <v>2014May22</v>
      </c>
      <c r="C72" s="1" t="str">
        <f t="shared" si="10"/>
        <v xml:space="preserve">  817</v>
      </c>
      <c r="D72" s="1">
        <f t="shared" si="11"/>
        <v>817</v>
      </c>
      <c r="E72" s="2" t="str">
        <f t="shared" si="12"/>
        <v>2014</v>
      </c>
      <c r="F72" s="2" t="str">
        <f t="shared" si="13"/>
        <v>May</v>
      </c>
      <c r="G72" s="2" t="str">
        <f t="shared" si="14"/>
        <v>22</v>
      </c>
      <c r="H72" s="4" t="str">
        <f t="shared" si="15"/>
        <v>22-May-2014</v>
      </c>
      <c r="I72" s="3">
        <f t="shared" si="16"/>
        <v>41781</v>
      </c>
      <c r="J72" s="1">
        <f t="shared" si="17"/>
        <v>817</v>
      </c>
    </row>
    <row r="73" spans="1:10" x14ac:dyDescent="0.25">
      <c r="A73" t="s">
        <v>156</v>
      </c>
      <c r="B73" t="str">
        <f t="shared" si="9"/>
        <v>2014Nov25</v>
      </c>
      <c r="C73" s="1" t="str">
        <f t="shared" si="10"/>
        <v xml:space="preserve"> 1372</v>
      </c>
      <c r="D73" s="1">
        <f t="shared" si="11"/>
        <v>1372</v>
      </c>
      <c r="E73" s="2" t="str">
        <f t="shared" si="12"/>
        <v>2014</v>
      </c>
      <c r="F73" s="2" t="str">
        <f t="shared" si="13"/>
        <v>Nov</v>
      </c>
      <c r="G73" s="2" t="str">
        <f t="shared" si="14"/>
        <v>25</v>
      </c>
      <c r="H73" s="4" t="str">
        <f t="shared" si="15"/>
        <v>25-Nov-2014</v>
      </c>
      <c r="I73" s="3">
        <f t="shared" si="16"/>
        <v>41968</v>
      </c>
      <c r="J73" s="1">
        <f t="shared" si="17"/>
        <v>1372</v>
      </c>
    </row>
    <row r="74" spans="1:10" x14ac:dyDescent="0.25">
      <c r="A74" t="s">
        <v>157</v>
      </c>
      <c r="B74" t="str">
        <f t="shared" si="9"/>
        <v>2014Oct14</v>
      </c>
      <c r="C74" s="1" t="str">
        <f t="shared" si="10"/>
        <v xml:space="preserve"> 1310</v>
      </c>
      <c r="D74" s="1">
        <f t="shared" si="11"/>
        <v>1310</v>
      </c>
      <c r="E74" s="2" t="str">
        <f t="shared" si="12"/>
        <v>2014</v>
      </c>
      <c r="F74" s="2" t="str">
        <f t="shared" si="13"/>
        <v>Oct</v>
      </c>
      <c r="G74" s="2" t="str">
        <f t="shared" si="14"/>
        <v>14</v>
      </c>
      <c r="H74" s="4" t="str">
        <f t="shared" si="15"/>
        <v>14-Oct-2014</v>
      </c>
      <c r="I74" s="3">
        <f t="shared" si="16"/>
        <v>41926</v>
      </c>
      <c r="J74" s="1">
        <f t="shared" si="17"/>
        <v>1310</v>
      </c>
    </row>
    <row r="75" spans="1:10" x14ac:dyDescent="0.25">
      <c r="A75" t="s">
        <v>158</v>
      </c>
      <c r="B75" t="str">
        <f t="shared" si="9"/>
        <v>2014Sep21</v>
      </c>
      <c r="C75" s="1" t="str">
        <f t="shared" si="10"/>
        <v xml:space="preserve"> 1476</v>
      </c>
      <c r="D75" s="1">
        <f t="shared" si="11"/>
        <v>1476</v>
      </c>
      <c r="E75" s="2" t="str">
        <f t="shared" si="12"/>
        <v>2014</v>
      </c>
      <c r="F75" s="2" t="str">
        <f t="shared" si="13"/>
        <v>Sep</v>
      </c>
      <c r="G75" s="2" t="str">
        <f t="shared" si="14"/>
        <v>21</v>
      </c>
      <c r="H75" s="4" t="str">
        <f t="shared" si="15"/>
        <v>21-Sep-2014</v>
      </c>
      <c r="I75" s="3">
        <f t="shared" si="16"/>
        <v>41903</v>
      </c>
      <c r="J75" s="1">
        <f t="shared" si="17"/>
        <v>1476</v>
      </c>
    </row>
    <row r="76" spans="1:10" x14ac:dyDescent="0.25">
      <c r="A76" t="s">
        <v>159</v>
      </c>
      <c r="B76" t="str">
        <f t="shared" si="9"/>
        <v>2014Apr18</v>
      </c>
      <c r="C76" s="1" t="str">
        <f t="shared" si="10"/>
        <v xml:space="preserve">  759</v>
      </c>
      <c r="D76" s="1">
        <f t="shared" si="11"/>
        <v>759</v>
      </c>
      <c r="E76" s="2" t="str">
        <f t="shared" si="12"/>
        <v>2014</v>
      </c>
      <c r="F76" s="2" t="str">
        <f t="shared" si="13"/>
        <v>Apr</v>
      </c>
      <c r="G76" s="2" t="str">
        <f t="shared" si="14"/>
        <v>18</v>
      </c>
      <c r="H76" s="4" t="str">
        <f t="shared" si="15"/>
        <v>18-Apr-2014</v>
      </c>
      <c r="I76" s="3">
        <f t="shared" si="16"/>
        <v>41747</v>
      </c>
      <c r="J76" s="1">
        <f t="shared" si="17"/>
        <v>759</v>
      </c>
    </row>
    <row r="77" spans="1:10" x14ac:dyDescent="0.25">
      <c r="A77" t="s">
        <v>160</v>
      </c>
      <c r="B77" t="str">
        <f t="shared" si="9"/>
        <v>2014Dec20</v>
      </c>
      <c r="C77" s="1" t="str">
        <f t="shared" si="10"/>
        <v xml:space="preserve">  494</v>
      </c>
      <c r="D77" s="1">
        <f t="shared" si="11"/>
        <v>494</v>
      </c>
      <c r="E77" s="2" t="str">
        <f t="shared" si="12"/>
        <v>2014</v>
      </c>
      <c r="F77" s="2" t="str">
        <f t="shared" si="13"/>
        <v>Dec</v>
      </c>
      <c r="G77" s="2" t="str">
        <f t="shared" si="14"/>
        <v>20</v>
      </c>
      <c r="H77" s="4" t="str">
        <f t="shared" si="15"/>
        <v>20-Dec-2014</v>
      </c>
      <c r="I77" s="3">
        <f t="shared" si="16"/>
        <v>41993</v>
      </c>
      <c r="J77" s="1">
        <f t="shared" si="17"/>
        <v>494</v>
      </c>
    </row>
    <row r="78" spans="1:10" x14ac:dyDescent="0.25">
      <c r="A78" t="s">
        <v>161</v>
      </c>
      <c r="B78" t="str">
        <f t="shared" si="9"/>
        <v>2014Jan22</v>
      </c>
      <c r="C78" s="1" t="str">
        <f t="shared" si="10"/>
        <v xml:space="preserve"> 1140</v>
      </c>
      <c r="D78" s="1">
        <f t="shared" si="11"/>
        <v>1140</v>
      </c>
      <c r="E78" s="2" t="str">
        <f t="shared" si="12"/>
        <v>2014</v>
      </c>
      <c r="F78" s="2" t="str">
        <f t="shared" si="13"/>
        <v>Jan</v>
      </c>
      <c r="G78" s="2" t="str">
        <f t="shared" si="14"/>
        <v>22</v>
      </c>
      <c r="H78" s="4" t="str">
        <f t="shared" si="15"/>
        <v>22-Jan-2014</v>
      </c>
      <c r="I78" s="3">
        <f t="shared" si="16"/>
        <v>41661</v>
      </c>
      <c r="J78" s="1">
        <f t="shared" si="17"/>
        <v>1140</v>
      </c>
    </row>
    <row r="79" spans="1:10" x14ac:dyDescent="0.25">
      <c r="A79" t="s">
        <v>162</v>
      </c>
      <c r="B79" t="str">
        <f t="shared" si="9"/>
        <v>2014Jul10</v>
      </c>
      <c r="C79" s="1" t="str">
        <f t="shared" si="10"/>
        <v xml:space="preserve">  436</v>
      </c>
      <c r="D79" s="1">
        <f t="shared" si="11"/>
        <v>436</v>
      </c>
      <c r="E79" s="2" t="str">
        <f t="shared" si="12"/>
        <v>2014</v>
      </c>
      <c r="F79" s="2" t="str">
        <f t="shared" si="13"/>
        <v>Jul</v>
      </c>
      <c r="G79" s="2" t="str">
        <f t="shared" si="14"/>
        <v>10</v>
      </c>
      <c r="H79" s="4" t="str">
        <f t="shared" si="15"/>
        <v>10-Jul-2014</v>
      </c>
      <c r="I79" s="3">
        <f t="shared" si="16"/>
        <v>41830</v>
      </c>
      <c r="J79" s="1">
        <f t="shared" si="17"/>
        <v>436</v>
      </c>
    </row>
    <row r="80" spans="1:10" x14ac:dyDescent="0.25">
      <c r="A80" t="s">
        <v>163</v>
      </c>
      <c r="B80" t="str">
        <f t="shared" si="9"/>
        <v>2014May23</v>
      </c>
      <c r="C80" s="1" t="str">
        <f t="shared" si="10"/>
        <v xml:space="preserve">  716</v>
      </c>
      <c r="D80" s="1">
        <f t="shared" si="11"/>
        <v>716</v>
      </c>
      <c r="E80" s="2" t="str">
        <f t="shared" si="12"/>
        <v>2014</v>
      </c>
      <c r="F80" s="2" t="str">
        <f t="shared" si="13"/>
        <v>May</v>
      </c>
      <c r="G80" s="2" t="str">
        <f t="shared" si="14"/>
        <v>23</v>
      </c>
      <c r="H80" s="4" t="str">
        <f t="shared" si="15"/>
        <v>23-May-2014</v>
      </c>
      <c r="I80" s="3">
        <f t="shared" si="16"/>
        <v>41782</v>
      </c>
      <c r="J80" s="1">
        <f t="shared" si="17"/>
        <v>716</v>
      </c>
    </row>
    <row r="81" spans="1:10" x14ac:dyDescent="0.25">
      <c r="A81" t="s">
        <v>164</v>
      </c>
      <c r="B81" t="str">
        <f t="shared" si="9"/>
        <v>2014Nov26</v>
      </c>
      <c r="C81" s="1" t="str">
        <f t="shared" si="10"/>
        <v xml:space="preserve"> 1477</v>
      </c>
      <c r="D81" s="1">
        <f t="shared" si="11"/>
        <v>1477</v>
      </c>
      <c r="E81" s="2" t="str">
        <f t="shared" si="12"/>
        <v>2014</v>
      </c>
      <c r="F81" s="2" t="str">
        <f t="shared" si="13"/>
        <v>Nov</v>
      </c>
      <c r="G81" s="2" t="str">
        <f t="shared" si="14"/>
        <v>26</v>
      </c>
      <c r="H81" s="4" t="str">
        <f t="shared" si="15"/>
        <v>26-Nov-2014</v>
      </c>
      <c r="I81" s="3">
        <f t="shared" si="16"/>
        <v>41969</v>
      </c>
      <c r="J81" s="1">
        <f t="shared" si="17"/>
        <v>1477</v>
      </c>
    </row>
    <row r="82" spans="1:10" x14ac:dyDescent="0.25">
      <c r="A82" t="s">
        <v>165</v>
      </c>
      <c r="B82" t="str">
        <f t="shared" si="9"/>
        <v>2014Oct15</v>
      </c>
      <c r="C82" s="1" t="str">
        <f t="shared" si="10"/>
        <v xml:space="preserve"> 1290</v>
      </c>
      <c r="D82" s="1">
        <f t="shared" si="11"/>
        <v>1290</v>
      </c>
      <c r="E82" s="2" t="str">
        <f t="shared" si="12"/>
        <v>2014</v>
      </c>
      <c r="F82" s="2" t="str">
        <f t="shared" si="13"/>
        <v>Oct</v>
      </c>
      <c r="G82" s="2" t="str">
        <f t="shared" si="14"/>
        <v>15</v>
      </c>
      <c r="H82" s="4" t="str">
        <f t="shared" si="15"/>
        <v>15-Oct-2014</v>
      </c>
      <c r="I82" s="3">
        <f t="shared" si="16"/>
        <v>41927</v>
      </c>
      <c r="J82" s="1">
        <f t="shared" si="17"/>
        <v>1290</v>
      </c>
    </row>
    <row r="83" spans="1:10" x14ac:dyDescent="0.25">
      <c r="A83" t="s">
        <v>166</v>
      </c>
      <c r="B83" t="str">
        <f t="shared" si="9"/>
        <v>2014Sep22</v>
      </c>
      <c r="C83" s="1" t="str">
        <f t="shared" si="10"/>
        <v xml:space="preserve"> 1748</v>
      </c>
      <c r="D83" s="1">
        <f t="shared" si="11"/>
        <v>1748</v>
      </c>
      <c r="E83" s="2" t="str">
        <f t="shared" si="12"/>
        <v>2014</v>
      </c>
      <c r="F83" s="2" t="str">
        <f t="shared" si="13"/>
        <v>Sep</v>
      </c>
      <c r="G83" s="2" t="str">
        <f t="shared" si="14"/>
        <v>22</v>
      </c>
      <c r="H83" s="4" t="str">
        <f t="shared" si="15"/>
        <v>22-Sep-2014</v>
      </c>
      <c r="I83" s="3">
        <f t="shared" si="16"/>
        <v>41904</v>
      </c>
      <c r="J83" s="1">
        <f t="shared" si="17"/>
        <v>1748</v>
      </c>
    </row>
    <row r="84" spans="1:10" x14ac:dyDescent="0.25">
      <c r="A84" t="s">
        <v>167</v>
      </c>
      <c r="B84" t="str">
        <f t="shared" si="9"/>
        <v>2014Apr19</v>
      </c>
      <c r="C84" s="1" t="str">
        <f t="shared" si="10"/>
        <v xml:space="preserve">  456</v>
      </c>
      <c r="D84" s="1">
        <f t="shared" si="11"/>
        <v>456</v>
      </c>
      <c r="E84" s="2" t="str">
        <f t="shared" si="12"/>
        <v>2014</v>
      </c>
      <c r="F84" s="2" t="str">
        <f t="shared" si="13"/>
        <v>Apr</v>
      </c>
      <c r="G84" s="2" t="str">
        <f t="shared" si="14"/>
        <v>19</v>
      </c>
      <c r="H84" s="4" t="str">
        <f t="shared" si="15"/>
        <v>19-Apr-2014</v>
      </c>
      <c r="I84" s="3">
        <f t="shared" si="16"/>
        <v>41748</v>
      </c>
      <c r="J84" s="1">
        <f t="shared" si="17"/>
        <v>456</v>
      </c>
    </row>
    <row r="85" spans="1:10" x14ac:dyDescent="0.25">
      <c r="A85" t="s">
        <v>168</v>
      </c>
      <c r="B85" t="str">
        <f t="shared" si="9"/>
        <v>2014Aug10</v>
      </c>
      <c r="C85" s="1" t="str">
        <f t="shared" si="10"/>
        <v xml:space="preserve">  379</v>
      </c>
      <c r="D85" s="1">
        <f t="shared" si="11"/>
        <v>379</v>
      </c>
      <c r="E85" s="2" t="str">
        <f t="shared" si="12"/>
        <v>2014</v>
      </c>
      <c r="F85" s="2" t="str">
        <f t="shared" si="13"/>
        <v>Aug</v>
      </c>
      <c r="G85" s="2" t="str">
        <f t="shared" si="14"/>
        <v>10</v>
      </c>
      <c r="H85" s="4" t="str">
        <f t="shared" si="15"/>
        <v>10-Aug-2014</v>
      </c>
      <c r="I85" s="3">
        <f t="shared" si="16"/>
        <v>41861</v>
      </c>
      <c r="J85" s="1">
        <f t="shared" si="17"/>
        <v>379</v>
      </c>
    </row>
    <row r="86" spans="1:10" x14ac:dyDescent="0.25">
      <c r="A86" t="s">
        <v>169</v>
      </c>
      <c r="B86" t="str">
        <f t="shared" si="9"/>
        <v>2014Dec21</v>
      </c>
      <c r="C86" s="1" t="str">
        <f t="shared" si="10"/>
        <v xml:space="preserve">  656</v>
      </c>
      <c r="D86" s="1">
        <f t="shared" si="11"/>
        <v>656</v>
      </c>
      <c r="E86" s="2" t="str">
        <f t="shared" si="12"/>
        <v>2014</v>
      </c>
      <c r="F86" s="2" t="str">
        <f t="shared" si="13"/>
        <v>Dec</v>
      </c>
      <c r="G86" s="2" t="str">
        <f t="shared" si="14"/>
        <v>21</v>
      </c>
      <c r="H86" s="4" t="str">
        <f t="shared" si="15"/>
        <v>21-Dec-2014</v>
      </c>
      <c r="I86" s="3">
        <f t="shared" si="16"/>
        <v>41994</v>
      </c>
      <c r="J86" s="1">
        <f t="shared" si="17"/>
        <v>656</v>
      </c>
    </row>
    <row r="87" spans="1:10" x14ac:dyDescent="0.25">
      <c r="A87" t="s">
        <v>170</v>
      </c>
      <c r="B87" t="str">
        <f t="shared" si="9"/>
        <v>2014Feb20</v>
      </c>
      <c r="C87" s="1" t="str">
        <f t="shared" si="10"/>
        <v xml:space="preserve">  823</v>
      </c>
      <c r="D87" s="1">
        <f t="shared" si="11"/>
        <v>823</v>
      </c>
      <c r="E87" s="2" t="str">
        <f t="shared" si="12"/>
        <v>2014</v>
      </c>
      <c r="F87" s="2" t="str">
        <f t="shared" si="13"/>
        <v>Feb</v>
      </c>
      <c r="G87" s="2" t="str">
        <f t="shared" si="14"/>
        <v>20</v>
      </c>
      <c r="H87" s="4" t="str">
        <f t="shared" si="15"/>
        <v>20-Feb-2014</v>
      </c>
      <c r="I87" s="3">
        <f t="shared" si="16"/>
        <v>41690</v>
      </c>
      <c r="J87" s="1">
        <f t="shared" si="17"/>
        <v>823</v>
      </c>
    </row>
    <row r="88" spans="1:10" x14ac:dyDescent="0.25">
      <c r="A88" t="s">
        <v>171</v>
      </c>
      <c r="B88" t="str">
        <f t="shared" si="9"/>
        <v>2014Jan23</v>
      </c>
      <c r="C88" s="1" t="str">
        <f t="shared" si="10"/>
        <v xml:space="preserve"> 1156</v>
      </c>
      <c r="D88" s="1">
        <f t="shared" si="11"/>
        <v>1156</v>
      </c>
      <c r="E88" s="2" t="str">
        <f t="shared" si="12"/>
        <v>2014</v>
      </c>
      <c r="F88" s="2" t="str">
        <f t="shared" si="13"/>
        <v>Jan</v>
      </c>
      <c r="G88" s="2" t="str">
        <f t="shared" si="14"/>
        <v>23</v>
      </c>
      <c r="H88" s="4" t="str">
        <f t="shared" si="15"/>
        <v>23-Jan-2014</v>
      </c>
      <c r="I88" s="3">
        <f t="shared" si="16"/>
        <v>41662</v>
      </c>
      <c r="J88" s="1">
        <f t="shared" si="17"/>
        <v>1156</v>
      </c>
    </row>
    <row r="89" spans="1:10" x14ac:dyDescent="0.25">
      <c r="A89" t="s">
        <v>172</v>
      </c>
      <c r="B89" t="str">
        <f t="shared" si="9"/>
        <v>2014Jul11</v>
      </c>
      <c r="C89" s="1" t="str">
        <f t="shared" si="10"/>
        <v xml:space="preserve">  606</v>
      </c>
      <c r="D89" s="1">
        <f t="shared" si="11"/>
        <v>606</v>
      </c>
      <c r="E89" s="2" t="str">
        <f t="shared" si="12"/>
        <v>2014</v>
      </c>
      <c r="F89" s="2" t="str">
        <f t="shared" si="13"/>
        <v>Jul</v>
      </c>
      <c r="G89" s="2" t="str">
        <f t="shared" si="14"/>
        <v>11</v>
      </c>
      <c r="H89" s="4" t="str">
        <f t="shared" si="15"/>
        <v>11-Jul-2014</v>
      </c>
      <c r="I89" s="3">
        <f t="shared" si="16"/>
        <v>41831</v>
      </c>
      <c r="J89" s="1">
        <f t="shared" si="17"/>
        <v>606</v>
      </c>
    </row>
    <row r="90" spans="1:10" x14ac:dyDescent="0.25">
      <c r="A90" t="s">
        <v>173</v>
      </c>
      <c r="B90" t="str">
        <f t="shared" si="9"/>
        <v>2014May24</v>
      </c>
      <c r="C90" s="1" t="str">
        <f t="shared" si="10"/>
        <v xml:space="preserve">  394</v>
      </c>
      <c r="D90" s="1">
        <f t="shared" si="11"/>
        <v>394</v>
      </c>
      <c r="E90" s="2" t="str">
        <f t="shared" si="12"/>
        <v>2014</v>
      </c>
      <c r="F90" s="2" t="str">
        <f t="shared" si="13"/>
        <v>May</v>
      </c>
      <c r="G90" s="2" t="str">
        <f t="shared" si="14"/>
        <v>24</v>
      </c>
      <c r="H90" s="4" t="str">
        <f t="shared" si="15"/>
        <v>24-May-2014</v>
      </c>
      <c r="I90" s="3">
        <f t="shared" si="16"/>
        <v>41783</v>
      </c>
      <c r="J90" s="1">
        <f t="shared" si="17"/>
        <v>394</v>
      </c>
    </row>
    <row r="91" spans="1:10" x14ac:dyDescent="0.25">
      <c r="A91" t="s">
        <v>174</v>
      </c>
      <c r="B91" t="str">
        <f t="shared" si="9"/>
        <v>2014Nov27</v>
      </c>
      <c r="C91" s="1" t="str">
        <f t="shared" si="10"/>
        <v xml:space="preserve"> 1174</v>
      </c>
      <c r="D91" s="1">
        <f t="shared" si="11"/>
        <v>1174</v>
      </c>
      <c r="E91" s="2" t="str">
        <f t="shared" si="12"/>
        <v>2014</v>
      </c>
      <c r="F91" s="2" t="str">
        <f t="shared" si="13"/>
        <v>Nov</v>
      </c>
      <c r="G91" s="2" t="str">
        <f t="shared" si="14"/>
        <v>27</v>
      </c>
      <c r="H91" s="4" t="str">
        <f t="shared" si="15"/>
        <v>27-Nov-2014</v>
      </c>
      <c r="I91" s="3">
        <f t="shared" si="16"/>
        <v>41970</v>
      </c>
      <c r="J91" s="1">
        <f t="shared" si="17"/>
        <v>1174</v>
      </c>
    </row>
    <row r="92" spans="1:10" x14ac:dyDescent="0.25">
      <c r="A92" t="s">
        <v>175</v>
      </c>
      <c r="B92" t="str">
        <f t="shared" si="9"/>
        <v>2014Oct16</v>
      </c>
      <c r="C92" s="1" t="str">
        <f t="shared" si="10"/>
        <v xml:space="preserve">  894</v>
      </c>
      <c r="D92" s="1">
        <f t="shared" si="11"/>
        <v>894</v>
      </c>
      <c r="E92" s="2" t="str">
        <f t="shared" si="12"/>
        <v>2014</v>
      </c>
      <c r="F92" s="2" t="str">
        <f t="shared" si="13"/>
        <v>Oct</v>
      </c>
      <c r="G92" s="2" t="str">
        <f t="shared" si="14"/>
        <v>16</v>
      </c>
      <c r="H92" s="4" t="str">
        <f t="shared" si="15"/>
        <v>16-Oct-2014</v>
      </c>
      <c r="I92" s="3">
        <f t="shared" si="16"/>
        <v>41928</v>
      </c>
      <c r="J92" s="1">
        <f t="shared" si="17"/>
        <v>894</v>
      </c>
    </row>
    <row r="93" spans="1:10" x14ac:dyDescent="0.25">
      <c r="A93" t="s">
        <v>176</v>
      </c>
      <c r="B93" t="str">
        <f t="shared" si="9"/>
        <v>2014Sep23</v>
      </c>
      <c r="C93" s="1" t="str">
        <f t="shared" si="10"/>
        <v xml:space="preserve"> 1470</v>
      </c>
      <c r="D93" s="1">
        <f t="shared" si="11"/>
        <v>1470</v>
      </c>
      <c r="E93" s="2" t="str">
        <f t="shared" si="12"/>
        <v>2014</v>
      </c>
      <c r="F93" s="2" t="str">
        <f t="shared" si="13"/>
        <v>Sep</v>
      </c>
      <c r="G93" s="2" t="str">
        <f t="shared" si="14"/>
        <v>23</v>
      </c>
      <c r="H93" s="4" t="str">
        <f t="shared" si="15"/>
        <v>23-Sep-2014</v>
      </c>
      <c r="I93" s="3">
        <f t="shared" si="16"/>
        <v>41905</v>
      </c>
      <c r="J93" s="1">
        <f t="shared" si="17"/>
        <v>1470</v>
      </c>
    </row>
    <row r="94" spans="1:10" x14ac:dyDescent="0.25">
      <c r="A94" t="s">
        <v>177</v>
      </c>
      <c r="B94" t="str">
        <f t="shared" si="9"/>
        <v>2014Aug11</v>
      </c>
      <c r="C94" s="1" t="str">
        <f t="shared" si="10"/>
        <v xml:space="preserve">  654</v>
      </c>
      <c r="D94" s="1">
        <f t="shared" si="11"/>
        <v>654</v>
      </c>
      <c r="E94" s="2" t="str">
        <f t="shared" si="12"/>
        <v>2014</v>
      </c>
      <c r="F94" s="2" t="str">
        <f t="shared" si="13"/>
        <v>Aug</v>
      </c>
      <c r="G94" s="2" t="str">
        <f t="shared" si="14"/>
        <v>11</v>
      </c>
      <c r="H94" s="4" t="str">
        <f t="shared" si="15"/>
        <v>11-Aug-2014</v>
      </c>
      <c r="I94" s="3">
        <f t="shared" si="16"/>
        <v>41862</v>
      </c>
      <c r="J94" s="1">
        <f t="shared" si="17"/>
        <v>654</v>
      </c>
    </row>
    <row r="95" spans="1:10" x14ac:dyDescent="0.25">
      <c r="A95" t="s">
        <v>178</v>
      </c>
      <c r="B95" t="str">
        <f t="shared" si="9"/>
        <v>2014Dec22</v>
      </c>
      <c r="C95" s="1" t="str">
        <f t="shared" si="10"/>
        <v xml:space="preserve">  705</v>
      </c>
      <c r="D95" s="1">
        <f t="shared" si="11"/>
        <v>705</v>
      </c>
      <c r="E95" s="2" t="str">
        <f t="shared" si="12"/>
        <v>2014</v>
      </c>
      <c r="F95" s="2" t="str">
        <f t="shared" si="13"/>
        <v>Dec</v>
      </c>
      <c r="G95" s="2" t="str">
        <f t="shared" si="14"/>
        <v>22</v>
      </c>
      <c r="H95" s="4" t="str">
        <f t="shared" si="15"/>
        <v>22-Dec-2014</v>
      </c>
      <c r="I95" s="3">
        <f t="shared" si="16"/>
        <v>41995</v>
      </c>
      <c r="J95" s="1">
        <f t="shared" si="17"/>
        <v>705</v>
      </c>
    </row>
    <row r="96" spans="1:10" x14ac:dyDescent="0.25">
      <c r="A96" t="s">
        <v>179</v>
      </c>
      <c r="B96" t="str">
        <f t="shared" si="9"/>
        <v>2014Feb21</v>
      </c>
      <c r="C96" s="1" t="str">
        <f t="shared" si="10"/>
        <v xml:space="preserve">  965</v>
      </c>
      <c r="D96" s="1">
        <f t="shared" si="11"/>
        <v>965</v>
      </c>
      <c r="E96" s="2" t="str">
        <f t="shared" si="12"/>
        <v>2014</v>
      </c>
      <c r="F96" s="2" t="str">
        <f t="shared" si="13"/>
        <v>Feb</v>
      </c>
      <c r="G96" s="2" t="str">
        <f t="shared" si="14"/>
        <v>21</v>
      </c>
      <c r="H96" s="4" t="str">
        <f t="shared" si="15"/>
        <v>21-Feb-2014</v>
      </c>
      <c r="I96" s="3">
        <f t="shared" si="16"/>
        <v>41691</v>
      </c>
      <c r="J96" s="1">
        <f t="shared" si="17"/>
        <v>965</v>
      </c>
    </row>
    <row r="97" spans="1:10" x14ac:dyDescent="0.25">
      <c r="A97" t="s">
        <v>180</v>
      </c>
      <c r="B97" t="str">
        <f t="shared" si="9"/>
        <v>2014Jan24</v>
      </c>
      <c r="C97" s="1" t="str">
        <f t="shared" si="10"/>
        <v xml:space="preserve">  830</v>
      </c>
      <c r="D97" s="1">
        <f t="shared" si="11"/>
        <v>830</v>
      </c>
      <c r="E97" s="2" t="str">
        <f t="shared" si="12"/>
        <v>2014</v>
      </c>
      <c r="F97" s="2" t="str">
        <f t="shared" si="13"/>
        <v>Jan</v>
      </c>
      <c r="G97" s="2" t="str">
        <f t="shared" si="14"/>
        <v>24</v>
      </c>
      <c r="H97" s="4" t="str">
        <f t="shared" si="15"/>
        <v>24-Jan-2014</v>
      </c>
      <c r="I97" s="3">
        <f t="shared" si="16"/>
        <v>41663</v>
      </c>
      <c r="J97" s="1">
        <f t="shared" si="17"/>
        <v>830</v>
      </c>
    </row>
    <row r="98" spans="1:10" x14ac:dyDescent="0.25">
      <c r="A98" t="s">
        <v>181</v>
      </c>
      <c r="B98" t="str">
        <f t="shared" si="9"/>
        <v>2014Jul12</v>
      </c>
      <c r="C98" s="1" t="str">
        <f t="shared" si="10"/>
        <v xml:space="preserve">  302</v>
      </c>
      <c r="D98" s="1">
        <f t="shared" si="11"/>
        <v>302</v>
      </c>
      <c r="E98" s="2" t="str">
        <f t="shared" si="12"/>
        <v>2014</v>
      </c>
      <c r="F98" s="2" t="str">
        <f t="shared" si="13"/>
        <v>Jul</v>
      </c>
      <c r="G98" s="2" t="str">
        <f t="shared" si="14"/>
        <v>12</v>
      </c>
      <c r="H98" s="4" t="str">
        <f t="shared" si="15"/>
        <v>12-Jul-2014</v>
      </c>
      <c r="I98" s="3">
        <f t="shared" si="16"/>
        <v>41832</v>
      </c>
      <c r="J98" s="1">
        <f t="shared" si="17"/>
        <v>302</v>
      </c>
    </row>
    <row r="99" spans="1:10" x14ac:dyDescent="0.25">
      <c r="A99" t="s">
        <v>182</v>
      </c>
      <c r="B99" t="str">
        <f t="shared" si="9"/>
        <v>2014Jun01</v>
      </c>
      <c r="C99" s="1" t="str">
        <f t="shared" si="10"/>
        <v xml:space="preserve">  538</v>
      </c>
      <c r="D99" s="1">
        <f t="shared" si="11"/>
        <v>538</v>
      </c>
      <c r="E99" s="2" t="str">
        <f t="shared" si="12"/>
        <v>2014</v>
      </c>
      <c r="F99" s="2" t="str">
        <f t="shared" si="13"/>
        <v>Jun</v>
      </c>
      <c r="G99" s="2" t="str">
        <f t="shared" si="14"/>
        <v>01</v>
      </c>
      <c r="H99" s="4" t="str">
        <f t="shared" si="15"/>
        <v>01-Jun-2014</v>
      </c>
      <c r="I99" s="3">
        <f t="shared" si="16"/>
        <v>41791</v>
      </c>
      <c r="J99" s="1">
        <f t="shared" si="17"/>
        <v>538</v>
      </c>
    </row>
    <row r="100" spans="1:10" x14ac:dyDescent="0.25">
      <c r="A100" t="s">
        <v>183</v>
      </c>
      <c r="B100" t="str">
        <f t="shared" si="9"/>
        <v>2014May25</v>
      </c>
      <c r="C100" s="1" t="str">
        <f t="shared" si="10"/>
        <v xml:space="preserve">  377</v>
      </c>
      <c r="D100" s="1">
        <f t="shared" si="11"/>
        <v>377</v>
      </c>
      <c r="E100" s="2" t="str">
        <f t="shared" si="12"/>
        <v>2014</v>
      </c>
      <c r="F100" s="2" t="str">
        <f t="shared" si="13"/>
        <v>May</v>
      </c>
      <c r="G100" s="2" t="str">
        <f t="shared" si="14"/>
        <v>25</v>
      </c>
      <c r="H100" s="4" t="str">
        <f t="shared" si="15"/>
        <v>25-May-2014</v>
      </c>
      <c r="I100" s="3">
        <f t="shared" si="16"/>
        <v>41784</v>
      </c>
      <c r="J100" s="1">
        <f t="shared" si="17"/>
        <v>377</v>
      </c>
    </row>
    <row r="101" spans="1:10" x14ac:dyDescent="0.25">
      <c r="A101" t="s">
        <v>184</v>
      </c>
      <c r="B101" t="str">
        <f t="shared" si="9"/>
        <v>2014Nov28</v>
      </c>
      <c r="C101" s="1" t="str">
        <f t="shared" si="10"/>
        <v xml:space="preserve">  890</v>
      </c>
      <c r="D101" s="1">
        <f t="shared" si="11"/>
        <v>890</v>
      </c>
      <c r="E101" s="2" t="str">
        <f t="shared" si="12"/>
        <v>2014</v>
      </c>
      <c r="F101" s="2" t="str">
        <f t="shared" si="13"/>
        <v>Nov</v>
      </c>
      <c r="G101" s="2" t="str">
        <f t="shared" si="14"/>
        <v>28</v>
      </c>
      <c r="H101" s="4" t="str">
        <f t="shared" si="15"/>
        <v>28-Nov-2014</v>
      </c>
      <c r="I101" s="3">
        <f t="shared" si="16"/>
        <v>41971</v>
      </c>
      <c r="J101" s="1">
        <f t="shared" si="17"/>
        <v>890</v>
      </c>
    </row>
    <row r="102" spans="1:10" x14ac:dyDescent="0.25">
      <c r="A102" t="s">
        <v>185</v>
      </c>
      <c r="B102" t="str">
        <f t="shared" si="9"/>
        <v>2014Oct17</v>
      </c>
      <c r="C102" s="1" t="str">
        <f t="shared" si="10"/>
        <v xml:space="preserve">  862</v>
      </c>
      <c r="D102" s="1">
        <f t="shared" si="11"/>
        <v>862</v>
      </c>
      <c r="E102" s="2" t="str">
        <f t="shared" si="12"/>
        <v>2014</v>
      </c>
      <c r="F102" s="2" t="str">
        <f t="shared" si="13"/>
        <v>Oct</v>
      </c>
      <c r="G102" s="2" t="str">
        <f t="shared" si="14"/>
        <v>17</v>
      </c>
      <c r="H102" s="4" t="str">
        <f t="shared" si="15"/>
        <v>17-Oct-2014</v>
      </c>
      <c r="I102" s="3">
        <f t="shared" si="16"/>
        <v>41929</v>
      </c>
      <c r="J102" s="1">
        <f t="shared" si="17"/>
        <v>862</v>
      </c>
    </row>
    <row r="103" spans="1:10" x14ac:dyDescent="0.25">
      <c r="A103" t="s">
        <v>186</v>
      </c>
      <c r="B103" t="str">
        <f t="shared" si="9"/>
        <v>2014Sep24</v>
      </c>
      <c r="C103" s="1" t="str">
        <f t="shared" si="10"/>
        <v xml:space="preserve"> 1033</v>
      </c>
      <c r="D103" s="1">
        <f t="shared" si="11"/>
        <v>1033</v>
      </c>
      <c r="E103" s="2" t="str">
        <f t="shared" si="12"/>
        <v>2014</v>
      </c>
      <c r="F103" s="2" t="str">
        <f t="shared" si="13"/>
        <v>Sep</v>
      </c>
      <c r="G103" s="2" t="str">
        <f t="shared" si="14"/>
        <v>24</v>
      </c>
      <c r="H103" s="4" t="str">
        <f t="shared" si="15"/>
        <v>24-Sep-2014</v>
      </c>
      <c r="I103" s="3">
        <f t="shared" si="16"/>
        <v>41906</v>
      </c>
      <c r="J103" s="1">
        <f t="shared" si="17"/>
        <v>1033</v>
      </c>
    </row>
    <row r="104" spans="1:10" x14ac:dyDescent="0.25">
      <c r="A104" t="s">
        <v>187</v>
      </c>
      <c r="B104" t="str">
        <f t="shared" si="9"/>
        <v>2014Aug12</v>
      </c>
      <c r="C104" s="1" t="str">
        <f t="shared" si="10"/>
        <v xml:space="preserve">  599</v>
      </c>
      <c r="D104" s="1">
        <f t="shared" si="11"/>
        <v>599</v>
      </c>
      <c r="E104" s="2" t="str">
        <f t="shared" si="12"/>
        <v>2014</v>
      </c>
      <c r="F104" s="2" t="str">
        <f t="shared" si="13"/>
        <v>Aug</v>
      </c>
      <c r="G104" s="2" t="str">
        <f t="shared" si="14"/>
        <v>12</v>
      </c>
      <c r="H104" s="4" t="str">
        <f t="shared" si="15"/>
        <v>12-Aug-2014</v>
      </c>
      <c r="I104" s="3">
        <f t="shared" si="16"/>
        <v>41863</v>
      </c>
      <c r="J104" s="1">
        <f t="shared" si="17"/>
        <v>599</v>
      </c>
    </row>
    <row r="105" spans="1:10" x14ac:dyDescent="0.25">
      <c r="A105" t="s">
        <v>188</v>
      </c>
      <c r="B105" t="str">
        <f t="shared" si="9"/>
        <v>2014Dec23</v>
      </c>
      <c r="C105" s="1" t="str">
        <f t="shared" si="10"/>
        <v xml:space="preserve">  816</v>
      </c>
      <c r="D105" s="1">
        <f t="shared" si="11"/>
        <v>816</v>
      </c>
      <c r="E105" s="2" t="str">
        <f t="shared" si="12"/>
        <v>2014</v>
      </c>
      <c r="F105" s="2" t="str">
        <f t="shared" si="13"/>
        <v>Dec</v>
      </c>
      <c r="G105" s="2" t="str">
        <f t="shared" si="14"/>
        <v>23</v>
      </c>
      <c r="H105" s="4" t="str">
        <f t="shared" si="15"/>
        <v>23-Dec-2014</v>
      </c>
      <c r="I105" s="3">
        <f t="shared" si="16"/>
        <v>41996</v>
      </c>
      <c r="J105" s="1">
        <f t="shared" si="17"/>
        <v>816</v>
      </c>
    </row>
    <row r="106" spans="1:10" x14ac:dyDescent="0.25">
      <c r="A106" t="s">
        <v>189</v>
      </c>
      <c r="B106" t="str">
        <f t="shared" si="9"/>
        <v>2014Feb22</v>
      </c>
      <c r="C106" s="1" t="str">
        <f t="shared" si="10"/>
        <v xml:space="preserve">  503</v>
      </c>
      <c r="D106" s="1">
        <f t="shared" si="11"/>
        <v>503</v>
      </c>
      <c r="E106" s="2" t="str">
        <f t="shared" si="12"/>
        <v>2014</v>
      </c>
      <c r="F106" s="2" t="str">
        <f t="shared" si="13"/>
        <v>Feb</v>
      </c>
      <c r="G106" s="2" t="str">
        <f t="shared" si="14"/>
        <v>22</v>
      </c>
      <c r="H106" s="4" t="str">
        <f t="shared" si="15"/>
        <v>22-Feb-2014</v>
      </c>
      <c r="I106" s="3">
        <f t="shared" si="16"/>
        <v>41692</v>
      </c>
      <c r="J106" s="1">
        <f t="shared" si="17"/>
        <v>503</v>
      </c>
    </row>
    <row r="107" spans="1:10" x14ac:dyDescent="0.25">
      <c r="A107" t="s">
        <v>190</v>
      </c>
      <c r="B107" t="str">
        <f t="shared" si="9"/>
        <v>2014Jan25</v>
      </c>
      <c r="C107" s="1" t="str">
        <f t="shared" si="10"/>
        <v xml:space="preserve">  577</v>
      </c>
      <c r="D107" s="1">
        <f t="shared" si="11"/>
        <v>577</v>
      </c>
      <c r="E107" s="2" t="str">
        <f t="shared" si="12"/>
        <v>2014</v>
      </c>
      <c r="F107" s="2" t="str">
        <f t="shared" si="13"/>
        <v>Jan</v>
      </c>
      <c r="G107" s="2" t="str">
        <f t="shared" si="14"/>
        <v>25</v>
      </c>
      <c r="H107" s="4" t="str">
        <f t="shared" si="15"/>
        <v>25-Jan-2014</v>
      </c>
      <c r="I107" s="3">
        <f t="shared" si="16"/>
        <v>41664</v>
      </c>
      <c r="J107" s="1">
        <f t="shared" si="17"/>
        <v>577</v>
      </c>
    </row>
    <row r="108" spans="1:10" x14ac:dyDescent="0.25">
      <c r="A108" t="s">
        <v>191</v>
      </c>
      <c r="B108" t="str">
        <f t="shared" si="9"/>
        <v>2014Jul13</v>
      </c>
      <c r="C108" s="1" t="str">
        <f t="shared" si="10"/>
        <v xml:space="preserve">  335</v>
      </c>
      <c r="D108" s="1">
        <f t="shared" si="11"/>
        <v>335</v>
      </c>
      <c r="E108" s="2" t="str">
        <f t="shared" si="12"/>
        <v>2014</v>
      </c>
      <c r="F108" s="2" t="str">
        <f t="shared" si="13"/>
        <v>Jul</v>
      </c>
      <c r="G108" s="2" t="str">
        <f t="shared" si="14"/>
        <v>13</v>
      </c>
      <c r="H108" s="4" t="str">
        <f t="shared" si="15"/>
        <v>13-Jul-2014</v>
      </c>
      <c r="I108" s="3">
        <f t="shared" si="16"/>
        <v>41833</v>
      </c>
      <c r="J108" s="1">
        <f t="shared" si="17"/>
        <v>335</v>
      </c>
    </row>
    <row r="109" spans="1:10" x14ac:dyDescent="0.25">
      <c r="A109" t="s">
        <v>192</v>
      </c>
      <c r="B109" t="str">
        <f t="shared" si="9"/>
        <v>2014Jun02</v>
      </c>
      <c r="C109" s="1" t="str">
        <f t="shared" si="10"/>
        <v xml:space="preserve">  784</v>
      </c>
      <c r="D109" s="1">
        <f t="shared" si="11"/>
        <v>784</v>
      </c>
      <c r="E109" s="2" t="str">
        <f t="shared" si="12"/>
        <v>2014</v>
      </c>
      <c r="F109" s="2" t="str">
        <f t="shared" si="13"/>
        <v>Jun</v>
      </c>
      <c r="G109" s="2" t="str">
        <f t="shared" si="14"/>
        <v>02</v>
      </c>
      <c r="H109" s="4" t="str">
        <f t="shared" si="15"/>
        <v>02-Jun-2014</v>
      </c>
      <c r="I109" s="3">
        <f t="shared" si="16"/>
        <v>41792</v>
      </c>
      <c r="J109" s="1">
        <f t="shared" si="17"/>
        <v>784</v>
      </c>
    </row>
    <row r="110" spans="1:10" x14ac:dyDescent="0.25">
      <c r="A110" t="s">
        <v>193</v>
      </c>
      <c r="B110" t="str">
        <f t="shared" si="9"/>
        <v>2014May26</v>
      </c>
      <c r="C110" s="1" t="str">
        <f t="shared" si="10"/>
        <v xml:space="preserve">  800</v>
      </c>
      <c r="D110" s="1">
        <f t="shared" si="11"/>
        <v>800</v>
      </c>
      <c r="E110" s="2" t="str">
        <f t="shared" si="12"/>
        <v>2014</v>
      </c>
      <c r="F110" s="2" t="str">
        <f t="shared" si="13"/>
        <v>May</v>
      </c>
      <c r="G110" s="2" t="str">
        <f t="shared" si="14"/>
        <v>26</v>
      </c>
      <c r="H110" s="4" t="str">
        <f t="shared" si="15"/>
        <v>26-May-2014</v>
      </c>
      <c r="I110" s="3">
        <f t="shared" si="16"/>
        <v>41785</v>
      </c>
      <c r="J110" s="1">
        <f t="shared" si="17"/>
        <v>800</v>
      </c>
    </row>
    <row r="111" spans="1:10" x14ac:dyDescent="0.25">
      <c r="A111" t="s">
        <v>194</v>
      </c>
      <c r="B111" t="str">
        <f t="shared" si="9"/>
        <v>2014Nov29</v>
      </c>
      <c r="C111" s="1" t="str">
        <f t="shared" si="10"/>
        <v xml:space="preserve">  532</v>
      </c>
      <c r="D111" s="1">
        <f t="shared" si="11"/>
        <v>532</v>
      </c>
      <c r="E111" s="2" t="str">
        <f t="shared" si="12"/>
        <v>2014</v>
      </c>
      <c r="F111" s="2" t="str">
        <f t="shared" si="13"/>
        <v>Nov</v>
      </c>
      <c r="G111" s="2" t="str">
        <f t="shared" si="14"/>
        <v>29</v>
      </c>
      <c r="H111" s="4" t="str">
        <f t="shared" si="15"/>
        <v>29-Nov-2014</v>
      </c>
      <c r="I111" s="3">
        <f t="shared" si="16"/>
        <v>41972</v>
      </c>
      <c r="J111" s="1">
        <f t="shared" si="17"/>
        <v>532</v>
      </c>
    </row>
    <row r="112" spans="1:10" x14ac:dyDescent="0.25">
      <c r="A112" t="s">
        <v>195</v>
      </c>
      <c r="B112" t="str">
        <f t="shared" si="9"/>
        <v>2014Oct18</v>
      </c>
      <c r="C112" s="1" t="str">
        <f t="shared" si="10"/>
        <v xml:space="preserve">  573</v>
      </c>
      <c r="D112" s="1">
        <f t="shared" si="11"/>
        <v>573</v>
      </c>
      <c r="E112" s="2" t="str">
        <f t="shared" si="12"/>
        <v>2014</v>
      </c>
      <c r="F112" s="2" t="str">
        <f t="shared" si="13"/>
        <v>Oct</v>
      </c>
      <c r="G112" s="2" t="str">
        <f t="shared" si="14"/>
        <v>18</v>
      </c>
      <c r="H112" s="4" t="str">
        <f t="shared" si="15"/>
        <v>18-Oct-2014</v>
      </c>
      <c r="I112" s="3">
        <f t="shared" si="16"/>
        <v>41930</v>
      </c>
      <c r="J112" s="1">
        <f t="shared" si="17"/>
        <v>573</v>
      </c>
    </row>
    <row r="113" spans="1:10" x14ac:dyDescent="0.25">
      <c r="A113" t="s">
        <v>196</v>
      </c>
      <c r="B113" t="str">
        <f t="shared" si="9"/>
        <v>2014Sep25</v>
      </c>
      <c r="C113" s="1" t="str">
        <f t="shared" si="10"/>
        <v xml:space="preserve"> 1051</v>
      </c>
      <c r="D113" s="1">
        <f t="shared" si="11"/>
        <v>1051</v>
      </c>
      <c r="E113" s="2" t="str">
        <f t="shared" si="12"/>
        <v>2014</v>
      </c>
      <c r="F113" s="2" t="str">
        <f t="shared" si="13"/>
        <v>Sep</v>
      </c>
      <c r="G113" s="2" t="str">
        <f t="shared" si="14"/>
        <v>25</v>
      </c>
      <c r="H113" s="4" t="str">
        <f t="shared" si="15"/>
        <v>25-Sep-2014</v>
      </c>
      <c r="I113" s="3">
        <f t="shared" si="16"/>
        <v>41907</v>
      </c>
      <c r="J113" s="1">
        <f t="shared" si="17"/>
        <v>1051</v>
      </c>
    </row>
    <row r="114" spans="1:10" x14ac:dyDescent="0.25">
      <c r="A114" t="s">
        <v>197</v>
      </c>
      <c r="B114" t="str">
        <f t="shared" si="9"/>
        <v>2014Aug13</v>
      </c>
      <c r="C114" s="1" t="str">
        <f t="shared" si="10"/>
        <v xml:space="preserve">  762</v>
      </c>
      <c r="D114" s="1">
        <f t="shared" si="11"/>
        <v>762</v>
      </c>
      <c r="E114" s="2" t="str">
        <f t="shared" si="12"/>
        <v>2014</v>
      </c>
      <c r="F114" s="2" t="str">
        <f t="shared" si="13"/>
        <v>Aug</v>
      </c>
      <c r="G114" s="2" t="str">
        <f t="shared" si="14"/>
        <v>13</v>
      </c>
      <c r="H114" s="4" t="str">
        <f t="shared" si="15"/>
        <v>13-Aug-2014</v>
      </c>
      <c r="I114" s="3">
        <f t="shared" si="16"/>
        <v>41864</v>
      </c>
      <c r="J114" s="1">
        <f t="shared" si="17"/>
        <v>762</v>
      </c>
    </row>
    <row r="115" spans="1:10" x14ac:dyDescent="0.25">
      <c r="A115" t="s">
        <v>198</v>
      </c>
      <c r="B115" t="str">
        <f t="shared" si="9"/>
        <v>2014Dec24</v>
      </c>
      <c r="C115" s="1" t="str">
        <f t="shared" si="10"/>
        <v xml:space="preserve">  841</v>
      </c>
      <c r="D115" s="1">
        <f t="shared" si="11"/>
        <v>841</v>
      </c>
      <c r="E115" s="2" t="str">
        <f t="shared" si="12"/>
        <v>2014</v>
      </c>
      <c r="F115" s="2" t="str">
        <f t="shared" si="13"/>
        <v>Dec</v>
      </c>
      <c r="G115" s="2" t="str">
        <f t="shared" si="14"/>
        <v>24</v>
      </c>
      <c r="H115" s="4" t="str">
        <f t="shared" si="15"/>
        <v>24-Dec-2014</v>
      </c>
      <c r="I115" s="3">
        <f t="shared" si="16"/>
        <v>41997</v>
      </c>
      <c r="J115" s="1">
        <f t="shared" si="17"/>
        <v>841</v>
      </c>
    </row>
    <row r="116" spans="1:10" x14ac:dyDescent="0.25">
      <c r="A116" t="s">
        <v>199</v>
      </c>
      <c r="B116" t="str">
        <f t="shared" si="9"/>
        <v>2014Feb23</v>
      </c>
      <c r="C116" s="1" t="str">
        <f t="shared" si="10"/>
        <v xml:space="preserve">  511</v>
      </c>
      <c r="D116" s="1">
        <f t="shared" si="11"/>
        <v>511</v>
      </c>
      <c r="E116" s="2" t="str">
        <f t="shared" si="12"/>
        <v>2014</v>
      </c>
      <c r="F116" s="2" t="str">
        <f t="shared" si="13"/>
        <v>Feb</v>
      </c>
      <c r="G116" s="2" t="str">
        <f t="shared" si="14"/>
        <v>23</v>
      </c>
      <c r="H116" s="4" t="str">
        <f t="shared" si="15"/>
        <v>23-Feb-2014</v>
      </c>
      <c r="I116" s="3">
        <f t="shared" si="16"/>
        <v>41693</v>
      </c>
      <c r="J116" s="1">
        <f t="shared" si="17"/>
        <v>511</v>
      </c>
    </row>
    <row r="117" spans="1:10" x14ac:dyDescent="0.25">
      <c r="A117" t="s">
        <v>200</v>
      </c>
      <c r="B117" t="str">
        <f t="shared" si="9"/>
        <v>2014Jan26</v>
      </c>
      <c r="C117" s="1" t="str">
        <f t="shared" si="10"/>
        <v xml:space="preserve">  659</v>
      </c>
      <c r="D117" s="1">
        <f t="shared" si="11"/>
        <v>659</v>
      </c>
      <c r="E117" s="2" t="str">
        <f t="shared" si="12"/>
        <v>2014</v>
      </c>
      <c r="F117" s="2" t="str">
        <f t="shared" si="13"/>
        <v>Jan</v>
      </c>
      <c r="G117" s="2" t="str">
        <f t="shared" si="14"/>
        <v>26</v>
      </c>
      <c r="H117" s="4" t="str">
        <f t="shared" si="15"/>
        <v>26-Jan-2014</v>
      </c>
      <c r="I117" s="3">
        <f t="shared" si="16"/>
        <v>41665</v>
      </c>
      <c r="J117" s="1">
        <f t="shared" si="17"/>
        <v>659</v>
      </c>
    </row>
    <row r="118" spans="1:10" x14ac:dyDescent="0.25">
      <c r="A118" t="s">
        <v>201</v>
      </c>
      <c r="B118" t="str">
        <f t="shared" si="9"/>
        <v>2014Jul14</v>
      </c>
      <c r="C118" s="1" t="str">
        <f t="shared" si="10"/>
        <v xml:space="preserve">  611</v>
      </c>
      <c r="D118" s="1">
        <f t="shared" si="11"/>
        <v>611</v>
      </c>
      <c r="E118" s="2" t="str">
        <f t="shared" si="12"/>
        <v>2014</v>
      </c>
      <c r="F118" s="2" t="str">
        <f t="shared" si="13"/>
        <v>Jul</v>
      </c>
      <c r="G118" s="2" t="str">
        <f t="shared" si="14"/>
        <v>14</v>
      </c>
      <c r="H118" s="4" t="str">
        <f t="shared" si="15"/>
        <v>14-Jul-2014</v>
      </c>
      <c r="I118" s="3">
        <f t="shared" si="16"/>
        <v>41834</v>
      </c>
      <c r="J118" s="1">
        <f t="shared" si="17"/>
        <v>611</v>
      </c>
    </row>
    <row r="119" spans="1:10" x14ac:dyDescent="0.25">
      <c r="A119" t="s">
        <v>202</v>
      </c>
      <c r="B119" t="str">
        <f t="shared" si="9"/>
        <v>2014Jun03</v>
      </c>
      <c r="C119" s="1" t="str">
        <f t="shared" si="10"/>
        <v xml:space="preserve">  871</v>
      </c>
      <c r="D119" s="1">
        <f t="shared" si="11"/>
        <v>871</v>
      </c>
      <c r="E119" s="2" t="str">
        <f t="shared" si="12"/>
        <v>2014</v>
      </c>
      <c r="F119" s="2" t="str">
        <f t="shared" si="13"/>
        <v>Jun</v>
      </c>
      <c r="G119" s="2" t="str">
        <f t="shared" si="14"/>
        <v>03</v>
      </c>
      <c r="H119" s="4" t="str">
        <f t="shared" si="15"/>
        <v>03-Jun-2014</v>
      </c>
      <c r="I119" s="3">
        <f t="shared" si="16"/>
        <v>41793</v>
      </c>
      <c r="J119" s="1">
        <f t="shared" si="17"/>
        <v>871</v>
      </c>
    </row>
    <row r="120" spans="1:10" x14ac:dyDescent="0.25">
      <c r="A120" t="s">
        <v>203</v>
      </c>
      <c r="B120" t="str">
        <f t="shared" si="9"/>
        <v>2014Jun30</v>
      </c>
      <c r="C120" s="1" t="str">
        <f t="shared" si="10"/>
        <v xml:space="preserve">  709</v>
      </c>
      <c r="D120" s="1">
        <f t="shared" si="11"/>
        <v>709</v>
      </c>
      <c r="E120" s="2" t="str">
        <f t="shared" si="12"/>
        <v>2014</v>
      </c>
      <c r="F120" s="2" t="str">
        <f t="shared" si="13"/>
        <v>Jun</v>
      </c>
      <c r="G120" s="2" t="str">
        <f t="shared" si="14"/>
        <v>30</v>
      </c>
      <c r="H120" s="4" t="str">
        <f t="shared" si="15"/>
        <v>30-Jun-2014</v>
      </c>
      <c r="I120" s="3">
        <f t="shared" si="16"/>
        <v>41820</v>
      </c>
      <c r="J120" s="1">
        <f t="shared" si="17"/>
        <v>709</v>
      </c>
    </row>
    <row r="121" spans="1:10" x14ac:dyDescent="0.25">
      <c r="A121" t="s">
        <v>204</v>
      </c>
      <c r="B121" t="str">
        <f t="shared" si="9"/>
        <v>2014Mar01</v>
      </c>
      <c r="C121" s="1" t="str">
        <f t="shared" si="10"/>
        <v xml:space="preserve">  566</v>
      </c>
      <c r="D121" s="1">
        <f t="shared" si="11"/>
        <v>566</v>
      </c>
      <c r="E121" s="2" t="str">
        <f t="shared" si="12"/>
        <v>2014</v>
      </c>
      <c r="F121" s="2" t="str">
        <f t="shared" si="13"/>
        <v>Mar</v>
      </c>
      <c r="G121" s="2" t="str">
        <f t="shared" si="14"/>
        <v>01</v>
      </c>
      <c r="H121" s="4" t="str">
        <f t="shared" si="15"/>
        <v>01-Mar-2014</v>
      </c>
      <c r="I121" s="3">
        <f t="shared" si="16"/>
        <v>41699</v>
      </c>
      <c r="J121" s="1">
        <f t="shared" si="17"/>
        <v>566</v>
      </c>
    </row>
    <row r="122" spans="1:10" x14ac:dyDescent="0.25">
      <c r="A122" t="s">
        <v>205</v>
      </c>
      <c r="B122" t="str">
        <f t="shared" si="9"/>
        <v>2014May27</v>
      </c>
      <c r="C122" s="1" t="str">
        <f t="shared" si="10"/>
        <v xml:space="preserve">  821</v>
      </c>
      <c r="D122" s="1">
        <f t="shared" si="11"/>
        <v>821</v>
      </c>
      <c r="E122" s="2" t="str">
        <f t="shared" si="12"/>
        <v>2014</v>
      </c>
      <c r="F122" s="2" t="str">
        <f t="shared" si="13"/>
        <v>May</v>
      </c>
      <c r="G122" s="2" t="str">
        <f t="shared" si="14"/>
        <v>27</v>
      </c>
      <c r="H122" s="4" t="str">
        <f t="shared" si="15"/>
        <v>27-May-2014</v>
      </c>
      <c r="I122" s="3">
        <f t="shared" si="16"/>
        <v>41786</v>
      </c>
      <c r="J122" s="1">
        <f t="shared" si="17"/>
        <v>821</v>
      </c>
    </row>
    <row r="123" spans="1:10" x14ac:dyDescent="0.25">
      <c r="A123" t="s">
        <v>206</v>
      </c>
      <c r="B123" t="str">
        <f t="shared" si="9"/>
        <v>2014Oct19</v>
      </c>
      <c r="C123" s="1" t="str">
        <f t="shared" si="10"/>
        <v xml:space="preserve">  488</v>
      </c>
      <c r="D123" s="1">
        <f t="shared" si="11"/>
        <v>488</v>
      </c>
      <c r="E123" s="2" t="str">
        <f t="shared" si="12"/>
        <v>2014</v>
      </c>
      <c r="F123" s="2" t="str">
        <f t="shared" si="13"/>
        <v>Oct</v>
      </c>
      <c r="G123" s="2" t="str">
        <f t="shared" si="14"/>
        <v>19</v>
      </c>
      <c r="H123" s="4" t="str">
        <f t="shared" si="15"/>
        <v>19-Oct-2014</v>
      </c>
      <c r="I123" s="3">
        <f t="shared" si="16"/>
        <v>41931</v>
      </c>
      <c r="J123" s="1">
        <f t="shared" si="17"/>
        <v>488</v>
      </c>
    </row>
    <row r="124" spans="1:10" x14ac:dyDescent="0.25">
      <c r="A124" t="s">
        <v>207</v>
      </c>
      <c r="B124" t="str">
        <f t="shared" si="9"/>
        <v>2014Sep26</v>
      </c>
      <c r="C124" s="1" t="str">
        <f t="shared" si="10"/>
        <v xml:space="preserve">  998</v>
      </c>
      <c r="D124" s="1">
        <f t="shared" si="11"/>
        <v>998</v>
      </c>
      <c r="E124" s="2" t="str">
        <f t="shared" si="12"/>
        <v>2014</v>
      </c>
      <c r="F124" s="2" t="str">
        <f t="shared" si="13"/>
        <v>Sep</v>
      </c>
      <c r="G124" s="2" t="str">
        <f t="shared" si="14"/>
        <v>26</v>
      </c>
      <c r="H124" s="4" t="str">
        <f t="shared" si="15"/>
        <v>26-Sep-2014</v>
      </c>
      <c r="I124" s="3">
        <f t="shared" si="16"/>
        <v>41908</v>
      </c>
      <c r="J124" s="1">
        <f t="shared" si="17"/>
        <v>998</v>
      </c>
    </row>
    <row r="125" spans="1:10" x14ac:dyDescent="0.25">
      <c r="A125" t="s">
        <v>208</v>
      </c>
      <c r="B125" t="str">
        <f t="shared" si="9"/>
        <v>2014Aug14</v>
      </c>
      <c r="C125" s="1" t="str">
        <f t="shared" si="10"/>
        <v xml:space="preserve">  682</v>
      </c>
      <c r="D125" s="1">
        <f t="shared" si="11"/>
        <v>682</v>
      </c>
      <c r="E125" s="2" t="str">
        <f t="shared" si="12"/>
        <v>2014</v>
      </c>
      <c r="F125" s="2" t="str">
        <f t="shared" si="13"/>
        <v>Aug</v>
      </c>
      <c r="G125" s="2" t="str">
        <f t="shared" si="14"/>
        <v>14</v>
      </c>
      <c r="H125" s="4" t="str">
        <f t="shared" si="15"/>
        <v>14-Aug-2014</v>
      </c>
      <c r="I125" s="3">
        <f t="shared" si="16"/>
        <v>41865</v>
      </c>
      <c r="J125" s="1">
        <f t="shared" si="17"/>
        <v>682</v>
      </c>
    </row>
    <row r="126" spans="1:10" x14ac:dyDescent="0.25">
      <c r="A126" t="s">
        <v>209</v>
      </c>
      <c r="B126" t="str">
        <f t="shared" si="9"/>
        <v>2014Dec25</v>
      </c>
      <c r="C126" s="1" t="str">
        <f t="shared" si="10"/>
        <v xml:space="preserve">  343</v>
      </c>
      <c r="D126" s="1">
        <f t="shared" si="11"/>
        <v>343</v>
      </c>
      <c r="E126" s="2" t="str">
        <f t="shared" si="12"/>
        <v>2014</v>
      </c>
      <c r="F126" s="2" t="str">
        <f t="shared" si="13"/>
        <v>Dec</v>
      </c>
      <c r="G126" s="2" t="str">
        <f t="shared" si="14"/>
        <v>25</v>
      </c>
      <c r="H126" s="4" t="str">
        <f t="shared" si="15"/>
        <v>25-Dec-2014</v>
      </c>
      <c r="I126" s="3">
        <f t="shared" si="16"/>
        <v>41998</v>
      </c>
      <c r="J126" s="1">
        <f t="shared" si="17"/>
        <v>343</v>
      </c>
    </row>
    <row r="127" spans="1:10" x14ac:dyDescent="0.25">
      <c r="A127" t="s">
        <v>210</v>
      </c>
      <c r="B127" t="str">
        <f t="shared" si="9"/>
        <v>2014Feb24</v>
      </c>
      <c r="C127" s="1" t="str">
        <f t="shared" si="10"/>
        <v xml:space="preserve"> 1547</v>
      </c>
      <c r="D127" s="1">
        <f t="shared" si="11"/>
        <v>1547</v>
      </c>
      <c r="E127" s="2" t="str">
        <f t="shared" si="12"/>
        <v>2014</v>
      </c>
      <c r="F127" s="2" t="str">
        <f t="shared" si="13"/>
        <v>Feb</v>
      </c>
      <c r="G127" s="2" t="str">
        <f t="shared" si="14"/>
        <v>24</v>
      </c>
      <c r="H127" s="4" t="str">
        <f t="shared" si="15"/>
        <v>24-Feb-2014</v>
      </c>
      <c r="I127" s="3">
        <f t="shared" si="16"/>
        <v>41694</v>
      </c>
      <c r="J127" s="1">
        <f t="shared" si="17"/>
        <v>1547</v>
      </c>
    </row>
    <row r="128" spans="1:10" x14ac:dyDescent="0.25">
      <c r="A128" t="s">
        <v>211</v>
      </c>
      <c r="B128" t="str">
        <f t="shared" si="9"/>
        <v>2014Jan27</v>
      </c>
      <c r="C128" s="1" t="str">
        <f t="shared" si="10"/>
        <v xml:space="preserve">  985</v>
      </c>
      <c r="D128" s="1">
        <f t="shared" si="11"/>
        <v>985</v>
      </c>
      <c r="E128" s="2" t="str">
        <f t="shared" si="12"/>
        <v>2014</v>
      </c>
      <c r="F128" s="2" t="str">
        <f t="shared" si="13"/>
        <v>Jan</v>
      </c>
      <c r="G128" s="2" t="str">
        <f t="shared" si="14"/>
        <v>27</v>
      </c>
      <c r="H128" s="4" t="str">
        <f t="shared" si="15"/>
        <v>27-Jan-2014</v>
      </c>
      <c r="I128" s="3">
        <f t="shared" si="16"/>
        <v>41666</v>
      </c>
      <c r="J128" s="1">
        <f t="shared" si="17"/>
        <v>985</v>
      </c>
    </row>
    <row r="129" spans="1:10" x14ac:dyDescent="0.25">
      <c r="A129" t="s">
        <v>212</v>
      </c>
      <c r="B129" t="str">
        <f t="shared" si="9"/>
        <v>2014Jul15</v>
      </c>
      <c r="C129" s="1" t="str">
        <f t="shared" si="10"/>
        <v xml:space="preserve">  722</v>
      </c>
      <c r="D129" s="1">
        <f t="shared" si="11"/>
        <v>722</v>
      </c>
      <c r="E129" s="2" t="str">
        <f t="shared" si="12"/>
        <v>2014</v>
      </c>
      <c r="F129" s="2" t="str">
        <f t="shared" si="13"/>
        <v>Jul</v>
      </c>
      <c r="G129" s="2" t="str">
        <f t="shared" si="14"/>
        <v>15</v>
      </c>
      <c r="H129" s="4" t="str">
        <f t="shared" si="15"/>
        <v>15-Jul-2014</v>
      </c>
      <c r="I129" s="3">
        <f t="shared" si="16"/>
        <v>41835</v>
      </c>
      <c r="J129" s="1">
        <f t="shared" si="17"/>
        <v>722</v>
      </c>
    </row>
    <row r="130" spans="1:10" x14ac:dyDescent="0.25">
      <c r="A130" t="s">
        <v>213</v>
      </c>
      <c r="B130" t="str">
        <f t="shared" ref="B130:B193" si="18">LEFT(A130,9)</f>
        <v>2014Jun04</v>
      </c>
      <c r="C130" s="1" t="str">
        <f t="shared" ref="C130:C193" si="19">RIGHT(A130,5)</f>
        <v xml:space="preserve">  897</v>
      </c>
      <c r="D130" s="1">
        <f t="shared" ref="D130:D193" si="20">C130 + 0</f>
        <v>897</v>
      </c>
      <c r="E130" s="2" t="str">
        <f t="shared" ref="E130:E193" si="21">LEFT(B130,4)</f>
        <v>2014</v>
      </c>
      <c r="F130" s="2" t="str">
        <f t="shared" ref="F130:F193" si="22">RIGHT(LEFT(B130,7),3)</f>
        <v>Jun</v>
      </c>
      <c r="G130" s="2" t="str">
        <f t="shared" ref="G130:G193" si="23">RIGHT(B130,2)</f>
        <v>04</v>
      </c>
      <c r="H130" s="4" t="str">
        <f t="shared" ref="H130:H193" si="24">CONCATENATE(G130,"-",F130,"-",E130)</f>
        <v>04-Jun-2014</v>
      </c>
      <c r="I130" s="3">
        <f t="shared" ref="I130:I193" si="25">DATEVALUE(H130)</f>
        <v>41794</v>
      </c>
      <c r="J130" s="1">
        <f t="shared" ref="J130:J193" si="26">D130</f>
        <v>897</v>
      </c>
    </row>
    <row r="131" spans="1:10" x14ac:dyDescent="0.25">
      <c r="A131" t="s">
        <v>214</v>
      </c>
      <c r="B131" t="str">
        <f t="shared" si="18"/>
        <v>2014Mar02</v>
      </c>
      <c r="C131" s="1" t="str">
        <f t="shared" si="19"/>
        <v xml:space="preserve">  506</v>
      </c>
      <c r="D131" s="1">
        <f t="shared" si="20"/>
        <v>506</v>
      </c>
      <c r="E131" s="2" t="str">
        <f t="shared" si="21"/>
        <v>2014</v>
      </c>
      <c r="F131" s="2" t="str">
        <f t="shared" si="22"/>
        <v>Mar</v>
      </c>
      <c r="G131" s="2" t="str">
        <f t="shared" si="23"/>
        <v>02</v>
      </c>
      <c r="H131" s="4" t="str">
        <f t="shared" si="24"/>
        <v>02-Mar-2014</v>
      </c>
      <c r="I131" s="3">
        <f t="shared" si="25"/>
        <v>41700</v>
      </c>
      <c r="J131" s="1">
        <f t="shared" si="26"/>
        <v>506</v>
      </c>
    </row>
    <row r="132" spans="1:10" x14ac:dyDescent="0.25">
      <c r="A132" t="s">
        <v>215</v>
      </c>
      <c r="B132" t="str">
        <f t="shared" si="18"/>
        <v>2014May28</v>
      </c>
      <c r="C132" s="1" t="str">
        <f t="shared" si="19"/>
        <v xml:space="preserve">  813</v>
      </c>
      <c r="D132" s="1">
        <f t="shared" si="20"/>
        <v>813</v>
      </c>
      <c r="E132" s="2" t="str">
        <f t="shared" si="21"/>
        <v>2014</v>
      </c>
      <c r="F132" s="2" t="str">
        <f t="shared" si="22"/>
        <v>May</v>
      </c>
      <c r="G132" s="2" t="str">
        <f t="shared" si="23"/>
        <v>28</v>
      </c>
      <c r="H132" s="4" t="str">
        <f t="shared" si="24"/>
        <v>28-May-2014</v>
      </c>
      <c r="I132" s="3">
        <f t="shared" si="25"/>
        <v>41787</v>
      </c>
      <c r="J132" s="1">
        <f t="shared" si="26"/>
        <v>813</v>
      </c>
    </row>
    <row r="133" spans="1:10" x14ac:dyDescent="0.25">
      <c r="A133" t="s">
        <v>216</v>
      </c>
      <c r="B133" t="str">
        <f t="shared" si="18"/>
        <v>2014Sep27</v>
      </c>
      <c r="C133" s="1" t="str">
        <f t="shared" si="19"/>
        <v xml:space="preserve">  523</v>
      </c>
      <c r="D133" s="1">
        <f t="shared" si="20"/>
        <v>523</v>
      </c>
      <c r="E133" s="2" t="str">
        <f t="shared" si="21"/>
        <v>2014</v>
      </c>
      <c r="F133" s="2" t="str">
        <f t="shared" si="22"/>
        <v>Sep</v>
      </c>
      <c r="G133" s="2" t="str">
        <f t="shared" si="23"/>
        <v>27</v>
      </c>
      <c r="H133" s="4" t="str">
        <f t="shared" si="24"/>
        <v>27-Sep-2014</v>
      </c>
      <c r="I133" s="3">
        <f t="shared" si="25"/>
        <v>41909</v>
      </c>
      <c r="J133" s="1">
        <f t="shared" si="26"/>
        <v>523</v>
      </c>
    </row>
    <row r="134" spans="1:10" x14ac:dyDescent="0.25">
      <c r="A134" t="s">
        <v>217</v>
      </c>
      <c r="B134" t="str">
        <f t="shared" si="18"/>
        <v>2014Aug15</v>
      </c>
      <c r="C134" s="1" t="str">
        <f t="shared" si="19"/>
        <v xml:space="preserve">  665</v>
      </c>
      <c r="D134" s="1">
        <f t="shared" si="20"/>
        <v>665</v>
      </c>
      <c r="E134" s="2" t="str">
        <f t="shared" si="21"/>
        <v>2014</v>
      </c>
      <c r="F134" s="2" t="str">
        <f t="shared" si="22"/>
        <v>Aug</v>
      </c>
      <c r="G134" s="2" t="str">
        <f t="shared" si="23"/>
        <v>15</v>
      </c>
      <c r="H134" s="4" t="str">
        <f t="shared" si="24"/>
        <v>15-Aug-2014</v>
      </c>
      <c r="I134" s="3">
        <f t="shared" si="25"/>
        <v>41866</v>
      </c>
      <c r="J134" s="1">
        <f t="shared" si="26"/>
        <v>665</v>
      </c>
    </row>
    <row r="135" spans="1:10" x14ac:dyDescent="0.25">
      <c r="A135" t="s">
        <v>218</v>
      </c>
      <c r="B135" t="str">
        <f t="shared" si="18"/>
        <v>2014Dec26</v>
      </c>
      <c r="C135" s="1" t="str">
        <f t="shared" si="19"/>
        <v xml:space="preserve">  299</v>
      </c>
      <c r="D135" s="1">
        <f t="shared" si="20"/>
        <v>299</v>
      </c>
      <c r="E135" s="2" t="str">
        <f t="shared" si="21"/>
        <v>2014</v>
      </c>
      <c r="F135" s="2" t="str">
        <f t="shared" si="22"/>
        <v>Dec</v>
      </c>
      <c r="G135" s="2" t="str">
        <f t="shared" si="23"/>
        <v>26</v>
      </c>
      <c r="H135" s="4" t="str">
        <f t="shared" si="24"/>
        <v>26-Dec-2014</v>
      </c>
      <c r="I135" s="3">
        <f t="shared" si="25"/>
        <v>41999</v>
      </c>
      <c r="J135" s="1">
        <f t="shared" si="26"/>
        <v>299</v>
      </c>
    </row>
    <row r="136" spans="1:10" x14ac:dyDescent="0.25">
      <c r="A136" t="s">
        <v>219</v>
      </c>
      <c r="B136" t="str">
        <f t="shared" si="18"/>
        <v>2014Feb25</v>
      </c>
      <c r="C136" s="1" t="str">
        <f t="shared" si="19"/>
        <v xml:space="preserve"> 1269</v>
      </c>
      <c r="D136" s="1">
        <f t="shared" si="20"/>
        <v>1269</v>
      </c>
      <c r="E136" s="2" t="str">
        <f t="shared" si="21"/>
        <v>2014</v>
      </c>
      <c r="F136" s="2" t="str">
        <f t="shared" si="22"/>
        <v>Feb</v>
      </c>
      <c r="G136" s="2" t="str">
        <f t="shared" si="23"/>
        <v>25</v>
      </c>
      <c r="H136" s="4" t="str">
        <f t="shared" si="24"/>
        <v>25-Feb-2014</v>
      </c>
      <c r="I136" s="3">
        <f t="shared" si="25"/>
        <v>41695</v>
      </c>
      <c r="J136" s="1">
        <f t="shared" si="26"/>
        <v>1269</v>
      </c>
    </row>
    <row r="137" spans="1:10" x14ac:dyDescent="0.25">
      <c r="A137" t="s">
        <v>220</v>
      </c>
      <c r="B137" t="str">
        <f t="shared" si="18"/>
        <v>2014Jan28</v>
      </c>
      <c r="C137" s="1" t="str">
        <f t="shared" si="19"/>
        <v xml:space="preserve">  932</v>
      </c>
      <c r="D137" s="1">
        <f t="shared" si="20"/>
        <v>932</v>
      </c>
      <c r="E137" s="2" t="str">
        <f t="shared" si="21"/>
        <v>2014</v>
      </c>
      <c r="F137" s="2" t="str">
        <f t="shared" si="22"/>
        <v>Jan</v>
      </c>
      <c r="G137" s="2" t="str">
        <f t="shared" si="23"/>
        <v>28</v>
      </c>
      <c r="H137" s="4" t="str">
        <f t="shared" si="24"/>
        <v>28-Jan-2014</v>
      </c>
      <c r="I137" s="3">
        <f t="shared" si="25"/>
        <v>41667</v>
      </c>
      <c r="J137" s="1">
        <f t="shared" si="26"/>
        <v>932</v>
      </c>
    </row>
    <row r="138" spans="1:10" x14ac:dyDescent="0.25">
      <c r="A138" t="s">
        <v>221</v>
      </c>
      <c r="B138" t="str">
        <f t="shared" si="18"/>
        <v>2014Jul16</v>
      </c>
      <c r="C138" s="1" t="str">
        <f t="shared" si="19"/>
        <v xml:space="preserve">  813</v>
      </c>
      <c r="D138" s="1">
        <f t="shared" si="20"/>
        <v>813</v>
      </c>
      <c r="E138" s="2" t="str">
        <f t="shared" si="21"/>
        <v>2014</v>
      </c>
      <c r="F138" s="2" t="str">
        <f t="shared" si="22"/>
        <v>Jul</v>
      </c>
      <c r="G138" s="2" t="str">
        <f t="shared" si="23"/>
        <v>16</v>
      </c>
      <c r="H138" s="4" t="str">
        <f t="shared" si="24"/>
        <v>16-Jul-2014</v>
      </c>
      <c r="I138" s="3">
        <f t="shared" si="25"/>
        <v>41836</v>
      </c>
      <c r="J138" s="1">
        <f t="shared" si="26"/>
        <v>813</v>
      </c>
    </row>
    <row r="139" spans="1:10" x14ac:dyDescent="0.25">
      <c r="A139" t="s">
        <v>222</v>
      </c>
      <c r="B139" t="str">
        <f t="shared" si="18"/>
        <v>2014Jun05</v>
      </c>
      <c r="C139" s="1" t="str">
        <f t="shared" si="19"/>
        <v xml:space="preserve">  776</v>
      </c>
      <c r="D139" s="1">
        <f t="shared" si="20"/>
        <v>776</v>
      </c>
      <c r="E139" s="2" t="str">
        <f t="shared" si="21"/>
        <v>2014</v>
      </c>
      <c r="F139" s="2" t="str">
        <f t="shared" si="22"/>
        <v>Jun</v>
      </c>
      <c r="G139" s="2" t="str">
        <f t="shared" si="23"/>
        <v>05</v>
      </c>
      <c r="H139" s="4" t="str">
        <f t="shared" si="24"/>
        <v>05-Jun-2014</v>
      </c>
      <c r="I139" s="3">
        <f t="shared" si="25"/>
        <v>41795</v>
      </c>
      <c r="J139" s="1">
        <f t="shared" si="26"/>
        <v>776</v>
      </c>
    </row>
    <row r="140" spans="1:10" x14ac:dyDescent="0.25">
      <c r="A140" t="s">
        <v>223</v>
      </c>
      <c r="B140" t="str">
        <f t="shared" si="18"/>
        <v>2014Mar03</v>
      </c>
      <c r="C140" s="1" t="str">
        <f t="shared" si="19"/>
        <v xml:space="preserve">  782</v>
      </c>
      <c r="D140" s="1">
        <f t="shared" si="20"/>
        <v>782</v>
      </c>
      <c r="E140" s="2" t="str">
        <f t="shared" si="21"/>
        <v>2014</v>
      </c>
      <c r="F140" s="2" t="str">
        <f t="shared" si="22"/>
        <v>Mar</v>
      </c>
      <c r="G140" s="2" t="str">
        <f t="shared" si="23"/>
        <v>03</v>
      </c>
      <c r="H140" s="4" t="str">
        <f t="shared" si="24"/>
        <v>03-Mar-2014</v>
      </c>
      <c r="I140" s="3">
        <f t="shared" si="25"/>
        <v>41701</v>
      </c>
      <c r="J140" s="1">
        <f t="shared" si="26"/>
        <v>782</v>
      </c>
    </row>
    <row r="141" spans="1:10" x14ac:dyDescent="0.25">
      <c r="A141" t="s">
        <v>224</v>
      </c>
      <c r="B141" t="str">
        <f t="shared" si="18"/>
        <v>2014Mar30</v>
      </c>
      <c r="C141" s="1" t="str">
        <f t="shared" si="19"/>
        <v xml:space="preserve">  513</v>
      </c>
      <c r="D141" s="1">
        <f t="shared" si="20"/>
        <v>513</v>
      </c>
      <c r="E141" s="2" t="str">
        <f t="shared" si="21"/>
        <v>2014</v>
      </c>
      <c r="F141" s="2" t="str">
        <f t="shared" si="22"/>
        <v>Mar</v>
      </c>
      <c r="G141" s="2" t="str">
        <f t="shared" si="23"/>
        <v>30</v>
      </c>
      <c r="H141" s="4" t="str">
        <f t="shared" si="24"/>
        <v>30-Mar-2014</v>
      </c>
      <c r="I141" s="3">
        <f t="shared" si="25"/>
        <v>41728</v>
      </c>
      <c r="J141" s="1">
        <f t="shared" si="26"/>
        <v>513</v>
      </c>
    </row>
    <row r="142" spans="1:10" x14ac:dyDescent="0.25">
      <c r="A142" t="s">
        <v>225</v>
      </c>
      <c r="B142" t="str">
        <f t="shared" si="18"/>
        <v>2014May29</v>
      </c>
      <c r="C142" s="1" t="str">
        <f t="shared" si="19"/>
        <v xml:space="preserve">  535</v>
      </c>
      <c r="D142" s="1">
        <f t="shared" si="20"/>
        <v>535</v>
      </c>
      <c r="E142" s="2" t="str">
        <f t="shared" si="21"/>
        <v>2014</v>
      </c>
      <c r="F142" s="2" t="str">
        <f t="shared" si="22"/>
        <v>May</v>
      </c>
      <c r="G142" s="2" t="str">
        <f t="shared" si="23"/>
        <v>29</v>
      </c>
      <c r="H142" s="4" t="str">
        <f t="shared" si="24"/>
        <v>29-May-2014</v>
      </c>
      <c r="I142" s="3">
        <f t="shared" si="25"/>
        <v>41788</v>
      </c>
      <c r="J142" s="1">
        <f t="shared" si="26"/>
        <v>535</v>
      </c>
    </row>
    <row r="143" spans="1:10" x14ac:dyDescent="0.25">
      <c r="A143" t="s">
        <v>226</v>
      </c>
      <c r="B143" t="str">
        <f t="shared" si="18"/>
        <v>2014Sep28</v>
      </c>
      <c r="C143" s="1" t="str">
        <f t="shared" si="19"/>
        <v xml:space="preserve">  421</v>
      </c>
      <c r="D143" s="1">
        <f t="shared" si="20"/>
        <v>421</v>
      </c>
      <c r="E143" s="2" t="str">
        <f t="shared" si="21"/>
        <v>2014</v>
      </c>
      <c r="F143" s="2" t="str">
        <f t="shared" si="22"/>
        <v>Sep</v>
      </c>
      <c r="G143" s="2" t="str">
        <f t="shared" si="23"/>
        <v>28</v>
      </c>
      <c r="H143" s="4" t="str">
        <f t="shared" si="24"/>
        <v>28-Sep-2014</v>
      </c>
      <c r="I143" s="3">
        <f t="shared" si="25"/>
        <v>41910</v>
      </c>
      <c r="J143" s="1">
        <f t="shared" si="26"/>
        <v>421</v>
      </c>
    </row>
    <row r="144" spans="1:10" x14ac:dyDescent="0.25">
      <c r="A144" t="s">
        <v>227</v>
      </c>
      <c r="B144" t="str">
        <f t="shared" si="18"/>
        <v>2014Apr01</v>
      </c>
      <c r="C144" s="1" t="str">
        <f t="shared" si="19"/>
        <v xml:space="preserve">  959</v>
      </c>
      <c r="D144" s="1">
        <f t="shared" si="20"/>
        <v>959</v>
      </c>
      <c r="E144" s="2" t="str">
        <f t="shared" si="21"/>
        <v>2014</v>
      </c>
      <c r="F144" s="2" t="str">
        <f t="shared" si="22"/>
        <v>Apr</v>
      </c>
      <c r="G144" s="2" t="str">
        <f t="shared" si="23"/>
        <v>01</v>
      </c>
      <c r="H144" s="4" t="str">
        <f t="shared" si="24"/>
        <v>01-Apr-2014</v>
      </c>
      <c r="I144" s="3">
        <f t="shared" si="25"/>
        <v>41730</v>
      </c>
      <c r="J144" s="1">
        <f t="shared" si="26"/>
        <v>959</v>
      </c>
    </row>
    <row r="145" spans="1:10" x14ac:dyDescent="0.25">
      <c r="A145" t="s">
        <v>228</v>
      </c>
      <c r="B145" t="str">
        <f t="shared" si="18"/>
        <v>2014Aug16</v>
      </c>
      <c r="C145" s="1" t="str">
        <f t="shared" si="19"/>
        <v xml:space="preserve">  383</v>
      </c>
      <c r="D145" s="1">
        <f t="shared" si="20"/>
        <v>383</v>
      </c>
      <c r="E145" s="2" t="str">
        <f t="shared" si="21"/>
        <v>2014</v>
      </c>
      <c r="F145" s="2" t="str">
        <f t="shared" si="22"/>
        <v>Aug</v>
      </c>
      <c r="G145" s="2" t="str">
        <f t="shared" si="23"/>
        <v>16</v>
      </c>
      <c r="H145" s="4" t="str">
        <f t="shared" si="24"/>
        <v>16-Aug-2014</v>
      </c>
      <c r="I145" s="3">
        <f t="shared" si="25"/>
        <v>41867</v>
      </c>
      <c r="J145" s="1">
        <f t="shared" si="26"/>
        <v>383</v>
      </c>
    </row>
    <row r="146" spans="1:10" x14ac:dyDescent="0.25">
      <c r="A146" t="s">
        <v>229</v>
      </c>
      <c r="B146" t="str">
        <f t="shared" si="18"/>
        <v>2014Dec27</v>
      </c>
      <c r="C146" s="1" t="str">
        <f t="shared" si="19"/>
        <v xml:space="preserve">  420</v>
      </c>
      <c r="D146" s="1">
        <f t="shared" si="20"/>
        <v>420</v>
      </c>
      <c r="E146" s="2" t="str">
        <f t="shared" si="21"/>
        <v>2014</v>
      </c>
      <c r="F146" s="2" t="str">
        <f t="shared" si="22"/>
        <v>Dec</v>
      </c>
      <c r="G146" s="2" t="str">
        <f t="shared" si="23"/>
        <v>27</v>
      </c>
      <c r="H146" s="4" t="str">
        <f t="shared" si="24"/>
        <v>27-Dec-2014</v>
      </c>
      <c r="I146" s="3">
        <f t="shared" si="25"/>
        <v>42000</v>
      </c>
      <c r="J146" s="1">
        <f t="shared" si="26"/>
        <v>420</v>
      </c>
    </row>
    <row r="147" spans="1:10" x14ac:dyDescent="0.25">
      <c r="A147" t="s">
        <v>230</v>
      </c>
      <c r="B147" t="str">
        <f t="shared" si="18"/>
        <v>2014Feb26</v>
      </c>
      <c r="C147" s="1" t="str">
        <f t="shared" si="19"/>
        <v xml:space="preserve"> 1102</v>
      </c>
      <c r="D147" s="1">
        <f t="shared" si="20"/>
        <v>1102</v>
      </c>
      <c r="E147" s="2" t="str">
        <f t="shared" si="21"/>
        <v>2014</v>
      </c>
      <c r="F147" s="2" t="str">
        <f t="shared" si="22"/>
        <v>Feb</v>
      </c>
      <c r="G147" s="2" t="str">
        <f t="shared" si="23"/>
        <v>26</v>
      </c>
      <c r="H147" s="4" t="str">
        <f t="shared" si="24"/>
        <v>26-Feb-2014</v>
      </c>
      <c r="I147" s="3">
        <f t="shared" si="25"/>
        <v>41696</v>
      </c>
      <c r="J147" s="1">
        <f t="shared" si="26"/>
        <v>1102</v>
      </c>
    </row>
    <row r="148" spans="1:10" x14ac:dyDescent="0.25">
      <c r="A148" t="s">
        <v>231</v>
      </c>
      <c r="B148" t="str">
        <f t="shared" si="18"/>
        <v>2014Jan29</v>
      </c>
      <c r="C148" s="1" t="str">
        <f t="shared" si="19"/>
        <v xml:space="preserve">  891</v>
      </c>
      <c r="D148" s="1">
        <f t="shared" si="20"/>
        <v>891</v>
      </c>
      <c r="E148" s="2" t="str">
        <f t="shared" si="21"/>
        <v>2014</v>
      </c>
      <c r="F148" s="2" t="str">
        <f t="shared" si="22"/>
        <v>Jan</v>
      </c>
      <c r="G148" s="2" t="str">
        <f t="shared" si="23"/>
        <v>29</v>
      </c>
      <c r="H148" s="4" t="str">
        <f t="shared" si="24"/>
        <v>29-Jan-2014</v>
      </c>
      <c r="I148" s="3">
        <f t="shared" si="25"/>
        <v>41668</v>
      </c>
      <c r="J148" s="1">
        <f t="shared" si="26"/>
        <v>891</v>
      </c>
    </row>
    <row r="149" spans="1:10" x14ac:dyDescent="0.25">
      <c r="A149" t="s">
        <v>232</v>
      </c>
      <c r="B149" t="str">
        <f t="shared" si="18"/>
        <v>2014Jul17</v>
      </c>
      <c r="C149" s="1" t="str">
        <f t="shared" si="19"/>
        <v xml:space="preserve">  613</v>
      </c>
      <c r="D149" s="1">
        <f t="shared" si="20"/>
        <v>613</v>
      </c>
      <c r="E149" s="2" t="str">
        <f t="shared" si="21"/>
        <v>2014</v>
      </c>
      <c r="F149" s="2" t="str">
        <f t="shared" si="22"/>
        <v>Jul</v>
      </c>
      <c r="G149" s="2" t="str">
        <f t="shared" si="23"/>
        <v>17</v>
      </c>
      <c r="H149" s="4" t="str">
        <f t="shared" si="24"/>
        <v>17-Jul-2014</v>
      </c>
      <c r="I149" s="3">
        <f t="shared" si="25"/>
        <v>41837</v>
      </c>
      <c r="J149" s="1">
        <f t="shared" si="26"/>
        <v>613</v>
      </c>
    </row>
    <row r="150" spans="1:10" x14ac:dyDescent="0.25">
      <c r="A150" t="s">
        <v>233</v>
      </c>
      <c r="B150" t="str">
        <f t="shared" si="18"/>
        <v>2014Jun06</v>
      </c>
      <c r="C150" s="1" t="str">
        <f t="shared" si="19"/>
        <v xml:space="preserve">  728</v>
      </c>
      <c r="D150" s="1">
        <f t="shared" si="20"/>
        <v>728</v>
      </c>
      <c r="E150" s="2" t="str">
        <f t="shared" si="21"/>
        <v>2014</v>
      </c>
      <c r="F150" s="2" t="str">
        <f t="shared" si="22"/>
        <v>Jun</v>
      </c>
      <c r="G150" s="2" t="str">
        <f t="shared" si="23"/>
        <v>06</v>
      </c>
      <c r="H150" s="4" t="str">
        <f t="shared" si="24"/>
        <v>06-Jun-2014</v>
      </c>
      <c r="I150" s="3">
        <f t="shared" si="25"/>
        <v>41796</v>
      </c>
      <c r="J150" s="1">
        <f t="shared" si="26"/>
        <v>728</v>
      </c>
    </row>
    <row r="151" spans="1:10" x14ac:dyDescent="0.25">
      <c r="A151" t="s">
        <v>234</v>
      </c>
      <c r="B151" t="str">
        <f t="shared" si="18"/>
        <v>2014Mar04</v>
      </c>
      <c r="C151" s="1" t="str">
        <f t="shared" si="19"/>
        <v xml:space="preserve">  894</v>
      </c>
      <c r="D151" s="1">
        <f t="shared" si="20"/>
        <v>894</v>
      </c>
      <c r="E151" s="2" t="str">
        <f t="shared" si="21"/>
        <v>2014</v>
      </c>
      <c r="F151" s="2" t="str">
        <f t="shared" si="22"/>
        <v>Mar</v>
      </c>
      <c r="G151" s="2" t="str">
        <f t="shared" si="23"/>
        <v>04</v>
      </c>
      <c r="H151" s="4" t="str">
        <f t="shared" si="24"/>
        <v>04-Mar-2014</v>
      </c>
      <c r="I151" s="3">
        <f t="shared" si="25"/>
        <v>41702</v>
      </c>
      <c r="J151" s="1">
        <f t="shared" si="26"/>
        <v>894</v>
      </c>
    </row>
    <row r="152" spans="1:10" x14ac:dyDescent="0.25">
      <c r="A152" t="s">
        <v>235</v>
      </c>
      <c r="B152" t="str">
        <f t="shared" si="18"/>
        <v>2014Mar31</v>
      </c>
      <c r="C152" s="1" t="str">
        <f t="shared" si="19"/>
        <v xml:space="preserve">  898</v>
      </c>
      <c r="D152" s="1">
        <f t="shared" si="20"/>
        <v>898</v>
      </c>
      <c r="E152" s="2" t="str">
        <f t="shared" si="21"/>
        <v>2014</v>
      </c>
      <c r="F152" s="2" t="str">
        <f t="shared" si="22"/>
        <v>Mar</v>
      </c>
      <c r="G152" s="2" t="str">
        <f t="shared" si="23"/>
        <v>31</v>
      </c>
      <c r="H152" s="4" t="str">
        <f t="shared" si="24"/>
        <v>31-Mar-2014</v>
      </c>
      <c r="I152" s="3">
        <f t="shared" si="25"/>
        <v>41729</v>
      </c>
      <c r="J152" s="1">
        <f t="shared" si="26"/>
        <v>898</v>
      </c>
    </row>
    <row r="153" spans="1:10" x14ac:dyDescent="0.25">
      <c r="A153" t="s">
        <v>236</v>
      </c>
      <c r="B153" t="str">
        <f t="shared" si="18"/>
        <v>2014Sep29</v>
      </c>
      <c r="C153" s="1" t="str">
        <f t="shared" si="19"/>
        <v xml:space="preserve">  785</v>
      </c>
      <c r="D153" s="1">
        <f t="shared" si="20"/>
        <v>785</v>
      </c>
      <c r="E153" s="2" t="str">
        <f t="shared" si="21"/>
        <v>2014</v>
      </c>
      <c r="F153" s="2" t="str">
        <f t="shared" si="22"/>
        <v>Sep</v>
      </c>
      <c r="G153" s="2" t="str">
        <f t="shared" si="23"/>
        <v>29</v>
      </c>
      <c r="H153" s="4" t="str">
        <f t="shared" si="24"/>
        <v>29-Sep-2014</v>
      </c>
      <c r="I153" s="3">
        <f t="shared" si="25"/>
        <v>41911</v>
      </c>
      <c r="J153" s="1">
        <f t="shared" si="26"/>
        <v>785</v>
      </c>
    </row>
    <row r="154" spans="1:10" x14ac:dyDescent="0.25">
      <c r="A154" t="s">
        <v>237</v>
      </c>
      <c r="B154" t="str">
        <f t="shared" si="18"/>
        <v>2014Apr02</v>
      </c>
      <c r="C154" s="1" t="str">
        <f t="shared" si="19"/>
        <v xml:space="preserve"> 1123</v>
      </c>
      <c r="D154" s="1">
        <f t="shared" si="20"/>
        <v>1123</v>
      </c>
      <c r="E154" s="2" t="str">
        <f t="shared" si="21"/>
        <v>2014</v>
      </c>
      <c r="F154" s="2" t="str">
        <f t="shared" si="22"/>
        <v>Apr</v>
      </c>
      <c r="G154" s="2" t="str">
        <f t="shared" si="23"/>
        <v>02</v>
      </c>
      <c r="H154" s="4" t="str">
        <f t="shared" si="24"/>
        <v>02-Apr-2014</v>
      </c>
      <c r="I154" s="3">
        <f t="shared" si="25"/>
        <v>41731</v>
      </c>
      <c r="J154" s="1">
        <f t="shared" si="26"/>
        <v>1123</v>
      </c>
    </row>
    <row r="155" spans="1:10" x14ac:dyDescent="0.25">
      <c r="A155" t="s">
        <v>238</v>
      </c>
      <c r="B155" t="str">
        <f t="shared" si="18"/>
        <v>2014Aug17</v>
      </c>
      <c r="C155" s="1" t="str">
        <f t="shared" si="19"/>
        <v xml:space="preserve">  365</v>
      </c>
      <c r="D155" s="1">
        <f t="shared" si="20"/>
        <v>365</v>
      </c>
      <c r="E155" s="2" t="str">
        <f t="shared" si="21"/>
        <v>2014</v>
      </c>
      <c r="F155" s="2" t="str">
        <f t="shared" si="22"/>
        <v>Aug</v>
      </c>
      <c r="G155" s="2" t="str">
        <f t="shared" si="23"/>
        <v>17</v>
      </c>
      <c r="H155" s="4" t="str">
        <f t="shared" si="24"/>
        <v>17-Aug-2014</v>
      </c>
      <c r="I155" s="3">
        <f t="shared" si="25"/>
        <v>41868</v>
      </c>
      <c r="J155" s="1">
        <f t="shared" si="26"/>
        <v>365</v>
      </c>
    </row>
    <row r="156" spans="1:10" x14ac:dyDescent="0.25">
      <c r="A156" t="s">
        <v>239</v>
      </c>
      <c r="B156" t="str">
        <f t="shared" si="18"/>
        <v>2014Dec28</v>
      </c>
      <c r="C156" s="1" t="str">
        <f t="shared" si="19"/>
        <v xml:space="preserve">  382</v>
      </c>
      <c r="D156" s="1">
        <f t="shared" si="20"/>
        <v>382</v>
      </c>
      <c r="E156" s="2" t="str">
        <f t="shared" si="21"/>
        <v>2014</v>
      </c>
      <c r="F156" s="2" t="str">
        <f t="shared" si="22"/>
        <v>Dec</v>
      </c>
      <c r="G156" s="2" t="str">
        <f t="shared" si="23"/>
        <v>28</v>
      </c>
      <c r="H156" s="4" t="str">
        <f t="shared" si="24"/>
        <v>28-Dec-2014</v>
      </c>
      <c r="I156" s="3">
        <f t="shared" si="25"/>
        <v>42001</v>
      </c>
      <c r="J156" s="1">
        <f t="shared" si="26"/>
        <v>382</v>
      </c>
    </row>
    <row r="157" spans="1:10" x14ac:dyDescent="0.25">
      <c r="A157" t="s">
        <v>240</v>
      </c>
      <c r="B157" t="str">
        <f t="shared" si="18"/>
        <v>2014Feb27</v>
      </c>
      <c r="C157" s="1" t="str">
        <f t="shared" si="19"/>
        <v xml:space="preserve">  971</v>
      </c>
      <c r="D157" s="1">
        <f t="shared" si="20"/>
        <v>971</v>
      </c>
      <c r="E157" s="2" t="str">
        <f t="shared" si="21"/>
        <v>2014</v>
      </c>
      <c r="F157" s="2" t="str">
        <f t="shared" si="22"/>
        <v>Feb</v>
      </c>
      <c r="G157" s="2" t="str">
        <f t="shared" si="23"/>
        <v>27</v>
      </c>
      <c r="H157" s="4" t="str">
        <f t="shared" si="24"/>
        <v>27-Feb-2014</v>
      </c>
      <c r="I157" s="3">
        <f t="shared" si="25"/>
        <v>41697</v>
      </c>
      <c r="J157" s="1">
        <f t="shared" si="26"/>
        <v>971</v>
      </c>
    </row>
    <row r="158" spans="1:10" x14ac:dyDescent="0.25">
      <c r="A158" t="s">
        <v>241</v>
      </c>
      <c r="B158" t="str">
        <f t="shared" si="18"/>
        <v>2014Jul18</v>
      </c>
      <c r="C158" s="1" t="str">
        <f t="shared" si="19"/>
        <v xml:space="preserve">  492</v>
      </c>
      <c r="D158" s="1">
        <f t="shared" si="20"/>
        <v>492</v>
      </c>
      <c r="E158" s="2" t="str">
        <f t="shared" si="21"/>
        <v>2014</v>
      </c>
      <c r="F158" s="2" t="str">
        <f t="shared" si="22"/>
        <v>Jul</v>
      </c>
      <c r="G158" s="2" t="str">
        <f t="shared" si="23"/>
        <v>18</v>
      </c>
      <c r="H158" s="4" t="str">
        <f t="shared" si="24"/>
        <v>18-Jul-2014</v>
      </c>
      <c r="I158" s="3">
        <f t="shared" si="25"/>
        <v>41838</v>
      </c>
      <c r="J158" s="1">
        <f t="shared" si="26"/>
        <v>492</v>
      </c>
    </row>
    <row r="159" spans="1:10" x14ac:dyDescent="0.25">
      <c r="A159" t="s">
        <v>242</v>
      </c>
      <c r="B159" t="str">
        <f t="shared" si="18"/>
        <v>2014Jun07</v>
      </c>
      <c r="C159" s="1" t="str">
        <f t="shared" si="19"/>
        <v xml:space="preserve">  470</v>
      </c>
      <c r="D159" s="1">
        <f t="shared" si="20"/>
        <v>470</v>
      </c>
      <c r="E159" s="2" t="str">
        <f t="shared" si="21"/>
        <v>2014</v>
      </c>
      <c r="F159" s="2" t="str">
        <f t="shared" si="22"/>
        <v>Jun</v>
      </c>
      <c r="G159" s="2" t="str">
        <f t="shared" si="23"/>
        <v>07</v>
      </c>
      <c r="H159" s="4" t="str">
        <f t="shared" si="24"/>
        <v>07-Jun-2014</v>
      </c>
      <c r="I159" s="3">
        <f t="shared" si="25"/>
        <v>41797</v>
      </c>
      <c r="J159" s="1">
        <f t="shared" si="26"/>
        <v>470</v>
      </c>
    </row>
    <row r="160" spans="1:10" x14ac:dyDescent="0.25">
      <c r="A160" t="s">
        <v>243</v>
      </c>
      <c r="B160" t="str">
        <f t="shared" si="18"/>
        <v>2014Mar05</v>
      </c>
      <c r="C160" s="1" t="str">
        <f t="shared" si="19"/>
        <v xml:space="preserve"> 1100</v>
      </c>
      <c r="D160" s="1">
        <f t="shared" si="20"/>
        <v>1100</v>
      </c>
      <c r="E160" s="2" t="str">
        <f t="shared" si="21"/>
        <v>2014</v>
      </c>
      <c r="F160" s="2" t="str">
        <f t="shared" si="22"/>
        <v>Mar</v>
      </c>
      <c r="G160" s="2" t="str">
        <f t="shared" si="23"/>
        <v>05</v>
      </c>
      <c r="H160" s="4" t="str">
        <f t="shared" si="24"/>
        <v>05-Mar-2014</v>
      </c>
      <c r="I160" s="3">
        <f t="shared" si="25"/>
        <v>41703</v>
      </c>
      <c r="J160" s="1">
        <f t="shared" si="26"/>
        <v>1100</v>
      </c>
    </row>
    <row r="161" spans="1:10" x14ac:dyDescent="0.25">
      <c r="A161" t="s">
        <v>244</v>
      </c>
      <c r="B161" t="str">
        <f t="shared" si="18"/>
        <v>2014Nov10</v>
      </c>
      <c r="C161" s="1" t="str">
        <f t="shared" si="19"/>
        <v xml:space="preserve"> 1242</v>
      </c>
      <c r="D161" s="1">
        <f t="shared" si="20"/>
        <v>1242</v>
      </c>
      <c r="E161" s="2" t="str">
        <f t="shared" si="21"/>
        <v>2014</v>
      </c>
      <c r="F161" s="2" t="str">
        <f t="shared" si="22"/>
        <v>Nov</v>
      </c>
      <c r="G161" s="2" t="str">
        <f t="shared" si="23"/>
        <v>10</v>
      </c>
      <c r="H161" s="4" t="str">
        <f t="shared" si="24"/>
        <v>10-Nov-2014</v>
      </c>
      <c r="I161" s="3">
        <f t="shared" si="25"/>
        <v>41953</v>
      </c>
      <c r="J161" s="1">
        <f t="shared" si="26"/>
        <v>1242</v>
      </c>
    </row>
    <row r="162" spans="1:10" x14ac:dyDescent="0.25">
      <c r="A162" t="s">
        <v>245</v>
      </c>
      <c r="B162" t="str">
        <f t="shared" si="18"/>
        <v>2014Apr03</v>
      </c>
      <c r="C162" s="1" t="str">
        <f t="shared" si="19"/>
        <v xml:space="preserve"> 1363</v>
      </c>
      <c r="D162" s="1">
        <f t="shared" si="20"/>
        <v>1363</v>
      </c>
      <c r="E162" s="2" t="str">
        <f t="shared" si="21"/>
        <v>2014</v>
      </c>
      <c r="F162" s="2" t="str">
        <f t="shared" si="22"/>
        <v>Apr</v>
      </c>
      <c r="G162" s="2" t="str">
        <f t="shared" si="23"/>
        <v>03</v>
      </c>
      <c r="H162" s="4" t="str">
        <f t="shared" si="24"/>
        <v>03-Apr-2014</v>
      </c>
      <c r="I162" s="3">
        <f t="shared" si="25"/>
        <v>41732</v>
      </c>
      <c r="J162" s="1">
        <f t="shared" si="26"/>
        <v>1363</v>
      </c>
    </row>
    <row r="163" spans="1:10" x14ac:dyDescent="0.25">
      <c r="A163" t="s">
        <v>246</v>
      </c>
      <c r="B163" t="str">
        <f t="shared" si="18"/>
        <v>2014Apr30</v>
      </c>
      <c r="C163" s="1" t="str">
        <f t="shared" si="19"/>
        <v xml:space="preserve">  978</v>
      </c>
      <c r="D163" s="1">
        <f t="shared" si="20"/>
        <v>978</v>
      </c>
      <c r="E163" s="2" t="str">
        <f t="shared" si="21"/>
        <v>2014</v>
      </c>
      <c r="F163" s="2" t="str">
        <f t="shared" si="22"/>
        <v>Apr</v>
      </c>
      <c r="G163" s="2" t="str">
        <f t="shared" si="23"/>
        <v>30</v>
      </c>
      <c r="H163" s="4" t="str">
        <f t="shared" si="24"/>
        <v>30-Apr-2014</v>
      </c>
      <c r="I163" s="3">
        <f t="shared" si="25"/>
        <v>41759</v>
      </c>
      <c r="J163" s="1">
        <f t="shared" si="26"/>
        <v>978</v>
      </c>
    </row>
    <row r="164" spans="1:10" x14ac:dyDescent="0.25">
      <c r="A164" t="s">
        <v>247</v>
      </c>
      <c r="B164" t="str">
        <f t="shared" si="18"/>
        <v>2014Aug18</v>
      </c>
      <c r="C164" s="1" t="str">
        <f t="shared" si="19"/>
        <v xml:space="preserve">  643</v>
      </c>
      <c r="D164" s="1">
        <f t="shared" si="20"/>
        <v>643</v>
      </c>
      <c r="E164" s="2" t="str">
        <f t="shared" si="21"/>
        <v>2014</v>
      </c>
      <c r="F164" s="2" t="str">
        <f t="shared" si="22"/>
        <v>Aug</v>
      </c>
      <c r="G164" s="2" t="str">
        <f t="shared" si="23"/>
        <v>18</v>
      </c>
      <c r="H164" s="4" t="str">
        <f t="shared" si="24"/>
        <v>18-Aug-2014</v>
      </c>
      <c r="I164" s="3">
        <f t="shared" si="25"/>
        <v>41869</v>
      </c>
      <c r="J164" s="1">
        <f t="shared" si="26"/>
        <v>643</v>
      </c>
    </row>
    <row r="165" spans="1:10" x14ac:dyDescent="0.25">
      <c r="A165" t="s">
        <v>248</v>
      </c>
      <c r="B165" t="str">
        <f t="shared" si="18"/>
        <v>2014Dec29</v>
      </c>
      <c r="C165" s="1" t="str">
        <f t="shared" si="19"/>
        <v xml:space="preserve">  706</v>
      </c>
      <c r="D165" s="1">
        <f t="shared" si="20"/>
        <v>706</v>
      </c>
      <c r="E165" s="2" t="str">
        <f t="shared" si="21"/>
        <v>2014</v>
      </c>
      <c r="F165" s="2" t="str">
        <f t="shared" si="22"/>
        <v>Dec</v>
      </c>
      <c r="G165" s="2" t="str">
        <f t="shared" si="23"/>
        <v>29</v>
      </c>
      <c r="H165" s="4" t="str">
        <f t="shared" si="24"/>
        <v>29-Dec-2014</v>
      </c>
      <c r="I165" s="3">
        <f t="shared" si="25"/>
        <v>42002</v>
      </c>
      <c r="J165" s="1">
        <f t="shared" si="26"/>
        <v>706</v>
      </c>
    </row>
    <row r="166" spans="1:10" x14ac:dyDescent="0.25">
      <c r="A166" t="s">
        <v>249</v>
      </c>
      <c r="B166" t="str">
        <f t="shared" si="18"/>
        <v>2014Feb28</v>
      </c>
      <c r="C166" s="1" t="str">
        <f t="shared" si="19"/>
        <v xml:space="preserve">  839</v>
      </c>
      <c r="D166" s="1">
        <f t="shared" si="20"/>
        <v>839</v>
      </c>
      <c r="E166" s="2" t="str">
        <f t="shared" si="21"/>
        <v>2014</v>
      </c>
      <c r="F166" s="2" t="str">
        <f t="shared" si="22"/>
        <v>Feb</v>
      </c>
      <c r="G166" s="2" t="str">
        <f t="shared" si="23"/>
        <v>28</v>
      </c>
      <c r="H166" s="4" t="str">
        <f t="shared" si="24"/>
        <v>28-Feb-2014</v>
      </c>
      <c r="I166" s="3">
        <f t="shared" si="25"/>
        <v>41698</v>
      </c>
      <c r="J166" s="1">
        <f t="shared" si="26"/>
        <v>839</v>
      </c>
    </row>
    <row r="167" spans="1:10" x14ac:dyDescent="0.25">
      <c r="A167" t="s">
        <v>250</v>
      </c>
      <c r="B167" t="str">
        <f t="shared" si="18"/>
        <v>2014Jul19</v>
      </c>
      <c r="C167" s="1" t="str">
        <f t="shared" si="19"/>
        <v xml:space="preserve">  393</v>
      </c>
      <c r="D167" s="1">
        <f t="shared" si="20"/>
        <v>393</v>
      </c>
      <c r="E167" s="2" t="str">
        <f t="shared" si="21"/>
        <v>2014</v>
      </c>
      <c r="F167" s="2" t="str">
        <f t="shared" si="22"/>
        <v>Jul</v>
      </c>
      <c r="G167" s="2" t="str">
        <f t="shared" si="23"/>
        <v>19</v>
      </c>
      <c r="H167" s="4" t="str">
        <f t="shared" si="24"/>
        <v>19-Jul-2014</v>
      </c>
      <c r="I167" s="3">
        <f t="shared" si="25"/>
        <v>41839</v>
      </c>
      <c r="J167" s="1">
        <f t="shared" si="26"/>
        <v>393</v>
      </c>
    </row>
    <row r="168" spans="1:10" x14ac:dyDescent="0.25">
      <c r="A168" t="s">
        <v>251</v>
      </c>
      <c r="B168" t="str">
        <f t="shared" si="18"/>
        <v>2014Jun08</v>
      </c>
      <c r="C168" s="1" t="str">
        <f t="shared" si="19"/>
        <v xml:space="preserve">  402</v>
      </c>
      <c r="D168" s="1">
        <f t="shared" si="20"/>
        <v>402</v>
      </c>
      <c r="E168" s="2" t="str">
        <f t="shared" si="21"/>
        <v>2014</v>
      </c>
      <c r="F168" s="2" t="str">
        <f t="shared" si="22"/>
        <v>Jun</v>
      </c>
      <c r="G168" s="2" t="str">
        <f t="shared" si="23"/>
        <v>08</v>
      </c>
      <c r="H168" s="4" t="str">
        <f t="shared" si="24"/>
        <v>08-Jun-2014</v>
      </c>
      <c r="I168" s="3">
        <f t="shared" si="25"/>
        <v>41798</v>
      </c>
      <c r="J168" s="1">
        <f t="shared" si="26"/>
        <v>402</v>
      </c>
    </row>
    <row r="169" spans="1:10" x14ac:dyDescent="0.25">
      <c r="A169" t="s">
        <v>252</v>
      </c>
      <c r="B169" t="str">
        <f t="shared" si="18"/>
        <v>2014Mar06</v>
      </c>
      <c r="C169" s="1" t="str">
        <f t="shared" si="19"/>
        <v xml:space="preserve">  957</v>
      </c>
      <c r="D169" s="1">
        <f t="shared" si="20"/>
        <v>957</v>
      </c>
      <c r="E169" s="2" t="str">
        <f t="shared" si="21"/>
        <v>2014</v>
      </c>
      <c r="F169" s="2" t="str">
        <f t="shared" si="22"/>
        <v>Mar</v>
      </c>
      <c r="G169" s="2" t="str">
        <f t="shared" si="23"/>
        <v>06</v>
      </c>
      <c r="H169" s="4" t="str">
        <f t="shared" si="24"/>
        <v>06-Mar-2014</v>
      </c>
      <c r="I169" s="3">
        <f t="shared" si="25"/>
        <v>41704</v>
      </c>
      <c r="J169" s="1">
        <f t="shared" si="26"/>
        <v>957</v>
      </c>
    </row>
    <row r="170" spans="1:10" x14ac:dyDescent="0.25">
      <c r="A170" t="s">
        <v>253</v>
      </c>
      <c r="B170" t="str">
        <f t="shared" si="18"/>
        <v>2014Nov11</v>
      </c>
      <c r="C170" s="1" t="str">
        <f t="shared" si="19"/>
        <v xml:space="preserve"> 1400</v>
      </c>
      <c r="D170" s="1">
        <f t="shared" si="20"/>
        <v>1400</v>
      </c>
      <c r="E170" s="2" t="str">
        <f t="shared" si="21"/>
        <v>2014</v>
      </c>
      <c r="F170" s="2" t="str">
        <f t="shared" si="22"/>
        <v>Nov</v>
      </c>
      <c r="G170" s="2" t="str">
        <f t="shared" si="23"/>
        <v>11</v>
      </c>
      <c r="H170" s="4" t="str">
        <f t="shared" si="24"/>
        <v>11-Nov-2014</v>
      </c>
      <c r="I170" s="3">
        <f t="shared" si="25"/>
        <v>41954</v>
      </c>
      <c r="J170" s="1">
        <f t="shared" si="26"/>
        <v>1400</v>
      </c>
    </row>
    <row r="171" spans="1:10" x14ac:dyDescent="0.25">
      <c r="A171" t="s">
        <v>254</v>
      </c>
      <c r="B171" t="str">
        <f t="shared" si="18"/>
        <v>2014Apr04</v>
      </c>
      <c r="C171" s="1" t="str">
        <f t="shared" si="19"/>
        <v xml:space="preserve">  985</v>
      </c>
      <c r="D171" s="1">
        <f t="shared" si="20"/>
        <v>985</v>
      </c>
      <c r="E171" s="2" t="str">
        <f t="shared" si="21"/>
        <v>2014</v>
      </c>
      <c r="F171" s="2" t="str">
        <f t="shared" si="22"/>
        <v>Apr</v>
      </c>
      <c r="G171" s="2" t="str">
        <f t="shared" si="23"/>
        <v>04</v>
      </c>
      <c r="H171" s="4" t="str">
        <f t="shared" si="24"/>
        <v>04-Apr-2014</v>
      </c>
      <c r="I171" s="3">
        <f t="shared" si="25"/>
        <v>41733</v>
      </c>
      <c r="J171" s="1">
        <f t="shared" si="26"/>
        <v>985</v>
      </c>
    </row>
    <row r="172" spans="1:10" x14ac:dyDescent="0.25">
      <c r="A172" t="s">
        <v>255</v>
      </c>
      <c r="B172" t="str">
        <f t="shared" si="18"/>
        <v>2014Aug19</v>
      </c>
      <c r="C172" s="1" t="str">
        <f t="shared" si="19"/>
        <v xml:space="preserve">  618</v>
      </c>
      <c r="D172" s="1">
        <f t="shared" si="20"/>
        <v>618</v>
      </c>
      <c r="E172" s="2" t="str">
        <f t="shared" si="21"/>
        <v>2014</v>
      </c>
      <c r="F172" s="2" t="str">
        <f t="shared" si="22"/>
        <v>Aug</v>
      </c>
      <c r="G172" s="2" t="str">
        <f t="shared" si="23"/>
        <v>19</v>
      </c>
      <c r="H172" s="4" t="str">
        <f t="shared" si="24"/>
        <v>19-Aug-2014</v>
      </c>
      <c r="I172" s="3">
        <f t="shared" si="25"/>
        <v>41870</v>
      </c>
      <c r="J172" s="1">
        <f t="shared" si="26"/>
        <v>618</v>
      </c>
    </row>
    <row r="173" spans="1:10" x14ac:dyDescent="0.25">
      <c r="A173" t="s">
        <v>256</v>
      </c>
      <c r="B173" t="str">
        <f t="shared" si="18"/>
        <v>2014Jun09</v>
      </c>
      <c r="C173" s="1" t="str">
        <f t="shared" si="19"/>
        <v xml:space="preserve">  466</v>
      </c>
      <c r="D173" s="1">
        <f t="shared" si="20"/>
        <v>466</v>
      </c>
      <c r="E173" s="2" t="str">
        <f t="shared" si="21"/>
        <v>2014</v>
      </c>
      <c r="F173" s="2" t="str">
        <f t="shared" si="22"/>
        <v>Jun</v>
      </c>
      <c r="G173" s="2" t="str">
        <f t="shared" si="23"/>
        <v>09</v>
      </c>
      <c r="H173" s="4" t="str">
        <f t="shared" si="24"/>
        <v>09-Jun-2014</v>
      </c>
      <c r="I173" s="3">
        <f t="shared" si="25"/>
        <v>41799</v>
      </c>
      <c r="J173" s="1">
        <f t="shared" si="26"/>
        <v>466</v>
      </c>
    </row>
    <row r="174" spans="1:10" x14ac:dyDescent="0.25">
      <c r="A174" t="s">
        <v>257</v>
      </c>
      <c r="B174" t="str">
        <f t="shared" si="18"/>
        <v>2014Mar07</v>
      </c>
      <c r="C174" s="1" t="str">
        <f t="shared" si="19"/>
        <v xml:space="preserve">  852</v>
      </c>
      <c r="D174" s="1">
        <f t="shared" si="20"/>
        <v>852</v>
      </c>
      <c r="E174" s="2" t="str">
        <f t="shared" si="21"/>
        <v>2014</v>
      </c>
      <c r="F174" s="2" t="str">
        <f t="shared" si="22"/>
        <v>Mar</v>
      </c>
      <c r="G174" s="2" t="str">
        <f t="shared" si="23"/>
        <v>07</v>
      </c>
      <c r="H174" s="4" t="str">
        <f t="shared" si="24"/>
        <v>07-Mar-2014</v>
      </c>
      <c r="I174" s="3">
        <f t="shared" si="25"/>
        <v>41705</v>
      </c>
      <c r="J174" s="1">
        <f t="shared" si="26"/>
        <v>852</v>
      </c>
    </row>
    <row r="175" spans="1:10" x14ac:dyDescent="0.25">
      <c r="A175" t="s">
        <v>258</v>
      </c>
      <c r="B175" t="str">
        <f t="shared" si="18"/>
        <v>2014Nov12</v>
      </c>
      <c r="C175" s="1" t="str">
        <f t="shared" si="19"/>
        <v xml:space="preserve"> 1278</v>
      </c>
      <c r="D175" s="1">
        <f t="shared" si="20"/>
        <v>1278</v>
      </c>
      <c r="E175" s="2" t="str">
        <f t="shared" si="21"/>
        <v>2014</v>
      </c>
      <c r="F175" s="2" t="str">
        <f t="shared" si="22"/>
        <v>Nov</v>
      </c>
      <c r="G175" s="2" t="str">
        <f t="shared" si="23"/>
        <v>12</v>
      </c>
      <c r="H175" s="4" t="str">
        <f t="shared" si="24"/>
        <v>12-Nov-2014</v>
      </c>
      <c r="I175" s="3">
        <f t="shared" si="25"/>
        <v>41955</v>
      </c>
      <c r="J175" s="1">
        <f t="shared" si="26"/>
        <v>1278</v>
      </c>
    </row>
    <row r="176" spans="1:10" x14ac:dyDescent="0.25">
      <c r="A176" t="s">
        <v>259</v>
      </c>
      <c r="B176" t="str">
        <f t="shared" si="18"/>
        <v>2014Oct01</v>
      </c>
      <c r="C176" s="1" t="str">
        <f t="shared" si="19"/>
        <v xml:space="preserve">  904</v>
      </c>
      <c r="D176" s="1">
        <f t="shared" si="20"/>
        <v>904</v>
      </c>
      <c r="E176" s="2" t="str">
        <f t="shared" si="21"/>
        <v>2014</v>
      </c>
      <c r="F176" s="2" t="str">
        <f t="shared" si="22"/>
        <v>Oct</v>
      </c>
      <c r="G176" s="2" t="str">
        <f t="shared" si="23"/>
        <v>01</v>
      </c>
      <c r="H176" s="4" t="str">
        <f t="shared" si="24"/>
        <v>01-Oct-2014</v>
      </c>
      <c r="I176" s="3">
        <f t="shared" si="25"/>
        <v>41913</v>
      </c>
      <c r="J176" s="1">
        <f t="shared" si="26"/>
        <v>904</v>
      </c>
    </row>
    <row r="177" spans="1:10" x14ac:dyDescent="0.25">
      <c r="A177" t="s">
        <v>260</v>
      </c>
      <c r="B177" t="str">
        <f t="shared" si="18"/>
        <v>2014Apr05</v>
      </c>
      <c r="C177" s="1" t="str">
        <f t="shared" si="19"/>
        <v xml:space="preserve">  464</v>
      </c>
      <c r="D177" s="1">
        <f t="shared" si="20"/>
        <v>464</v>
      </c>
      <c r="E177" s="2" t="str">
        <f t="shared" si="21"/>
        <v>2014</v>
      </c>
      <c r="F177" s="2" t="str">
        <f t="shared" si="22"/>
        <v>Apr</v>
      </c>
      <c r="G177" s="2" t="str">
        <f t="shared" si="23"/>
        <v>05</v>
      </c>
      <c r="H177" s="4" t="str">
        <f t="shared" si="24"/>
        <v>05-Apr-2014</v>
      </c>
      <c r="I177" s="3">
        <f t="shared" si="25"/>
        <v>41734</v>
      </c>
      <c r="J177" s="1">
        <f t="shared" si="26"/>
        <v>464</v>
      </c>
    </row>
    <row r="178" spans="1:10" x14ac:dyDescent="0.25">
      <c r="A178" t="s">
        <v>261</v>
      </c>
      <c r="B178" t="str">
        <f t="shared" si="18"/>
        <v>2014Mar08</v>
      </c>
      <c r="C178" s="1" t="str">
        <f t="shared" si="19"/>
        <v xml:space="preserve">  520</v>
      </c>
      <c r="D178" s="1">
        <f t="shared" si="20"/>
        <v>520</v>
      </c>
      <c r="E178" s="2" t="str">
        <f t="shared" si="21"/>
        <v>2014</v>
      </c>
      <c r="F178" s="2" t="str">
        <f t="shared" si="22"/>
        <v>Mar</v>
      </c>
      <c r="G178" s="2" t="str">
        <f t="shared" si="23"/>
        <v>08</v>
      </c>
      <c r="H178" s="4" t="str">
        <f t="shared" si="24"/>
        <v>08-Mar-2014</v>
      </c>
      <c r="I178" s="3">
        <f t="shared" si="25"/>
        <v>41706</v>
      </c>
      <c r="J178" s="1">
        <f t="shared" si="26"/>
        <v>520</v>
      </c>
    </row>
    <row r="179" spans="1:10" x14ac:dyDescent="0.25">
      <c r="A179" t="s">
        <v>262</v>
      </c>
      <c r="B179" t="str">
        <f t="shared" si="18"/>
        <v>2014May10</v>
      </c>
      <c r="C179" s="1" t="str">
        <f t="shared" si="19"/>
        <v xml:space="preserve">  378</v>
      </c>
      <c r="D179" s="1">
        <f t="shared" si="20"/>
        <v>378</v>
      </c>
      <c r="E179" s="2" t="str">
        <f t="shared" si="21"/>
        <v>2014</v>
      </c>
      <c r="F179" s="2" t="str">
        <f t="shared" si="22"/>
        <v>May</v>
      </c>
      <c r="G179" s="2" t="str">
        <f t="shared" si="23"/>
        <v>10</v>
      </c>
      <c r="H179" s="4" t="str">
        <f t="shared" si="24"/>
        <v>10-May-2014</v>
      </c>
      <c r="I179" s="3">
        <f t="shared" si="25"/>
        <v>41769</v>
      </c>
      <c r="J179" s="1">
        <f t="shared" si="26"/>
        <v>378</v>
      </c>
    </row>
    <row r="180" spans="1:10" x14ac:dyDescent="0.25">
      <c r="A180" t="s">
        <v>263</v>
      </c>
      <c r="B180" t="str">
        <f t="shared" si="18"/>
        <v>2014Nov13</v>
      </c>
      <c r="C180" s="1" t="str">
        <f t="shared" si="19"/>
        <v xml:space="preserve">  956</v>
      </c>
      <c r="D180" s="1">
        <f t="shared" si="20"/>
        <v>956</v>
      </c>
      <c r="E180" s="2" t="str">
        <f t="shared" si="21"/>
        <v>2014</v>
      </c>
      <c r="F180" s="2" t="str">
        <f t="shared" si="22"/>
        <v>Nov</v>
      </c>
      <c r="G180" s="2" t="str">
        <f t="shared" si="23"/>
        <v>13</v>
      </c>
      <c r="H180" s="4" t="str">
        <f t="shared" si="24"/>
        <v>13-Nov-2014</v>
      </c>
      <c r="I180" s="3">
        <f t="shared" si="25"/>
        <v>41956</v>
      </c>
      <c r="J180" s="1">
        <f t="shared" si="26"/>
        <v>956</v>
      </c>
    </row>
    <row r="181" spans="1:10" x14ac:dyDescent="0.25">
      <c r="A181" t="s">
        <v>264</v>
      </c>
      <c r="B181" t="str">
        <f t="shared" si="18"/>
        <v>2014Oct02</v>
      </c>
      <c r="C181" s="1" t="str">
        <f t="shared" si="19"/>
        <v xml:space="preserve">  848</v>
      </c>
      <c r="D181" s="1">
        <f t="shared" si="20"/>
        <v>848</v>
      </c>
      <c r="E181" s="2" t="str">
        <f t="shared" si="21"/>
        <v>2014</v>
      </c>
      <c r="F181" s="2" t="str">
        <f t="shared" si="22"/>
        <v>Oct</v>
      </c>
      <c r="G181" s="2" t="str">
        <f t="shared" si="23"/>
        <v>02</v>
      </c>
      <c r="H181" s="4" t="str">
        <f t="shared" si="24"/>
        <v>02-Oct-2014</v>
      </c>
      <c r="I181" s="3">
        <f t="shared" si="25"/>
        <v>41914</v>
      </c>
      <c r="J181" s="1">
        <f t="shared" si="26"/>
        <v>848</v>
      </c>
    </row>
    <row r="182" spans="1:10" x14ac:dyDescent="0.25">
      <c r="A182" t="s">
        <v>265</v>
      </c>
      <c r="B182" t="str">
        <f t="shared" si="18"/>
        <v>2014Apr06</v>
      </c>
      <c r="C182" s="1" t="str">
        <f t="shared" si="19"/>
        <v xml:space="preserve">  735</v>
      </c>
      <c r="D182" s="1">
        <f t="shared" si="20"/>
        <v>735</v>
      </c>
      <c r="E182" s="2" t="str">
        <f t="shared" si="21"/>
        <v>2014</v>
      </c>
      <c r="F182" s="2" t="str">
        <f t="shared" si="22"/>
        <v>Apr</v>
      </c>
      <c r="G182" s="2" t="str">
        <f t="shared" si="23"/>
        <v>06</v>
      </c>
      <c r="H182" s="4" t="str">
        <f t="shared" si="24"/>
        <v>06-Apr-2014</v>
      </c>
      <c r="I182" s="3">
        <f t="shared" si="25"/>
        <v>41735</v>
      </c>
      <c r="J182" s="1">
        <f t="shared" si="26"/>
        <v>735</v>
      </c>
    </row>
    <row r="183" spans="1:10" x14ac:dyDescent="0.25">
      <c r="A183" t="s">
        <v>266</v>
      </c>
      <c r="B183" t="str">
        <f t="shared" si="18"/>
        <v>2014Jan10</v>
      </c>
      <c r="C183" s="1" t="str">
        <f t="shared" si="19"/>
        <v xml:space="preserve"> 1930</v>
      </c>
      <c r="D183" s="1">
        <f t="shared" si="20"/>
        <v>1930</v>
      </c>
      <c r="E183" s="2" t="str">
        <f t="shared" si="21"/>
        <v>2014</v>
      </c>
      <c r="F183" s="2" t="str">
        <f t="shared" si="22"/>
        <v>Jan</v>
      </c>
      <c r="G183" s="2" t="str">
        <f t="shared" si="23"/>
        <v>10</v>
      </c>
      <c r="H183" s="4" t="str">
        <f t="shared" si="24"/>
        <v>10-Jan-2014</v>
      </c>
      <c r="I183" s="3">
        <f t="shared" si="25"/>
        <v>41649</v>
      </c>
      <c r="J183" s="1">
        <f t="shared" si="26"/>
        <v>1930</v>
      </c>
    </row>
    <row r="184" spans="1:10" x14ac:dyDescent="0.25">
      <c r="A184" t="s">
        <v>267</v>
      </c>
      <c r="B184" t="str">
        <f t="shared" si="18"/>
        <v>2014Mar09</v>
      </c>
      <c r="C184" s="1" t="str">
        <f t="shared" si="19"/>
        <v xml:space="preserve">  474</v>
      </c>
      <c r="D184" s="1">
        <f t="shared" si="20"/>
        <v>474</v>
      </c>
      <c r="E184" s="2" t="str">
        <f t="shared" si="21"/>
        <v>2014</v>
      </c>
      <c r="F184" s="2" t="str">
        <f t="shared" si="22"/>
        <v>Mar</v>
      </c>
      <c r="G184" s="2" t="str">
        <f t="shared" si="23"/>
        <v>09</v>
      </c>
      <c r="H184" s="4" t="str">
        <f t="shared" si="24"/>
        <v>09-Mar-2014</v>
      </c>
      <c r="I184" s="3">
        <f t="shared" si="25"/>
        <v>41707</v>
      </c>
      <c r="J184" s="1">
        <f t="shared" si="26"/>
        <v>474</v>
      </c>
    </row>
    <row r="185" spans="1:10" x14ac:dyDescent="0.25">
      <c r="A185" t="s">
        <v>268</v>
      </c>
      <c r="B185" t="str">
        <f t="shared" si="18"/>
        <v>2014May11</v>
      </c>
      <c r="C185" s="1" t="str">
        <f t="shared" si="19"/>
        <v xml:space="preserve">  386</v>
      </c>
      <c r="D185" s="1">
        <f t="shared" si="20"/>
        <v>386</v>
      </c>
      <c r="E185" s="2" t="str">
        <f t="shared" si="21"/>
        <v>2014</v>
      </c>
      <c r="F185" s="2" t="str">
        <f t="shared" si="22"/>
        <v>May</v>
      </c>
      <c r="G185" s="2" t="str">
        <f t="shared" si="23"/>
        <v>11</v>
      </c>
      <c r="H185" s="4" t="str">
        <f t="shared" si="24"/>
        <v>11-May-2014</v>
      </c>
      <c r="I185" s="3">
        <f t="shared" si="25"/>
        <v>41770</v>
      </c>
      <c r="J185" s="1">
        <f t="shared" si="26"/>
        <v>386</v>
      </c>
    </row>
    <row r="186" spans="1:10" x14ac:dyDescent="0.25">
      <c r="A186" t="s">
        <v>269</v>
      </c>
      <c r="B186" t="str">
        <f t="shared" si="18"/>
        <v>2014Nov14</v>
      </c>
      <c r="C186" s="1" t="str">
        <f t="shared" si="19"/>
        <v xml:space="preserve"> 1049</v>
      </c>
      <c r="D186" s="1">
        <f t="shared" si="20"/>
        <v>1049</v>
      </c>
      <c r="E186" s="2" t="str">
        <f t="shared" si="21"/>
        <v>2014</v>
      </c>
      <c r="F186" s="2" t="str">
        <f t="shared" si="22"/>
        <v>Nov</v>
      </c>
      <c r="G186" s="2" t="str">
        <f t="shared" si="23"/>
        <v>14</v>
      </c>
      <c r="H186" s="4" t="str">
        <f t="shared" si="24"/>
        <v>14-Nov-2014</v>
      </c>
      <c r="I186" s="3">
        <f t="shared" si="25"/>
        <v>41957</v>
      </c>
      <c r="J186" s="1">
        <f t="shared" si="26"/>
        <v>1049</v>
      </c>
    </row>
    <row r="187" spans="1:10" x14ac:dyDescent="0.25">
      <c r="A187" t="s">
        <v>270</v>
      </c>
      <c r="B187" t="str">
        <f t="shared" si="18"/>
        <v>2014Oct03</v>
      </c>
      <c r="C187" s="1" t="str">
        <f t="shared" si="19"/>
        <v xml:space="preserve">  754</v>
      </c>
      <c r="D187" s="1">
        <f t="shared" si="20"/>
        <v>754</v>
      </c>
      <c r="E187" s="2" t="str">
        <f t="shared" si="21"/>
        <v>2014</v>
      </c>
      <c r="F187" s="2" t="str">
        <f t="shared" si="22"/>
        <v>Oct</v>
      </c>
      <c r="G187" s="2" t="str">
        <f t="shared" si="23"/>
        <v>03</v>
      </c>
      <c r="H187" s="4" t="str">
        <f t="shared" si="24"/>
        <v>03-Oct-2014</v>
      </c>
      <c r="I187" s="3">
        <f t="shared" si="25"/>
        <v>41915</v>
      </c>
      <c r="J187" s="1">
        <f t="shared" si="26"/>
        <v>754</v>
      </c>
    </row>
    <row r="188" spans="1:10" x14ac:dyDescent="0.25">
      <c r="A188" t="s">
        <v>271</v>
      </c>
      <c r="B188" t="str">
        <f t="shared" si="18"/>
        <v>2014Oct30</v>
      </c>
      <c r="C188" s="1" t="str">
        <f t="shared" si="19"/>
        <v xml:space="preserve"> 1986</v>
      </c>
      <c r="D188" s="1">
        <f t="shared" si="20"/>
        <v>1986</v>
      </c>
      <c r="E188" s="2" t="str">
        <f t="shared" si="21"/>
        <v>2014</v>
      </c>
      <c r="F188" s="2" t="str">
        <f t="shared" si="22"/>
        <v>Oct</v>
      </c>
      <c r="G188" s="2" t="str">
        <f t="shared" si="23"/>
        <v>30</v>
      </c>
      <c r="H188" s="4" t="str">
        <f t="shared" si="24"/>
        <v>30-Oct-2014</v>
      </c>
      <c r="I188" s="3">
        <f t="shared" si="25"/>
        <v>41942</v>
      </c>
      <c r="J188" s="1">
        <f t="shared" si="26"/>
        <v>1986</v>
      </c>
    </row>
    <row r="189" spans="1:10" x14ac:dyDescent="0.25">
      <c r="A189" t="s">
        <v>272</v>
      </c>
      <c r="B189" t="str">
        <f t="shared" si="18"/>
        <v>2014Sep10</v>
      </c>
      <c r="C189" s="1" t="str">
        <f t="shared" si="19"/>
        <v xml:space="preserve">  860</v>
      </c>
      <c r="D189" s="1">
        <f t="shared" si="20"/>
        <v>860</v>
      </c>
      <c r="E189" s="2" t="str">
        <f t="shared" si="21"/>
        <v>2014</v>
      </c>
      <c r="F189" s="2" t="str">
        <f t="shared" si="22"/>
        <v>Sep</v>
      </c>
      <c r="G189" s="2" t="str">
        <f t="shared" si="23"/>
        <v>10</v>
      </c>
      <c r="H189" s="4" t="str">
        <f t="shared" si="24"/>
        <v>10-Sep-2014</v>
      </c>
      <c r="I189" s="3">
        <f t="shared" si="25"/>
        <v>41892</v>
      </c>
      <c r="J189" s="1">
        <f t="shared" si="26"/>
        <v>860</v>
      </c>
    </row>
    <row r="190" spans="1:10" x14ac:dyDescent="0.25">
      <c r="A190" t="s">
        <v>273</v>
      </c>
      <c r="B190" t="str">
        <f t="shared" si="18"/>
        <v>2014Apr07</v>
      </c>
      <c r="C190" s="1" t="str">
        <f t="shared" si="19"/>
        <v xml:space="preserve">  816</v>
      </c>
      <c r="D190" s="1">
        <f t="shared" si="20"/>
        <v>816</v>
      </c>
      <c r="E190" s="2" t="str">
        <f t="shared" si="21"/>
        <v>2014</v>
      </c>
      <c r="F190" s="2" t="str">
        <f t="shared" si="22"/>
        <v>Apr</v>
      </c>
      <c r="G190" s="2" t="str">
        <f t="shared" si="23"/>
        <v>07</v>
      </c>
      <c r="H190" s="4" t="str">
        <f t="shared" si="24"/>
        <v>07-Apr-2014</v>
      </c>
      <c r="I190" s="3">
        <f t="shared" si="25"/>
        <v>41736</v>
      </c>
      <c r="J190" s="1">
        <f t="shared" si="26"/>
        <v>816</v>
      </c>
    </row>
    <row r="191" spans="1:10" x14ac:dyDescent="0.25">
      <c r="A191" t="s">
        <v>274</v>
      </c>
      <c r="B191" t="str">
        <f t="shared" si="18"/>
        <v>2014Jan11</v>
      </c>
      <c r="C191" s="1" t="str">
        <f t="shared" si="19"/>
        <v xml:space="preserve">  691</v>
      </c>
      <c r="D191" s="1">
        <f t="shared" si="20"/>
        <v>691</v>
      </c>
      <c r="E191" s="2" t="str">
        <f t="shared" si="21"/>
        <v>2014</v>
      </c>
      <c r="F191" s="2" t="str">
        <f t="shared" si="22"/>
        <v>Jan</v>
      </c>
      <c r="G191" s="2" t="str">
        <f t="shared" si="23"/>
        <v>11</v>
      </c>
      <c r="H191" s="4" t="str">
        <f t="shared" si="24"/>
        <v>11-Jan-2014</v>
      </c>
      <c r="I191" s="3">
        <f t="shared" si="25"/>
        <v>41650</v>
      </c>
      <c r="J191" s="1">
        <f t="shared" si="26"/>
        <v>691</v>
      </c>
    </row>
    <row r="192" spans="1:10" x14ac:dyDescent="0.25">
      <c r="A192" t="s">
        <v>275</v>
      </c>
      <c r="B192" t="str">
        <f t="shared" si="18"/>
        <v>2014May12</v>
      </c>
      <c r="C192" s="1" t="str">
        <f t="shared" si="19"/>
        <v xml:space="preserve">  902</v>
      </c>
      <c r="D192" s="1">
        <f t="shared" si="20"/>
        <v>902</v>
      </c>
      <c r="E192" s="2" t="str">
        <f t="shared" si="21"/>
        <v>2014</v>
      </c>
      <c r="F192" s="2" t="str">
        <f t="shared" si="22"/>
        <v>May</v>
      </c>
      <c r="G192" s="2" t="str">
        <f t="shared" si="23"/>
        <v>12</v>
      </c>
      <c r="H192" s="4" t="str">
        <f t="shared" si="24"/>
        <v>12-May-2014</v>
      </c>
      <c r="I192" s="3">
        <f t="shared" si="25"/>
        <v>41771</v>
      </c>
      <c r="J192" s="1">
        <f t="shared" si="26"/>
        <v>902</v>
      </c>
    </row>
    <row r="193" spans="1:10" x14ac:dyDescent="0.25">
      <c r="A193" t="s">
        <v>276</v>
      </c>
      <c r="B193" t="str">
        <f t="shared" si="18"/>
        <v>2014Nov15</v>
      </c>
      <c r="C193" s="1" t="str">
        <f t="shared" si="19"/>
        <v xml:space="preserve">  694</v>
      </c>
      <c r="D193" s="1">
        <f t="shared" si="20"/>
        <v>694</v>
      </c>
      <c r="E193" s="2" t="str">
        <f t="shared" si="21"/>
        <v>2014</v>
      </c>
      <c r="F193" s="2" t="str">
        <f t="shared" si="22"/>
        <v>Nov</v>
      </c>
      <c r="G193" s="2" t="str">
        <f t="shared" si="23"/>
        <v>15</v>
      </c>
      <c r="H193" s="4" t="str">
        <f t="shared" si="24"/>
        <v>15-Nov-2014</v>
      </c>
      <c r="I193" s="3">
        <f t="shared" si="25"/>
        <v>41958</v>
      </c>
      <c r="J193" s="1">
        <f t="shared" si="26"/>
        <v>694</v>
      </c>
    </row>
    <row r="194" spans="1:10" x14ac:dyDescent="0.25">
      <c r="A194" t="s">
        <v>277</v>
      </c>
      <c r="B194" t="str">
        <f t="shared" ref="B194:B257" si="27">LEFT(A194,9)</f>
        <v>2014Oct04</v>
      </c>
      <c r="C194" s="1" t="str">
        <f t="shared" ref="C194:C257" si="28">RIGHT(A194,5)</f>
        <v xml:space="preserve">  617</v>
      </c>
      <c r="D194" s="1">
        <f t="shared" ref="D194:D257" si="29">C194 + 0</f>
        <v>617</v>
      </c>
      <c r="E194" s="2" t="str">
        <f t="shared" ref="E194:E257" si="30">LEFT(B194,4)</f>
        <v>2014</v>
      </c>
      <c r="F194" s="2" t="str">
        <f t="shared" ref="F194:F257" si="31">RIGHT(LEFT(B194,7),3)</f>
        <v>Oct</v>
      </c>
      <c r="G194" s="2" t="str">
        <f t="shared" ref="G194:G257" si="32">RIGHT(B194,2)</f>
        <v>04</v>
      </c>
      <c r="H194" s="4" t="str">
        <f t="shared" ref="H194:H257" si="33">CONCATENATE(G194,"-",F194,"-",E194)</f>
        <v>04-Oct-2014</v>
      </c>
      <c r="I194" s="3">
        <f t="shared" ref="I194:I257" si="34">DATEVALUE(H194)</f>
        <v>41916</v>
      </c>
      <c r="J194" s="1">
        <f t="shared" ref="J194:J257" si="35">D194</f>
        <v>617</v>
      </c>
    </row>
    <row r="195" spans="1:10" x14ac:dyDescent="0.25">
      <c r="A195" t="s">
        <v>278</v>
      </c>
      <c r="B195" t="str">
        <f t="shared" si="27"/>
        <v>2014Oct31</v>
      </c>
      <c r="C195" s="1" t="str">
        <f t="shared" si="28"/>
        <v xml:space="preserve"> 1517</v>
      </c>
      <c r="D195" s="1">
        <f t="shared" si="29"/>
        <v>1517</v>
      </c>
      <c r="E195" s="2" t="str">
        <f t="shared" si="30"/>
        <v>2014</v>
      </c>
      <c r="F195" s="2" t="str">
        <f t="shared" si="31"/>
        <v>Oct</v>
      </c>
      <c r="G195" s="2" t="str">
        <f t="shared" si="32"/>
        <v>31</v>
      </c>
      <c r="H195" s="4" t="str">
        <f t="shared" si="33"/>
        <v>31-Oct-2014</v>
      </c>
      <c r="I195" s="3">
        <f t="shared" si="34"/>
        <v>41943</v>
      </c>
      <c r="J195" s="1">
        <f t="shared" si="35"/>
        <v>1517</v>
      </c>
    </row>
    <row r="196" spans="1:10" x14ac:dyDescent="0.25">
      <c r="A196" t="s">
        <v>279</v>
      </c>
      <c r="B196" t="str">
        <f t="shared" si="27"/>
        <v>2014Sep11</v>
      </c>
      <c r="C196" s="1" t="str">
        <f t="shared" si="28"/>
        <v xml:space="preserve">  751</v>
      </c>
      <c r="D196" s="1">
        <f t="shared" si="29"/>
        <v>751</v>
      </c>
      <c r="E196" s="2" t="str">
        <f t="shared" si="30"/>
        <v>2014</v>
      </c>
      <c r="F196" s="2" t="str">
        <f t="shared" si="31"/>
        <v>Sep</v>
      </c>
      <c r="G196" s="2" t="str">
        <f t="shared" si="32"/>
        <v>11</v>
      </c>
      <c r="H196" s="4" t="str">
        <f t="shared" si="33"/>
        <v>11-Sep-2014</v>
      </c>
      <c r="I196" s="3">
        <f t="shared" si="34"/>
        <v>41893</v>
      </c>
      <c r="J196" s="1">
        <f t="shared" si="35"/>
        <v>751</v>
      </c>
    </row>
    <row r="197" spans="1:10" x14ac:dyDescent="0.25">
      <c r="A197" t="s">
        <v>280</v>
      </c>
      <c r="B197" t="str">
        <f t="shared" si="27"/>
        <v>2014Apr08</v>
      </c>
      <c r="C197" s="1" t="str">
        <f t="shared" si="28"/>
        <v xml:space="preserve"> 1071</v>
      </c>
      <c r="D197" s="1">
        <f t="shared" si="29"/>
        <v>1071</v>
      </c>
      <c r="E197" s="2" t="str">
        <f t="shared" si="30"/>
        <v>2014</v>
      </c>
      <c r="F197" s="2" t="str">
        <f t="shared" si="31"/>
        <v>Apr</v>
      </c>
      <c r="G197" s="2" t="str">
        <f t="shared" si="32"/>
        <v>08</v>
      </c>
      <c r="H197" s="4" t="str">
        <f t="shared" si="33"/>
        <v>08-Apr-2014</v>
      </c>
      <c r="I197" s="3">
        <f t="shared" si="34"/>
        <v>41737</v>
      </c>
      <c r="J197" s="1">
        <f t="shared" si="35"/>
        <v>1071</v>
      </c>
    </row>
    <row r="198" spans="1:10" x14ac:dyDescent="0.25">
      <c r="A198" t="s">
        <v>281</v>
      </c>
      <c r="B198" t="str">
        <f t="shared" si="27"/>
        <v>2014Dec10</v>
      </c>
      <c r="C198" s="1" t="str">
        <f t="shared" si="28"/>
        <v xml:space="preserve"> 1086</v>
      </c>
      <c r="D198" s="1">
        <f t="shared" si="29"/>
        <v>1086</v>
      </c>
      <c r="E198" s="2" t="str">
        <f t="shared" si="30"/>
        <v>2014</v>
      </c>
      <c r="F198" s="2" t="str">
        <f t="shared" si="31"/>
        <v>Dec</v>
      </c>
      <c r="G198" s="2" t="str">
        <f t="shared" si="32"/>
        <v>10</v>
      </c>
      <c r="H198" s="4" t="str">
        <f t="shared" si="33"/>
        <v>10-Dec-2014</v>
      </c>
      <c r="I198" s="3">
        <f t="shared" si="34"/>
        <v>41983</v>
      </c>
      <c r="J198" s="1">
        <f t="shared" si="35"/>
        <v>1086</v>
      </c>
    </row>
    <row r="199" spans="1:10" x14ac:dyDescent="0.25">
      <c r="A199" t="s">
        <v>282</v>
      </c>
      <c r="B199" t="str">
        <f t="shared" si="27"/>
        <v>2014Jan12</v>
      </c>
      <c r="C199" s="1" t="str">
        <f t="shared" si="28"/>
        <v xml:space="preserve">  534</v>
      </c>
      <c r="D199" s="1">
        <f t="shared" si="29"/>
        <v>534</v>
      </c>
      <c r="E199" s="2" t="str">
        <f t="shared" si="30"/>
        <v>2014</v>
      </c>
      <c r="F199" s="2" t="str">
        <f t="shared" si="31"/>
        <v>Jan</v>
      </c>
      <c r="G199" s="2" t="str">
        <f t="shared" si="32"/>
        <v>12</v>
      </c>
      <c r="H199" s="4" t="str">
        <f t="shared" si="33"/>
        <v>12-Jan-2014</v>
      </c>
      <c r="I199" s="3">
        <f t="shared" si="34"/>
        <v>41651</v>
      </c>
      <c r="J199" s="1">
        <f t="shared" si="35"/>
        <v>534</v>
      </c>
    </row>
    <row r="200" spans="1:10" x14ac:dyDescent="0.25">
      <c r="A200" t="s">
        <v>283</v>
      </c>
      <c r="B200" t="str">
        <f t="shared" si="27"/>
        <v>2014May13</v>
      </c>
      <c r="C200" s="1" t="str">
        <f t="shared" si="28"/>
        <v xml:space="preserve"> 1322</v>
      </c>
      <c r="D200" s="1">
        <f t="shared" si="29"/>
        <v>1322</v>
      </c>
      <c r="E200" s="2" t="str">
        <f t="shared" si="30"/>
        <v>2014</v>
      </c>
      <c r="F200" s="2" t="str">
        <f t="shared" si="31"/>
        <v>May</v>
      </c>
      <c r="G200" s="2" t="str">
        <f t="shared" si="32"/>
        <v>13</v>
      </c>
      <c r="H200" s="4" t="str">
        <f t="shared" si="33"/>
        <v>13-May-2014</v>
      </c>
      <c r="I200" s="3">
        <f t="shared" si="34"/>
        <v>41772</v>
      </c>
      <c r="J200" s="1">
        <f t="shared" si="35"/>
        <v>1322</v>
      </c>
    </row>
    <row r="201" spans="1:10" x14ac:dyDescent="0.25">
      <c r="A201" t="s">
        <v>284</v>
      </c>
      <c r="B201" t="str">
        <f t="shared" si="27"/>
        <v>2014Nov16</v>
      </c>
      <c r="C201" s="1" t="str">
        <f t="shared" si="28"/>
        <v xml:space="preserve">  729</v>
      </c>
      <c r="D201" s="1">
        <f t="shared" si="29"/>
        <v>729</v>
      </c>
      <c r="E201" s="2" t="str">
        <f t="shared" si="30"/>
        <v>2014</v>
      </c>
      <c r="F201" s="2" t="str">
        <f t="shared" si="31"/>
        <v>Nov</v>
      </c>
      <c r="G201" s="2" t="str">
        <f t="shared" si="32"/>
        <v>16</v>
      </c>
      <c r="H201" s="4" t="str">
        <f t="shared" si="33"/>
        <v>16-Nov-2014</v>
      </c>
      <c r="I201" s="3">
        <f t="shared" si="34"/>
        <v>41959</v>
      </c>
      <c r="J201" s="1">
        <f t="shared" si="35"/>
        <v>729</v>
      </c>
    </row>
    <row r="202" spans="1:10" x14ac:dyDescent="0.25">
      <c r="A202" t="s">
        <v>285</v>
      </c>
      <c r="B202" t="str">
        <f t="shared" si="27"/>
        <v>2014Oct05</v>
      </c>
      <c r="C202" s="1" t="str">
        <f t="shared" si="28"/>
        <v xml:space="preserve">  493</v>
      </c>
      <c r="D202" s="1">
        <f t="shared" si="29"/>
        <v>493</v>
      </c>
      <c r="E202" s="2" t="str">
        <f t="shared" si="30"/>
        <v>2014</v>
      </c>
      <c r="F202" s="2" t="str">
        <f t="shared" si="31"/>
        <v>Oct</v>
      </c>
      <c r="G202" s="2" t="str">
        <f t="shared" si="32"/>
        <v>05</v>
      </c>
      <c r="H202" s="4" t="str">
        <f t="shared" si="33"/>
        <v>05-Oct-2014</v>
      </c>
      <c r="I202" s="3">
        <f t="shared" si="34"/>
        <v>41917</v>
      </c>
      <c r="J202" s="1">
        <f t="shared" si="35"/>
        <v>493</v>
      </c>
    </row>
    <row r="203" spans="1:10" x14ac:dyDescent="0.25">
      <c r="A203" t="s">
        <v>286</v>
      </c>
      <c r="B203" t="str">
        <f t="shared" si="27"/>
        <v>2014Sep12</v>
      </c>
      <c r="C203" s="1" t="str">
        <f t="shared" si="28"/>
        <v xml:space="preserve">  723</v>
      </c>
      <c r="D203" s="1">
        <f t="shared" si="29"/>
        <v>723</v>
      </c>
      <c r="E203" s="2" t="str">
        <f t="shared" si="30"/>
        <v>2014</v>
      </c>
      <c r="F203" s="2" t="str">
        <f t="shared" si="31"/>
        <v>Sep</v>
      </c>
      <c r="G203" s="2" t="str">
        <f t="shared" si="32"/>
        <v>12</v>
      </c>
      <c r="H203" s="4" t="str">
        <f t="shared" si="33"/>
        <v>12-Sep-2014</v>
      </c>
      <c r="I203" s="3">
        <f t="shared" si="34"/>
        <v>41894</v>
      </c>
      <c r="J203" s="1">
        <f t="shared" si="35"/>
        <v>723</v>
      </c>
    </row>
    <row r="204" spans="1:10" x14ac:dyDescent="0.25">
      <c r="A204" t="s">
        <v>287</v>
      </c>
      <c r="B204" t="str">
        <f t="shared" si="27"/>
        <v>2014Apr09</v>
      </c>
      <c r="C204" s="1" t="str">
        <f t="shared" si="28"/>
        <v xml:space="preserve"> 2009</v>
      </c>
      <c r="D204" s="1">
        <f t="shared" si="29"/>
        <v>2009</v>
      </c>
      <c r="E204" s="2" t="str">
        <f t="shared" si="30"/>
        <v>2014</v>
      </c>
      <c r="F204" s="2" t="str">
        <f t="shared" si="31"/>
        <v>Apr</v>
      </c>
      <c r="G204" s="2" t="str">
        <f t="shared" si="32"/>
        <v>09</v>
      </c>
      <c r="H204" s="4" t="str">
        <f t="shared" si="33"/>
        <v>09-Apr-2014</v>
      </c>
      <c r="I204" s="3">
        <f t="shared" si="34"/>
        <v>41738</v>
      </c>
      <c r="J204" s="1">
        <f t="shared" si="35"/>
        <v>2009</v>
      </c>
    </row>
    <row r="205" spans="1:10" x14ac:dyDescent="0.25">
      <c r="A205" t="s">
        <v>288</v>
      </c>
      <c r="B205" t="str">
        <f t="shared" si="27"/>
        <v>2014Dec11</v>
      </c>
      <c r="C205" s="1" t="str">
        <f t="shared" si="28"/>
        <v xml:space="preserve">  913</v>
      </c>
      <c r="D205" s="1">
        <f t="shared" si="29"/>
        <v>913</v>
      </c>
      <c r="E205" s="2" t="str">
        <f t="shared" si="30"/>
        <v>2014</v>
      </c>
      <c r="F205" s="2" t="str">
        <f t="shared" si="31"/>
        <v>Dec</v>
      </c>
      <c r="G205" s="2" t="str">
        <f t="shared" si="32"/>
        <v>11</v>
      </c>
      <c r="H205" s="4" t="str">
        <f t="shared" si="33"/>
        <v>11-Dec-2014</v>
      </c>
      <c r="I205" s="3">
        <f t="shared" si="34"/>
        <v>41984</v>
      </c>
      <c r="J205" s="1">
        <f t="shared" si="35"/>
        <v>913</v>
      </c>
    </row>
    <row r="206" spans="1:10" x14ac:dyDescent="0.25">
      <c r="A206" t="s">
        <v>289</v>
      </c>
      <c r="B206" t="str">
        <f t="shared" si="27"/>
        <v>2014Feb10</v>
      </c>
      <c r="C206" s="1" t="str">
        <f t="shared" si="28"/>
        <v xml:space="preserve">  921</v>
      </c>
      <c r="D206" s="1">
        <f t="shared" si="29"/>
        <v>921</v>
      </c>
      <c r="E206" s="2" t="str">
        <f t="shared" si="30"/>
        <v>2014</v>
      </c>
      <c r="F206" s="2" t="str">
        <f t="shared" si="31"/>
        <v>Feb</v>
      </c>
      <c r="G206" s="2" t="str">
        <f t="shared" si="32"/>
        <v>10</v>
      </c>
      <c r="H206" s="4" t="str">
        <f t="shared" si="33"/>
        <v>10-Feb-2014</v>
      </c>
      <c r="I206" s="3">
        <f t="shared" si="34"/>
        <v>41680</v>
      </c>
      <c r="J206" s="1">
        <f t="shared" si="35"/>
        <v>921</v>
      </c>
    </row>
    <row r="207" spans="1:10" x14ac:dyDescent="0.25">
      <c r="A207" t="s">
        <v>290</v>
      </c>
      <c r="B207" t="str">
        <f t="shared" si="27"/>
        <v>2014Jan13</v>
      </c>
      <c r="C207" s="1" t="str">
        <f t="shared" si="28"/>
        <v xml:space="preserve"> 1260</v>
      </c>
      <c r="D207" s="1">
        <f t="shared" si="29"/>
        <v>1260</v>
      </c>
      <c r="E207" s="2" t="str">
        <f t="shared" si="30"/>
        <v>2014</v>
      </c>
      <c r="F207" s="2" t="str">
        <f t="shared" si="31"/>
        <v>Jan</v>
      </c>
      <c r="G207" s="2" t="str">
        <f t="shared" si="32"/>
        <v>13</v>
      </c>
      <c r="H207" s="4" t="str">
        <f t="shared" si="33"/>
        <v>13-Jan-2014</v>
      </c>
      <c r="I207" s="3">
        <f t="shared" si="34"/>
        <v>41652</v>
      </c>
      <c r="J207" s="1">
        <f t="shared" si="35"/>
        <v>1260</v>
      </c>
    </row>
    <row r="208" spans="1:10" x14ac:dyDescent="0.25">
      <c r="A208" t="s">
        <v>291</v>
      </c>
      <c r="B208" t="str">
        <f t="shared" si="27"/>
        <v>2014Jul01</v>
      </c>
      <c r="C208" s="1" t="str">
        <f t="shared" si="28"/>
        <v xml:space="preserve">  707</v>
      </c>
      <c r="D208" s="1">
        <f t="shared" si="29"/>
        <v>707</v>
      </c>
      <c r="E208" s="2" t="str">
        <f t="shared" si="30"/>
        <v>2014</v>
      </c>
      <c r="F208" s="2" t="str">
        <f t="shared" si="31"/>
        <v>Jul</v>
      </c>
      <c r="G208" s="2" t="str">
        <f t="shared" si="32"/>
        <v>01</v>
      </c>
      <c r="H208" s="4" t="str">
        <f t="shared" si="33"/>
        <v>01-Jul-2014</v>
      </c>
      <c r="I208" s="3">
        <f t="shared" si="34"/>
        <v>41821</v>
      </c>
      <c r="J208" s="1">
        <f t="shared" si="35"/>
        <v>707</v>
      </c>
    </row>
    <row r="209" spans="1:10" x14ac:dyDescent="0.25">
      <c r="A209" t="s">
        <v>292</v>
      </c>
      <c r="B209" t="str">
        <f t="shared" si="27"/>
        <v>2014May14</v>
      </c>
      <c r="C209" s="1" t="str">
        <f t="shared" si="28"/>
        <v xml:space="preserve"> 1046</v>
      </c>
      <c r="D209" s="1">
        <f t="shared" si="29"/>
        <v>1046</v>
      </c>
      <c r="E209" s="2" t="str">
        <f t="shared" si="30"/>
        <v>2014</v>
      </c>
      <c r="F209" s="2" t="str">
        <f t="shared" si="31"/>
        <v>May</v>
      </c>
      <c r="G209" s="2" t="str">
        <f t="shared" si="32"/>
        <v>14</v>
      </c>
      <c r="H209" s="4" t="str">
        <f t="shared" si="33"/>
        <v>14-May-2014</v>
      </c>
      <c r="I209" s="3">
        <f t="shared" si="34"/>
        <v>41773</v>
      </c>
      <c r="J209" s="1">
        <f t="shared" si="35"/>
        <v>1046</v>
      </c>
    </row>
    <row r="210" spans="1:10" x14ac:dyDescent="0.25">
      <c r="A210" t="s">
        <v>293</v>
      </c>
      <c r="B210" t="str">
        <f t="shared" si="27"/>
        <v>2014Nov17</v>
      </c>
      <c r="C210" s="1" t="str">
        <f t="shared" si="28"/>
        <v xml:space="preserve">  984</v>
      </c>
      <c r="D210" s="1">
        <f t="shared" si="29"/>
        <v>984</v>
      </c>
      <c r="E210" s="2" t="str">
        <f t="shared" si="30"/>
        <v>2014</v>
      </c>
      <c r="F210" s="2" t="str">
        <f t="shared" si="31"/>
        <v>Nov</v>
      </c>
      <c r="G210" s="2" t="str">
        <f t="shared" si="32"/>
        <v>17</v>
      </c>
      <c r="H210" s="4" t="str">
        <f t="shared" si="33"/>
        <v>17-Nov-2014</v>
      </c>
      <c r="I210" s="3">
        <f t="shared" si="34"/>
        <v>41960</v>
      </c>
      <c r="J210" s="1">
        <f t="shared" si="35"/>
        <v>984</v>
      </c>
    </row>
    <row r="211" spans="1:10" x14ac:dyDescent="0.25">
      <c r="A211" t="s">
        <v>294</v>
      </c>
      <c r="B211" t="str">
        <f t="shared" si="27"/>
        <v>2014Oct06</v>
      </c>
      <c r="C211" s="1" t="str">
        <f t="shared" si="28"/>
        <v xml:space="preserve">  789</v>
      </c>
      <c r="D211" s="1">
        <f t="shared" si="29"/>
        <v>789</v>
      </c>
      <c r="E211" s="2" t="str">
        <f t="shared" si="30"/>
        <v>2014</v>
      </c>
      <c r="F211" s="2" t="str">
        <f t="shared" si="31"/>
        <v>Oct</v>
      </c>
      <c r="G211" s="2" t="str">
        <f t="shared" si="32"/>
        <v>06</v>
      </c>
      <c r="H211" s="4" t="str">
        <f t="shared" si="33"/>
        <v>06-Oct-2014</v>
      </c>
      <c r="I211" s="3">
        <f t="shared" si="34"/>
        <v>41918</v>
      </c>
      <c r="J211" s="1">
        <f t="shared" si="35"/>
        <v>789</v>
      </c>
    </row>
    <row r="212" spans="1:10" x14ac:dyDescent="0.25">
      <c r="A212" t="s">
        <v>295</v>
      </c>
      <c r="B212" t="str">
        <f t="shared" si="27"/>
        <v>2014Sep13</v>
      </c>
      <c r="C212" s="1" t="str">
        <f t="shared" si="28"/>
        <v xml:space="preserve">  514</v>
      </c>
      <c r="D212" s="1">
        <f t="shared" si="29"/>
        <v>514</v>
      </c>
      <c r="E212" s="2" t="str">
        <f t="shared" si="30"/>
        <v>2014</v>
      </c>
      <c r="F212" s="2" t="str">
        <f t="shared" si="31"/>
        <v>Sep</v>
      </c>
      <c r="G212" s="2" t="str">
        <f t="shared" si="32"/>
        <v>13</v>
      </c>
      <c r="H212" s="4" t="str">
        <f t="shared" si="33"/>
        <v>13-Sep-2014</v>
      </c>
      <c r="I212" s="3">
        <f t="shared" si="34"/>
        <v>41895</v>
      </c>
      <c r="J212" s="1">
        <f t="shared" si="35"/>
        <v>514</v>
      </c>
    </row>
    <row r="213" spans="1:10" x14ac:dyDescent="0.25">
      <c r="A213" t="s">
        <v>296</v>
      </c>
      <c r="B213" t="str">
        <f t="shared" si="27"/>
        <v>2013Dec31</v>
      </c>
      <c r="C213" s="1" t="str">
        <f t="shared" si="28"/>
        <v xml:space="preserve">   15</v>
      </c>
      <c r="D213" s="1">
        <f t="shared" si="29"/>
        <v>15</v>
      </c>
      <c r="E213" s="2" t="str">
        <f t="shared" si="30"/>
        <v>2013</v>
      </c>
      <c r="F213" s="2" t="str">
        <f t="shared" si="31"/>
        <v>Dec</v>
      </c>
      <c r="G213" s="2" t="str">
        <f t="shared" si="32"/>
        <v>31</v>
      </c>
      <c r="H213" s="4" t="str">
        <f t="shared" si="33"/>
        <v>31-Dec-2013</v>
      </c>
      <c r="I213" s="3">
        <f t="shared" si="34"/>
        <v>41639</v>
      </c>
      <c r="J213" s="1">
        <f t="shared" si="35"/>
        <v>15</v>
      </c>
    </row>
    <row r="214" spans="1:10" x14ac:dyDescent="0.25">
      <c r="A214" t="s">
        <v>297</v>
      </c>
      <c r="B214" t="str">
        <f t="shared" si="27"/>
        <v>2014Aug01</v>
      </c>
      <c r="C214" s="1" t="str">
        <f t="shared" si="28"/>
        <v xml:space="preserve">  585</v>
      </c>
      <c r="D214" s="1">
        <f t="shared" si="29"/>
        <v>585</v>
      </c>
      <c r="E214" s="2" t="str">
        <f t="shared" si="30"/>
        <v>2014</v>
      </c>
      <c r="F214" s="2" t="str">
        <f t="shared" si="31"/>
        <v>Aug</v>
      </c>
      <c r="G214" s="2" t="str">
        <f t="shared" si="32"/>
        <v>01</v>
      </c>
      <c r="H214" s="4" t="str">
        <f t="shared" si="33"/>
        <v>01-Aug-2014</v>
      </c>
      <c r="I214" s="3">
        <f t="shared" si="34"/>
        <v>41852</v>
      </c>
      <c r="J214" s="1">
        <f t="shared" si="35"/>
        <v>585</v>
      </c>
    </row>
    <row r="215" spans="1:10" x14ac:dyDescent="0.25">
      <c r="A215" t="s">
        <v>298</v>
      </c>
      <c r="B215" t="str">
        <f t="shared" si="27"/>
        <v>2014Dec12</v>
      </c>
      <c r="C215" s="1" t="str">
        <f t="shared" si="28"/>
        <v xml:space="preserve"> 1210</v>
      </c>
      <c r="D215" s="1">
        <f t="shared" si="29"/>
        <v>1210</v>
      </c>
      <c r="E215" s="2" t="str">
        <f t="shared" si="30"/>
        <v>2014</v>
      </c>
      <c r="F215" s="2" t="str">
        <f t="shared" si="31"/>
        <v>Dec</v>
      </c>
      <c r="G215" s="2" t="str">
        <f t="shared" si="32"/>
        <v>12</v>
      </c>
      <c r="H215" s="4" t="str">
        <f t="shared" si="33"/>
        <v>12-Dec-2014</v>
      </c>
      <c r="I215" s="3">
        <f t="shared" si="34"/>
        <v>41985</v>
      </c>
      <c r="J215" s="1">
        <f t="shared" si="35"/>
        <v>1210</v>
      </c>
    </row>
    <row r="216" spans="1:10" x14ac:dyDescent="0.25">
      <c r="A216" t="s">
        <v>299</v>
      </c>
      <c r="B216" t="str">
        <f t="shared" si="27"/>
        <v>2014Feb11</v>
      </c>
      <c r="C216" s="1" t="str">
        <f t="shared" si="28"/>
        <v xml:space="preserve"> 1142</v>
      </c>
      <c r="D216" s="1">
        <f t="shared" si="29"/>
        <v>1142</v>
      </c>
      <c r="E216" s="2" t="str">
        <f t="shared" si="30"/>
        <v>2014</v>
      </c>
      <c r="F216" s="2" t="str">
        <f t="shared" si="31"/>
        <v>Feb</v>
      </c>
      <c r="G216" s="2" t="str">
        <f t="shared" si="32"/>
        <v>11</v>
      </c>
      <c r="H216" s="4" t="str">
        <f t="shared" si="33"/>
        <v>11-Feb-2014</v>
      </c>
      <c r="I216" s="3">
        <f t="shared" si="34"/>
        <v>41681</v>
      </c>
      <c r="J216" s="1">
        <f t="shared" si="35"/>
        <v>1142</v>
      </c>
    </row>
    <row r="217" spans="1:10" x14ac:dyDescent="0.25">
      <c r="A217" t="s">
        <v>300</v>
      </c>
      <c r="B217" t="str">
        <f t="shared" si="27"/>
        <v>2014Jan14</v>
      </c>
      <c r="C217" s="1" t="str">
        <f t="shared" si="28"/>
        <v xml:space="preserve">  921</v>
      </c>
      <c r="D217" s="1">
        <f t="shared" si="29"/>
        <v>921</v>
      </c>
      <c r="E217" s="2" t="str">
        <f t="shared" si="30"/>
        <v>2014</v>
      </c>
      <c r="F217" s="2" t="str">
        <f t="shared" si="31"/>
        <v>Jan</v>
      </c>
      <c r="G217" s="2" t="str">
        <f t="shared" si="32"/>
        <v>14</v>
      </c>
      <c r="H217" s="4" t="str">
        <f t="shared" si="33"/>
        <v>14-Jan-2014</v>
      </c>
      <c r="I217" s="3">
        <f t="shared" si="34"/>
        <v>41653</v>
      </c>
      <c r="J217" s="1">
        <f t="shared" si="35"/>
        <v>921</v>
      </c>
    </row>
    <row r="218" spans="1:10" x14ac:dyDescent="0.25">
      <c r="A218" t="s">
        <v>301</v>
      </c>
      <c r="B218" t="str">
        <f t="shared" si="27"/>
        <v>2014Jul02</v>
      </c>
      <c r="C218" s="1" t="str">
        <f t="shared" si="28"/>
        <v xml:space="preserve">  944</v>
      </c>
      <c r="D218" s="1">
        <f t="shared" si="29"/>
        <v>944</v>
      </c>
      <c r="E218" s="2" t="str">
        <f t="shared" si="30"/>
        <v>2014</v>
      </c>
      <c r="F218" s="2" t="str">
        <f t="shared" si="31"/>
        <v>Jul</v>
      </c>
      <c r="G218" s="2" t="str">
        <f t="shared" si="32"/>
        <v>02</v>
      </c>
      <c r="H218" s="4" t="str">
        <f t="shared" si="33"/>
        <v>02-Jul-2014</v>
      </c>
      <c r="I218" s="3">
        <f t="shared" si="34"/>
        <v>41822</v>
      </c>
      <c r="J218" s="1">
        <f t="shared" si="35"/>
        <v>944</v>
      </c>
    </row>
    <row r="219" spans="1:10" x14ac:dyDescent="0.25">
      <c r="A219" t="s">
        <v>302</v>
      </c>
      <c r="B219" t="str">
        <f t="shared" si="27"/>
        <v>2014May15</v>
      </c>
      <c r="C219" s="1" t="str">
        <f t="shared" si="28"/>
        <v xml:space="preserve">  943</v>
      </c>
      <c r="D219" s="1">
        <f t="shared" si="29"/>
        <v>943</v>
      </c>
      <c r="E219" s="2" t="str">
        <f t="shared" si="30"/>
        <v>2014</v>
      </c>
      <c r="F219" s="2" t="str">
        <f t="shared" si="31"/>
        <v>May</v>
      </c>
      <c r="G219" s="2" t="str">
        <f t="shared" si="32"/>
        <v>15</v>
      </c>
      <c r="H219" s="4" t="str">
        <f t="shared" si="33"/>
        <v>15-May-2014</v>
      </c>
      <c r="I219" s="3">
        <f t="shared" si="34"/>
        <v>41774</v>
      </c>
      <c r="J219" s="1">
        <f t="shared" si="35"/>
        <v>943</v>
      </c>
    </row>
    <row r="220" spans="1:10" x14ac:dyDescent="0.25">
      <c r="A220" t="s">
        <v>303</v>
      </c>
      <c r="B220" t="str">
        <f t="shared" si="27"/>
        <v>2014Nov18</v>
      </c>
      <c r="C220" s="1" t="str">
        <f t="shared" si="28"/>
        <v xml:space="preserve"> 1001</v>
      </c>
      <c r="D220" s="1">
        <f t="shared" si="29"/>
        <v>1001</v>
      </c>
      <c r="E220" s="2" t="str">
        <f t="shared" si="30"/>
        <v>2014</v>
      </c>
      <c r="F220" s="2" t="str">
        <f t="shared" si="31"/>
        <v>Nov</v>
      </c>
      <c r="G220" s="2" t="str">
        <f t="shared" si="32"/>
        <v>18</v>
      </c>
      <c r="H220" s="4" t="str">
        <f t="shared" si="33"/>
        <v>18-Nov-2014</v>
      </c>
      <c r="I220" s="3">
        <f t="shared" si="34"/>
        <v>41961</v>
      </c>
      <c r="J220" s="1">
        <f t="shared" si="35"/>
        <v>1001</v>
      </c>
    </row>
    <row r="221" spans="1:10" x14ac:dyDescent="0.25">
      <c r="A221" t="s">
        <v>304</v>
      </c>
      <c r="B221" t="str">
        <f t="shared" si="27"/>
        <v>2014Oct07</v>
      </c>
      <c r="C221" s="1" t="str">
        <f t="shared" si="28"/>
        <v xml:space="preserve">  818</v>
      </c>
      <c r="D221" s="1">
        <f t="shared" si="29"/>
        <v>818</v>
      </c>
      <c r="E221" s="2" t="str">
        <f t="shared" si="30"/>
        <v>2014</v>
      </c>
      <c r="F221" s="2" t="str">
        <f t="shared" si="31"/>
        <v>Oct</v>
      </c>
      <c r="G221" s="2" t="str">
        <f t="shared" si="32"/>
        <v>07</v>
      </c>
      <c r="H221" s="4" t="str">
        <f t="shared" si="33"/>
        <v>07-Oct-2014</v>
      </c>
      <c r="I221" s="3">
        <f t="shared" si="34"/>
        <v>41919</v>
      </c>
      <c r="J221" s="1">
        <f t="shared" si="35"/>
        <v>818</v>
      </c>
    </row>
    <row r="222" spans="1:10" x14ac:dyDescent="0.25">
      <c r="A222" t="s">
        <v>305</v>
      </c>
      <c r="B222" t="str">
        <f t="shared" si="27"/>
        <v>2014Sep14</v>
      </c>
      <c r="C222" s="1" t="str">
        <f t="shared" si="28"/>
        <v xml:space="preserve">  428</v>
      </c>
      <c r="D222" s="1">
        <f t="shared" si="29"/>
        <v>428</v>
      </c>
      <c r="E222" s="2" t="str">
        <f t="shared" si="30"/>
        <v>2014</v>
      </c>
      <c r="F222" s="2" t="str">
        <f t="shared" si="31"/>
        <v>Sep</v>
      </c>
      <c r="G222" s="2" t="str">
        <f t="shared" si="32"/>
        <v>14</v>
      </c>
      <c r="H222" s="4" t="str">
        <f t="shared" si="33"/>
        <v>14-Sep-2014</v>
      </c>
      <c r="I222" s="3">
        <f t="shared" si="34"/>
        <v>41896</v>
      </c>
      <c r="J222" s="1">
        <f t="shared" si="35"/>
        <v>428</v>
      </c>
    </row>
    <row r="223" spans="1:10" x14ac:dyDescent="0.25">
      <c r="A223" t="s">
        <v>306</v>
      </c>
      <c r="B223" t="str">
        <f t="shared" si="27"/>
        <v>2014Aug02</v>
      </c>
      <c r="C223" s="1" t="str">
        <f t="shared" si="28"/>
        <v xml:space="preserve">  368</v>
      </c>
      <c r="D223" s="1">
        <f t="shared" si="29"/>
        <v>368</v>
      </c>
      <c r="E223" s="2" t="str">
        <f t="shared" si="30"/>
        <v>2014</v>
      </c>
      <c r="F223" s="2" t="str">
        <f t="shared" si="31"/>
        <v>Aug</v>
      </c>
      <c r="G223" s="2" t="str">
        <f t="shared" si="32"/>
        <v>02</v>
      </c>
      <c r="H223" s="4" t="str">
        <f t="shared" si="33"/>
        <v>02-Aug-2014</v>
      </c>
      <c r="I223" s="3">
        <f t="shared" si="34"/>
        <v>41853</v>
      </c>
      <c r="J223" s="1">
        <f t="shared" si="35"/>
        <v>368</v>
      </c>
    </row>
    <row r="224" spans="1:10" x14ac:dyDescent="0.25">
      <c r="A224" t="s">
        <v>307</v>
      </c>
      <c r="B224" t="str">
        <f t="shared" si="27"/>
        <v>2014Dec13</v>
      </c>
      <c r="C224" s="1" t="str">
        <f t="shared" si="28"/>
        <v xml:space="preserve">  594</v>
      </c>
      <c r="D224" s="1">
        <f t="shared" si="29"/>
        <v>594</v>
      </c>
      <c r="E224" s="2" t="str">
        <f t="shared" si="30"/>
        <v>2014</v>
      </c>
      <c r="F224" s="2" t="str">
        <f t="shared" si="31"/>
        <v>Dec</v>
      </c>
      <c r="G224" s="2" t="str">
        <f t="shared" si="32"/>
        <v>13</v>
      </c>
      <c r="H224" s="4" t="str">
        <f t="shared" si="33"/>
        <v>13-Dec-2014</v>
      </c>
      <c r="I224" s="3">
        <f t="shared" si="34"/>
        <v>41986</v>
      </c>
      <c r="J224" s="1">
        <f t="shared" si="35"/>
        <v>594</v>
      </c>
    </row>
    <row r="225" spans="1:10" x14ac:dyDescent="0.25">
      <c r="A225" t="s">
        <v>308</v>
      </c>
      <c r="B225" t="str">
        <f t="shared" si="27"/>
        <v>2014Feb12</v>
      </c>
      <c r="C225" s="1" t="str">
        <f t="shared" si="28"/>
        <v xml:space="preserve"> 1008</v>
      </c>
      <c r="D225" s="1">
        <f t="shared" si="29"/>
        <v>1008</v>
      </c>
      <c r="E225" s="2" t="str">
        <f t="shared" si="30"/>
        <v>2014</v>
      </c>
      <c r="F225" s="2" t="str">
        <f t="shared" si="31"/>
        <v>Feb</v>
      </c>
      <c r="G225" s="2" t="str">
        <f t="shared" si="32"/>
        <v>12</v>
      </c>
      <c r="H225" s="4" t="str">
        <f t="shared" si="33"/>
        <v>12-Feb-2014</v>
      </c>
      <c r="I225" s="3">
        <f t="shared" si="34"/>
        <v>41682</v>
      </c>
      <c r="J225" s="1">
        <f t="shared" si="35"/>
        <v>1008</v>
      </c>
    </row>
    <row r="226" spans="1:10" x14ac:dyDescent="0.25">
      <c r="A226" t="s">
        <v>309</v>
      </c>
      <c r="B226" t="str">
        <f t="shared" si="27"/>
        <v>2014Jan15</v>
      </c>
      <c r="C226" s="1" t="str">
        <f t="shared" si="28"/>
        <v xml:space="preserve">  910</v>
      </c>
      <c r="D226" s="1">
        <f t="shared" si="29"/>
        <v>910</v>
      </c>
      <c r="E226" s="2" t="str">
        <f t="shared" si="30"/>
        <v>2014</v>
      </c>
      <c r="F226" s="2" t="str">
        <f t="shared" si="31"/>
        <v>Jan</v>
      </c>
      <c r="G226" s="2" t="str">
        <f t="shared" si="32"/>
        <v>15</v>
      </c>
      <c r="H226" s="4" t="str">
        <f t="shared" si="33"/>
        <v>15-Jan-2014</v>
      </c>
      <c r="I226" s="3">
        <f t="shared" si="34"/>
        <v>41654</v>
      </c>
      <c r="J226" s="1">
        <f t="shared" si="35"/>
        <v>910</v>
      </c>
    </row>
    <row r="227" spans="1:10" x14ac:dyDescent="0.25">
      <c r="A227" t="s">
        <v>310</v>
      </c>
      <c r="B227" t="str">
        <f t="shared" si="27"/>
        <v>2014Jul03</v>
      </c>
      <c r="C227" s="1" t="str">
        <f t="shared" si="28"/>
        <v xml:space="preserve">  958</v>
      </c>
      <c r="D227" s="1">
        <f t="shared" si="29"/>
        <v>958</v>
      </c>
      <c r="E227" s="2" t="str">
        <f t="shared" si="30"/>
        <v>2014</v>
      </c>
      <c r="F227" s="2" t="str">
        <f t="shared" si="31"/>
        <v>Jul</v>
      </c>
      <c r="G227" s="2" t="str">
        <f t="shared" si="32"/>
        <v>03</v>
      </c>
      <c r="H227" s="4" t="str">
        <f t="shared" si="33"/>
        <v>03-Jul-2014</v>
      </c>
      <c r="I227" s="3">
        <f t="shared" si="34"/>
        <v>41823</v>
      </c>
      <c r="J227" s="1">
        <f t="shared" si="35"/>
        <v>958</v>
      </c>
    </row>
    <row r="228" spans="1:10" x14ac:dyDescent="0.25">
      <c r="A228" t="s">
        <v>311</v>
      </c>
      <c r="B228" t="str">
        <f t="shared" si="27"/>
        <v>2014Jul30</v>
      </c>
      <c r="C228" s="1" t="str">
        <f t="shared" si="28"/>
        <v xml:space="preserve">  768</v>
      </c>
      <c r="D228" s="1">
        <f t="shared" si="29"/>
        <v>768</v>
      </c>
      <c r="E228" s="2" t="str">
        <f t="shared" si="30"/>
        <v>2014</v>
      </c>
      <c r="F228" s="2" t="str">
        <f t="shared" si="31"/>
        <v>Jul</v>
      </c>
      <c r="G228" s="2" t="str">
        <f t="shared" si="32"/>
        <v>30</v>
      </c>
      <c r="H228" s="4" t="str">
        <f t="shared" si="33"/>
        <v>30-Jul-2014</v>
      </c>
      <c r="I228" s="3">
        <f t="shared" si="34"/>
        <v>41850</v>
      </c>
      <c r="J228" s="1">
        <f t="shared" si="35"/>
        <v>768</v>
      </c>
    </row>
    <row r="229" spans="1:10" x14ac:dyDescent="0.25">
      <c r="A229" t="s">
        <v>312</v>
      </c>
      <c r="B229" t="str">
        <f t="shared" si="27"/>
        <v>2014May16</v>
      </c>
      <c r="C229" s="1" t="str">
        <f t="shared" si="28"/>
        <v xml:space="preserve">  791</v>
      </c>
      <c r="D229" s="1">
        <f t="shared" si="29"/>
        <v>791</v>
      </c>
      <c r="E229" s="2" t="str">
        <f t="shared" si="30"/>
        <v>2014</v>
      </c>
      <c r="F229" s="2" t="str">
        <f t="shared" si="31"/>
        <v>May</v>
      </c>
      <c r="G229" s="2" t="str">
        <f t="shared" si="32"/>
        <v>16</v>
      </c>
      <c r="H229" s="4" t="str">
        <f t="shared" si="33"/>
        <v>16-May-2014</v>
      </c>
      <c r="I229" s="3">
        <f t="shared" si="34"/>
        <v>41775</v>
      </c>
      <c r="J229" s="1">
        <f t="shared" si="35"/>
        <v>791</v>
      </c>
    </row>
    <row r="230" spans="1:10" x14ac:dyDescent="0.25">
      <c r="A230" t="s">
        <v>313</v>
      </c>
      <c r="B230" t="str">
        <f t="shared" si="27"/>
        <v>2014Nov19</v>
      </c>
      <c r="C230" s="1" t="str">
        <f t="shared" si="28"/>
        <v xml:space="preserve"> 1395</v>
      </c>
      <c r="D230" s="1">
        <f t="shared" si="29"/>
        <v>1395</v>
      </c>
      <c r="E230" s="2" t="str">
        <f t="shared" si="30"/>
        <v>2014</v>
      </c>
      <c r="F230" s="2" t="str">
        <f t="shared" si="31"/>
        <v>Nov</v>
      </c>
      <c r="G230" s="2" t="str">
        <f t="shared" si="32"/>
        <v>19</v>
      </c>
      <c r="H230" s="4" t="str">
        <f t="shared" si="33"/>
        <v>19-Nov-2014</v>
      </c>
      <c r="I230" s="3">
        <f t="shared" si="34"/>
        <v>41962</v>
      </c>
      <c r="J230" s="1">
        <f t="shared" si="35"/>
        <v>1395</v>
      </c>
    </row>
    <row r="231" spans="1:10" x14ac:dyDescent="0.25">
      <c r="A231" t="s">
        <v>314</v>
      </c>
      <c r="B231" t="str">
        <f t="shared" si="27"/>
        <v>2014Oct08</v>
      </c>
      <c r="C231" s="1" t="str">
        <f t="shared" si="28"/>
        <v xml:space="preserve">  786</v>
      </c>
      <c r="D231" s="1">
        <f t="shared" si="29"/>
        <v>786</v>
      </c>
      <c r="E231" s="2" t="str">
        <f t="shared" si="30"/>
        <v>2014</v>
      </c>
      <c r="F231" s="2" t="str">
        <f t="shared" si="31"/>
        <v>Oct</v>
      </c>
      <c r="G231" s="2" t="str">
        <f t="shared" si="32"/>
        <v>08</v>
      </c>
      <c r="H231" s="4" t="str">
        <f t="shared" si="33"/>
        <v>08-Oct-2014</v>
      </c>
      <c r="I231" s="3">
        <f t="shared" si="34"/>
        <v>41920</v>
      </c>
      <c r="J231" s="1">
        <f t="shared" si="35"/>
        <v>786</v>
      </c>
    </row>
    <row r="232" spans="1:10" x14ac:dyDescent="0.25">
      <c r="A232" t="s">
        <v>315</v>
      </c>
      <c r="B232" t="str">
        <f t="shared" si="27"/>
        <v>2014Sep15</v>
      </c>
      <c r="C232" s="1" t="str">
        <f t="shared" si="28"/>
        <v xml:space="preserve">  725</v>
      </c>
      <c r="D232" s="1">
        <f t="shared" si="29"/>
        <v>725</v>
      </c>
      <c r="E232" s="2" t="str">
        <f t="shared" si="30"/>
        <v>2014</v>
      </c>
      <c r="F232" s="2" t="str">
        <f t="shared" si="31"/>
        <v>Sep</v>
      </c>
      <c r="G232" s="2" t="str">
        <f t="shared" si="32"/>
        <v>15</v>
      </c>
      <c r="H232" s="4" t="str">
        <f t="shared" si="33"/>
        <v>15-Sep-2014</v>
      </c>
      <c r="I232" s="3">
        <f t="shared" si="34"/>
        <v>41897</v>
      </c>
      <c r="J232" s="1">
        <f t="shared" si="35"/>
        <v>725</v>
      </c>
    </row>
    <row r="233" spans="1:10" x14ac:dyDescent="0.25">
      <c r="A233" t="s">
        <v>316</v>
      </c>
      <c r="B233" t="str">
        <f t="shared" si="27"/>
        <v>2014Aug03</v>
      </c>
      <c r="C233" s="1" t="str">
        <f t="shared" si="28"/>
        <v xml:space="preserve">  389</v>
      </c>
      <c r="D233" s="1">
        <f t="shared" si="29"/>
        <v>389</v>
      </c>
      <c r="E233" s="2" t="str">
        <f t="shared" si="30"/>
        <v>2014</v>
      </c>
      <c r="F233" s="2" t="str">
        <f t="shared" si="31"/>
        <v>Aug</v>
      </c>
      <c r="G233" s="2" t="str">
        <f t="shared" si="32"/>
        <v>03</v>
      </c>
      <c r="H233" s="4" t="str">
        <f t="shared" si="33"/>
        <v>03-Aug-2014</v>
      </c>
      <c r="I233" s="3">
        <f t="shared" si="34"/>
        <v>41854</v>
      </c>
      <c r="J233" s="1">
        <f t="shared" si="35"/>
        <v>389</v>
      </c>
    </row>
    <row r="234" spans="1:10" x14ac:dyDescent="0.25">
      <c r="A234" t="s">
        <v>317</v>
      </c>
      <c r="B234" t="str">
        <f t="shared" si="27"/>
        <v>2014Aug30</v>
      </c>
      <c r="C234" s="1" t="str">
        <f t="shared" si="28"/>
        <v xml:space="preserve">  523</v>
      </c>
      <c r="D234" s="1">
        <f t="shared" si="29"/>
        <v>523</v>
      </c>
      <c r="E234" s="2" t="str">
        <f t="shared" si="30"/>
        <v>2014</v>
      </c>
      <c r="F234" s="2" t="str">
        <f t="shared" si="31"/>
        <v>Aug</v>
      </c>
      <c r="G234" s="2" t="str">
        <f t="shared" si="32"/>
        <v>30</v>
      </c>
      <c r="H234" s="4" t="str">
        <f t="shared" si="33"/>
        <v>30-Aug-2014</v>
      </c>
      <c r="I234" s="3">
        <f t="shared" si="34"/>
        <v>41881</v>
      </c>
      <c r="J234" s="1">
        <f t="shared" si="35"/>
        <v>523</v>
      </c>
    </row>
    <row r="235" spans="1:10" x14ac:dyDescent="0.25">
      <c r="A235" t="s">
        <v>318</v>
      </c>
      <c r="B235" t="str">
        <f t="shared" si="27"/>
        <v>2014Dec14</v>
      </c>
      <c r="C235" s="1" t="str">
        <f t="shared" si="28"/>
        <v xml:space="preserve">  435</v>
      </c>
      <c r="D235" s="1">
        <f t="shared" si="29"/>
        <v>435</v>
      </c>
      <c r="E235" s="2" t="str">
        <f t="shared" si="30"/>
        <v>2014</v>
      </c>
      <c r="F235" s="2" t="str">
        <f t="shared" si="31"/>
        <v>Dec</v>
      </c>
      <c r="G235" s="2" t="str">
        <f t="shared" si="32"/>
        <v>14</v>
      </c>
      <c r="H235" s="4" t="str">
        <f t="shared" si="33"/>
        <v>14-Dec-2014</v>
      </c>
      <c r="I235" s="3">
        <f t="shared" si="34"/>
        <v>41987</v>
      </c>
      <c r="J235" s="1">
        <f t="shared" si="35"/>
        <v>435</v>
      </c>
    </row>
    <row r="236" spans="1:10" x14ac:dyDescent="0.25">
      <c r="A236" t="s">
        <v>319</v>
      </c>
      <c r="B236" t="str">
        <f t="shared" si="27"/>
        <v>2014Feb13</v>
      </c>
      <c r="C236" s="1" t="str">
        <f t="shared" si="28"/>
        <v xml:space="preserve">  950</v>
      </c>
      <c r="D236" s="1">
        <f t="shared" si="29"/>
        <v>950</v>
      </c>
      <c r="E236" s="2" t="str">
        <f t="shared" si="30"/>
        <v>2014</v>
      </c>
      <c r="F236" s="2" t="str">
        <f t="shared" si="31"/>
        <v>Feb</v>
      </c>
      <c r="G236" s="2" t="str">
        <f t="shared" si="32"/>
        <v>13</v>
      </c>
      <c r="H236" s="4" t="str">
        <f t="shared" si="33"/>
        <v>13-Feb-2014</v>
      </c>
      <c r="I236" s="3">
        <f t="shared" si="34"/>
        <v>41683</v>
      </c>
      <c r="J236" s="1">
        <f t="shared" si="35"/>
        <v>950</v>
      </c>
    </row>
    <row r="237" spans="1:10" x14ac:dyDescent="0.25">
      <c r="A237" t="s">
        <v>320</v>
      </c>
      <c r="B237" t="str">
        <f t="shared" si="27"/>
        <v>2014Jan16</v>
      </c>
      <c r="C237" s="1" t="str">
        <f t="shared" si="28"/>
        <v xml:space="preserve"> 1091</v>
      </c>
      <c r="D237" s="1">
        <f t="shared" si="29"/>
        <v>1091</v>
      </c>
      <c r="E237" s="2" t="str">
        <f t="shared" si="30"/>
        <v>2014</v>
      </c>
      <c r="F237" s="2" t="str">
        <f t="shared" si="31"/>
        <v>Jan</v>
      </c>
      <c r="G237" s="2" t="str">
        <f t="shared" si="32"/>
        <v>16</v>
      </c>
      <c r="H237" s="4" t="str">
        <f t="shared" si="33"/>
        <v>16-Jan-2014</v>
      </c>
      <c r="I237" s="3">
        <f t="shared" si="34"/>
        <v>41655</v>
      </c>
      <c r="J237" s="1">
        <f t="shared" si="35"/>
        <v>1091</v>
      </c>
    </row>
    <row r="238" spans="1:10" x14ac:dyDescent="0.25">
      <c r="A238" t="s">
        <v>321</v>
      </c>
      <c r="B238" t="str">
        <f t="shared" si="27"/>
        <v>2014Jul04</v>
      </c>
      <c r="C238" s="1" t="str">
        <f t="shared" si="28"/>
        <v xml:space="preserve">  927</v>
      </c>
      <c r="D238" s="1">
        <f t="shared" si="29"/>
        <v>927</v>
      </c>
      <c r="E238" s="2" t="str">
        <f t="shared" si="30"/>
        <v>2014</v>
      </c>
      <c r="F238" s="2" t="str">
        <f t="shared" si="31"/>
        <v>Jul</v>
      </c>
      <c r="G238" s="2" t="str">
        <f t="shared" si="32"/>
        <v>04</v>
      </c>
      <c r="H238" s="4" t="str">
        <f t="shared" si="33"/>
        <v>04-Jul-2014</v>
      </c>
      <c r="I238" s="3">
        <f t="shared" si="34"/>
        <v>41824</v>
      </c>
      <c r="J238" s="1">
        <f t="shared" si="35"/>
        <v>927</v>
      </c>
    </row>
    <row r="239" spans="1:10" x14ac:dyDescent="0.25">
      <c r="A239" t="s">
        <v>322</v>
      </c>
      <c r="B239" t="str">
        <f t="shared" si="27"/>
        <v>2014Jul31</v>
      </c>
      <c r="C239" s="1" t="str">
        <f t="shared" si="28"/>
        <v xml:space="preserve">  620</v>
      </c>
      <c r="D239" s="1">
        <f t="shared" si="29"/>
        <v>620</v>
      </c>
      <c r="E239" s="2" t="str">
        <f t="shared" si="30"/>
        <v>2014</v>
      </c>
      <c r="F239" s="2" t="str">
        <f t="shared" si="31"/>
        <v>Jul</v>
      </c>
      <c r="G239" s="2" t="str">
        <f t="shared" si="32"/>
        <v>31</v>
      </c>
      <c r="H239" s="4" t="str">
        <f t="shared" si="33"/>
        <v>31-Jul-2014</v>
      </c>
      <c r="I239" s="3">
        <f t="shared" si="34"/>
        <v>41851</v>
      </c>
      <c r="J239" s="1">
        <f t="shared" si="35"/>
        <v>620</v>
      </c>
    </row>
    <row r="240" spans="1:10" x14ac:dyDescent="0.25">
      <c r="A240" t="s">
        <v>323</v>
      </c>
      <c r="B240" t="str">
        <f t="shared" si="27"/>
        <v>2014Jun20</v>
      </c>
      <c r="C240" s="1" t="str">
        <f t="shared" si="28"/>
        <v xml:space="preserve"> 1122</v>
      </c>
      <c r="D240" s="1">
        <f t="shared" si="29"/>
        <v>1122</v>
      </c>
      <c r="E240" s="2" t="str">
        <f t="shared" si="30"/>
        <v>2014</v>
      </c>
      <c r="F240" s="2" t="str">
        <f t="shared" si="31"/>
        <v>Jun</v>
      </c>
      <c r="G240" s="2" t="str">
        <f t="shared" si="32"/>
        <v>20</v>
      </c>
      <c r="H240" s="4" t="str">
        <f t="shared" si="33"/>
        <v>20-Jun-2014</v>
      </c>
      <c r="I240" s="3">
        <f t="shared" si="34"/>
        <v>41810</v>
      </c>
      <c r="J240" s="1">
        <f t="shared" si="35"/>
        <v>1122</v>
      </c>
    </row>
    <row r="241" spans="1:10" x14ac:dyDescent="0.25">
      <c r="A241" t="s">
        <v>324</v>
      </c>
      <c r="B241" t="str">
        <f t="shared" si="27"/>
        <v>2014May17</v>
      </c>
      <c r="C241" s="1" t="str">
        <f t="shared" si="28"/>
        <v xml:space="preserve">  471</v>
      </c>
      <c r="D241" s="1">
        <f t="shared" si="29"/>
        <v>471</v>
      </c>
      <c r="E241" s="2" t="str">
        <f t="shared" si="30"/>
        <v>2014</v>
      </c>
      <c r="F241" s="2" t="str">
        <f t="shared" si="31"/>
        <v>May</v>
      </c>
      <c r="G241" s="2" t="str">
        <f t="shared" si="32"/>
        <v>17</v>
      </c>
      <c r="H241" s="4" t="str">
        <f t="shared" si="33"/>
        <v>17-May-2014</v>
      </c>
      <c r="I241" s="3">
        <f t="shared" si="34"/>
        <v>41776</v>
      </c>
      <c r="J241" s="1">
        <f t="shared" si="35"/>
        <v>471</v>
      </c>
    </row>
    <row r="242" spans="1:10" x14ac:dyDescent="0.25">
      <c r="A242" t="s">
        <v>325</v>
      </c>
      <c r="B242" t="str">
        <f t="shared" si="27"/>
        <v>2014Oct09</v>
      </c>
      <c r="C242" s="1" t="str">
        <f t="shared" si="28"/>
        <v xml:space="preserve">  839</v>
      </c>
      <c r="D242" s="1">
        <f t="shared" si="29"/>
        <v>839</v>
      </c>
      <c r="E242" s="2" t="str">
        <f t="shared" si="30"/>
        <v>2014</v>
      </c>
      <c r="F242" s="2" t="str">
        <f t="shared" si="31"/>
        <v>Oct</v>
      </c>
      <c r="G242" s="2" t="str">
        <f t="shared" si="32"/>
        <v>09</v>
      </c>
      <c r="H242" s="4" t="str">
        <f t="shared" si="33"/>
        <v>09-Oct-2014</v>
      </c>
      <c r="I242" s="3">
        <f t="shared" si="34"/>
        <v>41921</v>
      </c>
      <c r="J242" s="1">
        <f t="shared" si="35"/>
        <v>839</v>
      </c>
    </row>
    <row r="243" spans="1:10" x14ac:dyDescent="0.25">
      <c r="A243" t="s">
        <v>326</v>
      </c>
      <c r="B243" t="str">
        <f t="shared" si="27"/>
        <v>2014Sep16</v>
      </c>
      <c r="C243" s="1" t="str">
        <f t="shared" si="28"/>
        <v xml:space="preserve"> 1128</v>
      </c>
      <c r="D243" s="1">
        <f t="shared" si="29"/>
        <v>1128</v>
      </c>
      <c r="E243" s="2" t="str">
        <f t="shared" si="30"/>
        <v>2014</v>
      </c>
      <c r="F243" s="2" t="str">
        <f t="shared" si="31"/>
        <v>Sep</v>
      </c>
      <c r="G243" s="2" t="str">
        <f t="shared" si="32"/>
        <v>16</v>
      </c>
      <c r="H243" s="4" t="str">
        <f t="shared" si="33"/>
        <v>16-Sep-2014</v>
      </c>
      <c r="I243" s="3">
        <f t="shared" si="34"/>
        <v>41898</v>
      </c>
      <c r="J243" s="1">
        <f t="shared" si="35"/>
        <v>1128</v>
      </c>
    </row>
    <row r="244" spans="1:10" x14ac:dyDescent="0.25">
      <c r="A244" t="s">
        <v>327</v>
      </c>
      <c r="B244" t="str">
        <f t="shared" si="27"/>
        <v>2014Aug04</v>
      </c>
      <c r="C244" s="1" t="str">
        <f t="shared" si="28"/>
        <v xml:space="preserve">  602</v>
      </c>
      <c r="D244" s="1">
        <f t="shared" si="29"/>
        <v>602</v>
      </c>
      <c r="E244" s="2" t="str">
        <f t="shared" si="30"/>
        <v>2014</v>
      </c>
      <c r="F244" s="2" t="str">
        <f t="shared" si="31"/>
        <v>Aug</v>
      </c>
      <c r="G244" s="2" t="str">
        <f t="shared" si="32"/>
        <v>04</v>
      </c>
      <c r="H244" s="4" t="str">
        <f t="shared" si="33"/>
        <v>04-Aug-2014</v>
      </c>
      <c r="I244" s="3">
        <f t="shared" si="34"/>
        <v>41855</v>
      </c>
      <c r="J244" s="1">
        <f t="shared" si="35"/>
        <v>602</v>
      </c>
    </row>
    <row r="245" spans="1:10" x14ac:dyDescent="0.25">
      <c r="A245" t="s">
        <v>328</v>
      </c>
      <c r="B245" t="str">
        <f t="shared" si="27"/>
        <v>2014Aug31</v>
      </c>
      <c r="C245" s="1" t="str">
        <f t="shared" si="28"/>
        <v xml:space="preserve">  474</v>
      </c>
      <c r="D245" s="1">
        <f t="shared" si="29"/>
        <v>474</v>
      </c>
      <c r="E245" s="2" t="str">
        <f t="shared" si="30"/>
        <v>2014</v>
      </c>
      <c r="F245" s="2" t="str">
        <f t="shared" si="31"/>
        <v>Aug</v>
      </c>
      <c r="G245" s="2" t="str">
        <f t="shared" si="32"/>
        <v>31</v>
      </c>
      <c r="H245" s="4" t="str">
        <f t="shared" si="33"/>
        <v>31-Aug-2014</v>
      </c>
      <c r="I245" s="3">
        <f t="shared" si="34"/>
        <v>41882</v>
      </c>
      <c r="J245" s="1">
        <f t="shared" si="35"/>
        <v>474</v>
      </c>
    </row>
    <row r="246" spans="1:10" x14ac:dyDescent="0.25">
      <c r="A246" t="s">
        <v>329</v>
      </c>
      <c r="B246" t="str">
        <f t="shared" si="27"/>
        <v>2014Dec15</v>
      </c>
      <c r="C246" s="1" t="str">
        <f t="shared" si="28"/>
        <v xml:space="preserve">  959</v>
      </c>
      <c r="D246" s="1">
        <f t="shared" si="29"/>
        <v>959</v>
      </c>
      <c r="E246" s="2" t="str">
        <f t="shared" si="30"/>
        <v>2014</v>
      </c>
      <c r="F246" s="2" t="str">
        <f t="shared" si="31"/>
        <v>Dec</v>
      </c>
      <c r="G246" s="2" t="str">
        <f t="shared" si="32"/>
        <v>15</v>
      </c>
      <c r="H246" s="4" t="str">
        <f t="shared" si="33"/>
        <v>15-Dec-2014</v>
      </c>
      <c r="I246" s="3">
        <f t="shared" si="34"/>
        <v>41988</v>
      </c>
      <c r="J246" s="1">
        <f t="shared" si="35"/>
        <v>959</v>
      </c>
    </row>
    <row r="247" spans="1:10" x14ac:dyDescent="0.25">
      <c r="A247" t="s">
        <v>330</v>
      </c>
      <c r="B247" t="str">
        <f t="shared" si="27"/>
        <v>2014Feb14</v>
      </c>
      <c r="C247" s="1" t="str">
        <f t="shared" si="28"/>
        <v xml:space="preserve">  765</v>
      </c>
      <c r="D247" s="1">
        <f t="shared" si="29"/>
        <v>765</v>
      </c>
      <c r="E247" s="2" t="str">
        <f t="shared" si="30"/>
        <v>2014</v>
      </c>
      <c r="F247" s="2" t="str">
        <f t="shared" si="31"/>
        <v>Feb</v>
      </c>
      <c r="G247" s="2" t="str">
        <f t="shared" si="32"/>
        <v>14</v>
      </c>
      <c r="H247" s="4" t="str">
        <f t="shared" si="33"/>
        <v>14-Feb-2014</v>
      </c>
      <c r="I247" s="3">
        <f t="shared" si="34"/>
        <v>41684</v>
      </c>
      <c r="J247" s="1">
        <f t="shared" si="35"/>
        <v>765</v>
      </c>
    </row>
    <row r="248" spans="1:10" x14ac:dyDescent="0.25">
      <c r="A248" t="s">
        <v>331</v>
      </c>
      <c r="B248" t="str">
        <f t="shared" si="27"/>
        <v>2014Jan17</v>
      </c>
      <c r="C248" s="1" t="str">
        <f t="shared" si="28"/>
        <v xml:space="preserve">  914</v>
      </c>
      <c r="D248" s="1">
        <f t="shared" si="29"/>
        <v>914</v>
      </c>
      <c r="E248" s="2" t="str">
        <f t="shared" si="30"/>
        <v>2014</v>
      </c>
      <c r="F248" s="2" t="str">
        <f t="shared" si="31"/>
        <v>Jan</v>
      </c>
      <c r="G248" s="2" t="str">
        <f t="shared" si="32"/>
        <v>17</v>
      </c>
      <c r="H248" s="4" t="str">
        <f t="shared" si="33"/>
        <v>17-Jan-2014</v>
      </c>
      <c r="I248" s="3">
        <f t="shared" si="34"/>
        <v>41656</v>
      </c>
      <c r="J248" s="1">
        <f t="shared" si="35"/>
        <v>914</v>
      </c>
    </row>
    <row r="249" spans="1:10" x14ac:dyDescent="0.25">
      <c r="A249" t="s">
        <v>332</v>
      </c>
      <c r="B249" t="str">
        <f t="shared" si="27"/>
        <v>2014Jul05</v>
      </c>
      <c r="C249" s="1" t="str">
        <f t="shared" si="28"/>
        <v xml:space="preserve">  451</v>
      </c>
      <c r="D249" s="1">
        <f t="shared" si="29"/>
        <v>451</v>
      </c>
      <c r="E249" s="2" t="str">
        <f t="shared" si="30"/>
        <v>2014</v>
      </c>
      <c r="F249" s="2" t="str">
        <f t="shared" si="31"/>
        <v>Jul</v>
      </c>
      <c r="G249" s="2" t="str">
        <f t="shared" si="32"/>
        <v>05</v>
      </c>
      <c r="H249" s="4" t="str">
        <f t="shared" si="33"/>
        <v>05-Jul-2014</v>
      </c>
      <c r="I249" s="3">
        <f t="shared" si="34"/>
        <v>41825</v>
      </c>
      <c r="J249" s="1">
        <f t="shared" si="35"/>
        <v>451</v>
      </c>
    </row>
    <row r="250" spans="1:10" x14ac:dyDescent="0.25">
      <c r="A250" t="s">
        <v>333</v>
      </c>
      <c r="B250" t="str">
        <f t="shared" si="27"/>
        <v>2014Jun21</v>
      </c>
      <c r="C250" s="1" t="str">
        <f t="shared" si="28"/>
        <v xml:space="preserve">  484</v>
      </c>
      <c r="D250" s="1">
        <f t="shared" si="29"/>
        <v>484</v>
      </c>
      <c r="E250" s="2" t="str">
        <f t="shared" si="30"/>
        <v>2014</v>
      </c>
      <c r="F250" s="2" t="str">
        <f t="shared" si="31"/>
        <v>Jun</v>
      </c>
      <c r="G250" s="2" t="str">
        <f t="shared" si="32"/>
        <v>21</v>
      </c>
      <c r="H250" s="4" t="str">
        <f t="shared" si="33"/>
        <v>21-Jun-2014</v>
      </c>
      <c r="I250" s="3">
        <f t="shared" si="34"/>
        <v>41811</v>
      </c>
      <c r="J250" s="1">
        <f t="shared" si="35"/>
        <v>484</v>
      </c>
    </row>
    <row r="251" spans="1:10" x14ac:dyDescent="0.25">
      <c r="A251" t="s">
        <v>334</v>
      </c>
      <c r="B251" t="str">
        <f t="shared" si="27"/>
        <v>2014May18</v>
      </c>
      <c r="C251" s="1" t="str">
        <f t="shared" si="28"/>
        <v xml:space="preserve">  503</v>
      </c>
      <c r="D251" s="1">
        <f t="shared" si="29"/>
        <v>503</v>
      </c>
      <c r="E251" s="2" t="str">
        <f t="shared" si="30"/>
        <v>2014</v>
      </c>
      <c r="F251" s="2" t="str">
        <f t="shared" si="31"/>
        <v>May</v>
      </c>
      <c r="G251" s="2" t="str">
        <f t="shared" si="32"/>
        <v>18</v>
      </c>
      <c r="H251" s="4" t="str">
        <f t="shared" si="33"/>
        <v>18-May-2014</v>
      </c>
      <c r="I251" s="3">
        <f t="shared" si="34"/>
        <v>41777</v>
      </c>
      <c r="J251" s="1">
        <f t="shared" si="35"/>
        <v>503</v>
      </c>
    </row>
    <row r="252" spans="1:10" x14ac:dyDescent="0.25">
      <c r="A252" t="s">
        <v>335</v>
      </c>
      <c r="B252" t="str">
        <f t="shared" si="27"/>
        <v>2014Sep17</v>
      </c>
      <c r="C252" s="1" t="str">
        <f t="shared" si="28"/>
        <v xml:space="preserve">  991</v>
      </c>
      <c r="D252" s="1">
        <f t="shared" si="29"/>
        <v>991</v>
      </c>
      <c r="E252" s="2" t="str">
        <f t="shared" si="30"/>
        <v>2014</v>
      </c>
      <c r="F252" s="2" t="str">
        <f t="shared" si="31"/>
        <v>Sep</v>
      </c>
      <c r="G252" s="2" t="str">
        <f t="shared" si="32"/>
        <v>17</v>
      </c>
      <c r="H252" s="4" t="str">
        <f t="shared" si="33"/>
        <v>17-Sep-2014</v>
      </c>
      <c r="I252" s="3">
        <f t="shared" si="34"/>
        <v>41899</v>
      </c>
      <c r="J252" s="1">
        <f t="shared" si="35"/>
        <v>991</v>
      </c>
    </row>
    <row r="253" spans="1:10" x14ac:dyDescent="0.25">
      <c r="A253" t="s">
        <v>336</v>
      </c>
      <c r="B253" t="str">
        <f t="shared" si="27"/>
        <v>2014Aug05</v>
      </c>
      <c r="C253" s="1" t="str">
        <f t="shared" si="28"/>
        <v xml:space="preserve">  678</v>
      </c>
      <c r="D253" s="1">
        <f t="shared" si="29"/>
        <v>678</v>
      </c>
      <c r="E253" s="2" t="str">
        <f t="shared" si="30"/>
        <v>2014</v>
      </c>
      <c r="F253" s="2" t="str">
        <f t="shared" si="31"/>
        <v>Aug</v>
      </c>
      <c r="G253" s="2" t="str">
        <f t="shared" si="32"/>
        <v>05</v>
      </c>
      <c r="H253" s="4" t="str">
        <f t="shared" si="33"/>
        <v>05-Aug-2014</v>
      </c>
      <c r="I253" s="3">
        <f t="shared" si="34"/>
        <v>41856</v>
      </c>
      <c r="J253" s="1">
        <f t="shared" si="35"/>
        <v>678</v>
      </c>
    </row>
    <row r="254" spans="1:10" x14ac:dyDescent="0.25">
      <c r="A254" t="s">
        <v>337</v>
      </c>
      <c r="B254" t="str">
        <f t="shared" si="27"/>
        <v>2014Dec16</v>
      </c>
      <c r="C254" s="1" t="str">
        <f t="shared" si="28"/>
        <v xml:space="preserve">  911</v>
      </c>
      <c r="D254" s="1">
        <f t="shared" si="29"/>
        <v>911</v>
      </c>
      <c r="E254" s="2" t="str">
        <f t="shared" si="30"/>
        <v>2014</v>
      </c>
      <c r="F254" s="2" t="str">
        <f t="shared" si="31"/>
        <v>Dec</v>
      </c>
      <c r="G254" s="2" t="str">
        <f t="shared" si="32"/>
        <v>16</v>
      </c>
      <c r="H254" s="4" t="str">
        <f t="shared" si="33"/>
        <v>16-Dec-2014</v>
      </c>
      <c r="I254" s="3">
        <f t="shared" si="34"/>
        <v>41989</v>
      </c>
      <c r="J254" s="1">
        <f t="shared" si="35"/>
        <v>911</v>
      </c>
    </row>
    <row r="255" spans="1:10" x14ac:dyDescent="0.25">
      <c r="A255" t="s">
        <v>338</v>
      </c>
      <c r="B255" t="str">
        <f t="shared" si="27"/>
        <v>2014Feb15</v>
      </c>
      <c r="C255" s="1" t="str">
        <f t="shared" si="28"/>
        <v xml:space="preserve">  710</v>
      </c>
      <c r="D255" s="1">
        <f t="shared" si="29"/>
        <v>710</v>
      </c>
      <c r="E255" s="2" t="str">
        <f t="shared" si="30"/>
        <v>2014</v>
      </c>
      <c r="F255" s="2" t="str">
        <f t="shared" si="31"/>
        <v>Feb</v>
      </c>
      <c r="G255" s="2" t="str">
        <f t="shared" si="32"/>
        <v>15</v>
      </c>
      <c r="H255" s="4" t="str">
        <f t="shared" si="33"/>
        <v>15-Feb-2014</v>
      </c>
      <c r="I255" s="3">
        <f t="shared" si="34"/>
        <v>41685</v>
      </c>
      <c r="J255" s="1">
        <f t="shared" si="35"/>
        <v>710</v>
      </c>
    </row>
    <row r="256" spans="1:10" x14ac:dyDescent="0.25">
      <c r="A256" t="s">
        <v>339</v>
      </c>
      <c r="B256" t="str">
        <f t="shared" si="27"/>
        <v>2014Jan18</v>
      </c>
      <c r="C256" s="1" t="str">
        <f t="shared" si="28"/>
        <v xml:space="preserve">  590</v>
      </c>
      <c r="D256" s="1">
        <f t="shared" si="29"/>
        <v>590</v>
      </c>
      <c r="E256" s="2" t="str">
        <f t="shared" si="30"/>
        <v>2014</v>
      </c>
      <c r="F256" s="2" t="str">
        <f t="shared" si="31"/>
        <v>Jan</v>
      </c>
      <c r="G256" s="2" t="str">
        <f t="shared" si="32"/>
        <v>18</v>
      </c>
      <c r="H256" s="4" t="str">
        <f t="shared" si="33"/>
        <v>18-Jan-2014</v>
      </c>
      <c r="I256" s="3">
        <f t="shared" si="34"/>
        <v>41657</v>
      </c>
      <c r="J256" s="1">
        <f t="shared" si="35"/>
        <v>590</v>
      </c>
    </row>
    <row r="257" spans="1:10" x14ac:dyDescent="0.25">
      <c r="A257" t="s">
        <v>340</v>
      </c>
      <c r="B257" t="str">
        <f t="shared" si="27"/>
        <v>2014Jul06</v>
      </c>
      <c r="C257" s="1" t="str">
        <f t="shared" si="28"/>
        <v xml:space="preserve">  343</v>
      </c>
      <c r="D257" s="1">
        <f t="shared" si="29"/>
        <v>343</v>
      </c>
      <c r="E257" s="2" t="str">
        <f t="shared" si="30"/>
        <v>2014</v>
      </c>
      <c r="F257" s="2" t="str">
        <f t="shared" si="31"/>
        <v>Jul</v>
      </c>
      <c r="G257" s="2" t="str">
        <f t="shared" si="32"/>
        <v>06</v>
      </c>
      <c r="H257" s="4" t="str">
        <f t="shared" si="33"/>
        <v>06-Jul-2014</v>
      </c>
      <c r="I257" s="3">
        <f t="shared" si="34"/>
        <v>41826</v>
      </c>
      <c r="J257" s="1">
        <f t="shared" si="35"/>
        <v>343</v>
      </c>
    </row>
    <row r="258" spans="1:10" x14ac:dyDescent="0.25">
      <c r="A258" t="s">
        <v>341</v>
      </c>
      <c r="B258" t="str">
        <f t="shared" ref="B258:B321" si="36">LEFT(A258,9)</f>
        <v>2014Jun22</v>
      </c>
      <c r="C258" s="1" t="str">
        <f t="shared" ref="C258:C321" si="37">RIGHT(A258,5)</f>
        <v xml:space="preserve">  457</v>
      </c>
      <c r="D258" s="1">
        <f t="shared" ref="D258:D321" si="38">C258 + 0</f>
        <v>457</v>
      </c>
      <c r="E258" s="2" t="str">
        <f t="shared" ref="E258:E321" si="39">LEFT(B258,4)</f>
        <v>2014</v>
      </c>
      <c r="F258" s="2" t="str">
        <f t="shared" ref="F258:F321" si="40">RIGHT(LEFT(B258,7),3)</f>
        <v>Jun</v>
      </c>
      <c r="G258" s="2" t="str">
        <f t="shared" ref="G258:G321" si="41">RIGHT(B258,2)</f>
        <v>22</v>
      </c>
      <c r="H258" s="4" t="str">
        <f t="shared" ref="H258:H321" si="42">CONCATENATE(G258,"-",F258,"-",E258)</f>
        <v>22-Jun-2014</v>
      </c>
      <c r="I258" s="3">
        <f t="shared" ref="I258:I321" si="43">DATEVALUE(H258)</f>
        <v>41812</v>
      </c>
      <c r="J258" s="1">
        <f t="shared" ref="J258:J321" si="44">D258</f>
        <v>457</v>
      </c>
    </row>
    <row r="259" spans="1:10" x14ac:dyDescent="0.25">
      <c r="A259" t="s">
        <v>342</v>
      </c>
      <c r="B259" t="str">
        <f t="shared" si="36"/>
        <v>2014Mar20</v>
      </c>
      <c r="C259" s="1" t="str">
        <f t="shared" si="37"/>
        <v xml:space="preserve">  839</v>
      </c>
      <c r="D259" s="1">
        <f t="shared" si="38"/>
        <v>839</v>
      </c>
      <c r="E259" s="2" t="str">
        <f t="shared" si="39"/>
        <v>2014</v>
      </c>
      <c r="F259" s="2" t="str">
        <f t="shared" si="40"/>
        <v>Mar</v>
      </c>
      <c r="G259" s="2" t="str">
        <f t="shared" si="41"/>
        <v>20</v>
      </c>
      <c r="H259" s="4" t="str">
        <f t="shared" si="42"/>
        <v>20-Mar-2014</v>
      </c>
      <c r="I259" s="3">
        <f t="shared" si="43"/>
        <v>41718</v>
      </c>
      <c r="J259" s="1">
        <f t="shared" si="44"/>
        <v>839</v>
      </c>
    </row>
    <row r="260" spans="1:10" x14ac:dyDescent="0.25">
      <c r="A260" t="s">
        <v>343</v>
      </c>
      <c r="B260" t="str">
        <f t="shared" si="36"/>
        <v>2014May19</v>
      </c>
      <c r="C260" s="1" t="str">
        <f t="shared" si="37"/>
        <v xml:space="preserve">  892</v>
      </c>
      <c r="D260" s="1">
        <f t="shared" si="38"/>
        <v>892</v>
      </c>
      <c r="E260" s="2" t="str">
        <f t="shared" si="39"/>
        <v>2014</v>
      </c>
      <c r="F260" s="2" t="str">
        <f t="shared" si="40"/>
        <v>May</v>
      </c>
      <c r="G260" s="2" t="str">
        <f t="shared" si="41"/>
        <v>19</v>
      </c>
      <c r="H260" s="4" t="str">
        <f t="shared" si="42"/>
        <v>19-May-2014</v>
      </c>
      <c r="I260" s="3">
        <f t="shared" si="43"/>
        <v>41778</v>
      </c>
      <c r="J260" s="1">
        <f t="shared" si="44"/>
        <v>892</v>
      </c>
    </row>
    <row r="261" spans="1:10" x14ac:dyDescent="0.25">
      <c r="A261" t="s">
        <v>344</v>
      </c>
      <c r="B261" t="str">
        <f t="shared" si="36"/>
        <v>2014Sep18</v>
      </c>
      <c r="C261" s="1" t="str">
        <f t="shared" si="37"/>
        <v xml:space="preserve">  810</v>
      </c>
      <c r="D261" s="1">
        <f t="shared" si="38"/>
        <v>810</v>
      </c>
      <c r="E261" s="2" t="str">
        <f t="shared" si="39"/>
        <v>2014</v>
      </c>
      <c r="F261" s="2" t="str">
        <f t="shared" si="40"/>
        <v>Sep</v>
      </c>
      <c r="G261" s="2" t="str">
        <f t="shared" si="41"/>
        <v>18</v>
      </c>
      <c r="H261" s="4" t="str">
        <f t="shared" si="42"/>
        <v>18-Sep-2014</v>
      </c>
      <c r="I261" s="3">
        <f t="shared" si="43"/>
        <v>41900</v>
      </c>
      <c r="J261" s="1">
        <f t="shared" si="44"/>
        <v>810</v>
      </c>
    </row>
    <row r="262" spans="1:10" x14ac:dyDescent="0.25">
      <c r="A262" t="s">
        <v>345</v>
      </c>
      <c r="B262" t="str">
        <f t="shared" si="36"/>
        <v>2014Aug06</v>
      </c>
      <c r="C262" s="1" t="str">
        <f t="shared" si="37"/>
        <v xml:space="preserve">  625</v>
      </c>
      <c r="D262" s="1">
        <f t="shared" si="38"/>
        <v>625</v>
      </c>
      <c r="E262" s="2" t="str">
        <f t="shared" si="39"/>
        <v>2014</v>
      </c>
      <c r="F262" s="2" t="str">
        <f t="shared" si="40"/>
        <v>Aug</v>
      </c>
      <c r="G262" s="2" t="str">
        <f t="shared" si="41"/>
        <v>06</v>
      </c>
      <c r="H262" s="4" t="str">
        <f t="shared" si="42"/>
        <v>06-Aug-2014</v>
      </c>
      <c r="I262" s="3">
        <f t="shared" si="43"/>
        <v>41857</v>
      </c>
      <c r="J262" s="1">
        <f t="shared" si="44"/>
        <v>625</v>
      </c>
    </row>
    <row r="263" spans="1:10" x14ac:dyDescent="0.25">
      <c r="A263" t="s">
        <v>346</v>
      </c>
      <c r="B263" t="str">
        <f t="shared" si="36"/>
        <v>2014Dec17</v>
      </c>
      <c r="C263" s="1" t="str">
        <f t="shared" si="37"/>
        <v xml:space="preserve">  731</v>
      </c>
      <c r="D263" s="1">
        <f t="shared" si="38"/>
        <v>731</v>
      </c>
      <c r="E263" s="2" t="str">
        <f t="shared" si="39"/>
        <v>2014</v>
      </c>
      <c r="F263" s="2" t="str">
        <f t="shared" si="40"/>
        <v>Dec</v>
      </c>
      <c r="G263" s="2" t="str">
        <f t="shared" si="41"/>
        <v>17</v>
      </c>
      <c r="H263" s="4" t="str">
        <f t="shared" si="42"/>
        <v>17-Dec-2014</v>
      </c>
      <c r="I263" s="3">
        <f t="shared" si="43"/>
        <v>41990</v>
      </c>
      <c r="J263" s="1">
        <f t="shared" si="44"/>
        <v>731</v>
      </c>
    </row>
    <row r="264" spans="1:10" x14ac:dyDescent="0.25">
      <c r="A264" t="s">
        <v>347</v>
      </c>
      <c r="B264" t="str">
        <f t="shared" si="36"/>
        <v>2014Feb16</v>
      </c>
      <c r="C264" s="1" t="str">
        <f t="shared" si="37"/>
        <v xml:space="preserve">  544</v>
      </c>
      <c r="D264" s="1">
        <f t="shared" si="38"/>
        <v>544</v>
      </c>
      <c r="E264" s="2" t="str">
        <f t="shared" si="39"/>
        <v>2014</v>
      </c>
      <c r="F264" s="2" t="str">
        <f t="shared" si="40"/>
        <v>Feb</v>
      </c>
      <c r="G264" s="2" t="str">
        <f t="shared" si="41"/>
        <v>16</v>
      </c>
      <c r="H264" s="4" t="str">
        <f t="shared" si="42"/>
        <v>16-Feb-2014</v>
      </c>
      <c r="I264" s="3">
        <f t="shared" si="43"/>
        <v>41686</v>
      </c>
      <c r="J264" s="1">
        <f t="shared" si="44"/>
        <v>544</v>
      </c>
    </row>
    <row r="265" spans="1:10" x14ac:dyDescent="0.25">
      <c r="A265" t="s">
        <v>348</v>
      </c>
      <c r="B265" t="str">
        <f t="shared" si="36"/>
        <v>2014Jan19</v>
      </c>
      <c r="C265" s="1" t="str">
        <f t="shared" si="37"/>
        <v xml:space="preserve">  564</v>
      </c>
      <c r="D265" s="1">
        <f t="shared" si="38"/>
        <v>564</v>
      </c>
      <c r="E265" s="2" t="str">
        <f t="shared" si="39"/>
        <v>2014</v>
      </c>
      <c r="F265" s="2" t="str">
        <f t="shared" si="40"/>
        <v>Jan</v>
      </c>
      <c r="G265" s="2" t="str">
        <f t="shared" si="41"/>
        <v>19</v>
      </c>
      <c r="H265" s="4" t="str">
        <f t="shared" si="42"/>
        <v>19-Jan-2014</v>
      </c>
      <c r="I265" s="3">
        <f t="shared" si="43"/>
        <v>41658</v>
      </c>
      <c r="J265" s="1">
        <f t="shared" si="44"/>
        <v>564</v>
      </c>
    </row>
    <row r="266" spans="1:10" x14ac:dyDescent="0.25">
      <c r="A266" t="s">
        <v>349</v>
      </c>
      <c r="B266" t="str">
        <f t="shared" si="36"/>
        <v>2014Jul07</v>
      </c>
      <c r="C266" s="1" t="str">
        <f t="shared" si="37"/>
        <v xml:space="preserve">  642</v>
      </c>
      <c r="D266" s="1">
        <f t="shared" si="38"/>
        <v>642</v>
      </c>
      <c r="E266" s="2" t="str">
        <f t="shared" si="39"/>
        <v>2014</v>
      </c>
      <c r="F266" s="2" t="str">
        <f t="shared" si="40"/>
        <v>Jul</v>
      </c>
      <c r="G266" s="2" t="str">
        <f t="shared" si="41"/>
        <v>07</v>
      </c>
      <c r="H266" s="4" t="str">
        <f t="shared" si="42"/>
        <v>07-Jul-2014</v>
      </c>
      <c r="I266" s="3">
        <f t="shared" si="43"/>
        <v>41827</v>
      </c>
      <c r="J266" s="1">
        <f t="shared" si="44"/>
        <v>642</v>
      </c>
    </row>
    <row r="267" spans="1:10" x14ac:dyDescent="0.25">
      <c r="A267" t="s">
        <v>350</v>
      </c>
      <c r="B267" t="str">
        <f t="shared" si="36"/>
        <v>2014Jun23</v>
      </c>
      <c r="C267" s="1" t="str">
        <f t="shared" si="37"/>
        <v xml:space="preserve">  779</v>
      </c>
      <c r="D267" s="1">
        <f t="shared" si="38"/>
        <v>779</v>
      </c>
      <c r="E267" s="2" t="str">
        <f t="shared" si="39"/>
        <v>2014</v>
      </c>
      <c r="F267" s="2" t="str">
        <f t="shared" si="40"/>
        <v>Jun</v>
      </c>
      <c r="G267" s="2" t="str">
        <f t="shared" si="41"/>
        <v>23</v>
      </c>
      <c r="H267" s="4" t="str">
        <f t="shared" si="42"/>
        <v>23-Jun-2014</v>
      </c>
      <c r="I267" s="3">
        <f t="shared" si="43"/>
        <v>41813</v>
      </c>
      <c r="J267" s="1">
        <f t="shared" si="44"/>
        <v>779</v>
      </c>
    </row>
    <row r="268" spans="1:10" x14ac:dyDescent="0.25">
      <c r="A268" t="s">
        <v>351</v>
      </c>
      <c r="B268" t="str">
        <f t="shared" si="36"/>
        <v>2014Mar21</v>
      </c>
      <c r="C268" s="1" t="str">
        <f t="shared" si="37"/>
        <v xml:space="preserve">  763</v>
      </c>
      <c r="D268" s="1">
        <f t="shared" si="38"/>
        <v>763</v>
      </c>
      <c r="E268" s="2" t="str">
        <f t="shared" si="39"/>
        <v>2014</v>
      </c>
      <c r="F268" s="2" t="str">
        <f t="shared" si="40"/>
        <v>Mar</v>
      </c>
      <c r="G268" s="2" t="str">
        <f t="shared" si="41"/>
        <v>21</v>
      </c>
      <c r="H268" s="4" t="str">
        <f t="shared" si="42"/>
        <v>21-Mar-2014</v>
      </c>
      <c r="I268" s="3">
        <f t="shared" si="43"/>
        <v>41719</v>
      </c>
      <c r="J268" s="1">
        <f t="shared" si="44"/>
        <v>763</v>
      </c>
    </row>
    <row r="269" spans="1:10" x14ac:dyDescent="0.25">
      <c r="A269" t="s">
        <v>352</v>
      </c>
      <c r="B269" t="str">
        <f t="shared" si="36"/>
        <v>2014Sep19</v>
      </c>
      <c r="C269" s="1" t="str">
        <f t="shared" si="37"/>
        <v xml:space="preserve">  983</v>
      </c>
      <c r="D269" s="1">
        <f t="shared" si="38"/>
        <v>983</v>
      </c>
      <c r="E269" s="2" t="str">
        <f t="shared" si="39"/>
        <v>2014</v>
      </c>
      <c r="F269" s="2" t="str">
        <f t="shared" si="40"/>
        <v>Sep</v>
      </c>
      <c r="G269" s="2" t="str">
        <f t="shared" si="41"/>
        <v>19</v>
      </c>
      <c r="H269" s="4" t="str">
        <f t="shared" si="42"/>
        <v>19-Sep-2014</v>
      </c>
      <c r="I269" s="3">
        <f t="shared" si="43"/>
        <v>41901</v>
      </c>
      <c r="J269" s="1">
        <f t="shared" si="44"/>
        <v>983</v>
      </c>
    </row>
    <row r="270" spans="1:10" x14ac:dyDescent="0.25">
      <c r="A270" t="s">
        <v>353</v>
      </c>
      <c r="B270" t="str">
        <f t="shared" si="36"/>
        <v>2014Aug07</v>
      </c>
      <c r="C270" s="1" t="str">
        <f t="shared" si="37"/>
        <v xml:space="preserve">  467</v>
      </c>
      <c r="D270" s="1">
        <f t="shared" si="38"/>
        <v>467</v>
      </c>
      <c r="E270" s="2" t="str">
        <f t="shared" si="39"/>
        <v>2014</v>
      </c>
      <c r="F270" s="2" t="str">
        <f t="shared" si="40"/>
        <v>Aug</v>
      </c>
      <c r="G270" s="2" t="str">
        <f t="shared" si="41"/>
        <v>07</v>
      </c>
      <c r="H270" s="4" t="str">
        <f t="shared" si="42"/>
        <v>07-Aug-2014</v>
      </c>
      <c r="I270" s="3">
        <f t="shared" si="43"/>
        <v>41858</v>
      </c>
      <c r="J270" s="1">
        <f t="shared" si="44"/>
        <v>467</v>
      </c>
    </row>
    <row r="271" spans="1:10" x14ac:dyDescent="0.25">
      <c r="A271" t="s">
        <v>354</v>
      </c>
      <c r="B271" t="str">
        <f t="shared" si="36"/>
        <v>2014Dec18</v>
      </c>
      <c r="C271" s="1" t="str">
        <f t="shared" si="37"/>
        <v xml:space="preserve"> 1519</v>
      </c>
      <c r="D271" s="1">
        <f t="shared" si="38"/>
        <v>1519</v>
      </c>
      <c r="E271" s="2" t="str">
        <f t="shared" si="39"/>
        <v>2014</v>
      </c>
      <c r="F271" s="2" t="str">
        <f t="shared" si="40"/>
        <v>Dec</v>
      </c>
      <c r="G271" s="2" t="str">
        <f t="shared" si="41"/>
        <v>18</v>
      </c>
      <c r="H271" s="4" t="str">
        <f t="shared" si="42"/>
        <v>18-Dec-2014</v>
      </c>
      <c r="I271" s="3">
        <f t="shared" si="43"/>
        <v>41991</v>
      </c>
      <c r="J271" s="1">
        <f t="shared" si="44"/>
        <v>1519</v>
      </c>
    </row>
    <row r="272" spans="1:10" x14ac:dyDescent="0.25">
      <c r="A272" t="s">
        <v>355</v>
      </c>
      <c r="B272" t="str">
        <f t="shared" si="36"/>
        <v>2014Feb17</v>
      </c>
      <c r="C272" s="1" t="str">
        <f t="shared" si="37"/>
        <v xml:space="preserve">  820</v>
      </c>
      <c r="D272" s="1">
        <f t="shared" si="38"/>
        <v>820</v>
      </c>
      <c r="E272" s="2" t="str">
        <f t="shared" si="39"/>
        <v>2014</v>
      </c>
      <c r="F272" s="2" t="str">
        <f t="shared" si="40"/>
        <v>Feb</v>
      </c>
      <c r="G272" s="2" t="str">
        <f t="shared" si="41"/>
        <v>17</v>
      </c>
      <c r="H272" s="4" t="str">
        <f t="shared" si="42"/>
        <v>17-Feb-2014</v>
      </c>
      <c r="I272" s="3">
        <f t="shared" si="43"/>
        <v>41687</v>
      </c>
      <c r="J272" s="1">
        <f t="shared" si="44"/>
        <v>820</v>
      </c>
    </row>
    <row r="273" spans="1:10" x14ac:dyDescent="0.25">
      <c r="A273" t="s">
        <v>356</v>
      </c>
      <c r="B273" t="str">
        <f t="shared" si="36"/>
        <v>2014Jul08</v>
      </c>
      <c r="C273" s="1" t="str">
        <f t="shared" si="37"/>
        <v xml:space="preserve">  557</v>
      </c>
      <c r="D273" s="1">
        <f t="shared" si="38"/>
        <v>557</v>
      </c>
      <c r="E273" s="2" t="str">
        <f t="shared" si="39"/>
        <v>2014</v>
      </c>
      <c r="F273" s="2" t="str">
        <f t="shared" si="40"/>
        <v>Jul</v>
      </c>
      <c r="G273" s="2" t="str">
        <f t="shared" si="41"/>
        <v>08</v>
      </c>
      <c r="H273" s="4" t="str">
        <f t="shared" si="42"/>
        <v>08-Jul-2014</v>
      </c>
      <c r="I273" s="3">
        <f t="shared" si="43"/>
        <v>41828</v>
      </c>
      <c r="J273" s="1">
        <f t="shared" si="44"/>
        <v>557</v>
      </c>
    </row>
    <row r="274" spans="1:10" x14ac:dyDescent="0.25">
      <c r="A274" t="s">
        <v>357</v>
      </c>
      <c r="B274" t="str">
        <f t="shared" si="36"/>
        <v>2014Jun24</v>
      </c>
      <c r="C274" s="1" t="str">
        <f t="shared" si="37"/>
        <v xml:space="preserve">  869</v>
      </c>
      <c r="D274" s="1">
        <f t="shared" si="38"/>
        <v>869</v>
      </c>
      <c r="E274" s="2" t="str">
        <f t="shared" si="39"/>
        <v>2014</v>
      </c>
      <c r="F274" s="2" t="str">
        <f t="shared" si="40"/>
        <v>Jun</v>
      </c>
      <c r="G274" s="2" t="str">
        <f t="shared" si="41"/>
        <v>24</v>
      </c>
      <c r="H274" s="4" t="str">
        <f t="shared" si="42"/>
        <v>24-Jun-2014</v>
      </c>
      <c r="I274" s="3">
        <f t="shared" si="43"/>
        <v>41814</v>
      </c>
      <c r="J274" s="1">
        <f t="shared" si="44"/>
        <v>869</v>
      </c>
    </row>
    <row r="275" spans="1:10" x14ac:dyDescent="0.25">
      <c r="A275" t="s">
        <v>358</v>
      </c>
      <c r="B275" t="str">
        <f t="shared" si="36"/>
        <v>2014Mar22</v>
      </c>
      <c r="C275" s="1" t="str">
        <f t="shared" si="37"/>
        <v xml:space="preserve">  467</v>
      </c>
      <c r="D275" s="1">
        <f t="shared" si="38"/>
        <v>467</v>
      </c>
      <c r="E275" s="2" t="str">
        <f t="shared" si="39"/>
        <v>2014</v>
      </c>
      <c r="F275" s="2" t="str">
        <f t="shared" si="40"/>
        <v>Mar</v>
      </c>
      <c r="G275" s="2" t="str">
        <f t="shared" si="41"/>
        <v>22</v>
      </c>
      <c r="H275" s="4" t="str">
        <f t="shared" si="42"/>
        <v>22-Mar-2014</v>
      </c>
      <c r="I275" s="3">
        <f t="shared" si="43"/>
        <v>41720</v>
      </c>
      <c r="J275" s="1">
        <f t="shared" si="44"/>
        <v>467</v>
      </c>
    </row>
    <row r="276" spans="1:10" x14ac:dyDescent="0.25">
      <c r="A276" t="s">
        <v>359</v>
      </c>
      <c r="B276" t="str">
        <f t="shared" si="36"/>
        <v>2014Apr20</v>
      </c>
      <c r="C276" s="1" t="str">
        <f t="shared" si="37"/>
        <v xml:space="preserve">  419</v>
      </c>
      <c r="D276" s="1">
        <f t="shared" si="38"/>
        <v>419</v>
      </c>
      <c r="E276" s="2" t="str">
        <f t="shared" si="39"/>
        <v>2014</v>
      </c>
      <c r="F276" s="2" t="str">
        <f t="shared" si="40"/>
        <v>Apr</v>
      </c>
      <c r="G276" s="2" t="str">
        <f t="shared" si="41"/>
        <v>20</v>
      </c>
      <c r="H276" s="4" t="str">
        <f t="shared" si="42"/>
        <v>20-Apr-2014</v>
      </c>
      <c r="I276" s="3">
        <f t="shared" si="43"/>
        <v>41749</v>
      </c>
      <c r="J276" s="1">
        <f t="shared" si="44"/>
        <v>419</v>
      </c>
    </row>
    <row r="277" spans="1:10" x14ac:dyDescent="0.25">
      <c r="A277" t="s">
        <v>360</v>
      </c>
      <c r="B277" t="str">
        <f t="shared" si="36"/>
        <v>2014Aug08</v>
      </c>
      <c r="C277" s="1" t="str">
        <f t="shared" si="37"/>
        <v xml:space="preserve">  557</v>
      </c>
      <c r="D277" s="1">
        <f t="shared" si="38"/>
        <v>557</v>
      </c>
      <c r="E277" s="2" t="str">
        <f t="shared" si="39"/>
        <v>2014</v>
      </c>
      <c r="F277" s="2" t="str">
        <f t="shared" si="40"/>
        <v>Aug</v>
      </c>
      <c r="G277" s="2" t="str">
        <f t="shared" si="41"/>
        <v>08</v>
      </c>
      <c r="H277" s="4" t="str">
        <f t="shared" si="42"/>
        <v>08-Aug-2014</v>
      </c>
      <c r="I277" s="3">
        <f t="shared" si="43"/>
        <v>41859</v>
      </c>
      <c r="J277" s="1">
        <f t="shared" si="44"/>
        <v>557</v>
      </c>
    </row>
    <row r="278" spans="1:10" x14ac:dyDescent="0.25">
      <c r="A278" t="s">
        <v>361</v>
      </c>
      <c r="B278" t="str">
        <f t="shared" si="36"/>
        <v>2014Dec19</v>
      </c>
      <c r="C278" s="1" t="str">
        <f t="shared" si="37"/>
        <v xml:space="preserve">  997</v>
      </c>
      <c r="D278" s="1">
        <f t="shared" si="38"/>
        <v>997</v>
      </c>
      <c r="E278" s="2" t="str">
        <f t="shared" si="39"/>
        <v>2014</v>
      </c>
      <c r="F278" s="2" t="str">
        <f t="shared" si="40"/>
        <v>Dec</v>
      </c>
      <c r="G278" s="2" t="str">
        <f t="shared" si="41"/>
        <v>19</v>
      </c>
      <c r="H278" s="4" t="str">
        <f t="shared" si="42"/>
        <v>19-Dec-2014</v>
      </c>
      <c r="I278" s="3">
        <f t="shared" si="43"/>
        <v>41992</v>
      </c>
      <c r="J278" s="1">
        <f t="shared" si="44"/>
        <v>997</v>
      </c>
    </row>
    <row r="279" spans="1:10" x14ac:dyDescent="0.25">
      <c r="A279" t="s">
        <v>362</v>
      </c>
      <c r="B279" t="str">
        <f t="shared" si="36"/>
        <v>2014Feb18</v>
      </c>
      <c r="C279" s="1" t="str">
        <f t="shared" si="37"/>
        <v xml:space="preserve">  829</v>
      </c>
      <c r="D279" s="1">
        <f t="shared" si="38"/>
        <v>829</v>
      </c>
      <c r="E279" s="2" t="str">
        <f t="shared" si="39"/>
        <v>2014</v>
      </c>
      <c r="F279" s="2" t="str">
        <f t="shared" si="40"/>
        <v>Feb</v>
      </c>
      <c r="G279" s="2" t="str">
        <f t="shared" si="41"/>
        <v>18</v>
      </c>
      <c r="H279" s="4" t="str">
        <f t="shared" si="42"/>
        <v>18-Feb-2014</v>
      </c>
      <c r="I279" s="3">
        <f t="shared" si="43"/>
        <v>41688</v>
      </c>
      <c r="J279" s="1">
        <f t="shared" si="44"/>
        <v>829</v>
      </c>
    </row>
    <row r="280" spans="1:10" x14ac:dyDescent="0.25">
      <c r="A280" t="s">
        <v>363</v>
      </c>
      <c r="B280" t="str">
        <f t="shared" si="36"/>
        <v>2014Jul09</v>
      </c>
      <c r="C280" s="1" t="str">
        <f t="shared" si="37"/>
        <v xml:space="preserve">  603</v>
      </c>
      <c r="D280" s="1">
        <f t="shared" si="38"/>
        <v>603</v>
      </c>
      <c r="E280" s="2" t="str">
        <f t="shared" si="39"/>
        <v>2014</v>
      </c>
      <c r="F280" s="2" t="str">
        <f t="shared" si="40"/>
        <v>Jul</v>
      </c>
      <c r="G280" s="2" t="str">
        <f t="shared" si="41"/>
        <v>09</v>
      </c>
      <c r="H280" s="4" t="str">
        <f t="shared" si="42"/>
        <v>09-Jul-2014</v>
      </c>
      <c r="I280" s="3">
        <f t="shared" si="43"/>
        <v>41829</v>
      </c>
      <c r="J280" s="1">
        <f t="shared" si="44"/>
        <v>603</v>
      </c>
    </row>
    <row r="281" spans="1:10" x14ac:dyDescent="0.25">
      <c r="A281" t="s">
        <v>364</v>
      </c>
      <c r="B281" t="str">
        <f t="shared" si="36"/>
        <v>2014Jun25</v>
      </c>
      <c r="C281" s="1" t="str">
        <f t="shared" si="37"/>
        <v xml:space="preserve"> 1066</v>
      </c>
      <c r="D281" s="1">
        <f t="shared" si="38"/>
        <v>1066</v>
      </c>
      <c r="E281" s="2" t="str">
        <f t="shared" si="39"/>
        <v>2014</v>
      </c>
      <c r="F281" s="2" t="str">
        <f t="shared" si="40"/>
        <v>Jun</v>
      </c>
      <c r="G281" s="2" t="str">
        <f t="shared" si="41"/>
        <v>25</v>
      </c>
      <c r="H281" s="4" t="str">
        <f t="shared" si="42"/>
        <v>25-Jun-2014</v>
      </c>
      <c r="I281" s="3">
        <f t="shared" si="43"/>
        <v>41815</v>
      </c>
      <c r="J281" s="1">
        <f t="shared" si="44"/>
        <v>1066</v>
      </c>
    </row>
    <row r="282" spans="1:10" x14ac:dyDescent="0.25">
      <c r="A282" t="s">
        <v>365</v>
      </c>
      <c r="B282" t="str">
        <f t="shared" si="36"/>
        <v>2014Mar23</v>
      </c>
      <c r="C282" s="1" t="str">
        <f t="shared" si="37"/>
        <v xml:space="preserve">  601</v>
      </c>
      <c r="D282" s="1">
        <f t="shared" si="38"/>
        <v>601</v>
      </c>
      <c r="E282" s="2" t="str">
        <f t="shared" si="39"/>
        <v>2014</v>
      </c>
      <c r="F282" s="2" t="str">
        <f t="shared" si="40"/>
        <v>Mar</v>
      </c>
      <c r="G282" s="2" t="str">
        <f t="shared" si="41"/>
        <v>23</v>
      </c>
      <c r="H282" s="4" t="str">
        <f t="shared" si="42"/>
        <v>23-Mar-2014</v>
      </c>
      <c r="I282" s="3">
        <f t="shared" si="43"/>
        <v>41721</v>
      </c>
      <c r="J282" s="1">
        <f t="shared" si="44"/>
        <v>601</v>
      </c>
    </row>
    <row r="283" spans="1:10" x14ac:dyDescent="0.25">
      <c r="A283" t="s">
        <v>366</v>
      </c>
      <c r="B283" t="str">
        <f t="shared" si="36"/>
        <v>2014Nov01</v>
      </c>
      <c r="C283" s="1" t="str">
        <f t="shared" si="37"/>
        <v xml:space="preserve"> 1088</v>
      </c>
      <c r="D283" s="1">
        <f t="shared" si="38"/>
        <v>1088</v>
      </c>
      <c r="E283" s="2" t="str">
        <f t="shared" si="39"/>
        <v>2014</v>
      </c>
      <c r="F283" s="2" t="str">
        <f t="shared" si="40"/>
        <v>Nov</v>
      </c>
      <c r="G283" s="2" t="str">
        <f t="shared" si="41"/>
        <v>01</v>
      </c>
      <c r="H283" s="4" t="str">
        <f t="shared" si="42"/>
        <v>01-Nov-2014</v>
      </c>
      <c r="I283" s="3">
        <f t="shared" si="43"/>
        <v>41944</v>
      </c>
      <c r="J283" s="1">
        <f t="shared" si="44"/>
        <v>1088</v>
      </c>
    </row>
    <row r="284" spans="1:10" x14ac:dyDescent="0.25">
      <c r="A284" t="s">
        <v>367</v>
      </c>
      <c r="B284" t="str">
        <f t="shared" si="36"/>
        <v>2014Apr21</v>
      </c>
      <c r="C284" s="1" t="str">
        <f t="shared" si="37"/>
        <v xml:space="preserve">  485</v>
      </c>
      <c r="D284" s="1">
        <f t="shared" si="38"/>
        <v>485</v>
      </c>
      <c r="E284" s="2" t="str">
        <f t="shared" si="39"/>
        <v>2014</v>
      </c>
      <c r="F284" s="2" t="str">
        <f t="shared" si="40"/>
        <v>Apr</v>
      </c>
      <c r="G284" s="2" t="str">
        <f t="shared" si="41"/>
        <v>21</v>
      </c>
      <c r="H284" s="4" t="str">
        <f t="shared" si="42"/>
        <v>21-Apr-2014</v>
      </c>
      <c r="I284" s="3">
        <f t="shared" si="43"/>
        <v>41750</v>
      </c>
      <c r="J284" s="1">
        <f t="shared" si="44"/>
        <v>485</v>
      </c>
    </row>
    <row r="285" spans="1:10" x14ac:dyDescent="0.25">
      <c r="A285" t="s">
        <v>368</v>
      </c>
      <c r="B285" t="str">
        <f t="shared" si="36"/>
        <v>2014Aug09</v>
      </c>
      <c r="C285" s="1" t="str">
        <f t="shared" si="37"/>
        <v xml:space="preserve">  350</v>
      </c>
      <c r="D285" s="1">
        <f t="shared" si="38"/>
        <v>350</v>
      </c>
      <c r="E285" s="2" t="str">
        <f t="shared" si="39"/>
        <v>2014</v>
      </c>
      <c r="F285" s="2" t="str">
        <f t="shared" si="40"/>
        <v>Aug</v>
      </c>
      <c r="G285" s="2" t="str">
        <f t="shared" si="41"/>
        <v>09</v>
      </c>
      <c r="H285" s="4" t="str">
        <f t="shared" si="42"/>
        <v>09-Aug-2014</v>
      </c>
      <c r="I285" s="3">
        <f t="shared" si="43"/>
        <v>41860</v>
      </c>
      <c r="J285" s="1">
        <f t="shared" si="44"/>
        <v>350</v>
      </c>
    </row>
    <row r="286" spans="1:10" x14ac:dyDescent="0.25">
      <c r="A286" t="s">
        <v>369</v>
      </c>
      <c r="B286" t="str">
        <f t="shared" si="36"/>
        <v>2014Feb19</v>
      </c>
      <c r="C286" s="1" t="str">
        <f t="shared" si="37"/>
        <v xml:space="preserve">  860</v>
      </c>
      <c r="D286" s="1">
        <f t="shared" si="38"/>
        <v>860</v>
      </c>
      <c r="E286" s="2" t="str">
        <f t="shared" si="39"/>
        <v>2014</v>
      </c>
      <c r="F286" s="2" t="str">
        <f t="shared" si="40"/>
        <v>Feb</v>
      </c>
      <c r="G286" s="2" t="str">
        <f t="shared" si="41"/>
        <v>19</v>
      </c>
      <c r="H286" s="4" t="str">
        <f t="shared" si="42"/>
        <v>19-Feb-2014</v>
      </c>
      <c r="I286" s="3">
        <f t="shared" si="43"/>
        <v>41689</v>
      </c>
      <c r="J286" s="1">
        <f t="shared" si="44"/>
        <v>860</v>
      </c>
    </row>
    <row r="287" spans="1:10" x14ac:dyDescent="0.25">
      <c r="A287" t="s">
        <v>370</v>
      </c>
      <c r="B287" t="str">
        <f t="shared" si="36"/>
        <v>2014Jun26</v>
      </c>
      <c r="C287" s="1" t="str">
        <f t="shared" si="37"/>
        <v xml:space="preserve">  798</v>
      </c>
      <c r="D287" s="1">
        <f t="shared" si="38"/>
        <v>798</v>
      </c>
      <c r="E287" s="2" t="str">
        <f t="shared" si="39"/>
        <v>2014</v>
      </c>
      <c r="F287" s="2" t="str">
        <f t="shared" si="40"/>
        <v>Jun</v>
      </c>
      <c r="G287" s="2" t="str">
        <f t="shared" si="41"/>
        <v>26</v>
      </c>
      <c r="H287" s="4" t="str">
        <f t="shared" si="42"/>
        <v>26-Jun-2014</v>
      </c>
      <c r="I287" s="3">
        <f t="shared" si="43"/>
        <v>41816</v>
      </c>
      <c r="J287" s="1">
        <f t="shared" si="44"/>
        <v>798</v>
      </c>
    </row>
    <row r="288" spans="1:10" x14ac:dyDescent="0.25">
      <c r="A288" t="s">
        <v>371</v>
      </c>
      <c r="B288" t="str">
        <f t="shared" si="36"/>
        <v>2014Mar24</v>
      </c>
      <c r="C288" s="1" t="str">
        <f t="shared" si="37"/>
        <v xml:space="preserve">  873</v>
      </c>
      <c r="D288" s="1">
        <f t="shared" si="38"/>
        <v>873</v>
      </c>
      <c r="E288" s="2" t="str">
        <f t="shared" si="39"/>
        <v>2014</v>
      </c>
      <c r="F288" s="2" t="str">
        <f t="shared" si="40"/>
        <v>Mar</v>
      </c>
      <c r="G288" s="2" t="str">
        <f t="shared" si="41"/>
        <v>24</v>
      </c>
      <c r="H288" s="4" t="str">
        <f t="shared" si="42"/>
        <v>24-Mar-2014</v>
      </c>
      <c r="I288" s="3">
        <f t="shared" si="43"/>
        <v>41722</v>
      </c>
      <c r="J288" s="1">
        <f t="shared" si="44"/>
        <v>873</v>
      </c>
    </row>
    <row r="289" spans="1:10" x14ac:dyDescent="0.25">
      <c r="A289" t="s">
        <v>372</v>
      </c>
      <c r="B289" t="str">
        <f t="shared" si="36"/>
        <v>2014Nov02</v>
      </c>
      <c r="C289" s="1" t="str">
        <f t="shared" si="37"/>
        <v xml:space="preserve"> 1196</v>
      </c>
      <c r="D289" s="1">
        <f t="shared" si="38"/>
        <v>1196</v>
      </c>
      <c r="E289" s="2" t="str">
        <f t="shared" si="39"/>
        <v>2014</v>
      </c>
      <c r="F289" s="2" t="str">
        <f t="shared" si="40"/>
        <v>Nov</v>
      </c>
      <c r="G289" s="2" t="str">
        <f t="shared" si="41"/>
        <v>02</v>
      </c>
      <c r="H289" s="4" t="str">
        <f t="shared" si="42"/>
        <v>02-Nov-2014</v>
      </c>
      <c r="I289" s="3">
        <f t="shared" si="43"/>
        <v>41945</v>
      </c>
      <c r="J289" s="1">
        <f t="shared" si="44"/>
        <v>1196</v>
      </c>
    </row>
    <row r="290" spans="1:10" x14ac:dyDescent="0.25">
      <c r="A290" t="s">
        <v>373</v>
      </c>
      <c r="B290" t="str">
        <f t="shared" si="36"/>
        <v>2012Sep10</v>
      </c>
      <c r="C290" s="1" t="str">
        <f t="shared" si="37"/>
        <v xml:space="preserve">    1</v>
      </c>
      <c r="D290" s="1">
        <f t="shared" si="38"/>
        <v>1</v>
      </c>
      <c r="E290" s="2" t="str">
        <f t="shared" si="39"/>
        <v>2012</v>
      </c>
      <c r="F290" s="2" t="str">
        <f t="shared" si="40"/>
        <v>Sep</v>
      </c>
      <c r="G290" s="2" t="str">
        <f t="shared" si="41"/>
        <v>10</v>
      </c>
      <c r="H290" s="4" t="str">
        <f t="shared" si="42"/>
        <v>10-Sep-2012</v>
      </c>
      <c r="I290" s="3">
        <f t="shared" si="43"/>
        <v>41162</v>
      </c>
      <c r="J290" s="1">
        <f t="shared" si="44"/>
        <v>1</v>
      </c>
    </row>
    <row r="291" spans="1:10" x14ac:dyDescent="0.25">
      <c r="A291" t="s">
        <v>374</v>
      </c>
      <c r="B291" t="str">
        <f t="shared" si="36"/>
        <v>2014Apr22</v>
      </c>
      <c r="C291" s="1" t="str">
        <f t="shared" si="37"/>
        <v xml:space="preserve">  963</v>
      </c>
      <c r="D291" s="1">
        <f t="shared" si="38"/>
        <v>963</v>
      </c>
      <c r="E291" s="2" t="str">
        <f t="shared" si="39"/>
        <v>2014</v>
      </c>
      <c r="F291" s="2" t="str">
        <f t="shared" si="40"/>
        <v>Apr</v>
      </c>
      <c r="G291" s="2" t="str">
        <f t="shared" si="41"/>
        <v>22</v>
      </c>
      <c r="H291" s="4" t="str">
        <f t="shared" si="42"/>
        <v>22-Apr-2014</v>
      </c>
      <c r="I291" s="3">
        <f t="shared" si="43"/>
        <v>41751</v>
      </c>
      <c r="J291" s="1">
        <f t="shared" si="44"/>
        <v>963</v>
      </c>
    </row>
    <row r="292" spans="1:10" x14ac:dyDescent="0.25">
      <c r="A292" t="s">
        <v>375</v>
      </c>
      <c r="B292" t="str">
        <f t="shared" si="36"/>
        <v>2014Jun27</v>
      </c>
      <c r="C292" s="1" t="str">
        <f t="shared" si="37"/>
        <v xml:space="preserve">  626</v>
      </c>
      <c r="D292" s="1">
        <f t="shared" si="38"/>
        <v>626</v>
      </c>
      <c r="E292" s="2" t="str">
        <f t="shared" si="39"/>
        <v>2014</v>
      </c>
      <c r="F292" s="2" t="str">
        <f t="shared" si="40"/>
        <v>Jun</v>
      </c>
      <c r="G292" s="2" t="str">
        <f t="shared" si="41"/>
        <v>27</v>
      </c>
      <c r="H292" s="4" t="str">
        <f t="shared" si="42"/>
        <v>27-Jun-2014</v>
      </c>
      <c r="I292" s="3">
        <f t="shared" si="43"/>
        <v>41817</v>
      </c>
      <c r="J292" s="1">
        <f t="shared" si="44"/>
        <v>626</v>
      </c>
    </row>
    <row r="293" spans="1:10" x14ac:dyDescent="0.25">
      <c r="A293" t="s">
        <v>376</v>
      </c>
      <c r="B293" t="str">
        <f t="shared" si="36"/>
        <v>2014Mar25</v>
      </c>
      <c r="C293" s="1" t="str">
        <f t="shared" si="37"/>
        <v xml:space="preserve">  833</v>
      </c>
      <c r="D293" s="1">
        <f t="shared" si="38"/>
        <v>833</v>
      </c>
      <c r="E293" s="2" t="str">
        <f t="shared" si="39"/>
        <v>2014</v>
      </c>
      <c r="F293" s="2" t="str">
        <f t="shared" si="40"/>
        <v>Mar</v>
      </c>
      <c r="G293" s="2" t="str">
        <f t="shared" si="41"/>
        <v>25</v>
      </c>
      <c r="H293" s="4" t="str">
        <f t="shared" si="42"/>
        <v>25-Mar-2014</v>
      </c>
      <c r="I293" s="3">
        <f t="shared" si="43"/>
        <v>41723</v>
      </c>
      <c r="J293" s="1">
        <f t="shared" si="44"/>
        <v>833</v>
      </c>
    </row>
    <row r="294" spans="1:10" x14ac:dyDescent="0.25">
      <c r="A294" t="s">
        <v>377</v>
      </c>
      <c r="B294" t="str">
        <f t="shared" si="36"/>
        <v>2014Nov03</v>
      </c>
      <c r="C294" s="1" t="str">
        <f t="shared" si="37"/>
        <v xml:space="preserve"> 1315</v>
      </c>
      <c r="D294" s="1">
        <f t="shared" si="38"/>
        <v>1315</v>
      </c>
      <c r="E294" s="2" t="str">
        <f t="shared" si="39"/>
        <v>2014</v>
      </c>
      <c r="F294" s="2" t="str">
        <f t="shared" si="40"/>
        <v>Nov</v>
      </c>
      <c r="G294" s="2" t="str">
        <f t="shared" si="41"/>
        <v>03</v>
      </c>
      <c r="H294" s="4" t="str">
        <f t="shared" si="42"/>
        <v>03-Nov-2014</v>
      </c>
      <c r="I294" s="3">
        <f t="shared" si="43"/>
        <v>41946</v>
      </c>
      <c r="J294" s="1">
        <f t="shared" si="44"/>
        <v>1315</v>
      </c>
    </row>
    <row r="295" spans="1:10" x14ac:dyDescent="0.25">
      <c r="A295" t="s">
        <v>378</v>
      </c>
      <c r="B295" t="str">
        <f t="shared" si="36"/>
        <v>2014Nov30</v>
      </c>
      <c r="C295" s="1" t="str">
        <f t="shared" si="37"/>
        <v xml:space="preserve">  627</v>
      </c>
      <c r="D295" s="1">
        <f t="shared" si="38"/>
        <v>627</v>
      </c>
      <c r="E295" s="2" t="str">
        <f t="shared" si="39"/>
        <v>2014</v>
      </c>
      <c r="F295" s="2" t="str">
        <f t="shared" si="40"/>
        <v>Nov</v>
      </c>
      <c r="G295" s="2" t="str">
        <f t="shared" si="41"/>
        <v>30</v>
      </c>
      <c r="H295" s="4" t="str">
        <f t="shared" si="42"/>
        <v>30-Nov-2014</v>
      </c>
      <c r="I295" s="3">
        <f t="shared" si="43"/>
        <v>41973</v>
      </c>
      <c r="J295" s="1">
        <f t="shared" si="44"/>
        <v>627</v>
      </c>
    </row>
    <row r="296" spans="1:10" x14ac:dyDescent="0.25">
      <c r="A296" t="s">
        <v>379</v>
      </c>
      <c r="B296" t="str">
        <f t="shared" si="36"/>
        <v>2014Apr23</v>
      </c>
      <c r="C296" s="1" t="str">
        <f t="shared" si="37"/>
        <v xml:space="preserve"> 1244</v>
      </c>
      <c r="D296" s="1">
        <f t="shared" si="38"/>
        <v>1244</v>
      </c>
      <c r="E296" s="2" t="str">
        <f t="shared" si="39"/>
        <v>2014</v>
      </c>
      <c r="F296" s="2" t="str">
        <f t="shared" si="40"/>
        <v>Apr</v>
      </c>
      <c r="G296" s="2" t="str">
        <f t="shared" si="41"/>
        <v>23</v>
      </c>
      <c r="H296" s="4" t="str">
        <f t="shared" si="42"/>
        <v>23-Apr-2014</v>
      </c>
      <c r="I296" s="3">
        <f t="shared" si="43"/>
        <v>41752</v>
      </c>
      <c r="J296" s="1">
        <f t="shared" si="44"/>
        <v>1244</v>
      </c>
    </row>
    <row r="297" spans="1:10" x14ac:dyDescent="0.25">
      <c r="A297" t="s">
        <v>380</v>
      </c>
      <c r="B297" t="str">
        <f t="shared" si="36"/>
        <v>2014Jun28</v>
      </c>
      <c r="C297" s="1" t="str">
        <f t="shared" si="37"/>
        <v xml:space="preserve">  471</v>
      </c>
      <c r="D297" s="1">
        <f t="shared" si="38"/>
        <v>471</v>
      </c>
      <c r="E297" s="2" t="str">
        <f t="shared" si="39"/>
        <v>2014</v>
      </c>
      <c r="F297" s="2" t="str">
        <f t="shared" si="40"/>
        <v>Jun</v>
      </c>
      <c r="G297" s="2" t="str">
        <f t="shared" si="41"/>
        <v>28</v>
      </c>
      <c r="H297" s="4" t="str">
        <f t="shared" si="42"/>
        <v>28-Jun-2014</v>
      </c>
      <c r="I297" s="3">
        <f t="shared" si="43"/>
        <v>41818</v>
      </c>
      <c r="J297" s="1">
        <f t="shared" si="44"/>
        <v>471</v>
      </c>
    </row>
    <row r="298" spans="1:10" x14ac:dyDescent="0.25">
      <c r="A298" t="s">
        <v>381</v>
      </c>
      <c r="B298" t="str">
        <f t="shared" si="36"/>
        <v>2014Mar26</v>
      </c>
      <c r="C298" s="1" t="str">
        <f t="shared" si="37"/>
        <v xml:space="preserve">  921</v>
      </c>
      <c r="D298" s="1">
        <f t="shared" si="38"/>
        <v>921</v>
      </c>
      <c r="E298" s="2" t="str">
        <f t="shared" si="39"/>
        <v>2014</v>
      </c>
      <c r="F298" s="2" t="str">
        <f t="shared" si="40"/>
        <v>Mar</v>
      </c>
      <c r="G298" s="2" t="str">
        <f t="shared" si="41"/>
        <v>26</v>
      </c>
      <c r="H298" s="4" t="str">
        <f t="shared" si="42"/>
        <v>26-Mar-2014</v>
      </c>
      <c r="I298" s="3">
        <f t="shared" si="43"/>
        <v>41724</v>
      </c>
      <c r="J298" s="1">
        <f t="shared" si="44"/>
        <v>921</v>
      </c>
    </row>
    <row r="299" spans="1:10" x14ac:dyDescent="0.25">
      <c r="A299" t="s">
        <v>382</v>
      </c>
      <c r="B299" t="str">
        <f t="shared" si="36"/>
        <v>2014May01</v>
      </c>
      <c r="C299" s="1" t="str">
        <f t="shared" si="37"/>
        <v xml:space="preserve">  929</v>
      </c>
      <c r="D299" s="1">
        <f t="shared" si="38"/>
        <v>929</v>
      </c>
      <c r="E299" s="2" t="str">
        <f t="shared" si="39"/>
        <v>2014</v>
      </c>
      <c r="F299" s="2" t="str">
        <f t="shared" si="40"/>
        <v>May</v>
      </c>
      <c r="G299" s="2" t="str">
        <f t="shared" si="41"/>
        <v>01</v>
      </c>
      <c r="H299" s="4" t="str">
        <f t="shared" si="42"/>
        <v>01-May-2014</v>
      </c>
      <c r="I299" s="3">
        <f t="shared" si="43"/>
        <v>41760</v>
      </c>
      <c r="J299" s="1">
        <f t="shared" si="44"/>
        <v>929</v>
      </c>
    </row>
    <row r="300" spans="1:10" x14ac:dyDescent="0.25">
      <c r="A300" t="s">
        <v>383</v>
      </c>
      <c r="B300" t="str">
        <f t="shared" si="36"/>
        <v>2014Nov04</v>
      </c>
      <c r="C300" s="1" t="str">
        <f t="shared" si="37"/>
        <v xml:space="preserve"> 1176</v>
      </c>
      <c r="D300" s="1">
        <f t="shared" si="38"/>
        <v>1176</v>
      </c>
      <c r="E300" s="2" t="str">
        <f t="shared" si="39"/>
        <v>2014</v>
      </c>
      <c r="F300" s="2" t="str">
        <f t="shared" si="40"/>
        <v>Nov</v>
      </c>
      <c r="G300" s="2" t="str">
        <f t="shared" si="41"/>
        <v>04</v>
      </c>
      <c r="H300" s="4" t="str">
        <f t="shared" si="42"/>
        <v>04-Nov-2014</v>
      </c>
      <c r="I300" s="3">
        <f t="shared" si="43"/>
        <v>41947</v>
      </c>
      <c r="J300" s="1">
        <f t="shared" si="44"/>
        <v>1176</v>
      </c>
    </row>
    <row r="301" spans="1:10" x14ac:dyDescent="0.25">
      <c r="A301" t="s">
        <v>384</v>
      </c>
      <c r="B301" t="str">
        <f t="shared" si="36"/>
        <v>2014Oct20</v>
      </c>
      <c r="C301" s="1" t="str">
        <f t="shared" si="37"/>
        <v xml:space="preserve">  994</v>
      </c>
      <c r="D301" s="1">
        <f t="shared" si="38"/>
        <v>994</v>
      </c>
      <c r="E301" s="2" t="str">
        <f t="shared" si="39"/>
        <v>2014</v>
      </c>
      <c r="F301" s="2" t="str">
        <f t="shared" si="40"/>
        <v>Oct</v>
      </c>
      <c r="G301" s="2" t="str">
        <f t="shared" si="41"/>
        <v>20</v>
      </c>
      <c r="H301" s="4" t="str">
        <f t="shared" si="42"/>
        <v>20-Oct-2014</v>
      </c>
      <c r="I301" s="3">
        <f t="shared" si="43"/>
        <v>41932</v>
      </c>
      <c r="J301" s="1">
        <f t="shared" si="44"/>
        <v>994</v>
      </c>
    </row>
    <row r="302" spans="1:10" x14ac:dyDescent="0.25">
      <c r="A302" t="s">
        <v>385</v>
      </c>
      <c r="B302" t="str">
        <f t="shared" si="36"/>
        <v>2014Apr24</v>
      </c>
      <c r="C302" s="1" t="str">
        <f t="shared" si="37"/>
        <v xml:space="preserve"> 1102</v>
      </c>
      <c r="D302" s="1">
        <f t="shared" si="38"/>
        <v>1102</v>
      </c>
      <c r="E302" s="2" t="str">
        <f t="shared" si="39"/>
        <v>2014</v>
      </c>
      <c r="F302" s="2" t="str">
        <f t="shared" si="40"/>
        <v>Apr</v>
      </c>
      <c r="G302" s="2" t="str">
        <f t="shared" si="41"/>
        <v>24</v>
      </c>
      <c r="H302" s="4" t="str">
        <f t="shared" si="42"/>
        <v>24-Apr-2014</v>
      </c>
      <c r="I302" s="3">
        <f t="shared" si="43"/>
        <v>41753</v>
      </c>
      <c r="J302" s="1">
        <f t="shared" si="44"/>
        <v>1102</v>
      </c>
    </row>
    <row r="303" spans="1:10" x14ac:dyDescent="0.25">
      <c r="A303" t="s">
        <v>386</v>
      </c>
      <c r="B303" t="str">
        <f t="shared" si="36"/>
        <v>2014Jan01</v>
      </c>
      <c r="C303" s="1" t="str">
        <f t="shared" si="37"/>
        <v xml:space="preserve">  382</v>
      </c>
      <c r="D303" s="1">
        <f t="shared" si="38"/>
        <v>382</v>
      </c>
      <c r="E303" s="2" t="str">
        <f t="shared" si="39"/>
        <v>2014</v>
      </c>
      <c r="F303" s="2" t="str">
        <f t="shared" si="40"/>
        <v>Jan</v>
      </c>
      <c r="G303" s="2" t="str">
        <f t="shared" si="41"/>
        <v>01</v>
      </c>
      <c r="H303" s="4" t="str">
        <f t="shared" si="42"/>
        <v>01-Jan-2014</v>
      </c>
      <c r="I303" s="3">
        <f t="shared" si="43"/>
        <v>41640</v>
      </c>
      <c r="J303" s="1">
        <f t="shared" si="44"/>
        <v>382</v>
      </c>
    </row>
    <row r="304" spans="1:10" x14ac:dyDescent="0.25">
      <c r="A304" t="s">
        <v>387</v>
      </c>
      <c r="B304" t="str">
        <f t="shared" si="36"/>
        <v>2014Jun29</v>
      </c>
      <c r="C304" s="1" t="str">
        <f t="shared" si="37"/>
        <v xml:space="preserve">  459</v>
      </c>
      <c r="D304" s="1">
        <f t="shared" si="38"/>
        <v>459</v>
      </c>
      <c r="E304" s="2" t="str">
        <f t="shared" si="39"/>
        <v>2014</v>
      </c>
      <c r="F304" s="2" t="str">
        <f t="shared" si="40"/>
        <v>Jun</v>
      </c>
      <c r="G304" s="2" t="str">
        <f t="shared" si="41"/>
        <v>29</v>
      </c>
      <c r="H304" s="4" t="str">
        <f t="shared" si="42"/>
        <v>29-Jun-2014</v>
      </c>
      <c r="I304" s="3">
        <f t="shared" si="43"/>
        <v>41819</v>
      </c>
      <c r="J304" s="1">
        <f t="shared" si="44"/>
        <v>459</v>
      </c>
    </row>
    <row r="305" spans="1:10" x14ac:dyDescent="0.25">
      <c r="A305" t="s">
        <v>388</v>
      </c>
      <c r="B305" t="str">
        <f t="shared" si="36"/>
        <v>2014Mar27</v>
      </c>
      <c r="C305" s="1" t="str">
        <f t="shared" si="37"/>
        <v xml:space="preserve">  895</v>
      </c>
      <c r="D305" s="1">
        <f t="shared" si="38"/>
        <v>895</v>
      </c>
      <c r="E305" s="2" t="str">
        <f t="shared" si="39"/>
        <v>2014</v>
      </c>
      <c r="F305" s="2" t="str">
        <f t="shared" si="40"/>
        <v>Mar</v>
      </c>
      <c r="G305" s="2" t="str">
        <f t="shared" si="41"/>
        <v>27</v>
      </c>
      <c r="H305" s="4" t="str">
        <f t="shared" si="42"/>
        <v>27-Mar-2014</v>
      </c>
      <c r="I305" s="3">
        <f t="shared" si="43"/>
        <v>41725</v>
      </c>
      <c r="J305" s="1">
        <f t="shared" si="44"/>
        <v>895</v>
      </c>
    </row>
    <row r="306" spans="1:10" x14ac:dyDescent="0.25">
      <c r="A306" t="s">
        <v>389</v>
      </c>
      <c r="B306" t="str">
        <f t="shared" si="36"/>
        <v>2014May02</v>
      </c>
      <c r="C306" s="1" t="str">
        <f t="shared" si="37"/>
        <v xml:space="preserve">  726</v>
      </c>
      <c r="D306" s="1">
        <f t="shared" si="38"/>
        <v>726</v>
      </c>
      <c r="E306" s="2" t="str">
        <f t="shared" si="39"/>
        <v>2014</v>
      </c>
      <c r="F306" s="2" t="str">
        <f t="shared" si="40"/>
        <v>May</v>
      </c>
      <c r="G306" s="2" t="str">
        <f t="shared" si="41"/>
        <v>02</v>
      </c>
      <c r="H306" s="4" t="str">
        <f t="shared" si="42"/>
        <v>02-May-2014</v>
      </c>
      <c r="I306" s="3">
        <f t="shared" si="43"/>
        <v>41761</v>
      </c>
      <c r="J306" s="1">
        <f t="shared" si="44"/>
        <v>726</v>
      </c>
    </row>
    <row r="307" spans="1:10" x14ac:dyDescent="0.25">
      <c r="A307" t="s">
        <v>390</v>
      </c>
      <c r="B307" t="str">
        <f t="shared" si="36"/>
        <v>2014Nov05</v>
      </c>
      <c r="C307" s="1" t="str">
        <f t="shared" si="37"/>
        <v xml:space="preserve"> 2299</v>
      </c>
      <c r="D307" s="1">
        <f t="shared" si="38"/>
        <v>2299</v>
      </c>
      <c r="E307" s="2" t="str">
        <f t="shared" si="39"/>
        <v>2014</v>
      </c>
      <c r="F307" s="2" t="str">
        <f t="shared" si="40"/>
        <v>Nov</v>
      </c>
      <c r="G307" s="2" t="str">
        <f t="shared" si="41"/>
        <v>05</v>
      </c>
      <c r="H307" s="4" t="str">
        <f t="shared" si="42"/>
        <v>05-Nov-2014</v>
      </c>
      <c r="I307" s="3">
        <f t="shared" si="43"/>
        <v>41948</v>
      </c>
      <c r="J307" s="1">
        <f t="shared" si="44"/>
        <v>2299</v>
      </c>
    </row>
    <row r="308" spans="1:10" x14ac:dyDescent="0.25">
      <c r="A308" t="s">
        <v>391</v>
      </c>
      <c r="B308" t="str">
        <f t="shared" si="36"/>
        <v>2014Oct21</v>
      </c>
      <c r="C308" s="1" t="str">
        <f t="shared" si="37"/>
        <v xml:space="preserve">  905</v>
      </c>
      <c r="D308" s="1">
        <f t="shared" si="38"/>
        <v>905</v>
      </c>
      <c r="E308" s="2" t="str">
        <f t="shared" si="39"/>
        <v>2014</v>
      </c>
      <c r="F308" s="2" t="str">
        <f t="shared" si="40"/>
        <v>Oct</v>
      </c>
      <c r="G308" s="2" t="str">
        <f t="shared" si="41"/>
        <v>21</v>
      </c>
      <c r="H308" s="4" t="str">
        <f t="shared" si="42"/>
        <v>21-Oct-2014</v>
      </c>
      <c r="I308" s="3">
        <f t="shared" si="43"/>
        <v>41933</v>
      </c>
      <c r="J308" s="1">
        <f t="shared" si="44"/>
        <v>905</v>
      </c>
    </row>
    <row r="309" spans="1:10" x14ac:dyDescent="0.25">
      <c r="A309" t="s">
        <v>392</v>
      </c>
      <c r="B309" t="str">
        <f t="shared" si="36"/>
        <v>2014Sep01</v>
      </c>
      <c r="C309" s="1" t="str">
        <f t="shared" si="37"/>
        <v xml:space="preserve">  725</v>
      </c>
      <c r="D309" s="1">
        <f t="shared" si="38"/>
        <v>725</v>
      </c>
      <c r="E309" s="2" t="str">
        <f t="shared" si="39"/>
        <v>2014</v>
      </c>
      <c r="F309" s="2" t="str">
        <f t="shared" si="40"/>
        <v>Sep</v>
      </c>
      <c r="G309" s="2" t="str">
        <f t="shared" si="41"/>
        <v>01</v>
      </c>
      <c r="H309" s="4" t="str">
        <f t="shared" si="42"/>
        <v>01-Sep-2014</v>
      </c>
      <c r="I309" s="3">
        <f t="shared" si="43"/>
        <v>41883</v>
      </c>
      <c r="J309" s="1">
        <f t="shared" si="44"/>
        <v>725</v>
      </c>
    </row>
    <row r="310" spans="1:10" x14ac:dyDescent="0.25">
      <c r="A310" t="s">
        <v>393</v>
      </c>
      <c r="B310" t="str">
        <f t="shared" si="36"/>
        <v>2014Apr25</v>
      </c>
      <c r="C310" s="1" t="str">
        <f t="shared" si="37"/>
        <v xml:space="preserve">  827</v>
      </c>
      <c r="D310" s="1">
        <f t="shared" si="38"/>
        <v>827</v>
      </c>
      <c r="E310" s="2" t="str">
        <f t="shared" si="39"/>
        <v>2014</v>
      </c>
      <c r="F310" s="2" t="str">
        <f t="shared" si="40"/>
        <v>Apr</v>
      </c>
      <c r="G310" s="2" t="str">
        <f t="shared" si="41"/>
        <v>25</v>
      </c>
      <c r="H310" s="4" t="str">
        <f t="shared" si="42"/>
        <v>25-Apr-2014</v>
      </c>
      <c r="I310" s="3">
        <f t="shared" si="43"/>
        <v>41754</v>
      </c>
      <c r="J310" s="1">
        <f t="shared" si="44"/>
        <v>827</v>
      </c>
    </row>
    <row r="311" spans="1:10" x14ac:dyDescent="0.25">
      <c r="A311" t="s">
        <v>394</v>
      </c>
      <c r="B311" t="str">
        <f t="shared" si="36"/>
        <v>2014Jan02</v>
      </c>
      <c r="C311" s="1" t="str">
        <f t="shared" si="37"/>
        <v xml:space="preserve">  756</v>
      </c>
      <c r="D311" s="1">
        <f t="shared" si="38"/>
        <v>756</v>
      </c>
      <c r="E311" s="2" t="str">
        <f t="shared" si="39"/>
        <v>2014</v>
      </c>
      <c r="F311" s="2" t="str">
        <f t="shared" si="40"/>
        <v>Jan</v>
      </c>
      <c r="G311" s="2" t="str">
        <f t="shared" si="41"/>
        <v>02</v>
      </c>
      <c r="H311" s="4" t="str">
        <f t="shared" si="42"/>
        <v>02-Jan-2014</v>
      </c>
      <c r="I311" s="3">
        <f t="shared" si="43"/>
        <v>41641</v>
      </c>
      <c r="J311" s="1">
        <f t="shared" si="44"/>
        <v>756</v>
      </c>
    </row>
    <row r="312" spans="1:10" x14ac:dyDescent="0.25">
      <c r="A312" t="s">
        <v>395</v>
      </c>
      <c r="B312" t="str">
        <f t="shared" si="36"/>
        <v>2014Mar28</v>
      </c>
      <c r="C312" s="1" t="str">
        <f t="shared" si="37"/>
        <v xml:space="preserve"> 2457</v>
      </c>
      <c r="D312" s="1">
        <f t="shared" si="38"/>
        <v>2457</v>
      </c>
      <c r="E312" s="2" t="str">
        <f t="shared" si="39"/>
        <v>2014</v>
      </c>
      <c r="F312" s="2" t="str">
        <f t="shared" si="40"/>
        <v>Mar</v>
      </c>
      <c r="G312" s="2" t="str">
        <f t="shared" si="41"/>
        <v>28</v>
      </c>
      <c r="H312" s="4" t="str">
        <f t="shared" si="42"/>
        <v>28-Mar-2014</v>
      </c>
      <c r="I312" s="3">
        <f t="shared" si="43"/>
        <v>41726</v>
      </c>
      <c r="J312" s="1">
        <f t="shared" si="44"/>
        <v>2457</v>
      </c>
    </row>
    <row r="313" spans="1:10" x14ac:dyDescent="0.25">
      <c r="A313" t="s">
        <v>396</v>
      </c>
      <c r="B313" t="str">
        <f t="shared" si="36"/>
        <v>2014May03</v>
      </c>
      <c r="C313" s="1" t="str">
        <f t="shared" si="37"/>
        <v xml:space="preserve">  474</v>
      </c>
      <c r="D313" s="1">
        <f t="shared" si="38"/>
        <v>474</v>
      </c>
      <c r="E313" s="2" t="str">
        <f t="shared" si="39"/>
        <v>2014</v>
      </c>
      <c r="F313" s="2" t="str">
        <f t="shared" si="40"/>
        <v>May</v>
      </c>
      <c r="G313" s="2" t="str">
        <f t="shared" si="41"/>
        <v>03</v>
      </c>
      <c r="H313" s="4" t="str">
        <f t="shared" si="42"/>
        <v>03-May-2014</v>
      </c>
      <c r="I313" s="3">
        <f t="shared" si="43"/>
        <v>41762</v>
      </c>
      <c r="J313" s="1">
        <f t="shared" si="44"/>
        <v>474</v>
      </c>
    </row>
    <row r="314" spans="1:10" x14ac:dyDescent="0.25">
      <c r="A314" t="s">
        <v>397</v>
      </c>
      <c r="B314" t="str">
        <f t="shared" si="36"/>
        <v>2014May30</v>
      </c>
      <c r="C314" s="1" t="str">
        <f t="shared" si="37"/>
        <v xml:space="preserve">  591</v>
      </c>
      <c r="D314" s="1">
        <f t="shared" si="38"/>
        <v>591</v>
      </c>
      <c r="E314" s="2" t="str">
        <f t="shared" si="39"/>
        <v>2014</v>
      </c>
      <c r="F314" s="2" t="str">
        <f t="shared" si="40"/>
        <v>May</v>
      </c>
      <c r="G314" s="2" t="str">
        <f t="shared" si="41"/>
        <v>30</v>
      </c>
      <c r="H314" s="4" t="str">
        <f t="shared" si="42"/>
        <v>30-May-2014</v>
      </c>
      <c r="I314" s="3">
        <f t="shared" si="43"/>
        <v>41789</v>
      </c>
      <c r="J314" s="1">
        <f t="shared" si="44"/>
        <v>591</v>
      </c>
    </row>
    <row r="315" spans="1:10" x14ac:dyDescent="0.25">
      <c r="A315" t="s">
        <v>398</v>
      </c>
      <c r="B315" t="str">
        <f t="shared" si="36"/>
        <v>2014Nov06</v>
      </c>
      <c r="C315" s="1" t="str">
        <f t="shared" si="37"/>
        <v xml:space="preserve"> 1613</v>
      </c>
      <c r="D315" s="1">
        <f t="shared" si="38"/>
        <v>1613</v>
      </c>
      <c r="E315" s="2" t="str">
        <f t="shared" si="39"/>
        <v>2014</v>
      </c>
      <c r="F315" s="2" t="str">
        <f t="shared" si="40"/>
        <v>Nov</v>
      </c>
      <c r="G315" s="2" t="str">
        <f t="shared" si="41"/>
        <v>06</v>
      </c>
      <c r="H315" s="4" t="str">
        <f t="shared" si="42"/>
        <v>06-Nov-2014</v>
      </c>
      <c r="I315" s="3">
        <f t="shared" si="43"/>
        <v>41949</v>
      </c>
      <c r="J315" s="1">
        <f t="shared" si="44"/>
        <v>1613</v>
      </c>
    </row>
    <row r="316" spans="1:10" x14ac:dyDescent="0.25">
      <c r="A316" t="s">
        <v>399</v>
      </c>
      <c r="B316" t="str">
        <f t="shared" si="36"/>
        <v>2014Oct22</v>
      </c>
      <c r="C316" s="1" t="str">
        <f t="shared" si="37"/>
        <v xml:space="preserve">  871</v>
      </c>
      <c r="D316" s="1">
        <f t="shared" si="38"/>
        <v>871</v>
      </c>
      <c r="E316" s="2" t="str">
        <f t="shared" si="39"/>
        <v>2014</v>
      </c>
      <c r="F316" s="2" t="str">
        <f t="shared" si="40"/>
        <v>Oct</v>
      </c>
      <c r="G316" s="2" t="str">
        <f t="shared" si="41"/>
        <v>22</v>
      </c>
      <c r="H316" s="4" t="str">
        <f t="shared" si="42"/>
        <v>22-Oct-2014</v>
      </c>
      <c r="I316" s="3">
        <f t="shared" si="43"/>
        <v>41934</v>
      </c>
      <c r="J316" s="1">
        <f t="shared" si="44"/>
        <v>871</v>
      </c>
    </row>
    <row r="317" spans="1:10" x14ac:dyDescent="0.25">
      <c r="A317" t="s">
        <v>400</v>
      </c>
      <c r="B317" t="str">
        <f t="shared" si="36"/>
        <v>2014Sep02</v>
      </c>
      <c r="C317" s="1" t="str">
        <f t="shared" si="37"/>
        <v xml:space="preserve">  750</v>
      </c>
      <c r="D317" s="1">
        <f t="shared" si="38"/>
        <v>750</v>
      </c>
      <c r="E317" s="2" t="str">
        <f t="shared" si="39"/>
        <v>2014</v>
      </c>
      <c r="F317" s="2" t="str">
        <f t="shared" si="40"/>
        <v>Sep</v>
      </c>
      <c r="G317" s="2" t="str">
        <f t="shared" si="41"/>
        <v>02</v>
      </c>
      <c r="H317" s="4" t="str">
        <f t="shared" si="42"/>
        <v>02-Sep-2014</v>
      </c>
      <c r="I317" s="3">
        <f t="shared" si="43"/>
        <v>41884</v>
      </c>
      <c r="J317" s="1">
        <f t="shared" si="44"/>
        <v>750</v>
      </c>
    </row>
    <row r="318" spans="1:10" x14ac:dyDescent="0.25">
      <c r="A318" t="s">
        <v>401</v>
      </c>
      <c r="B318" t="str">
        <f t="shared" si="36"/>
        <v>2014Apr26</v>
      </c>
      <c r="C318" s="1" t="str">
        <f t="shared" si="37"/>
        <v xml:space="preserve">  518</v>
      </c>
      <c r="D318" s="1">
        <f t="shared" si="38"/>
        <v>518</v>
      </c>
      <c r="E318" s="2" t="str">
        <f t="shared" si="39"/>
        <v>2014</v>
      </c>
      <c r="F318" s="2" t="str">
        <f t="shared" si="40"/>
        <v>Apr</v>
      </c>
      <c r="G318" s="2" t="str">
        <f t="shared" si="41"/>
        <v>26</v>
      </c>
      <c r="H318" s="4" t="str">
        <f t="shared" si="42"/>
        <v>26-Apr-2014</v>
      </c>
      <c r="I318" s="3">
        <f t="shared" si="43"/>
        <v>41755</v>
      </c>
      <c r="J318" s="1">
        <f t="shared" si="44"/>
        <v>518</v>
      </c>
    </row>
    <row r="319" spans="1:10" x14ac:dyDescent="0.25">
      <c r="A319" t="s">
        <v>402</v>
      </c>
      <c r="B319" t="str">
        <f t="shared" si="36"/>
        <v>2014Dec01</v>
      </c>
      <c r="C319" s="1" t="str">
        <f t="shared" si="37"/>
        <v xml:space="preserve">  926</v>
      </c>
      <c r="D319" s="1">
        <f t="shared" si="38"/>
        <v>926</v>
      </c>
      <c r="E319" s="2" t="str">
        <f t="shared" si="39"/>
        <v>2014</v>
      </c>
      <c r="F319" s="2" t="str">
        <f t="shared" si="40"/>
        <v>Dec</v>
      </c>
      <c r="G319" s="2" t="str">
        <f t="shared" si="41"/>
        <v>01</v>
      </c>
      <c r="H319" s="4" t="str">
        <f t="shared" si="42"/>
        <v>01-Dec-2014</v>
      </c>
      <c r="I319" s="3">
        <f t="shared" si="43"/>
        <v>41974</v>
      </c>
      <c r="J319" s="1">
        <f t="shared" si="44"/>
        <v>926</v>
      </c>
    </row>
    <row r="320" spans="1:10" x14ac:dyDescent="0.25">
      <c r="A320" t="s">
        <v>403</v>
      </c>
      <c r="B320" t="str">
        <f t="shared" si="36"/>
        <v>2014Jan03</v>
      </c>
      <c r="C320" s="1" t="str">
        <f t="shared" si="37"/>
        <v xml:space="preserve">  733</v>
      </c>
      <c r="D320" s="1">
        <f t="shared" si="38"/>
        <v>733</v>
      </c>
      <c r="E320" s="2" t="str">
        <f t="shared" si="39"/>
        <v>2014</v>
      </c>
      <c r="F320" s="2" t="str">
        <f t="shared" si="40"/>
        <v>Jan</v>
      </c>
      <c r="G320" s="2" t="str">
        <f t="shared" si="41"/>
        <v>03</v>
      </c>
      <c r="H320" s="4" t="str">
        <f t="shared" si="42"/>
        <v>03-Jan-2014</v>
      </c>
      <c r="I320" s="3">
        <f t="shared" si="43"/>
        <v>41642</v>
      </c>
      <c r="J320" s="1">
        <f t="shared" si="44"/>
        <v>733</v>
      </c>
    </row>
    <row r="321" spans="1:10" x14ac:dyDescent="0.25">
      <c r="A321" t="s">
        <v>404</v>
      </c>
      <c r="B321" t="str">
        <f t="shared" si="36"/>
        <v>2014Jan30</v>
      </c>
      <c r="C321" s="1" t="str">
        <f t="shared" si="37"/>
        <v xml:space="preserve">  991</v>
      </c>
      <c r="D321" s="1">
        <f t="shared" si="38"/>
        <v>991</v>
      </c>
      <c r="E321" s="2" t="str">
        <f t="shared" si="39"/>
        <v>2014</v>
      </c>
      <c r="F321" s="2" t="str">
        <f t="shared" si="40"/>
        <v>Jan</v>
      </c>
      <c r="G321" s="2" t="str">
        <f t="shared" si="41"/>
        <v>30</v>
      </c>
      <c r="H321" s="4" t="str">
        <f t="shared" si="42"/>
        <v>30-Jan-2014</v>
      </c>
      <c r="I321" s="3">
        <f t="shared" si="43"/>
        <v>41669</v>
      </c>
      <c r="J321" s="1">
        <f t="shared" si="44"/>
        <v>991</v>
      </c>
    </row>
    <row r="322" spans="1:10" x14ac:dyDescent="0.25">
      <c r="A322" t="s">
        <v>405</v>
      </c>
      <c r="B322" t="str">
        <f t="shared" ref="B322:B385" si="45">LEFT(A322,9)</f>
        <v>2014Mar29</v>
      </c>
      <c r="C322" s="1" t="str">
        <f t="shared" ref="C322:C385" si="46">RIGHT(A322,5)</f>
        <v xml:space="preserve">  503</v>
      </c>
      <c r="D322" s="1">
        <f t="shared" ref="D322:D385" si="47">C322 + 0</f>
        <v>503</v>
      </c>
      <c r="E322" s="2" t="str">
        <f t="shared" ref="E322:E385" si="48">LEFT(B322,4)</f>
        <v>2014</v>
      </c>
      <c r="F322" s="2" t="str">
        <f t="shared" ref="F322:F385" si="49">RIGHT(LEFT(B322,7),3)</f>
        <v>Mar</v>
      </c>
      <c r="G322" s="2" t="str">
        <f t="shared" ref="G322:G385" si="50">RIGHT(B322,2)</f>
        <v>29</v>
      </c>
      <c r="H322" s="4" t="str">
        <f t="shared" ref="H322:H385" si="51">CONCATENATE(G322,"-",F322,"-",E322)</f>
        <v>29-Mar-2014</v>
      </c>
      <c r="I322" s="3">
        <f t="shared" ref="I322:I385" si="52">DATEVALUE(H322)</f>
        <v>41727</v>
      </c>
      <c r="J322" s="1">
        <f t="shared" ref="J322:J385" si="53">D322</f>
        <v>503</v>
      </c>
    </row>
    <row r="323" spans="1:10" x14ac:dyDescent="0.25">
      <c r="A323" t="s">
        <v>406</v>
      </c>
      <c r="B323" t="str">
        <f t="shared" si="45"/>
        <v>2014May04</v>
      </c>
      <c r="C323" s="1" t="str">
        <f t="shared" si="46"/>
        <v xml:space="preserve">  371</v>
      </c>
      <c r="D323" s="1">
        <f t="shared" si="47"/>
        <v>371</v>
      </c>
      <c r="E323" s="2" t="str">
        <f t="shared" si="48"/>
        <v>2014</v>
      </c>
      <c r="F323" s="2" t="str">
        <f t="shared" si="49"/>
        <v>May</v>
      </c>
      <c r="G323" s="2" t="str">
        <f t="shared" si="50"/>
        <v>04</v>
      </c>
      <c r="H323" s="4" t="str">
        <f t="shared" si="51"/>
        <v>04-May-2014</v>
      </c>
      <c r="I323" s="3">
        <f t="shared" si="52"/>
        <v>41763</v>
      </c>
      <c r="J323" s="1">
        <f t="shared" si="53"/>
        <v>371</v>
      </c>
    </row>
    <row r="324" spans="1:10" x14ac:dyDescent="0.25">
      <c r="A324" t="s">
        <v>407</v>
      </c>
      <c r="B324" t="str">
        <f t="shared" si="45"/>
        <v>2014May31</v>
      </c>
      <c r="C324" s="1" t="str">
        <f t="shared" si="46"/>
        <v xml:space="preserve">  377</v>
      </c>
      <c r="D324" s="1">
        <f t="shared" si="47"/>
        <v>377</v>
      </c>
      <c r="E324" s="2" t="str">
        <f t="shared" si="48"/>
        <v>2014</v>
      </c>
      <c r="F324" s="2" t="str">
        <f t="shared" si="49"/>
        <v>May</v>
      </c>
      <c r="G324" s="2" t="str">
        <f t="shared" si="50"/>
        <v>31</v>
      </c>
      <c r="H324" s="4" t="str">
        <f t="shared" si="51"/>
        <v>31-May-2014</v>
      </c>
      <c r="I324" s="3">
        <f t="shared" si="52"/>
        <v>41790</v>
      </c>
      <c r="J324" s="1">
        <f t="shared" si="53"/>
        <v>377</v>
      </c>
    </row>
    <row r="325" spans="1:10" x14ac:dyDescent="0.25">
      <c r="A325" t="s">
        <v>408</v>
      </c>
      <c r="B325" t="str">
        <f t="shared" si="45"/>
        <v>2014Nov07</v>
      </c>
      <c r="C325" s="1" t="str">
        <f t="shared" si="46"/>
        <v xml:space="preserve"> 1472</v>
      </c>
      <c r="D325" s="1">
        <f t="shared" si="47"/>
        <v>1472</v>
      </c>
      <c r="E325" s="2" t="str">
        <f t="shared" si="48"/>
        <v>2014</v>
      </c>
      <c r="F325" s="2" t="str">
        <f t="shared" si="49"/>
        <v>Nov</v>
      </c>
      <c r="G325" s="2" t="str">
        <f t="shared" si="50"/>
        <v>07</v>
      </c>
      <c r="H325" s="4" t="str">
        <f t="shared" si="51"/>
        <v>07-Nov-2014</v>
      </c>
      <c r="I325" s="3">
        <f t="shared" si="52"/>
        <v>41950</v>
      </c>
      <c r="J325" s="1">
        <f t="shared" si="53"/>
        <v>1472</v>
      </c>
    </row>
    <row r="326" spans="1:10" x14ac:dyDescent="0.25">
      <c r="A326" t="s">
        <v>409</v>
      </c>
      <c r="B326" t="str">
        <f t="shared" si="45"/>
        <v>2014Oct23</v>
      </c>
      <c r="C326" s="1" t="str">
        <f t="shared" si="46"/>
        <v xml:space="preserve">  844</v>
      </c>
      <c r="D326" s="1">
        <f t="shared" si="47"/>
        <v>844</v>
      </c>
      <c r="E326" s="2" t="str">
        <f t="shared" si="48"/>
        <v>2014</v>
      </c>
      <c r="F326" s="2" t="str">
        <f t="shared" si="49"/>
        <v>Oct</v>
      </c>
      <c r="G326" s="2" t="str">
        <f t="shared" si="50"/>
        <v>23</v>
      </c>
      <c r="H326" s="4" t="str">
        <f t="shared" si="51"/>
        <v>23-Oct-2014</v>
      </c>
      <c r="I326" s="3">
        <f t="shared" si="52"/>
        <v>41935</v>
      </c>
      <c r="J326" s="1">
        <f t="shared" si="53"/>
        <v>844</v>
      </c>
    </row>
    <row r="327" spans="1:10" x14ac:dyDescent="0.25">
      <c r="A327" t="s">
        <v>410</v>
      </c>
      <c r="B327" t="str">
        <f t="shared" si="45"/>
        <v>2014Sep03</v>
      </c>
      <c r="C327" s="1" t="str">
        <f t="shared" si="46"/>
        <v xml:space="preserve">  978</v>
      </c>
      <c r="D327" s="1">
        <f t="shared" si="47"/>
        <v>978</v>
      </c>
      <c r="E327" s="2" t="str">
        <f t="shared" si="48"/>
        <v>2014</v>
      </c>
      <c r="F327" s="2" t="str">
        <f t="shared" si="49"/>
        <v>Sep</v>
      </c>
      <c r="G327" s="2" t="str">
        <f t="shared" si="50"/>
        <v>03</v>
      </c>
      <c r="H327" s="4" t="str">
        <f t="shared" si="51"/>
        <v>03-Sep-2014</v>
      </c>
      <c r="I327" s="3">
        <f t="shared" si="52"/>
        <v>41885</v>
      </c>
      <c r="J327" s="1">
        <f t="shared" si="53"/>
        <v>978</v>
      </c>
    </row>
    <row r="328" spans="1:10" x14ac:dyDescent="0.25">
      <c r="A328" t="s">
        <v>411</v>
      </c>
      <c r="B328" t="str">
        <f t="shared" si="45"/>
        <v>2014Sep30</v>
      </c>
      <c r="C328" s="1" t="str">
        <f t="shared" si="46"/>
        <v xml:space="preserve">  946</v>
      </c>
      <c r="D328" s="1">
        <f t="shared" si="47"/>
        <v>946</v>
      </c>
      <c r="E328" s="2" t="str">
        <f t="shared" si="48"/>
        <v>2014</v>
      </c>
      <c r="F328" s="2" t="str">
        <f t="shared" si="49"/>
        <v>Sep</v>
      </c>
      <c r="G328" s="2" t="str">
        <f t="shared" si="50"/>
        <v>30</v>
      </c>
      <c r="H328" s="4" t="str">
        <f t="shared" si="51"/>
        <v>30-Sep-2014</v>
      </c>
      <c r="I328" s="3">
        <f t="shared" si="52"/>
        <v>41912</v>
      </c>
      <c r="J328" s="1">
        <f t="shared" si="53"/>
        <v>946</v>
      </c>
    </row>
    <row r="329" spans="1:10" x14ac:dyDescent="0.25">
      <c r="A329" t="s">
        <v>412</v>
      </c>
      <c r="B329" t="str">
        <f t="shared" si="45"/>
        <v>2014Apr27</v>
      </c>
      <c r="C329" s="1" t="str">
        <f t="shared" si="46"/>
        <v xml:space="preserve">  435</v>
      </c>
      <c r="D329" s="1">
        <f t="shared" si="47"/>
        <v>435</v>
      </c>
      <c r="E329" s="2" t="str">
        <f t="shared" si="48"/>
        <v>2014</v>
      </c>
      <c r="F329" s="2" t="str">
        <f t="shared" si="49"/>
        <v>Apr</v>
      </c>
      <c r="G329" s="2" t="str">
        <f t="shared" si="50"/>
        <v>27</v>
      </c>
      <c r="H329" s="4" t="str">
        <f t="shared" si="51"/>
        <v>27-Apr-2014</v>
      </c>
      <c r="I329" s="3">
        <f t="shared" si="52"/>
        <v>41756</v>
      </c>
      <c r="J329" s="1">
        <f t="shared" si="53"/>
        <v>435</v>
      </c>
    </row>
    <row r="330" spans="1:10" x14ac:dyDescent="0.25">
      <c r="A330" t="s">
        <v>413</v>
      </c>
      <c r="B330" t="str">
        <f t="shared" si="45"/>
        <v>2014Dec02</v>
      </c>
      <c r="C330" s="1" t="str">
        <f t="shared" si="46"/>
        <v xml:space="preserve">  795</v>
      </c>
      <c r="D330" s="1">
        <f t="shared" si="47"/>
        <v>795</v>
      </c>
      <c r="E330" s="2" t="str">
        <f t="shared" si="48"/>
        <v>2014</v>
      </c>
      <c r="F330" s="2" t="str">
        <f t="shared" si="49"/>
        <v>Dec</v>
      </c>
      <c r="G330" s="2" t="str">
        <f t="shared" si="50"/>
        <v>02</v>
      </c>
      <c r="H330" s="4" t="str">
        <f t="shared" si="51"/>
        <v>02-Dec-2014</v>
      </c>
      <c r="I330" s="3">
        <f t="shared" si="52"/>
        <v>41975</v>
      </c>
      <c r="J330" s="1">
        <f t="shared" si="53"/>
        <v>795</v>
      </c>
    </row>
    <row r="331" spans="1:10" x14ac:dyDescent="0.25">
      <c r="A331" t="s">
        <v>414</v>
      </c>
      <c r="B331" t="str">
        <f t="shared" si="45"/>
        <v>2014Feb01</v>
      </c>
      <c r="C331" s="1" t="str">
        <f t="shared" si="46"/>
        <v xml:space="preserve">  652</v>
      </c>
      <c r="D331" s="1">
        <f t="shared" si="47"/>
        <v>652</v>
      </c>
      <c r="E331" s="2" t="str">
        <f t="shared" si="48"/>
        <v>2014</v>
      </c>
      <c r="F331" s="2" t="str">
        <f t="shared" si="49"/>
        <v>Feb</v>
      </c>
      <c r="G331" s="2" t="str">
        <f t="shared" si="50"/>
        <v>01</v>
      </c>
      <c r="H331" s="4" t="str">
        <f t="shared" si="51"/>
        <v>01-Feb-2014</v>
      </c>
      <c r="I331" s="3">
        <f t="shared" si="52"/>
        <v>41671</v>
      </c>
      <c r="J331" s="1">
        <f t="shared" si="53"/>
        <v>652</v>
      </c>
    </row>
    <row r="332" spans="1:10" x14ac:dyDescent="0.25">
      <c r="A332" t="s">
        <v>415</v>
      </c>
      <c r="B332" t="str">
        <f t="shared" si="45"/>
        <v>2014Jan04</v>
      </c>
      <c r="C332" s="1" t="str">
        <f t="shared" si="46"/>
        <v xml:space="preserve">  565</v>
      </c>
      <c r="D332" s="1">
        <f t="shared" si="47"/>
        <v>565</v>
      </c>
      <c r="E332" s="2" t="str">
        <f t="shared" si="48"/>
        <v>2014</v>
      </c>
      <c r="F332" s="2" t="str">
        <f t="shared" si="49"/>
        <v>Jan</v>
      </c>
      <c r="G332" s="2" t="str">
        <f t="shared" si="50"/>
        <v>04</v>
      </c>
      <c r="H332" s="4" t="str">
        <f t="shared" si="51"/>
        <v>04-Jan-2014</v>
      </c>
      <c r="I332" s="3">
        <f t="shared" si="52"/>
        <v>41643</v>
      </c>
      <c r="J332" s="1">
        <f t="shared" si="53"/>
        <v>565</v>
      </c>
    </row>
    <row r="333" spans="1:10" x14ac:dyDescent="0.25">
      <c r="A333" t="s">
        <v>416</v>
      </c>
      <c r="B333" t="str">
        <f t="shared" si="45"/>
        <v>2014Jan31</v>
      </c>
      <c r="C333" s="1" t="str">
        <f t="shared" si="46"/>
        <v xml:space="preserve">  797</v>
      </c>
      <c r="D333" s="1">
        <f t="shared" si="47"/>
        <v>797</v>
      </c>
      <c r="E333" s="2" t="str">
        <f t="shared" si="48"/>
        <v>2014</v>
      </c>
      <c r="F333" s="2" t="str">
        <f t="shared" si="49"/>
        <v>Jan</v>
      </c>
      <c r="G333" s="2" t="str">
        <f t="shared" si="50"/>
        <v>31</v>
      </c>
      <c r="H333" s="4" t="str">
        <f t="shared" si="51"/>
        <v>31-Jan-2014</v>
      </c>
      <c r="I333" s="3">
        <f t="shared" si="52"/>
        <v>41670</v>
      </c>
      <c r="J333" s="1">
        <f t="shared" si="53"/>
        <v>797</v>
      </c>
    </row>
    <row r="334" spans="1:10" x14ac:dyDescent="0.25">
      <c r="A334" t="s">
        <v>417</v>
      </c>
      <c r="B334" t="str">
        <f t="shared" si="45"/>
        <v>2014May05</v>
      </c>
      <c r="C334" s="1" t="str">
        <f t="shared" si="46"/>
        <v xml:space="preserve">  677</v>
      </c>
      <c r="D334" s="1">
        <f t="shared" si="47"/>
        <v>677</v>
      </c>
      <c r="E334" s="2" t="str">
        <f t="shared" si="48"/>
        <v>2014</v>
      </c>
      <c r="F334" s="2" t="str">
        <f t="shared" si="49"/>
        <v>May</v>
      </c>
      <c r="G334" s="2" t="str">
        <f t="shared" si="50"/>
        <v>05</v>
      </c>
      <c r="H334" s="4" t="str">
        <f t="shared" si="51"/>
        <v>05-May-2014</v>
      </c>
      <c r="I334" s="3">
        <f t="shared" si="52"/>
        <v>41764</v>
      </c>
      <c r="J334" s="1">
        <f t="shared" si="53"/>
        <v>677</v>
      </c>
    </row>
    <row r="335" spans="1:10" x14ac:dyDescent="0.25">
      <c r="A335" t="s">
        <v>418</v>
      </c>
      <c r="B335" t="str">
        <f t="shared" si="45"/>
        <v>2014Nov08</v>
      </c>
      <c r="C335" s="1" t="str">
        <f t="shared" si="46"/>
        <v xml:space="preserve"> 1002</v>
      </c>
      <c r="D335" s="1">
        <f t="shared" si="47"/>
        <v>1002</v>
      </c>
      <c r="E335" s="2" t="str">
        <f t="shared" si="48"/>
        <v>2014</v>
      </c>
      <c r="F335" s="2" t="str">
        <f t="shared" si="49"/>
        <v>Nov</v>
      </c>
      <c r="G335" s="2" t="str">
        <f t="shared" si="50"/>
        <v>08</v>
      </c>
      <c r="H335" s="4" t="str">
        <f t="shared" si="51"/>
        <v>08-Nov-2014</v>
      </c>
      <c r="I335" s="3">
        <f t="shared" si="52"/>
        <v>41951</v>
      </c>
      <c r="J335" s="1">
        <f t="shared" si="53"/>
        <v>1002</v>
      </c>
    </row>
    <row r="336" spans="1:10" x14ac:dyDescent="0.25">
      <c r="A336" t="s">
        <v>419</v>
      </c>
      <c r="B336" t="str">
        <f t="shared" si="45"/>
        <v>2014Oct24</v>
      </c>
      <c r="C336" s="1" t="str">
        <f t="shared" si="46"/>
        <v xml:space="preserve">  890</v>
      </c>
      <c r="D336" s="1">
        <f t="shared" si="47"/>
        <v>890</v>
      </c>
      <c r="E336" s="2" t="str">
        <f t="shared" si="48"/>
        <v>2014</v>
      </c>
      <c r="F336" s="2" t="str">
        <f t="shared" si="49"/>
        <v>Oct</v>
      </c>
      <c r="G336" s="2" t="str">
        <f t="shared" si="50"/>
        <v>24</v>
      </c>
      <c r="H336" s="4" t="str">
        <f t="shared" si="51"/>
        <v>24-Oct-2014</v>
      </c>
      <c r="I336" s="3">
        <f t="shared" si="52"/>
        <v>41936</v>
      </c>
      <c r="J336" s="1">
        <f t="shared" si="53"/>
        <v>890</v>
      </c>
    </row>
    <row r="337" spans="1:10" x14ac:dyDescent="0.25">
      <c r="A337" t="s">
        <v>420</v>
      </c>
      <c r="B337" t="str">
        <f t="shared" si="45"/>
        <v>2014Sep04</v>
      </c>
      <c r="C337" s="1" t="str">
        <f t="shared" si="46"/>
        <v xml:space="preserve">  673</v>
      </c>
      <c r="D337" s="1">
        <f t="shared" si="47"/>
        <v>673</v>
      </c>
      <c r="E337" s="2" t="str">
        <f t="shared" si="48"/>
        <v>2014</v>
      </c>
      <c r="F337" s="2" t="str">
        <f t="shared" si="49"/>
        <v>Sep</v>
      </c>
      <c r="G337" s="2" t="str">
        <f t="shared" si="50"/>
        <v>04</v>
      </c>
      <c r="H337" s="4" t="str">
        <f t="shared" si="51"/>
        <v>04-Sep-2014</v>
      </c>
      <c r="I337" s="3">
        <f t="shared" si="52"/>
        <v>41886</v>
      </c>
      <c r="J337" s="1">
        <f t="shared" si="53"/>
        <v>673</v>
      </c>
    </row>
    <row r="338" spans="1:10" x14ac:dyDescent="0.25">
      <c r="A338" t="s">
        <v>421</v>
      </c>
      <c r="B338" t="str">
        <f t="shared" si="45"/>
        <v>2014Apr28</v>
      </c>
      <c r="C338" s="1" t="str">
        <f t="shared" si="46"/>
        <v xml:space="preserve">  809</v>
      </c>
      <c r="D338" s="1">
        <f t="shared" si="47"/>
        <v>809</v>
      </c>
      <c r="E338" s="2" t="str">
        <f t="shared" si="48"/>
        <v>2014</v>
      </c>
      <c r="F338" s="2" t="str">
        <f t="shared" si="49"/>
        <v>Apr</v>
      </c>
      <c r="G338" s="2" t="str">
        <f t="shared" si="50"/>
        <v>28</v>
      </c>
      <c r="H338" s="4" t="str">
        <f t="shared" si="51"/>
        <v>28-Apr-2014</v>
      </c>
      <c r="I338" s="3">
        <f t="shared" si="52"/>
        <v>41757</v>
      </c>
      <c r="J338" s="1">
        <f t="shared" si="53"/>
        <v>809</v>
      </c>
    </row>
    <row r="339" spans="1:10" x14ac:dyDescent="0.25">
      <c r="A339" t="s">
        <v>422</v>
      </c>
      <c r="B339" t="str">
        <f t="shared" si="45"/>
        <v>2014Dec03</v>
      </c>
      <c r="C339" s="1" t="str">
        <f t="shared" si="46"/>
        <v xml:space="preserve">  747</v>
      </c>
      <c r="D339" s="1">
        <f t="shared" si="47"/>
        <v>747</v>
      </c>
      <c r="E339" s="2" t="str">
        <f t="shared" si="48"/>
        <v>2014</v>
      </c>
      <c r="F339" s="2" t="str">
        <f t="shared" si="49"/>
        <v>Dec</v>
      </c>
      <c r="G339" s="2" t="str">
        <f t="shared" si="50"/>
        <v>03</v>
      </c>
      <c r="H339" s="4" t="str">
        <f t="shared" si="51"/>
        <v>03-Dec-2014</v>
      </c>
      <c r="I339" s="3">
        <f t="shared" si="52"/>
        <v>41976</v>
      </c>
      <c r="J339" s="1">
        <f t="shared" si="53"/>
        <v>747</v>
      </c>
    </row>
    <row r="340" spans="1:10" x14ac:dyDescent="0.25">
      <c r="A340" t="s">
        <v>423</v>
      </c>
      <c r="B340" t="str">
        <f t="shared" si="45"/>
        <v>2014Dec30</v>
      </c>
      <c r="C340" s="1" t="str">
        <f t="shared" si="46"/>
        <v xml:space="preserve">  582</v>
      </c>
      <c r="D340" s="1">
        <f t="shared" si="47"/>
        <v>582</v>
      </c>
      <c r="E340" s="2" t="str">
        <f t="shared" si="48"/>
        <v>2014</v>
      </c>
      <c r="F340" s="2" t="str">
        <f t="shared" si="49"/>
        <v>Dec</v>
      </c>
      <c r="G340" s="2" t="str">
        <f t="shared" si="50"/>
        <v>30</v>
      </c>
      <c r="H340" s="4" t="str">
        <f t="shared" si="51"/>
        <v>30-Dec-2014</v>
      </c>
      <c r="I340" s="3">
        <f t="shared" si="52"/>
        <v>42003</v>
      </c>
      <c r="J340" s="1">
        <f t="shared" si="53"/>
        <v>582</v>
      </c>
    </row>
    <row r="341" spans="1:10" x14ac:dyDescent="0.25">
      <c r="A341" t="s">
        <v>424</v>
      </c>
      <c r="B341" t="str">
        <f t="shared" si="45"/>
        <v>2014Feb02</v>
      </c>
      <c r="C341" s="1" t="str">
        <f t="shared" si="46"/>
        <v xml:space="preserve">  547</v>
      </c>
      <c r="D341" s="1">
        <f t="shared" si="47"/>
        <v>547</v>
      </c>
      <c r="E341" s="2" t="str">
        <f t="shared" si="48"/>
        <v>2014</v>
      </c>
      <c r="F341" s="2" t="str">
        <f t="shared" si="49"/>
        <v>Feb</v>
      </c>
      <c r="G341" s="2" t="str">
        <f t="shared" si="50"/>
        <v>02</v>
      </c>
      <c r="H341" s="4" t="str">
        <f t="shared" si="51"/>
        <v>02-Feb-2014</v>
      </c>
      <c r="I341" s="3">
        <f t="shared" si="52"/>
        <v>41672</v>
      </c>
      <c r="J341" s="1">
        <f t="shared" si="53"/>
        <v>547</v>
      </c>
    </row>
    <row r="342" spans="1:10" x14ac:dyDescent="0.25">
      <c r="A342" t="s">
        <v>425</v>
      </c>
      <c r="B342" t="str">
        <f t="shared" si="45"/>
        <v>2014Jan05</v>
      </c>
      <c r="C342" s="1" t="str">
        <f t="shared" si="46"/>
        <v xml:space="preserve">  514</v>
      </c>
      <c r="D342" s="1">
        <f t="shared" si="47"/>
        <v>514</v>
      </c>
      <c r="E342" s="2" t="str">
        <f t="shared" si="48"/>
        <v>2014</v>
      </c>
      <c r="F342" s="2" t="str">
        <f t="shared" si="49"/>
        <v>Jan</v>
      </c>
      <c r="G342" s="2" t="str">
        <f t="shared" si="50"/>
        <v>05</v>
      </c>
      <c r="H342" s="4" t="str">
        <f t="shared" si="51"/>
        <v>05-Jan-2014</v>
      </c>
      <c r="I342" s="3">
        <f t="shared" si="52"/>
        <v>41644</v>
      </c>
      <c r="J342" s="1">
        <f t="shared" si="53"/>
        <v>514</v>
      </c>
    </row>
    <row r="343" spans="1:10" x14ac:dyDescent="0.25">
      <c r="A343" t="s">
        <v>426</v>
      </c>
      <c r="B343" t="str">
        <f t="shared" si="45"/>
        <v>2014Jul20</v>
      </c>
      <c r="C343" s="1" t="str">
        <f t="shared" si="46"/>
        <v xml:space="preserve">  337</v>
      </c>
      <c r="D343" s="1">
        <f t="shared" si="47"/>
        <v>337</v>
      </c>
      <c r="E343" s="2" t="str">
        <f t="shared" si="48"/>
        <v>2014</v>
      </c>
      <c r="F343" s="2" t="str">
        <f t="shared" si="49"/>
        <v>Jul</v>
      </c>
      <c r="G343" s="2" t="str">
        <f t="shared" si="50"/>
        <v>20</v>
      </c>
      <c r="H343" s="4" t="str">
        <f t="shared" si="51"/>
        <v>20-Jul-2014</v>
      </c>
      <c r="I343" s="3">
        <f t="shared" si="52"/>
        <v>41840</v>
      </c>
      <c r="J343" s="1">
        <f t="shared" si="53"/>
        <v>337</v>
      </c>
    </row>
    <row r="344" spans="1:10" x14ac:dyDescent="0.25">
      <c r="A344" t="s">
        <v>427</v>
      </c>
      <c r="B344" t="str">
        <f t="shared" si="45"/>
        <v>2014May06</v>
      </c>
      <c r="C344" s="1" t="str">
        <f t="shared" si="46"/>
        <v xml:space="preserve">  826</v>
      </c>
      <c r="D344" s="1">
        <f t="shared" si="47"/>
        <v>826</v>
      </c>
      <c r="E344" s="2" t="str">
        <f t="shared" si="48"/>
        <v>2014</v>
      </c>
      <c r="F344" s="2" t="str">
        <f t="shared" si="49"/>
        <v>May</v>
      </c>
      <c r="G344" s="2" t="str">
        <f t="shared" si="50"/>
        <v>06</v>
      </c>
      <c r="H344" s="4" t="str">
        <f t="shared" si="51"/>
        <v>06-May-2014</v>
      </c>
      <c r="I344" s="3">
        <f t="shared" si="52"/>
        <v>41765</v>
      </c>
      <c r="J344" s="1">
        <f t="shared" si="53"/>
        <v>826</v>
      </c>
    </row>
    <row r="345" spans="1:10" x14ac:dyDescent="0.25">
      <c r="A345" t="s">
        <v>428</v>
      </c>
      <c r="B345" t="str">
        <f t="shared" si="45"/>
        <v>2014Nov09</v>
      </c>
      <c r="C345" s="1" t="str">
        <f t="shared" si="46"/>
        <v xml:space="preserve">  625</v>
      </c>
      <c r="D345" s="1">
        <f t="shared" si="47"/>
        <v>625</v>
      </c>
      <c r="E345" s="2" t="str">
        <f t="shared" si="48"/>
        <v>2014</v>
      </c>
      <c r="F345" s="2" t="str">
        <f t="shared" si="49"/>
        <v>Nov</v>
      </c>
      <c r="G345" s="2" t="str">
        <f t="shared" si="50"/>
        <v>09</v>
      </c>
      <c r="H345" s="4" t="str">
        <f t="shared" si="51"/>
        <v>09-Nov-2014</v>
      </c>
      <c r="I345" s="3">
        <f t="shared" si="52"/>
        <v>41952</v>
      </c>
      <c r="J345" s="1">
        <f t="shared" si="53"/>
        <v>625</v>
      </c>
    </row>
    <row r="346" spans="1:10" x14ac:dyDescent="0.25">
      <c r="A346" t="s">
        <v>429</v>
      </c>
      <c r="B346" t="str">
        <f t="shared" si="45"/>
        <v>2014Oct25</v>
      </c>
      <c r="C346" s="1" t="str">
        <f t="shared" si="46"/>
        <v xml:space="preserve">  604</v>
      </c>
      <c r="D346" s="1">
        <f t="shared" si="47"/>
        <v>604</v>
      </c>
      <c r="E346" s="2" t="str">
        <f t="shared" si="48"/>
        <v>2014</v>
      </c>
      <c r="F346" s="2" t="str">
        <f t="shared" si="49"/>
        <v>Oct</v>
      </c>
      <c r="G346" s="2" t="str">
        <f t="shared" si="50"/>
        <v>25</v>
      </c>
      <c r="H346" s="4" t="str">
        <f t="shared" si="51"/>
        <v>25-Oct-2014</v>
      </c>
      <c r="I346" s="3">
        <f t="shared" si="52"/>
        <v>41937</v>
      </c>
      <c r="J346" s="1">
        <f t="shared" si="53"/>
        <v>604</v>
      </c>
    </row>
    <row r="347" spans="1:10" x14ac:dyDescent="0.25">
      <c r="A347" t="s">
        <v>430</v>
      </c>
      <c r="B347" t="str">
        <f t="shared" si="45"/>
        <v>2014Sep05</v>
      </c>
      <c r="C347" s="1" t="str">
        <f t="shared" si="46"/>
        <v xml:space="preserve">  686</v>
      </c>
      <c r="D347" s="1">
        <f t="shared" si="47"/>
        <v>686</v>
      </c>
      <c r="E347" s="2" t="str">
        <f t="shared" si="48"/>
        <v>2014</v>
      </c>
      <c r="F347" s="2" t="str">
        <f t="shared" si="49"/>
        <v>Sep</v>
      </c>
      <c r="G347" s="2" t="str">
        <f t="shared" si="50"/>
        <v>05</v>
      </c>
      <c r="H347" s="4" t="str">
        <f t="shared" si="51"/>
        <v>05-Sep-2014</v>
      </c>
      <c r="I347" s="3">
        <f t="shared" si="52"/>
        <v>41887</v>
      </c>
      <c r="J347" s="1">
        <f t="shared" si="53"/>
        <v>686</v>
      </c>
    </row>
    <row r="348" spans="1:10" x14ac:dyDescent="0.25">
      <c r="A348" t="s">
        <v>431</v>
      </c>
      <c r="B348" t="str">
        <f t="shared" si="45"/>
        <v>2014Apr29</v>
      </c>
      <c r="C348" s="1" t="str">
        <f t="shared" si="46"/>
        <v xml:space="preserve">  794</v>
      </c>
      <c r="D348" s="1">
        <f t="shared" si="47"/>
        <v>794</v>
      </c>
      <c r="E348" s="2" t="str">
        <f t="shared" si="48"/>
        <v>2014</v>
      </c>
      <c r="F348" s="2" t="str">
        <f t="shared" si="49"/>
        <v>Apr</v>
      </c>
      <c r="G348" s="2" t="str">
        <f t="shared" si="50"/>
        <v>29</v>
      </c>
      <c r="H348" s="4" t="str">
        <f t="shared" si="51"/>
        <v>29-Apr-2014</v>
      </c>
      <c r="I348" s="3">
        <f t="shared" si="52"/>
        <v>41758</v>
      </c>
      <c r="J348" s="1">
        <f t="shared" si="53"/>
        <v>794</v>
      </c>
    </row>
    <row r="349" spans="1:10" x14ac:dyDescent="0.25">
      <c r="A349" t="s">
        <v>432</v>
      </c>
      <c r="B349" t="str">
        <f t="shared" si="45"/>
        <v>2014Aug20</v>
      </c>
      <c r="C349" s="1" t="str">
        <f t="shared" si="46"/>
        <v xml:space="preserve">  711</v>
      </c>
      <c r="D349" s="1">
        <f t="shared" si="47"/>
        <v>711</v>
      </c>
      <c r="E349" s="2" t="str">
        <f t="shared" si="48"/>
        <v>2014</v>
      </c>
      <c r="F349" s="2" t="str">
        <f t="shared" si="49"/>
        <v>Aug</v>
      </c>
      <c r="G349" s="2" t="str">
        <f t="shared" si="50"/>
        <v>20</v>
      </c>
      <c r="H349" s="4" t="str">
        <f t="shared" si="51"/>
        <v>20-Aug-2014</v>
      </c>
      <c r="I349" s="3">
        <f t="shared" si="52"/>
        <v>41871</v>
      </c>
      <c r="J349" s="1">
        <f t="shared" si="53"/>
        <v>711</v>
      </c>
    </row>
    <row r="350" spans="1:10" x14ac:dyDescent="0.25">
      <c r="A350" t="s">
        <v>433</v>
      </c>
      <c r="B350" t="str">
        <f t="shared" si="45"/>
        <v>2014Dec04</v>
      </c>
      <c r="C350" s="1" t="str">
        <f t="shared" si="46"/>
        <v xml:space="preserve">  795</v>
      </c>
      <c r="D350" s="1">
        <f t="shared" si="47"/>
        <v>795</v>
      </c>
      <c r="E350" s="2" t="str">
        <f t="shared" si="48"/>
        <v>2014</v>
      </c>
      <c r="F350" s="2" t="str">
        <f t="shared" si="49"/>
        <v>Dec</v>
      </c>
      <c r="G350" s="2" t="str">
        <f t="shared" si="50"/>
        <v>04</v>
      </c>
      <c r="H350" s="4" t="str">
        <f t="shared" si="51"/>
        <v>04-Dec-2014</v>
      </c>
      <c r="I350" s="3">
        <f t="shared" si="52"/>
        <v>41977</v>
      </c>
      <c r="J350" s="1">
        <f t="shared" si="53"/>
        <v>795</v>
      </c>
    </row>
    <row r="351" spans="1:10" x14ac:dyDescent="0.25">
      <c r="A351" t="s">
        <v>434</v>
      </c>
      <c r="B351" t="str">
        <f t="shared" si="45"/>
        <v>2014Dec31</v>
      </c>
      <c r="C351" s="1" t="str">
        <f t="shared" si="46"/>
        <v xml:space="preserve">  495</v>
      </c>
      <c r="D351" s="1">
        <f t="shared" si="47"/>
        <v>495</v>
      </c>
      <c r="E351" s="2" t="str">
        <f t="shared" si="48"/>
        <v>2014</v>
      </c>
      <c r="F351" s="2" t="str">
        <f t="shared" si="49"/>
        <v>Dec</v>
      </c>
      <c r="G351" s="2" t="str">
        <f t="shared" si="50"/>
        <v>31</v>
      </c>
      <c r="H351" s="4" t="str">
        <f t="shared" si="51"/>
        <v>31-Dec-2014</v>
      </c>
      <c r="I351" s="3">
        <f t="shared" si="52"/>
        <v>42004</v>
      </c>
      <c r="J351" s="1">
        <f t="shared" si="53"/>
        <v>495</v>
      </c>
    </row>
    <row r="352" spans="1:10" x14ac:dyDescent="0.25">
      <c r="A352" t="s">
        <v>435</v>
      </c>
      <c r="B352" t="str">
        <f t="shared" si="45"/>
        <v>2014Feb03</v>
      </c>
      <c r="C352" s="1" t="str">
        <f t="shared" si="46"/>
        <v xml:space="preserve">  941</v>
      </c>
      <c r="D352" s="1">
        <f t="shared" si="47"/>
        <v>941</v>
      </c>
      <c r="E352" s="2" t="str">
        <f t="shared" si="48"/>
        <v>2014</v>
      </c>
      <c r="F352" s="2" t="str">
        <f t="shared" si="49"/>
        <v>Feb</v>
      </c>
      <c r="G352" s="2" t="str">
        <f t="shared" si="50"/>
        <v>03</v>
      </c>
      <c r="H352" s="4" t="str">
        <f t="shared" si="51"/>
        <v>03-Feb-2014</v>
      </c>
      <c r="I352" s="3">
        <f t="shared" si="52"/>
        <v>41673</v>
      </c>
      <c r="J352" s="1">
        <f t="shared" si="53"/>
        <v>941</v>
      </c>
    </row>
    <row r="353" spans="1:10" x14ac:dyDescent="0.25">
      <c r="A353" t="s">
        <v>436</v>
      </c>
      <c r="B353" t="str">
        <f t="shared" si="45"/>
        <v>2014Jan06</v>
      </c>
      <c r="C353" s="1" t="str">
        <f t="shared" si="46"/>
        <v xml:space="preserve">  954</v>
      </c>
      <c r="D353" s="1">
        <f t="shared" si="47"/>
        <v>954</v>
      </c>
      <c r="E353" s="2" t="str">
        <f t="shared" si="48"/>
        <v>2014</v>
      </c>
      <c r="F353" s="2" t="str">
        <f t="shared" si="49"/>
        <v>Jan</v>
      </c>
      <c r="G353" s="2" t="str">
        <f t="shared" si="50"/>
        <v>06</v>
      </c>
      <c r="H353" s="4" t="str">
        <f t="shared" si="51"/>
        <v>06-Jan-2014</v>
      </c>
      <c r="I353" s="3">
        <f t="shared" si="52"/>
        <v>41645</v>
      </c>
      <c r="J353" s="1">
        <f t="shared" si="53"/>
        <v>954</v>
      </c>
    </row>
    <row r="354" spans="1:10" x14ac:dyDescent="0.25">
      <c r="A354" t="s">
        <v>437</v>
      </c>
      <c r="B354" t="str">
        <f t="shared" si="45"/>
        <v>2014Jul21</v>
      </c>
      <c r="C354" s="1" t="str">
        <f t="shared" si="46"/>
        <v xml:space="preserve">  705</v>
      </c>
      <c r="D354" s="1">
        <f t="shared" si="47"/>
        <v>705</v>
      </c>
      <c r="E354" s="2" t="str">
        <f t="shared" si="48"/>
        <v>2014</v>
      </c>
      <c r="F354" s="2" t="str">
        <f t="shared" si="49"/>
        <v>Jul</v>
      </c>
      <c r="G354" s="2" t="str">
        <f t="shared" si="50"/>
        <v>21</v>
      </c>
      <c r="H354" s="4" t="str">
        <f t="shared" si="51"/>
        <v>21-Jul-2014</v>
      </c>
      <c r="I354" s="3">
        <f t="shared" si="52"/>
        <v>41841</v>
      </c>
      <c r="J354" s="1">
        <f t="shared" si="53"/>
        <v>705</v>
      </c>
    </row>
    <row r="355" spans="1:10" x14ac:dyDescent="0.25">
      <c r="A355" t="s">
        <v>438</v>
      </c>
      <c r="B355" t="str">
        <f t="shared" si="45"/>
        <v>2014Jun10</v>
      </c>
      <c r="C355" s="1" t="str">
        <f t="shared" si="46"/>
        <v xml:space="preserve">  810</v>
      </c>
      <c r="D355" s="1">
        <f t="shared" si="47"/>
        <v>810</v>
      </c>
      <c r="E355" s="2" t="str">
        <f t="shared" si="48"/>
        <v>2014</v>
      </c>
      <c r="F355" s="2" t="str">
        <f t="shared" si="49"/>
        <v>Jun</v>
      </c>
      <c r="G355" s="2" t="str">
        <f t="shared" si="50"/>
        <v>10</v>
      </c>
      <c r="H355" s="4" t="str">
        <f t="shared" si="51"/>
        <v>10-Jun-2014</v>
      </c>
      <c r="I355" s="3">
        <f t="shared" si="52"/>
        <v>41800</v>
      </c>
      <c r="J355" s="1">
        <f t="shared" si="53"/>
        <v>810</v>
      </c>
    </row>
    <row r="356" spans="1:10" x14ac:dyDescent="0.25">
      <c r="A356" t="s">
        <v>439</v>
      </c>
      <c r="B356" t="str">
        <f t="shared" si="45"/>
        <v>2014May07</v>
      </c>
      <c r="C356" s="1" t="str">
        <f t="shared" si="46"/>
        <v xml:space="preserve">  866</v>
      </c>
      <c r="D356" s="1">
        <f t="shared" si="47"/>
        <v>866</v>
      </c>
      <c r="E356" s="2" t="str">
        <f t="shared" si="48"/>
        <v>2014</v>
      </c>
      <c r="F356" s="2" t="str">
        <f t="shared" si="49"/>
        <v>May</v>
      </c>
      <c r="G356" s="2" t="str">
        <f t="shared" si="50"/>
        <v>07</v>
      </c>
      <c r="H356" s="4" t="str">
        <f t="shared" si="51"/>
        <v>07-May-2014</v>
      </c>
      <c r="I356" s="3">
        <f t="shared" si="52"/>
        <v>41766</v>
      </c>
      <c r="J356" s="1">
        <f t="shared" si="53"/>
        <v>866</v>
      </c>
    </row>
    <row r="357" spans="1:10" x14ac:dyDescent="0.25">
      <c r="A357" t="s">
        <v>440</v>
      </c>
      <c r="B357" t="str">
        <f t="shared" si="45"/>
        <v>2014Oct26</v>
      </c>
      <c r="C357" s="1" t="str">
        <f t="shared" si="46"/>
        <v xml:space="preserve">  557</v>
      </c>
      <c r="D357" s="1">
        <f t="shared" si="47"/>
        <v>557</v>
      </c>
      <c r="E357" s="2" t="str">
        <f t="shared" si="48"/>
        <v>2014</v>
      </c>
      <c r="F357" s="2" t="str">
        <f t="shared" si="49"/>
        <v>Oct</v>
      </c>
      <c r="G357" s="2" t="str">
        <f t="shared" si="50"/>
        <v>26</v>
      </c>
      <c r="H357" s="4" t="str">
        <f t="shared" si="51"/>
        <v>26-Oct-2014</v>
      </c>
      <c r="I357" s="3">
        <f t="shared" si="52"/>
        <v>41938</v>
      </c>
      <c r="J357" s="1">
        <f t="shared" si="53"/>
        <v>557</v>
      </c>
    </row>
    <row r="358" spans="1:10" x14ac:dyDescent="0.25">
      <c r="A358" t="s">
        <v>441</v>
      </c>
      <c r="B358" t="str">
        <f t="shared" si="45"/>
        <v>2014Sep06</v>
      </c>
      <c r="C358" s="1" t="str">
        <f t="shared" si="46"/>
        <v xml:space="preserve">  390</v>
      </c>
      <c r="D358" s="1">
        <f t="shared" si="47"/>
        <v>390</v>
      </c>
      <c r="E358" s="2" t="str">
        <f t="shared" si="48"/>
        <v>2014</v>
      </c>
      <c r="F358" s="2" t="str">
        <f t="shared" si="49"/>
        <v>Sep</v>
      </c>
      <c r="G358" s="2" t="str">
        <f t="shared" si="50"/>
        <v>06</v>
      </c>
      <c r="H358" s="4" t="str">
        <f t="shared" si="51"/>
        <v>06-Sep-2014</v>
      </c>
      <c r="I358" s="3">
        <f t="shared" si="52"/>
        <v>41888</v>
      </c>
      <c r="J358" s="1">
        <f t="shared" si="53"/>
        <v>390</v>
      </c>
    </row>
    <row r="359" spans="1:10" x14ac:dyDescent="0.25">
      <c r="A359" t="s">
        <v>442</v>
      </c>
      <c r="B359" t="str">
        <f t="shared" si="45"/>
        <v>2014Aug21</v>
      </c>
      <c r="C359" s="1" t="str">
        <f t="shared" si="46"/>
        <v xml:space="preserve">  550</v>
      </c>
      <c r="D359" s="1">
        <f t="shared" si="47"/>
        <v>550</v>
      </c>
      <c r="E359" s="2" t="str">
        <f t="shared" si="48"/>
        <v>2014</v>
      </c>
      <c r="F359" s="2" t="str">
        <f t="shared" si="49"/>
        <v>Aug</v>
      </c>
      <c r="G359" s="2" t="str">
        <f t="shared" si="50"/>
        <v>21</v>
      </c>
      <c r="H359" s="4" t="str">
        <f t="shared" si="51"/>
        <v>21-Aug-2014</v>
      </c>
      <c r="I359" s="3">
        <f t="shared" si="52"/>
        <v>41872</v>
      </c>
      <c r="J359" s="1">
        <f t="shared" si="53"/>
        <v>550</v>
      </c>
    </row>
    <row r="360" spans="1:10" x14ac:dyDescent="0.25">
      <c r="A360" t="s">
        <v>443</v>
      </c>
      <c r="B360" t="str">
        <f t="shared" si="45"/>
        <v>2014Dec05</v>
      </c>
      <c r="C360" s="1" t="str">
        <f t="shared" si="46"/>
        <v xml:space="preserve">  772</v>
      </c>
      <c r="D360" s="1">
        <f t="shared" si="47"/>
        <v>772</v>
      </c>
      <c r="E360" s="2" t="str">
        <f t="shared" si="48"/>
        <v>2014</v>
      </c>
      <c r="F360" s="2" t="str">
        <f t="shared" si="49"/>
        <v>Dec</v>
      </c>
      <c r="G360" s="2" t="str">
        <f t="shared" si="50"/>
        <v>05</v>
      </c>
      <c r="H360" s="4" t="str">
        <f t="shared" si="51"/>
        <v>05-Dec-2014</v>
      </c>
      <c r="I360" s="3">
        <f t="shared" si="52"/>
        <v>41978</v>
      </c>
      <c r="J360" s="1">
        <f t="shared" si="53"/>
        <v>772</v>
      </c>
    </row>
    <row r="361" spans="1:10" x14ac:dyDescent="0.25">
      <c r="A361" t="s">
        <v>444</v>
      </c>
      <c r="B361" t="str">
        <f t="shared" si="45"/>
        <v>2014Feb04</v>
      </c>
      <c r="C361" s="1" t="str">
        <f t="shared" si="46"/>
        <v xml:space="preserve">  899</v>
      </c>
      <c r="D361" s="1">
        <f t="shared" si="47"/>
        <v>899</v>
      </c>
      <c r="E361" s="2" t="str">
        <f t="shared" si="48"/>
        <v>2014</v>
      </c>
      <c r="F361" s="2" t="str">
        <f t="shared" si="49"/>
        <v>Feb</v>
      </c>
      <c r="G361" s="2" t="str">
        <f t="shared" si="50"/>
        <v>04</v>
      </c>
      <c r="H361" s="4" t="str">
        <f t="shared" si="51"/>
        <v>04-Feb-2014</v>
      </c>
      <c r="I361" s="3">
        <f t="shared" si="52"/>
        <v>41674</v>
      </c>
      <c r="J361" s="1">
        <f t="shared" si="53"/>
        <v>899</v>
      </c>
    </row>
    <row r="362" spans="1:10" x14ac:dyDescent="0.25">
      <c r="A362" t="s">
        <v>445</v>
      </c>
      <c r="B362" t="str">
        <f t="shared" si="45"/>
        <v>2014Jan07</v>
      </c>
      <c r="C362" s="1" t="str">
        <f t="shared" si="46"/>
        <v xml:space="preserve"> 1238</v>
      </c>
      <c r="D362" s="1">
        <f t="shared" si="47"/>
        <v>1238</v>
      </c>
      <c r="E362" s="2" t="str">
        <f t="shared" si="48"/>
        <v>2014</v>
      </c>
      <c r="F362" s="2" t="str">
        <f t="shared" si="49"/>
        <v>Jan</v>
      </c>
      <c r="G362" s="2" t="str">
        <f t="shared" si="50"/>
        <v>07</v>
      </c>
      <c r="H362" s="4" t="str">
        <f t="shared" si="51"/>
        <v>07-Jan-2014</v>
      </c>
      <c r="I362" s="3">
        <f t="shared" si="52"/>
        <v>41646</v>
      </c>
      <c r="J362" s="1">
        <f t="shared" si="53"/>
        <v>1238</v>
      </c>
    </row>
    <row r="363" spans="1:10" x14ac:dyDescent="0.25">
      <c r="A363" t="s">
        <v>446</v>
      </c>
      <c r="B363" t="str">
        <f t="shared" si="45"/>
        <v>2014Jul22</v>
      </c>
      <c r="C363" s="1" t="str">
        <f t="shared" si="46"/>
        <v xml:space="preserve">  681</v>
      </c>
      <c r="D363" s="1">
        <f t="shared" si="47"/>
        <v>681</v>
      </c>
      <c r="E363" s="2" t="str">
        <f t="shared" si="48"/>
        <v>2014</v>
      </c>
      <c r="F363" s="2" t="str">
        <f t="shared" si="49"/>
        <v>Jul</v>
      </c>
      <c r="G363" s="2" t="str">
        <f t="shared" si="50"/>
        <v>22</v>
      </c>
      <c r="H363" s="4" t="str">
        <f t="shared" si="51"/>
        <v>22-Jul-2014</v>
      </c>
      <c r="I363" s="3">
        <f t="shared" si="52"/>
        <v>41842</v>
      </c>
      <c r="J363" s="1">
        <f t="shared" si="53"/>
        <v>681</v>
      </c>
    </row>
    <row r="364" spans="1:10" x14ac:dyDescent="0.25">
      <c r="A364" t="s">
        <v>447</v>
      </c>
      <c r="B364" t="str">
        <f t="shared" si="45"/>
        <v>2014Jun11</v>
      </c>
      <c r="C364" s="1" t="str">
        <f t="shared" si="46"/>
        <v xml:space="preserve">  800</v>
      </c>
      <c r="D364" s="1">
        <f t="shared" si="47"/>
        <v>800</v>
      </c>
      <c r="E364" s="2" t="str">
        <f t="shared" si="48"/>
        <v>2014</v>
      </c>
      <c r="F364" s="2" t="str">
        <f t="shared" si="49"/>
        <v>Jun</v>
      </c>
      <c r="G364" s="2" t="str">
        <f t="shared" si="50"/>
        <v>11</v>
      </c>
      <c r="H364" s="4" t="str">
        <f t="shared" si="51"/>
        <v>11-Jun-2014</v>
      </c>
      <c r="I364" s="3">
        <f t="shared" si="52"/>
        <v>41801</v>
      </c>
      <c r="J364" s="1">
        <f t="shared" si="53"/>
        <v>800</v>
      </c>
    </row>
    <row r="365" spans="1:10" x14ac:dyDescent="0.25">
      <c r="A365" t="s">
        <v>448</v>
      </c>
      <c r="B365" t="str">
        <f t="shared" si="45"/>
        <v>2014May08</v>
      </c>
      <c r="C365" s="1" t="str">
        <f t="shared" si="46"/>
        <v xml:space="preserve">  931</v>
      </c>
      <c r="D365" s="1">
        <f t="shared" si="47"/>
        <v>931</v>
      </c>
      <c r="E365" s="2" t="str">
        <f t="shared" si="48"/>
        <v>2014</v>
      </c>
      <c r="F365" s="2" t="str">
        <f t="shared" si="49"/>
        <v>May</v>
      </c>
      <c r="G365" s="2" t="str">
        <f t="shared" si="50"/>
        <v>08</v>
      </c>
      <c r="H365" s="4" t="str">
        <f t="shared" si="51"/>
        <v>08-May-2014</v>
      </c>
      <c r="I365" s="3">
        <f t="shared" si="52"/>
        <v>41767</v>
      </c>
      <c r="J365" s="1">
        <f t="shared" si="53"/>
        <v>931</v>
      </c>
    </row>
    <row r="366" spans="1:10" x14ac:dyDescent="0.25">
      <c r="A366" t="s">
        <v>449</v>
      </c>
      <c r="B366" t="str">
        <f t="shared" si="45"/>
        <v>2014Oct27</v>
      </c>
      <c r="C366" s="1" t="str">
        <f t="shared" si="46"/>
        <v xml:space="preserve"> 1408</v>
      </c>
      <c r="D366" s="1">
        <f t="shared" si="47"/>
        <v>1408</v>
      </c>
      <c r="E366" s="2" t="str">
        <f t="shared" si="48"/>
        <v>2014</v>
      </c>
      <c r="F366" s="2" t="str">
        <f t="shared" si="49"/>
        <v>Oct</v>
      </c>
      <c r="G366" s="2" t="str">
        <f t="shared" si="50"/>
        <v>27</v>
      </c>
      <c r="H366" s="4" t="str">
        <f t="shared" si="51"/>
        <v>27-Oct-2014</v>
      </c>
      <c r="I366" s="3">
        <f t="shared" si="52"/>
        <v>41939</v>
      </c>
      <c r="J366" s="1">
        <f t="shared" si="53"/>
        <v>1408</v>
      </c>
    </row>
    <row r="367" spans="1:10" x14ac:dyDescent="0.25">
      <c r="A367" t="s">
        <v>450</v>
      </c>
      <c r="B367" t="str">
        <f t="shared" si="45"/>
        <v>2014Sep07</v>
      </c>
      <c r="C367" s="1" t="str">
        <f t="shared" si="46"/>
        <v xml:space="preserve">  408</v>
      </c>
      <c r="D367" s="1">
        <f t="shared" si="47"/>
        <v>408</v>
      </c>
      <c r="E367" s="2" t="str">
        <f t="shared" si="48"/>
        <v>2014</v>
      </c>
      <c r="F367" s="2" t="str">
        <f t="shared" si="49"/>
        <v>Sep</v>
      </c>
      <c r="G367" s="2" t="str">
        <f t="shared" si="50"/>
        <v>07</v>
      </c>
      <c r="H367" s="4" t="str">
        <f t="shared" si="51"/>
        <v>07-Sep-2014</v>
      </c>
      <c r="I367" s="3">
        <f t="shared" si="52"/>
        <v>41889</v>
      </c>
      <c r="J367" s="1">
        <f t="shared" si="53"/>
        <v>408</v>
      </c>
    </row>
    <row r="368" spans="1:10" x14ac:dyDescent="0.25">
      <c r="A368" t="s">
        <v>451</v>
      </c>
      <c r="B368" t="str">
        <f t="shared" si="45"/>
        <v>2015Aug03</v>
      </c>
      <c r="C368" s="1" t="str">
        <f t="shared" si="46"/>
        <v xml:space="preserve">  724</v>
      </c>
      <c r="D368" s="1">
        <f t="shared" si="47"/>
        <v>724</v>
      </c>
      <c r="E368" s="2" t="str">
        <f t="shared" si="48"/>
        <v>2015</v>
      </c>
      <c r="F368" s="2" t="str">
        <f t="shared" si="49"/>
        <v>Aug</v>
      </c>
      <c r="G368" s="2" t="str">
        <f t="shared" si="50"/>
        <v>03</v>
      </c>
      <c r="H368" s="4" t="str">
        <f t="shared" si="51"/>
        <v>03-Aug-2015</v>
      </c>
      <c r="I368" s="3">
        <f t="shared" si="52"/>
        <v>42219</v>
      </c>
      <c r="J368" s="1">
        <f t="shared" si="53"/>
        <v>724</v>
      </c>
    </row>
    <row r="369" spans="1:10" x14ac:dyDescent="0.25">
      <c r="A369" t="s">
        <v>452</v>
      </c>
      <c r="B369" t="str">
        <f t="shared" si="45"/>
        <v>2015Aug30</v>
      </c>
      <c r="C369" s="1" t="str">
        <f t="shared" si="46"/>
        <v xml:space="preserve">  445</v>
      </c>
      <c r="D369" s="1">
        <f t="shared" si="47"/>
        <v>445</v>
      </c>
      <c r="E369" s="2" t="str">
        <f t="shared" si="48"/>
        <v>2015</v>
      </c>
      <c r="F369" s="2" t="str">
        <f t="shared" si="49"/>
        <v>Aug</v>
      </c>
      <c r="G369" s="2" t="str">
        <f t="shared" si="50"/>
        <v>30</v>
      </c>
      <c r="H369" s="4" t="str">
        <f t="shared" si="51"/>
        <v>30-Aug-2015</v>
      </c>
      <c r="I369" s="3">
        <f t="shared" si="52"/>
        <v>42246</v>
      </c>
      <c r="J369" s="1">
        <f t="shared" si="53"/>
        <v>445</v>
      </c>
    </row>
    <row r="370" spans="1:10" x14ac:dyDescent="0.25">
      <c r="A370" t="s">
        <v>453</v>
      </c>
      <c r="B370" t="str">
        <f t="shared" si="45"/>
        <v>2015Feb13</v>
      </c>
      <c r="C370" s="1" t="str">
        <f t="shared" si="46"/>
        <v xml:space="preserve"> 1051</v>
      </c>
      <c r="D370" s="1">
        <f t="shared" si="47"/>
        <v>1051</v>
      </c>
      <c r="E370" s="2" t="str">
        <f t="shared" si="48"/>
        <v>2015</v>
      </c>
      <c r="F370" s="2" t="str">
        <f t="shared" si="49"/>
        <v>Feb</v>
      </c>
      <c r="G370" s="2" t="str">
        <f t="shared" si="50"/>
        <v>13</v>
      </c>
      <c r="H370" s="4" t="str">
        <f t="shared" si="51"/>
        <v>13-Feb-2015</v>
      </c>
      <c r="I370" s="3">
        <f t="shared" si="52"/>
        <v>42048</v>
      </c>
      <c r="J370" s="1">
        <f t="shared" si="53"/>
        <v>1051</v>
      </c>
    </row>
    <row r="371" spans="1:10" x14ac:dyDescent="0.25">
      <c r="A371" t="s">
        <v>454</v>
      </c>
      <c r="B371" t="str">
        <f t="shared" si="45"/>
        <v>2015Jan16</v>
      </c>
      <c r="C371" s="1" t="str">
        <f t="shared" si="46"/>
        <v xml:space="preserve"> 1030</v>
      </c>
      <c r="D371" s="1">
        <f t="shared" si="47"/>
        <v>1030</v>
      </c>
      <c r="E371" s="2" t="str">
        <f t="shared" si="48"/>
        <v>2015</v>
      </c>
      <c r="F371" s="2" t="str">
        <f t="shared" si="49"/>
        <v>Jan</v>
      </c>
      <c r="G371" s="2" t="str">
        <f t="shared" si="50"/>
        <v>16</v>
      </c>
      <c r="H371" s="4" t="str">
        <f t="shared" si="51"/>
        <v>16-Jan-2015</v>
      </c>
      <c r="I371" s="3">
        <f t="shared" si="52"/>
        <v>42020</v>
      </c>
      <c r="J371" s="1">
        <f t="shared" si="53"/>
        <v>1030</v>
      </c>
    </row>
    <row r="372" spans="1:10" x14ac:dyDescent="0.25">
      <c r="A372" t="s">
        <v>455</v>
      </c>
      <c r="B372" t="str">
        <f t="shared" si="45"/>
        <v>2015Jul04</v>
      </c>
      <c r="C372" s="1" t="str">
        <f t="shared" si="46"/>
        <v xml:space="preserve">  552</v>
      </c>
      <c r="D372" s="1">
        <f t="shared" si="47"/>
        <v>552</v>
      </c>
      <c r="E372" s="2" t="str">
        <f t="shared" si="48"/>
        <v>2015</v>
      </c>
      <c r="F372" s="2" t="str">
        <f t="shared" si="49"/>
        <v>Jul</v>
      </c>
      <c r="G372" s="2" t="str">
        <f t="shared" si="50"/>
        <v>04</v>
      </c>
      <c r="H372" s="4" t="str">
        <f t="shared" si="51"/>
        <v>04-Jul-2015</v>
      </c>
      <c r="I372" s="3">
        <f t="shared" si="52"/>
        <v>42189</v>
      </c>
      <c r="J372" s="1">
        <f t="shared" si="53"/>
        <v>552</v>
      </c>
    </row>
    <row r="373" spans="1:10" x14ac:dyDescent="0.25">
      <c r="A373" t="s">
        <v>456</v>
      </c>
      <c r="B373" t="str">
        <f t="shared" si="45"/>
        <v>2015Jul31</v>
      </c>
      <c r="C373" s="1" t="str">
        <f t="shared" si="46"/>
        <v xml:space="preserve">  726</v>
      </c>
      <c r="D373" s="1">
        <f t="shared" si="47"/>
        <v>726</v>
      </c>
      <c r="E373" s="2" t="str">
        <f t="shared" si="48"/>
        <v>2015</v>
      </c>
      <c r="F373" s="2" t="str">
        <f t="shared" si="49"/>
        <v>Jul</v>
      </c>
      <c r="G373" s="2" t="str">
        <f t="shared" si="50"/>
        <v>31</v>
      </c>
      <c r="H373" s="4" t="str">
        <f t="shared" si="51"/>
        <v>31-Jul-2015</v>
      </c>
      <c r="I373" s="3">
        <f t="shared" si="52"/>
        <v>42216</v>
      </c>
      <c r="J373" s="1">
        <f t="shared" si="53"/>
        <v>726</v>
      </c>
    </row>
    <row r="374" spans="1:10" x14ac:dyDescent="0.25">
      <c r="A374" t="s">
        <v>457</v>
      </c>
      <c r="B374" t="str">
        <f t="shared" si="45"/>
        <v>2015Jun20</v>
      </c>
      <c r="C374" s="1" t="str">
        <f t="shared" si="46"/>
        <v xml:space="preserve">  834</v>
      </c>
      <c r="D374" s="1">
        <f t="shared" si="47"/>
        <v>834</v>
      </c>
      <c r="E374" s="2" t="str">
        <f t="shared" si="48"/>
        <v>2015</v>
      </c>
      <c r="F374" s="2" t="str">
        <f t="shared" si="49"/>
        <v>Jun</v>
      </c>
      <c r="G374" s="2" t="str">
        <f t="shared" si="50"/>
        <v>20</v>
      </c>
      <c r="H374" s="4" t="str">
        <f t="shared" si="51"/>
        <v>20-Jun-2015</v>
      </c>
      <c r="I374" s="3">
        <f t="shared" si="52"/>
        <v>42175</v>
      </c>
      <c r="J374" s="1">
        <f t="shared" si="53"/>
        <v>834</v>
      </c>
    </row>
    <row r="375" spans="1:10" x14ac:dyDescent="0.25">
      <c r="A375" t="s">
        <v>458</v>
      </c>
      <c r="B375" t="str">
        <f t="shared" si="45"/>
        <v>2015May17</v>
      </c>
      <c r="C375" s="1" t="str">
        <f t="shared" si="46"/>
        <v xml:space="preserve">  951</v>
      </c>
      <c r="D375" s="1">
        <f t="shared" si="47"/>
        <v>951</v>
      </c>
      <c r="E375" s="2" t="str">
        <f t="shared" si="48"/>
        <v>2015</v>
      </c>
      <c r="F375" s="2" t="str">
        <f t="shared" si="49"/>
        <v>May</v>
      </c>
      <c r="G375" s="2" t="str">
        <f t="shared" si="50"/>
        <v>17</v>
      </c>
      <c r="H375" s="4" t="str">
        <f t="shared" si="51"/>
        <v>17-May-2015</v>
      </c>
      <c r="I375" s="3">
        <f t="shared" si="52"/>
        <v>42141</v>
      </c>
      <c r="J375" s="1">
        <f t="shared" si="53"/>
        <v>951</v>
      </c>
    </row>
    <row r="376" spans="1:10" x14ac:dyDescent="0.25">
      <c r="A376" t="s">
        <v>459</v>
      </c>
      <c r="B376" t="str">
        <f t="shared" si="45"/>
        <v>2015Oct09</v>
      </c>
      <c r="C376" s="1" t="str">
        <f t="shared" si="46"/>
        <v xml:space="preserve">  769</v>
      </c>
      <c r="D376" s="1">
        <f t="shared" si="47"/>
        <v>769</v>
      </c>
      <c r="E376" s="2" t="str">
        <f t="shared" si="48"/>
        <v>2015</v>
      </c>
      <c r="F376" s="2" t="str">
        <f t="shared" si="49"/>
        <v>Oct</v>
      </c>
      <c r="G376" s="2" t="str">
        <f t="shared" si="50"/>
        <v>09</v>
      </c>
      <c r="H376" s="4" t="str">
        <f t="shared" si="51"/>
        <v>09-Oct-2015</v>
      </c>
      <c r="I376" s="3">
        <f t="shared" si="52"/>
        <v>42286</v>
      </c>
      <c r="J376" s="1">
        <f t="shared" si="53"/>
        <v>769</v>
      </c>
    </row>
    <row r="377" spans="1:10" x14ac:dyDescent="0.25">
      <c r="A377" t="s">
        <v>460</v>
      </c>
      <c r="B377" t="str">
        <f t="shared" si="45"/>
        <v>2015Sep16</v>
      </c>
      <c r="C377" s="1" t="str">
        <f t="shared" si="46"/>
        <v xml:space="preserve"> 1147</v>
      </c>
      <c r="D377" s="1">
        <f t="shared" si="47"/>
        <v>1147</v>
      </c>
      <c r="E377" s="2" t="str">
        <f t="shared" si="48"/>
        <v>2015</v>
      </c>
      <c r="F377" s="2" t="str">
        <f t="shared" si="49"/>
        <v>Sep</v>
      </c>
      <c r="G377" s="2" t="str">
        <f t="shared" si="50"/>
        <v>16</v>
      </c>
      <c r="H377" s="4" t="str">
        <f t="shared" si="51"/>
        <v>16-Sep-2015</v>
      </c>
      <c r="I377" s="3">
        <f t="shared" si="52"/>
        <v>42263</v>
      </c>
      <c r="J377" s="1">
        <f t="shared" si="53"/>
        <v>1147</v>
      </c>
    </row>
    <row r="378" spans="1:10" x14ac:dyDescent="0.25">
      <c r="A378" t="s">
        <v>461</v>
      </c>
      <c r="B378" t="str">
        <f t="shared" si="45"/>
        <v>2015Aug04</v>
      </c>
      <c r="C378" s="1" t="str">
        <f t="shared" si="46"/>
        <v xml:space="preserve"> 1263</v>
      </c>
      <c r="D378" s="1">
        <f t="shared" si="47"/>
        <v>1263</v>
      </c>
      <c r="E378" s="2" t="str">
        <f t="shared" si="48"/>
        <v>2015</v>
      </c>
      <c r="F378" s="2" t="str">
        <f t="shared" si="49"/>
        <v>Aug</v>
      </c>
      <c r="G378" s="2" t="str">
        <f t="shared" si="50"/>
        <v>04</v>
      </c>
      <c r="H378" s="4" t="str">
        <f t="shared" si="51"/>
        <v>04-Aug-2015</v>
      </c>
      <c r="I378" s="3">
        <f t="shared" si="52"/>
        <v>42220</v>
      </c>
      <c r="J378" s="1">
        <f t="shared" si="53"/>
        <v>1263</v>
      </c>
    </row>
    <row r="379" spans="1:10" x14ac:dyDescent="0.25">
      <c r="A379" t="s">
        <v>462</v>
      </c>
      <c r="B379" t="str">
        <f t="shared" si="45"/>
        <v>2015Aug31</v>
      </c>
      <c r="C379" s="1" t="str">
        <f t="shared" si="46"/>
        <v xml:space="preserve">  832</v>
      </c>
      <c r="D379" s="1">
        <f t="shared" si="47"/>
        <v>832</v>
      </c>
      <c r="E379" s="2" t="str">
        <f t="shared" si="48"/>
        <v>2015</v>
      </c>
      <c r="F379" s="2" t="str">
        <f t="shared" si="49"/>
        <v>Aug</v>
      </c>
      <c r="G379" s="2" t="str">
        <f t="shared" si="50"/>
        <v>31</v>
      </c>
      <c r="H379" s="4" t="str">
        <f t="shared" si="51"/>
        <v>31-Aug-2015</v>
      </c>
      <c r="I379" s="3">
        <f t="shared" si="52"/>
        <v>42247</v>
      </c>
      <c r="J379" s="1">
        <f t="shared" si="53"/>
        <v>832</v>
      </c>
    </row>
    <row r="380" spans="1:10" x14ac:dyDescent="0.25">
      <c r="A380" t="s">
        <v>463</v>
      </c>
      <c r="B380" t="str">
        <f t="shared" si="45"/>
        <v>2015Feb14</v>
      </c>
      <c r="C380" s="1" t="str">
        <f t="shared" si="46"/>
        <v xml:space="preserve">  775</v>
      </c>
      <c r="D380" s="1">
        <f t="shared" si="47"/>
        <v>775</v>
      </c>
      <c r="E380" s="2" t="str">
        <f t="shared" si="48"/>
        <v>2015</v>
      </c>
      <c r="F380" s="2" t="str">
        <f t="shared" si="49"/>
        <v>Feb</v>
      </c>
      <c r="G380" s="2" t="str">
        <f t="shared" si="50"/>
        <v>14</v>
      </c>
      <c r="H380" s="4" t="str">
        <f t="shared" si="51"/>
        <v>14-Feb-2015</v>
      </c>
      <c r="I380" s="3">
        <f t="shared" si="52"/>
        <v>42049</v>
      </c>
      <c r="J380" s="1">
        <f t="shared" si="53"/>
        <v>775</v>
      </c>
    </row>
    <row r="381" spans="1:10" x14ac:dyDescent="0.25">
      <c r="A381" t="s">
        <v>464</v>
      </c>
      <c r="B381" t="str">
        <f t="shared" si="45"/>
        <v>2015Jan17</v>
      </c>
      <c r="C381" s="1" t="str">
        <f t="shared" si="46"/>
        <v xml:space="preserve">  704</v>
      </c>
      <c r="D381" s="1">
        <f t="shared" si="47"/>
        <v>704</v>
      </c>
      <c r="E381" s="2" t="str">
        <f t="shared" si="48"/>
        <v>2015</v>
      </c>
      <c r="F381" s="2" t="str">
        <f t="shared" si="49"/>
        <v>Jan</v>
      </c>
      <c r="G381" s="2" t="str">
        <f t="shared" si="50"/>
        <v>17</v>
      </c>
      <c r="H381" s="4" t="str">
        <f t="shared" si="51"/>
        <v>17-Jan-2015</v>
      </c>
      <c r="I381" s="3">
        <f t="shared" si="52"/>
        <v>42021</v>
      </c>
      <c r="J381" s="1">
        <f t="shared" si="53"/>
        <v>704</v>
      </c>
    </row>
    <row r="382" spans="1:10" x14ac:dyDescent="0.25">
      <c r="A382" t="s">
        <v>465</v>
      </c>
      <c r="B382" t="str">
        <f t="shared" si="45"/>
        <v>2015Jul05</v>
      </c>
      <c r="C382" s="1" t="str">
        <f t="shared" si="46"/>
        <v xml:space="preserve">  553</v>
      </c>
      <c r="D382" s="1">
        <f t="shared" si="47"/>
        <v>553</v>
      </c>
      <c r="E382" s="2" t="str">
        <f t="shared" si="48"/>
        <v>2015</v>
      </c>
      <c r="F382" s="2" t="str">
        <f t="shared" si="49"/>
        <v>Jul</v>
      </c>
      <c r="G382" s="2" t="str">
        <f t="shared" si="50"/>
        <v>05</v>
      </c>
      <c r="H382" s="4" t="str">
        <f t="shared" si="51"/>
        <v>05-Jul-2015</v>
      </c>
      <c r="I382" s="3">
        <f t="shared" si="52"/>
        <v>42190</v>
      </c>
      <c r="J382" s="1">
        <f t="shared" si="53"/>
        <v>553</v>
      </c>
    </row>
    <row r="383" spans="1:10" x14ac:dyDescent="0.25">
      <c r="A383" t="s">
        <v>466</v>
      </c>
      <c r="B383" t="str">
        <f t="shared" si="45"/>
        <v>2015Jun21</v>
      </c>
      <c r="C383" s="1" t="str">
        <f t="shared" si="46"/>
        <v xml:space="preserve">  834</v>
      </c>
      <c r="D383" s="1">
        <f t="shared" si="47"/>
        <v>834</v>
      </c>
      <c r="E383" s="2" t="str">
        <f t="shared" si="48"/>
        <v>2015</v>
      </c>
      <c r="F383" s="2" t="str">
        <f t="shared" si="49"/>
        <v>Jun</v>
      </c>
      <c r="G383" s="2" t="str">
        <f t="shared" si="50"/>
        <v>21</v>
      </c>
      <c r="H383" s="4" t="str">
        <f t="shared" si="51"/>
        <v>21-Jun-2015</v>
      </c>
      <c r="I383" s="3">
        <f t="shared" si="52"/>
        <v>42176</v>
      </c>
      <c r="J383" s="1">
        <f t="shared" si="53"/>
        <v>834</v>
      </c>
    </row>
    <row r="384" spans="1:10" x14ac:dyDescent="0.25">
      <c r="A384" t="s">
        <v>467</v>
      </c>
      <c r="B384" t="str">
        <f t="shared" si="45"/>
        <v>2015May18</v>
      </c>
      <c r="C384" s="1" t="str">
        <f t="shared" si="46"/>
        <v xml:space="preserve"> 1030</v>
      </c>
      <c r="D384" s="1">
        <f t="shared" si="47"/>
        <v>1030</v>
      </c>
      <c r="E384" s="2" t="str">
        <f t="shared" si="48"/>
        <v>2015</v>
      </c>
      <c r="F384" s="2" t="str">
        <f t="shared" si="49"/>
        <v>May</v>
      </c>
      <c r="G384" s="2" t="str">
        <f t="shared" si="50"/>
        <v>18</v>
      </c>
      <c r="H384" s="4" t="str">
        <f t="shared" si="51"/>
        <v>18-May-2015</v>
      </c>
      <c r="I384" s="3">
        <f t="shared" si="52"/>
        <v>42142</v>
      </c>
      <c r="J384" s="1">
        <f t="shared" si="53"/>
        <v>1030</v>
      </c>
    </row>
    <row r="385" spans="1:10" x14ac:dyDescent="0.25">
      <c r="A385" t="s">
        <v>468</v>
      </c>
      <c r="B385" t="str">
        <f t="shared" si="45"/>
        <v>2015Sep17</v>
      </c>
      <c r="C385" s="1" t="str">
        <f t="shared" si="46"/>
        <v xml:space="preserve">  866</v>
      </c>
      <c r="D385" s="1">
        <f t="shared" si="47"/>
        <v>866</v>
      </c>
      <c r="E385" s="2" t="str">
        <f t="shared" si="48"/>
        <v>2015</v>
      </c>
      <c r="F385" s="2" t="str">
        <f t="shared" si="49"/>
        <v>Sep</v>
      </c>
      <c r="G385" s="2" t="str">
        <f t="shared" si="50"/>
        <v>17</v>
      </c>
      <c r="H385" s="4" t="str">
        <f t="shared" si="51"/>
        <v>17-Sep-2015</v>
      </c>
      <c r="I385" s="3">
        <f t="shared" si="52"/>
        <v>42264</v>
      </c>
      <c r="J385" s="1">
        <f t="shared" si="53"/>
        <v>866</v>
      </c>
    </row>
    <row r="386" spans="1:10" x14ac:dyDescent="0.25">
      <c r="A386" t="s">
        <v>469</v>
      </c>
      <c r="B386" t="str">
        <f t="shared" ref="B386:B449" si="54">LEFT(A386,9)</f>
        <v>2015Aug05</v>
      </c>
      <c r="C386" s="1" t="str">
        <f t="shared" ref="C386:C449" si="55">RIGHT(A386,5)</f>
        <v xml:space="preserve">  862</v>
      </c>
      <c r="D386" s="1">
        <f t="shared" ref="D386:D449" si="56">C386 + 0</f>
        <v>862</v>
      </c>
      <c r="E386" s="2" t="str">
        <f t="shared" ref="E386:E449" si="57">LEFT(B386,4)</f>
        <v>2015</v>
      </c>
      <c r="F386" s="2" t="str">
        <f t="shared" ref="F386:F449" si="58">RIGHT(LEFT(B386,7),3)</f>
        <v>Aug</v>
      </c>
      <c r="G386" s="2" t="str">
        <f t="shared" ref="G386:G449" si="59">RIGHT(B386,2)</f>
        <v>05</v>
      </c>
      <c r="H386" s="4" t="str">
        <f t="shared" ref="H386:H449" si="60">CONCATENATE(G386,"-",F386,"-",E386)</f>
        <v>05-Aug-2015</v>
      </c>
      <c r="I386" s="3">
        <f t="shared" ref="I386:I449" si="61">DATEVALUE(H386)</f>
        <v>42221</v>
      </c>
      <c r="J386" s="1">
        <f t="shared" ref="J386:J449" si="62">D386</f>
        <v>862</v>
      </c>
    </row>
    <row r="387" spans="1:10" x14ac:dyDescent="0.25">
      <c r="A387" t="s">
        <v>470</v>
      </c>
      <c r="B387" t="str">
        <f t="shared" si="54"/>
        <v>2015Feb15</v>
      </c>
      <c r="C387" s="1" t="str">
        <f t="shared" si="55"/>
        <v xml:space="preserve">  794</v>
      </c>
      <c r="D387" s="1">
        <f t="shared" si="56"/>
        <v>794</v>
      </c>
      <c r="E387" s="2" t="str">
        <f t="shared" si="57"/>
        <v>2015</v>
      </c>
      <c r="F387" s="2" t="str">
        <f t="shared" si="58"/>
        <v>Feb</v>
      </c>
      <c r="G387" s="2" t="str">
        <f t="shared" si="59"/>
        <v>15</v>
      </c>
      <c r="H387" s="4" t="str">
        <f t="shared" si="60"/>
        <v>15-Feb-2015</v>
      </c>
      <c r="I387" s="3">
        <f t="shared" si="61"/>
        <v>42050</v>
      </c>
      <c r="J387" s="1">
        <f t="shared" si="62"/>
        <v>794</v>
      </c>
    </row>
    <row r="388" spans="1:10" x14ac:dyDescent="0.25">
      <c r="A388" t="s">
        <v>471</v>
      </c>
      <c r="B388" t="str">
        <f t="shared" si="54"/>
        <v>2015Jan18</v>
      </c>
      <c r="C388" s="1" t="str">
        <f t="shared" si="55"/>
        <v xml:space="preserve">  625</v>
      </c>
      <c r="D388" s="1">
        <f t="shared" si="56"/>
        <v>625</v>
      </c>
      <c r="E388" s="2" t="str">
        <f t="shared" si="57"/>
        <v>2015</v>
      </c>
      <c r="F388" s="2" t="str">
        <f t="shared" si="58"/>
        <v>Jan</v>
      </c>
      <c r="G388" s="2" t="str">
        <f t="shared" si="59"/>
        <v>18</v>
      </c>
      <c r="H388" s="4" t="str">
        <f t="shared" si="60"/>
        <v>18-Jan-2015</v>
      </c>
      <c r="I388" s="3">
        <f t="shared" si="61"/>
        <v>42022</v>
      </c>
      <c r="J388" s="1">
        <f t="shared" si="62"/>
        <v>625</v>
      </c>
    </row>
    <row r="389" spans="1:10" x14ac:dyDescent="0.25">
      <c r="A389" t="s">
        <v>472</v>
      </c>
      <c r="B389" t="str">
        <f t="shared" si="54"/>
        <v>2015Jul06</v>
      </c>
      <c r="C389" s="1" t="str">
        <f t="shared" si="55"/>
        <v xml:space="preserve">  760</v>
      </c>
      <c r="D389" s="1">
        <f t="shared" si="56"/>
        <v>760</v>
      </c>
      <c r="E389" s="2" t="str">
        <f t="shared" si="57"/>
        <v>2015</v>
      </c>
      <c r="F389" s="2" t="str">
        <f t="shared" si="58"/>
        <v>Jul</v>
      </c>
      <c r="G389" s="2" t="str">
        <f t="shared" si="59"/>
        <v>06</v>
      </c>
      <c r="H389" s="4" t="str">
        <f t="shared" si="60"/>
        <v>06-Jul-2015</v>
      </c>
      <c r="I389" s="3">
        <f t="shared" si="61"/>
        <v>42191</v>
      </c>
      <c r="J389" s="1">
        <f t="shared" si="62"/>
        <v>760</v>
      </c>
    </row>
    <row r="390" spans="1:10" x14ac:dyDescent="0.25">
      <c r="A390" t="s">
        <v>473</v>
      </c>
      <c r="B390" t="str">
        <f t="shared" si="54"/>
        <v>2015Jun22</v>
      </c>
      <c r="C390" s="1" t="str">
        <f t="shared" si="55"/>
        <v xml:space="preserve"> 1122</v>
      </c>
      <c r="D390" s="1">
        <f t="shared" si="56"/>
        <v>1122</v>
      </c>
      <c r="E390" s="2" t="str">
        <f t="shared" si="57"/>
        <v>2015</v>
      </c>
      <c r="F390" s="2" t="str">
        <f t="shared" si="58"/>
        <v>Jun</v>
      </c>
      <c r="G390" s="2" t="str">
        <f t="shared" si="59"/>
        <v>22</v>
      </c>
      <c r="H390" s="4" t="str">
        <f t="shared" si="60"/>
        <v>22-Jun-2015</v>
      </c>
      <c r="I390" s="3">
        <f t="shared" si="61"/>
        <v>42177</v>
      </c>
      <c r="J390" s="1">
        <f t="shared" si="62"/>
        <v>1122</v>
      </c>
    </row>
    <row r="391" spans="1:10" x14ac:dyDescent="0.25">
      <c r="A391" t="s">
        <v>474</v>
      </c>
      <c r="B391" t="str">
        <f t="shared" si="54"/>
        <v>2015Mar20</v>
      </c>
      <c r="C391" s="1" t="str">
        <f t="shared" si="55"/>
        <v xml:space="preserve">  935</v>
      </c>
      <c r="D391" s="1">
        <f t="shared" si="56"/>
        <v>935</v>
      </c>
      <c r="E391" s="2" t="str">
        <f t="shared" si="57"/>
        <v>2015</v>
      </c>
      <c r="F391" s="2" t="str">
        <f t="shared" si="58"/>
        <v>Mar</v>
      </c>
      <c r="G391" s="2" t="str">
        <f t="shared" si="59"/>
        <v>20</v>
      </c>
      <c r="H391" s="4" t="str">
        <f t="shared" si="60"/>
        <v>20-Mar-2015</v>
      </c>
      <c r="I391" s="3">
        <f t="shared" si="61"/>
        <v>42083</v>
      </c>
      <c r="J391" s="1">
        <f t="shared" si="62"/>
        <v>935</v>
      </c>
    </row>
    <row r="392" spans="1:10" x14ac:dyDescent="0.25">
      <c r="A392" t="s">
        <v>475</v>
      </c>
      <c r="B392" t="str">
        <f t="shared" si="54"/>
        <v>2015May19</v>
      </c>
      <c r="C392" s="1" t="str">
        <f t="shared" si="55"/>
        <v xml:space="preserve"> 1120</v>
      </c>
      <c r="D392" s="1">
        <f t="shared" si="56"/>
        <v>1120</v>
      </c>
      <c r="E392" s="2" t="str">
        <f t="shared" si="57"/>
        <v>2015</v>
      </c>
      <c r="F392" s="2" t="str">
        <f t="shared" si="58"/>
        <v>May</v>
      </c>
      <c r="G392" s="2" t="str">
        <f t="shared" si="59"/>
        <v>19</v>
      </c>
      <c r="H392" s="4" t="str">
        <f t="shared" si="60"/>
        <v>19-May-2015</v>
      </c>
      <c r="I392" s="3">
        <f t="shared" si="61"/>
        <v>42143</v>
      </c>
      <c r="J392" s="1">
        <f t="shared" si="62"/>
        <v>1120</v>
      </c>
    </row>
    <row r="393" spans="1:10" x14ac:dyDescent="0.25">
      <c r="A393" t="s">
        <v>476</v>
      </c>
      <c r="B393" t="str">
        <f t="shared" si="54"/>
        <v>2015Sep18</v>
      </c>
      <c r="C393" s="1" t="str">
        <f t="shared" si="55"/>
        <v xml:space="preserve">  647</v>
      </c>
      <c r="D393" s="1">
        <f t="shared" si="56"/>
        <v>647</v>
      </c>
      <c r="E393" s="2" t="str">
        <f t="shared" si="57"/>
        <v>2015</v>
      </c>
      <c r="F393" s="2" t="str">
        <f t="shared" si="58"/>
        <v>Sep</v>
      </c>
      <c r="G393" s="2" t="str">
        <f t="shared" si="59"/>
        <v>18</v>
      </c>
      <c r="H393" s="4" t="str">
        <f t="shared" si="60"/>
        <v>18-Sep-2015</v>
      </c>
      <c r="I393" s="3">
        <f t="shared" si="61"/>
        <v>42265</v>
      </c>
      <c r="J393" s="1">
        <f t="shared" si="62"/>
        <v>647</v>
      </c>
    </row>
    <row r="394" spans="1:10" x14ac:dyDescent="0.25">
      <c r="A394" t="s">
        <v>477</v>
      </c>
      <c r="B394" t="str">
        <f t="shared" si="54"/>
        <v>2015Aug06</v>
      </c>
      <c r="C394" s="1" t="str">
        <f t="shared" si="55"/>
        <v xml:space="preserve">  760</v>
      </c>
      <c r="D394" s="1">
        <f t="shared" si="56"/>
        <v>760</v>
      </c>
      <c r="E394" s="2" t="str">
        <f t="shared" si="57"/>
        <v>2015</v>
      </c>
      <c r="F394" s="2" t="str">
        <f t="shared" si="58"/>
        <v>Aug</v>
      </c>
      <c r="G394" s="2" t="str">
        <f t="shared" si="59"/>
        <v>06</v>
      </c>
      <c r="H394" s="4" t="str">
        <f t="shared" si="60"/>
        <v>06-Aug-2015</v>
      </c>
      <c r="I394" s="3">
        <f t="shared" si="61"/>
        <v>42222</v>
      </c>
      <c r="J394" s="1">
        <f t="shared" si="62"/>
        <v>760</v>
      </c>
    </row>
    <row r="395" spans="1:10" x14ac:dyDescent="0.25">
      <c r="A395" t="s">
        <v>478</v>
      </c>
      <c r="B395" t="str">
        <f t="shared" si="54"/>
        <v>2015Feb16</v>
      </c>
      <c r="C395" s="1" t="str">
        <f t="shared" si="55"/>
        <v xml:space="preserve">  882</v>
      </c>
      <c r="D395" s="1">
        <f t="shared" si="56"/>
        <v>882</v>
      </c>
      <c r="E395" s="2" t="str">
        <f t="shared" si="57"/>
        <v>2015</v>
      </c>
      <c r="F395" s="2" t="str">
        <f t="shared" si="58"/>
        <v>Feb</v>
      </c>
      <c r="G395" s="2" t="str">
        <f t="shared" si="59"/>
        <v>16</v>
      </c>
      <c r="H395" s="4" t="str">
        <f t="shared" si="60"/>
        <v>16-Feb-2015</v>
      </c>
      <c r="I395" s="3">
        <f t="shared" si="61"/>
        <v>42051</v>
      </c>
      <c r="J395" s="1">
        <f t="shared" si="62"/>
        <v>882</v>
      </c>
    </row>
    <row r="396" spans="1:10" x14ac:dyDescent="0.25">
      <c r="A396" t="s">
        <v>479</v>
      </c>
      <c r="B396" t="str">
        <f t="shared" si="54"/>
        <v>2015Jan19</v>
      </c>
      <c r="C396" s="1" t="str">
        <f t="shared" si="55"/>
        <v xml:space="preserve"> 1287</v>
      </c>
      <c r="D396" s="1">
        <f t="shared" si="56"/>
        <v>1287</v>
      </c>
      <c r="E396" s="2" t="str">
        <f t="shared" si="57"/>
        <v>2015</v>
      </c>
      <c r="F396" s="2" t="str">
        <f t="shared" si="58"/>
        <v>Jan</v>
      </c>
      <c r="G396" s="2" t="str">
        <f t="shared" si="59"/>
        <v>19</v>
      </c>
      <c r="H396" s="4" t="str">
        <f t="shared" si="60"/>
        <v>19-Jan-2015</v>
      </c>
      <c r="I396" s="3">
        <f t="shared" si="61"/>
        <v>42023</v>
      </c>
      <c r="J396" s="1">
        <f t="shared" si="62"/>
        <v>1287</v>
      </c>
    </row>
    <row r="397" spans="1:10" x14ac:dyDescent="0.25">
      <c r="A397" t="s">
        <v>480</v>
      </c>
      <c r="B397" t="str">
        <f t="shared" si="54"/>
        <v>2015Jul07</v>
      </c>
      <c r="C397" s="1" t="str">
        <f t="shared" si="55"/>
        <v xml:space="preserve">  774</v>
      </c>
      <c r="D397" s="1">
        <f t="shared" si="56"/>
        <v>774</v>
      </c>
      <c r="E397" s="2" t="str">
        <f t="shared" si="57"/>
        <v>2015</v>
      </c>
      <c r="F397" s="2" t="str">
        <f t="shared" si="58"/>
        <v>Jul</v>
      </c>
      <c r="G397" s="2" t="str">
        <f t="shared" si="59"/>
        <v>07</v>
      </c>
      <c r="H397" s="4" t="str">
        <f t="shared" si="60"/>
        <v>07-Jul-2015</v>
      </c>
      <c r="I397" s="3">
        <f t="shared" si="61"/>
        <v>42192</v>
      </c>
      <c r="J397" s="1">
        <f t="shared" si="62"/>
        <v>774</v>
      </c>
    </row>
    <row r="398" spans="1:10" x14ac:dyDescent="0.25">
      <c r="A398" t="s">
        <v>481</v>
      </c>
      <c r="B398" t="str">
        <f t="shared" si="54"/>
        <v>2015Jun23</v>
      </c>
      <c r="C398" s="1" t="str">
        <f t="shared" si="55"/>
        <v xml:space="preserve">  608</v>
      </c>
      <c r="D398" s="1">
        <f t="shared" si="56"/>
        <v>608</v>
      </c>
      <c r="E398" s="2" t="str">
        <f t="shared" si="57"/>
        <v>2015</v>
      </c>
      <c r="F398" s="2" t="str">
        <f t="shared" si="58"/>
        <v>Jun</v>
      </c>
      <c r="G398" s="2" t="str">
        <f t="shared" si="59"/>
        <v>23</v>
      </c>
      <c r="H398" s="4" t="str">
        <f t="shared" si="60"/>
        <v>23-Jun-2015</v>
      </c>
      <c r="I398" s="3">
        <f t="shared" si="61"/>
        <v>42178</v>
      </c>
      <c r="J398" s="1">
        <f t="shared" si="62"/>
        <v>608</v>
      </c>
    </row>
    <row r="399" spans="1:10" x14ac:dyDescent="0.25">
      <c r="A399" t="s">
        <v>482</v>
      </c>
      <c r="B399" t="str">
        <f t="shared" si="54"/>
        <v>2015Mar21</v>
      </c>
      <c r="C399" s="1" t="str">
        <f t="shared" si="55"/>
        <v xml:space="preserve">  747</v>
      </c>
      <c r="D399" s="1">
        <f t="shared" si="56"/>
        <v>747</v>
      </c>
      <c r="E399" s="2" t="str">
        <f t="shared" si="57"/>
        <v>2015</v>
      </c>
      <c r="F399" s="2" t="str">
        <f t="shared" si="58"/>
        <v>Mar</v>
      </c>
      <c r="G399" s="2" t="str">
        <f t="shared" si="59"/>
        <v>21</v>
      </c>
      <c r="H399" s="4" t="str">
        <f t="shared" si="60"/>
        <v>21-Mar-2015</v>
      </c>
      <c r="I399" s="3">
        <f t="shared" si="61"/>
        <v>42084</v>
      </c>
      <c r="J399" s="1">
        <f t="shared" si="62"/>
        <v>747</v>
      </c>
    </row>
    <row r="400" spans="1:10" x14ac:dyDescent="0.25">
      <c r="A400" t="s">
        <v>483</v>
      </c>
      <c r="B400" t="str">
        <f t="shared" si="54"/>
        <v>2015Sep19</v>
      </c>
      <c r="C400" s="1" t="str">
        <f t="shared" si="55"/>
        <v xml:space="preserve">  476</v>
      </c>
      <c r="D400" s="1">
        <f t="shared" si="56"/>
        <v>476</v>
      </c>
      <c r="E400" s="2" t="str">
        <f t="shared" si="57"/>
        <v>2015</v>
      </c>
      <c r="F400" s="2" t="str">
        <f t="shared" si="58"/>
        <v>Sep</v>
      </c>
      <c r="G400" s="2" t="str">
        <f t="shared" si="59"/>
        <v>19</v>
      </c>
      <c r="H400" s="4" t="str">
        <f t="shared" si="60"/>
        <v>19-Sep-2015</v>
      </c>
      <c r="I400" s="3">
        <f t="shared" si="61"/>
        <v>42266</v>
      </c>
      <c r="J400" s="1">
        <f t="shared" si="62"/>
        <v>476</v>
      </c>
    </row>
    <row r="401" spans="1:10" x14ac:dyDescent="0.25">
      <c r="A401" t="s">
        <v>484</v>
      </c>
      <c r="B401" t="str">
        <f t="shared" si="54"/>
        <v>2015Aug07</v>
      </c>
      <c r="C401" s="1" t="str">
        <f t="shared" si="55"/>
        <v xml:space="preserve">  794</v>
      </c>
      <c r="D401" s="1">
        <f t="shared" si="56"/>
        <v>794</v>
      </c>
      <c r="E401" s="2" t="str">
        <f t="shared" si="57"/>
        <v>2015</v>
      </c>
      <c r="F401" s="2" t="str">
        <f t="shared" si="58"/>
        <v>Aug</v>
      </c>
      <c r="G401" s="2" t="str">
        <f t="shared" si="59"/>
        <v>07</v>
      </c>
      <c r="H401" s="4" t="str">
        <f t="shared" si="60"/>
        <v>07-Aug-2015</v>
      </c>
      <c r="I401" s="3">
        <f t="shared" si="61"/>
        <v>42223</v>
      </c>
      <c r="J401" s="1">
        <f t="shared" si="62"/>
        <v>794</v>
      </c>
    </row>
    <row r="402" spans="1:10" x14ac:dyDescent="0.25">
      <c r="A402" t="s">
        <v>485</v>
      </c>
      <c r="B402" t="str">
        <f t="shared" si="54"/>
        <v>2015Feb17</v>
      </c>
      <c r="C402" s="1" t="str">
        <f t="shared" si="55"/>
        <v xml:space="preserve">  997</v>
      </c>
      <c r="D402" s="1">
        <f t="shared" si="56"/>
        <v>997</v>
      </c>
      <c r="E402" s="2" t="str">
        <f t="shared" si="57"/>
        <v>2015</v>
      </c>
      <c r="F402" s="2" t="str">
        <f t="shared" si="58"/>
        <v>Feb</v>
      </c>
      <c r="G402" s="2" t="str">
        <f t="shared" si="59"/>
        <v>17</v>
      </c>
      <c r="H402" s="4" t="str">
        <f t="shared" si="60"/>
        <v>17-Feb-2015</v>
      </c>
      <c r="I402" s="3">
        <f t="shared" si="61"/>
        <v>42052</v>
      </c>
      <c r="J402" s="1">
        <f t="shared" si="62"/>
        <v>997</v>
      </c>
    </row>
    <row r="403" spans="1:10" x14ac:dyDescent="0.25">
      <c r="A403" t="s">
        <v>486</v>
      </c>
      <c r="B403" t="str">
        <f t="shared" si="54"/>
        <v>2015Jul08</v>
      </c>
      <c r="C403" s="1" t="str">
        <f t="shared" si="55"/>
        <v xml:space="preserve">  882</v>
      </c>
      <c r="D403" s="1">
        <f t="shared" si="56"/>
        <v>882</v>
      </c>
      <c r="E403" s="2" t="str">
        <f t="shared" si="57"/>
        <v>2015</v>
      </c>
      <c r="F403" s="2" t="str">
        <f t="shared" si="58"/>
        <v>Jul</v>
      </c>
      <c r="G403" s="2" t="str">
        <f t="shared" si="59"/>
        <v>08</v>
      </c>
      <c r="H403" s="4" t="str">
        <f t="shared" si="60"/>
        <v>08-Jul-2015</v>
      </c>
      <c r="I403" s="3">
        <f t="shared" si="61"/>
        <v>42193</v>
      </c>
      <c r="J403" s="1">
        <f t="shared" si="62"/>
        <v>882</v>
      </c>
    </row>
    <row r="404" spans="1:10" x14ac:dyDescent="0.25">
      <c r="A404" t="s">
        <v>487</v>
      </c>
      <c r="B404" t="str">
        <f t="shared" si="54"/>
        <v>2015Jun24</v>
      </c>
      <c r="C404" s="1" t="str">
        <f t="shared" si="55"/>
        <v xml:space="preserve"> 1176</v>
      </c>
      <c r="D404" s="1">
        <f t="shared" si="56"/>
        <v>1176</v>
      </c>
      <c r="E404" s="2" t="str">
        <f t="shared" si="57"/>
        <v>2015</v>
      </c>
      <c r="F404" s="2" t="str">
        <f t="shared" si="58"/>
        <v>Jun</v>
      </c>
      <c r="G404" s="2" t="str">
        <f t="shared" si="59"/>
        <v>24</v>
      </c>
      <c r="H404" s="4" t="str">
        <f t="shared" si="60"/>
        <v>24-Jun-2015</v>
      </c>
      <c r="I404" s="3">
        <f t="shared" si="61"/>
        <v>42179</v>
      </c>
      <c r="J404" s="1">
        <f t="shared" si="62"/>
        <v>1176</v>
      </c>
    </row>
    <row r="405" spans="1:10" x14ac:dyDescent="0.25">
      <c r="A405" t="s">
        <v>488</v>
      </c>
      <c r="B405" t="str">
        <f t="shared" si="54"/>
        <v>2015Mar22</v>
      </c>
      <c r="C405" s="1" t="str">
        <f t="shared" si="55"/>
        <v xml:space="preserve">  722</v>
      </c>
      <c r="D405" s="1">
        <f t="shared" si="56"/>
        <v>722</v>
      </c>
      <c r="E405" s="2" t="str">
        <f t="shared" si="57"/>
        <v>2015</v>
      </c>
      <c r="F405" s="2" t="str">
        <f t="shared" si="58"/>
        <v>Mar</v>
      </c>
      <c r="G405" s="2" t="str">
        <f t="shared" si="59"/>
        <v>22</v>
      </c>
      <c r="H405" s="4" t="str">
        <f t="shared" si="60"/>
        <v>22-Mar-2015</v>
      </c>
      <c r="I405" s="3">
        <f t="shared" si="61"/>
        <v>42085</v>
      </c>
      <c r="J405" s="1">
        <f t="shared" si="62"/>
        <v>722</v>
      </c>
    </row>
    <row r="406" spans="1:10" x14ac:dyDescent="0.25">
      <c r="A406" t="s">
        <v>489</v>
      </c>
      <c r="B406" t="str">
        <f t="shared" si="54"/>
        <v>2015Apr20</v>
      </c>
      <c r="C406" s="1" t="str">
        <f t="shared" si="55"/>
        <v xml:space="preserve"> 2219</v>
      </c>
      <c r="D406" s="1">
        <f t="shared" si="56"/>
        <v>2219</v>
      </c>
      <c r="E406" s="2" t="str">
        <f t="shared" si="57"/>
        <v>2015</v>
      </c>
      <c r="F406" s="2" t="str">
        <f t="shared" si="58"/>
        <v>Apr</v>
      </c>
      <c r="G406" s="2" t="str">
        <f t="shared" si="59"/>
        <v>20</v>
      </c>
      <c r="H406" s="4" t="str">
        <f t="shared" si="60"/>
        <v>20-Apr-2015</v>
      </c>
      <c r="I406" s="3">
        <f t="shared" si="61"/>
        <v>42114</v>
      </c>
      <c r="J406" s="1">
        <f t="shared" si="62"/>
        <v>2219</v>
      </c>
    </row>
    <row r="407" spans="1:10" x14ac:dyDescent="0.25">
      <c r="A407" t="s">
        <v>490</v>
      </c>
      <c r="B407" t="str">
        <f t="shared" si="54"/>
        <v>2015Aug08</v>
      </c>
      <c r="C407" s="1" t="str">
        <f t="shared" si="55"/>
        <v xml:space="preserve">  695</v>
      </c>
      <c r="D407" s="1">
        <f t="shared" si="56"/>
        <v>695</v>
      </c>
      <c r="E407" s="2" t="str">
        <f t="shared" si="57"/>
        <v>2015</v>
      </c>
      <c r="F407" s="2" t="str">
        <f t="shared" si="58"/>
        <v>Aug</v>
      </c>
      <c r="G407" s="2" t="str">
        <f t="shared" si="59"/>
        <v>08</v>
      </c>
      <c r="H407" s="4" t="str">
        <f t="shared" si="60"/>
        <v>08-Aug-2015</v>
      </c>
      <c r="I407" s="3">
        <f t="shared" si="61"/>
        <v>42224</v>
      </c>
      <c r="J407" s="1">
        <f t="shared" si="62"/>
        <v>695</v>
      </c>
    </row>
    <row r="408" spans="1:10" x14ac:dyDescent="0.25">
      <c r="A408" t="s">
        <v>491</v>
      </c>
      <c r="B408" t="str">
        <f t="shared" si="54"/>
        <v>2015Feb18</v>
      </c>
      <c r="C408" s="1" t="str">
        <f t="shared" si="55"/>
        <v xml:space="preserve">  907</v>
      </c>
      <c r="D408" s="1">
        <f t="shared" si="56"/>
        <v>907</v>
      </c>
      <c r="E408" s="2" t="str">
        <f t="shared" si="57"/>
        <v>2015</v>
      </c>
      <c r="F408" s="2" t="str">
        <f t="shared" si="58"/>
        <v>Feb</v>
      </c>
      <c r="G408" s="2" t="str">
        <f t="shared" si="59"/>
        <v>18</v>
      </c>
      <c r="H408" s="4" t="str">
        <f t="shared" si="60"/>
        <v>18-Feb-2015</v>
      </c>
      <c r="I408" s="3">
        <f t="shared" si="61"/>
        <v>42053</v>
      </c>
      <c r="J408" s="1">
        <f t="shared" si="62"/>
        <v>907</v>
      </c>
    </row>
    <row r="409" spans="1:10" x14ac:dyDescent="0.25">
      <c r="A409" t="s">
        <v>492</v>
      </c>
      <c r="B409" t="str">
        <f t="shared" si="54"/>
        <v>2015Jul09</v>
      </c>
      <c r="C409" s="1" t="str">
        <f t="shared" si="55"/>
        <v xml:space="preserve">  683</v>
      </c>
      <c r="D409" s="1">
        <f t="shared" si="56"/>
        <v>683</v>
      </c>
      <c r="E409" s="2" t="str">
        <f t="shared" si="57"/>
        <v>2015</v>
      </c>
      <c r="F409" s="2" t="str">
        <f t="shared" si="58"/>
        <v>Jul</v>
      </c>
      <c r="G409" s="2" t="str">
        <f t="shared" si="59"/>
        <v>09</v>
      </c>
      <c r="H409" s="4" t="str">
        <f t="shared" si="60"/>
        <v>09-Jul-2015</v>
      </c>
      <c r="I409" s="3">
        <f t="shared" si="61"/>
        <v>42194</v>
      </c>
      <c r="J409" s="1">
        <f t="shared" si="62"/>
        <v>683</v>
      </c>
    </row>
    <row r="410" spans="1:10" x14ac:dyDescent="0.25">
      <c r="A410" t="s">
        <v>493</v>
      </c>
      <c r="B410" t="str">
        <f t="shared" si="54"/>
        <v>2015Jun25</v>
      </c>
      <c r="C410" s="1" t="str">
        <f t="shared" si="55"/>
        <v xml:space="preserve"> 1043</v>
      </c>
      <c r="D410" s="1">
        <f t="shared" si="56"/>
        <v>1043</v>
      </c>
      <c r="E410" s="2" t="str">
        <f t="shared" si="57"/>
        <v>2015</v>
      </c>
      <c r="F410" s="2" t="str">
        <f t="shared" si="58"/>
        <v>Jun</v>
      </c>
      <c r="G410" s="2" t="str">
        <f t="shared" si="59"/>
        <v>25</v>
      </c>
      <c r="H410" s="4" t="str">
        <f t="shared" si="60"/>
        <v>25-Jun-2015</v>
      </c>
      <c r="I410" s="3">
        <f t="shared" si="61"/>
        <v>42180</v>
      </c>
      <c r="J410" s="1">
        <f t="shared" si="62"/>
        <v>1043</v>
      </c>
    </row>
    <row r="411" spans="1:10" x14ac:dyDescent="0.25">
      <c r="A411" t="s">
        <v>494</v>
      </c>
      <c r="B411" t="str">
        <f t="shared" si="54"/>
        <v>2015Mar23</v>
      </c>
      <c r="C411" s="1" t="str">
        <f t="shared" si="55"/>
        <v xml:space="preserve"> 1028</v>
      </c>
      <c r="D411" s="1">
        <f t="shared" si="56"/>
        <v>1028</v>
      </c>
      <c r="E411" s="2" t="str">
        <f t="shared" si="57"/>
        <v>2015</v>
      </c>
      <c r="F411" s="2" t="str">
        <f t="shared" si="58"/>
        <v>Mar</v>
      </c>
      <c r="G411" s="2" t="str">
        <f t="shared" si="59"/>
        <v>23</v>
      </c>
      <c r="H411" s="4" t="str">
        <f t="shared" si="60"/>
        <v>23-Mar-2015</v>
      </c>
      <c r="I411" s="3">
        <f t="shared" si="61"/>
        <v>42086</v>
      </c>
      <c r="J411" s="1">
        <f t="shared" si="62"/>
        <v>1028</v>
      </c>
    </row>
    <row r="412" spans="1:10" x14ac:dyDescent="0.25">
      <c r="A412" t="s">
        <v>495</v>
      </c>
      <c r="B412" t="str">
        <f t="shared" si="54"/>
        <v>2015Nov01</v>
      </c>
      <c r="C412" s="1" t="str">
        <f t="shared" si="55"/>
        <v xml:space="preserve">  529</v>
      </c>
      <c r="D412" s="1">
        <f t="shared" si="56"/>
        <v>529</v>
      </c>
      <c r="E412" s="2" t="str">
        <f t="shared" si="57"/>
        <v>2015</v>
      </c>
      <c r="F412" s="2" t="str">
        <f t="shared" si="58"/>
        <v>Nov</v>
      </c>
      <c r="G412" s="2" t="str">
        <f t="shared" si="59"/>
        <v>01</v>
      </c>
      <c r="H412" s="4" t="str">
        <f t="shared" si="60"/>
        <v>01-Nov-2015</v>
      </c>
      <c r="I412" s="3">
        <f t="shared" si="61"/>
        <v>42309</v>
      </c>
      <c r="J412" s="1">
        <f t="shared" si="62"/>
        <v>529</v>
      </c>
    </row>
    <row r="413" spans="1:10" x14ac:dyDescent="0.25">
      <c r="A413" t="s">
        <v>496</v>
      </c>
      <c r="B413" t="str">
        <f t="shared" si="54"/>
        <v>2015Apr21</v>
      </c>
      <c r="C413" s="1" t="str">
        <f t="shared" si="55"/>
        <v xml:space="preserve"> 1444</v>
      </c>
      <c r="D413" s="1">
        <f t="shared" si="56"/>
        <v>1444</v>
      </c>
      <c r="E413" s="2" t="str">
        <f t="shared" si="57"/>
        <v>2015</v>
      </c>
      <c r="F413" s="2" t="str">
        <f t="shared" si="58"/>
        <v>Apr</v>
      </c>
      <c r="G413" s="2" t="str">
        <f t="shared" si="59"/>
        <v>21</v>
      </c>
      <c r="H413" s="4" t="str">
        <f t="shared" si="60"/>
        <v>21-Apr-2015</v>
      </c>
      <c r="I413" s="3">
        <f t="shared" si="61"/>
        <v>42115</v>
      </c>
      <c r="J413" s="1">
        <f t="shared" si="62"/>
        <v>1444</v>
      </c>
    </row>
    <row r="414" spans="1:10" x14ac:dyDescent="0.25">
      <c r="A414" t="s">
        <v>497</v>
      </c>
      <c r="B414" t="str">
        <f t="shared" si="54"/>
        <v>2015Aug09</v>
      </c>
      <c r="C414" s="1" t="str">
        <f t="shared" si="55"/>
        <v xml:space="preserve">  652</v>
      </c>
      <c r="D414" s="1">
        <f t="shared" si="56"/>
        <v>652</v>
      </c>
      <c r="E414" s="2" t="str">
        <f t="shared" si="57"/>
        <v>2015</v>
      </c>
      <c r="F414" s="2" t="str">
        <f t="shared" si="58"/>
        <v>Aug</v>
      </c>
      <c r="G414" s="2" t="str">
        <f t="shared" si="59"/>
        <v>09</v>
      </c>
      <c r="H414" s="4" t="str">
        <f t="shared" si="60"/>
        <v>09-Aug-2015</v>
      </c>
      <c r="I414" s="3">
        <f t="shared" si="61"/>
        <v>42225</v>
      </c>
      <c r="J414" s="1">
        <f t="shared" si="62"/>
        <v>652</v>
      </c>
    </row>
    <row r="415" spans="1:10" x14ac:dyDescent="0.25">
      <c r="A415" t="s">
        <v>498</v>
      </c>
      <c r="B415" t="str">
        <f t="shared" si="54"/>
        <v>2015Feb19</v>
      </c>
      <c r="C415" s="1" t="str">
        <f t="shared" si="55"/>
        <v xml:space="preserve"> 1193</v>
      </c>
      <c r="D415" s="1">
        <f t="shared" si="56"/>
        <v>1193</v>
      </c>
      <c r="E415" s="2" t="str">
        <f t="shared" si="57"/>
        <v>2015</v>
      </c>
      <c r="F415" s="2" t="str">
        <f t="shared" si="58"/>
        <v>Feb</v>
      </c>
      <c r="G415" s="2" t="str">
        <f t="shared" si="59"/>
        <v>19</v>
      </c>
      <c r="H415" s="4" t="str">
        <f t="shared" si="60"/>
        <v>19-Feb-2015</v>
      </c>
      <c r="I415" s="3">
        <f t="shared" si="61"/>
        <v>42054</v>
      </c>
      <c r="J415" s="1">
        <f t="shared" si="62"/>
        <v>1193</v>
      </c>
    </row>
    <row r="416" spans="1:10" x14ac:dyDescent="0.25">
      <c r="A416" t="s">
        <v>499</v>
      </c>
      <c r="B416" t="str">
        <f t="shared" si="54"/>
        <v>2015Jun26</v>
      </c>
      <c r="C416" s="1" t="str">
        <f t="shared" si="55"/>
        <v xml:space="preserve">  615</v>
      </c>
      <c r="D416" s="1">
        <f t="shared" si="56"/>
        <v>615</v>
      </c>
      <c r="E416" s="2" t="str">
        <f t="shared" si="57"/>
        <v>2015</v>
      </c>
      <c r="F416" s="2" t="str">
        <f t="shared" si="58"/>
        <v>Jun</v>
      </c>
      <c r="G416" s="2" t="str">
        <f t="shared" si="59"/>
        <v>26</v>
      </c>
      <c r="H416" s="4" t="str">
        <f t="shared" si="60"/>
        <v>26-Jun-2015</v>
      </c>
      <c r="I416" s="3">
        <f t="shared" si="61"/>
        <v>42181</v>
      </c>
      <c r="J416" s="1">
        <f t="shared" si="62"/>
        <v>615</v>
      </c>
    </row>
    <row r="417" spans="1:10" x14ac:dyDescent="0.25">
      <c r="A417" t="s">
        <v>500</v>
      </c>
      <c r="B417" t="str">
        <f t="shared" si="54"/>
        <v>2015Mar24</v>
      </c>
      <c r="C417" s="1" t="str">
        <f t="shared" si="55"/>
        <v xml:space="preserve"> 1176</v>
      </c>
      <c r="D417" s="1">
        <f t="shared" si="56"/>
        <v>1176</v>
      </c>
      <c r="E417" s="2" t="str">
        <f t="shared" si="57"/>
        <v>2015</v>
      </c>
      <c r="F417" s="2" t="str">
        <f t="shared" si="58"/>
        <v>Mar</v>
      </c>
      <c r="G417" s="2" t="str">
        <f t="shared" si="59"/>
        <v>24</v>
      </c>
      <c r="H417" s="4" t="str">
        <f t="shared" si="60"/>
        <v>24-Mar-2015</v>
      </c>
      <c r="I417" s="3">
        <f t="shared" si="61"/>
        <v>42087</v>
      </c>
      <c r="J417" s="1">
        <f t="shared" si="62"/>
        <v>1176</v>
      </c>
    </row>
    <row r="418" spans="1:10" x14ac:dyDescent="0.25">
      <c r="A418" t="s">
        <v>501</v>
      </c>
      <c r="B418" t="str">
        <f t="shared" si="54"/>
        <v>2015Nov02</v>
      </c>
      <c r="C418" s="1" t="str">
        <f t="shared" si="55"/>
        <v xml:space="preserve">  899</v>
      </c>
      <c r="D418" s="1">
        <f t="shared" si="56"/>
        <v>899</v>
      </c>
      <c r="E418" s="2" t="str">
        <f t="shared" si="57"/>
        <v>2015</v>
      </c>
      <c r="F418" s="2" t="str">
        <f t="shared" si="58"/>
        <v>Nov</v>
      </c>
      <c r="G418" s="2" t="str">
        <f t="shared" si="59"/>
        <v>02</v>
      </c>
      <c r="H418" s="4" t="str">
        <f t="shared" si="60"/>
        <v>02-Nov-2015</v>
      </c>
      <c r="I418" s="3">
        <f t="shared" si="61"/>
        <v>42310</v>
      </c>
      <c r="J418" s="1">
        <f t="shared" si="62"/>
        <v>899</v>
      </c>
    </row>
    <row r="419" spans="1:10" x14ac:dyDescent="0.25">
      <c r="A419" t="s">
        <v>502</v>
      </c>
      <c r="B419" t="str">
        <f t="shared" si="54"/>
        <v>2015Apr22</v>
      </c>
      <c r="C419" s="1" t="str">
        <f t="shared" si="55"/>
        <v xml:space="preserve"> 1331</v>
      </c>
      <c r="D419" s="1">
        <f t="shared" si="56"/>
        <v>1331</v>
      </c>
      <c r="E419" s="2" t="str">
        <f t="shared" si="57"/>
        <v>2015</v>
      </c>
      <c r="F419" s="2" t="str">
        <f t="shared" si="58"/>
        <v>Apr</v>
      </c>
      <c r="G419" s="2" t="str">
        <f t="shared" si="59"/>
        <v>22</v>
      </c>
      <c r="H419" s="4" t="str">
        <f t="shared" si="60"/>
        <v>22-Apr-2015</v>
      </c>
      <c r="I419" s="3">
        <f t="shared" si="61"/>
        <v>42116</v>
      </c>
      <c r="J419" s="1">
        <f t="shared" si="62"/>
        <v>1331</v>
      </c>
    </row>
    <row r="420" spans="1:10" x14ac:dyDescent="0.25">
      <c r="A420" t="s">
        <v>503</v>
      </c>
      <c r="B420" t="str">
        <f t="shared" si="54"/>
        <v>2015Jun27</v>
      </c>
      <c r="C420" s="1" t="str">
        <f t="shared" si="55"/>
        <v xml:space="preserve">  573</v>
      </c>
      <c r="D420" s="1">
        <f t="shared" si="56"/>
        <v>573</v>
      </c>
      <c r="E420" s="2" t="str">
        <f t="shared" si="57"/>
        <v>2015</v>
      </c>
      <c r="F420" s="2" t="str">
        <f t="shared" si="58"/>
        <v>Jun</v>
      </c>
      <c r="G420" s="2" t="str">
        <f t="shared" si="59"/>
        <v>27</v>
      </c>
      <c r="H420" s="4" t="str">
        <f t="shared" si="60"/>
        <v>27-Jun-2015</v>
      </c>
      <c r="I420" s="3">
        <f t="shared" si="61"/>
        <v>42182</v>
      </c>
      <c r="J420" s="1">
        <f t="shared" si="62"/>
        <v>573</v>
      </c>
    </row>
    <row r="421" spans="1:10" x14ac:dyDescent="0.25">
      <c r="A421" t="s">
        <v>504</v>
      </c>
      <c r="B421" t="str">
        <f t="shared" si="54"/>
        <v>2015Mar25</v>
      </c>
      <c r="C421" s="1" t="str">
        <f t="shared" si="55"/>
        <v xml:space="preserve"> 1811</v>
      </c>
      <c r="D421" s="1">
        <f t="shared" si="56"/>
        <v>1811</v>
      </c>
      <c r="E421" s="2" t="str">
        <f t="shared" si="57"/>
        <v>2015</v>
      </c>
      <c r="F421" s="2" t="str">
        <f t="shared" si="58"/>
        <v>Mar</v>
      </c>
      <c r="G421" s="2" t="str">
        <f t="shared" si="59"/>
        <v>25</v>
      </c>
      <c r="H421" s="4" t="str">
        <f t="shared" si="60"/>
        <v>25-Mar-2015</v>
      </c>
      <c r="I421" s="3">
        <f t="shared" si="61"/>
        <v>42088</v>
      </c>
      <c r="J421" s="1">
        <f t="shared" si="62"/>
        <v>1811</v>
      </c>
    </row>
    <row r="422" spans="1:10" x14ac:dyDescent="0.25">
      <c r="A422" t="s">
        <v>505</v>
      </c>
      <c r="B422" t="str">
        <f t="shared" si="54"/>
        <v>2015Nov03</v>
      </c>
      <c r="C422" s="1" t="str">
        <f t="shared" si="55"/>
        <v xml:space="preserve"> 1178</v>
      </c>
      <c r="D422" s="1">
        <f t="shared" si="56"/>
        <v>1178</v>
      </c>
      <c r="E422" s="2" t="str">
        <f t="shared" si="57"/>
        <v>2015</v>
      </c>
      <c r="F422" s="2" t="str">
        <f t="shared" si="58"/>
        <v>Nov</v>
      </c>
      <c r="G422" s="2" t="str">
        <f t="shared" si="59"/>
        <v>03</v>
      </c>
      <c r="H422" s="4" t="str">
        <f t="shared" si="60"/>
        <v>03-Nov-2015</v>
      </c>
      <c r="I422" s="3">
        <f t="shared" si="61"/>
        <v>42311</v>
      </c>
      <c r="J422" s="1">
        <f t="shared" si="62"/>
        <v>1178</v>
      </c>
    </row>
    <row r="423" spans="1:10" x14ac:dyDescent="0.25">
      <c r="A423" t="s">
        <v>506</v>
      </c>
      <c r="B423" t="str">
        <f t="shared" si="54"/>
        <v>2015Apr23</v>
      </c>
      <c r="C423" s="1" t="str">
        <f t="shared" si="55"/>
        <v xml:space="preserve"> 1221</v>
      </c>
      <c r="D423" s="1">
        <f t="shared" si="56"/>
        <v>1221</v>
      </c>
      <c r="E423" s="2" t="str">
        <f t="shared" si="57"/>
        <v>2015</v>
      </c>
      <c r="F423" s="2" t="str">
        <f t="shared" si="58"/>
        <v>Apr</v>
      </c>
      <c r="G423" s="2" t="str">
        <f t="shared" si="59"/>
        <v>23</v>
      </c>
      <c r="H423" s="4" t="str">
        <f t="shared" si="60"/>
        <v>23-Apr-2015</v>
      </c>
      <c r="I423" s="3">
        <f t="shared" si="61"/>
        <v>42117</v>
      </c>
      <c r="J423" s="1">
        <f t="shared" si="62"/>
        <v>1221</v>
      </c>
    </row>
    <row r="424" spans="1:10" x14ac:dyDescent="0.25">
      <c r="A424" t="s">
        <v>507</v>
      </c>
      <c r="B424" t="str">
        <f t="shared" si="54"/>
        <v>2015Jun28</v>
      </c>
      <c r="C424" s="1" t="str">
        <f t="shared" si="55"/>
        <v xml:space="preserve">  486</v>
      </c>
      <c r="D424" s="1">
        <f t="shared" si="56"/>
        <v>486</v>
      </c>
      <c r="E424" s="2" t="str">
        <f t="shared" si="57"/>
        <v>2015</v>
      </c>
      <c r="F424" s="2" t="str">
        <f t="shared" si="58"/>
        <v>Jun</v>
      </c>
      <c r="G424" s="2" t="str">
        <f t="shared" si="59"/>
        <v>28</v>
      </c>
      <c r="H424" s="4" t="str">
        <f t="shared" si="60"/>
        <v>28-Jun-2015</v>
      </c>
      <c r="I424" s="3">
        <f t="shared" si="61"/>
        <v>42183</v>
      </c>
      <c r="J424" s="1">
        <f t="shared" si="62"/>
        <v>486</v>
      </c>
    </row>
    <row r="425" spans="1:10" x14ac:dyDescent="0.25">
      <c r="A425" t="s">
        <v>508</v>
      </c>
      <c r="B425" t="str">
        <f t="shared" si="54"/>
        <v>2015Mar26</v>
      </c>
      <c r="C425" s="1" t="str">
        <f t="shared" si="55"/>
        <v xml:space="preserve"> 1033</v>
      </c>
      <c r="D425" s="1">
        <f t="shared" si="56"/>
        <v>1033</v>
      </c>
      <c r="E425" s="2" t="str">
        <f t="shared" si="57"/>
        <v>2015</v>
      </c>
      <c r="F425" s="2" t="str">
        <f t="shared" si="58"/>
        <v>Mar</v>
      </c>
      <c r="G425" s="2" t="str">
        <f t="shared" si="59"/>
        <v>26</v>
      </c>
      <c r="H425" s="4" t="str">
        <f t="shared" si="60"/>
        <v>26-Mar-2015</v>
      </c>
      <c r="I425" s="3">
        <f t="shared" si="61"/>
        <v>42089</v>
      </c>
      <c r="J425" s="1">
        <f t="shared" si="62"/>
        <v>1033</v>
      </c>
    </row>
    <row r="426" spans="1:10" x14ac:dyDescent="0.25">
      <c r="A426" t="s">
        <v>509</v>
      </c>
      <c r="B426" t="str">
        <f t="shared" si="54"/>
        <v>2015May01</v>
      </c>
      <c r="C426" s="1" t="str">
        <f t="shared" si="55"/>
        <v xml:space="preserve">  925</v>
      </c>
      <c r="D426" s="1">
        <f t="shared" si="56"/>
        <v>925</v>
      </c>
      <c r="E426" s="2" t="str">
        <f t="shared" si="57"/>
        <v>2015</v>
      </c>
      <c r="F426" s="2" t="str">
        <f t="shared" si="58"/>
        <v>May</v>
      </c>
      <c r="G426" s="2" t="str">
        <f t="shared" si="59"/>
        <v>01</v>
      </c>
      <c r="H426" s="4" t="str">
        <f t="shared" si="60"/>
        <v>01-May-2015</v>
      </c>
      <c r="I426" s="3">
        <f t="shared" si="61"/>
        <v>42125</v>
      </c>
      <c r="J426" s="1">
        <f t="shared" si="62"/>
        <v>925</v>
      </c>
    </row>
    <row r="427" spans="1:10" x14ac:dyDescent="0.25">
      <c r="A427" t="s">
        <v>510</v>
      </c>
      <c r="B427" t="str">
        <f t="shared" si="54"/>
        <v>2015Nov04</v>
      </c>
      <c r="C427" s="1" t="str">
        <f t="shared" si="55"/>
        <v xml:space="preserve"> 1155</v>
      </c>
      <c r="D427" s="1">
        <f t="shared" si="56"/>
        <v>1155</v>
      </c>
      <c r="E427" s="2" t="str">
        <f t="shared" si="57"/>
        <v>2015</v>
      </c>
      <c r="F427" s="2" t="str">
        <f t="shared" si="58"/>
        <v>Nov</v>
      </c>
      <c r="G427" s="2" t="str">
        <f t="shared" si="59"/>
        <v>04</v>
      </c>
      <c r="H427" s="4" t="str">
        <f t="shared" si="60"/>
        <v>04-Nov-2015</v>
      </c>
      <c r="I427" s="3">
        <f t="shared" si="61"/>
        <v>42312</v>
      </c>
      <c r="J427" s="1">
        <f t="shared" si="62"/>
        <v>1155</v>
      </c>
    </row>
    <row r="428" spans="1:10" x14ac:dyDescent="0.25">
      <c r="A428" t="s">
        <v>511</v>
      </c>
      <c r="B428" t="str">
        <f t="shared" si="54"/>
        <v>2015Oct20</v>
      </c>
      <c r="C428" s="1" t="str">
        <f t="shared" si="55"/>
        <v xml:space="preserve"> 1271</v>
      </c>
      <c r="D428" s="1">
        <f t="shared" si="56"/>
        <v>1271</v>
      </c>
      <c r="E428" s="2" t="str">
        <f t="shared" si="57"/>
        <v>2015</v>
      </c>
      <c r="F428" s="2" t="str">
        <f t="shared" si="58"/>
        <v>Oct</v>
      </c>
      <c r="G428" s="2" t="str">
        <f t="shared" si="59"/>
        <v>20</v>
      </c>
      <c r="H428" s="4" t="str">
        <f t="shared" si="60"/>
        <v>20-Oct-2015</v>
      </c>
      <c r="I428" s="3">
        <f t="shared" si="61"/>
        <v>42297</v>
      </c>
      <c r="J428" s="1">
        <f t="shared" si="62"/>
        <v>1271</v>
      </c>
    </row>
    <row r="429" spans="1:10" x14ac:dyDescent="0.25">
      <c r="A429" t="s">
        <v>512</v>
      </c>
      <c r="B429" t="str">
        <f t="shared" si="54"/>
        <v>2015Apr24</v>
      </c>
      <c r="C429" s="1" t="str">
        <f t="shared" si="55"/>
        <v xml:space="preserve"> 1201</v>
      </c>
      <c r="D429" s="1">
        <f t="shared" si="56"/>
        <v>1201</v>
      </c>
      <c r="E429" s="2" t="str">
        <f t="shared" si="57"/>
        <v>2015</v>
      </c>
      <c r="F429" s="2" t="str">
        <f t="shared" si="58"/>
        <v>Apr</v>
      </c>
      <c r="G429" s="2" t="str">
        <f t="shared" si="59"/>
        <v>24</v>
      </c>
      <c r="H429" s="4" t="str">
        <f t="shared" si="60"/>
        <v>24-Apr-2015</v>
      </c>
      <c r="I429" s="3">
        <f t="shared" si="61"/>
        <v>42118</v>
      </c>
      <c r="J429" s="1">
        <f t="shared" si="62"/>
        <v>1201</v>
      </c>
    </row>
    <row r="430" spans="1:10" x14ac:dyDescent="0.25">
      <c r="A430" t="s">
        <v>513</v>
      </c>
      <c r="B430" t="str">
        <f t="shared" si="54"/>
        <v>2015Jan01</v>
      </c>
      <c r="C430" s="1" t="str">
        <f t="shared" si="55"/>
        <v xml:space="preserve">  521</v>
      </c>
      <c r="D430" s="1">
        <f t="shared" si="56"/>
        <v>521</v>
      </c>
      <c r="E430" s="2" t="str">
        <f t="shared" si="57"/>
        <v>2015</v>
      </c>
      <c r="F430" s="2" t="str">
        <f t="shared" si="58"/>
        <v>Jan</v>
      </c>
      <c r="G430" s="2" t="str">
        <f t="shared" si="59"/>
        <v>01</v>
      </c>
      <c r="H430" s="4" t="str">
        <f t="shared" si="60"/>
        <v>01-Jan-2015</v>
      </c>
      <c r="I430" s="3">
        <f t="shared" si="61"/>
        <v>42005</v>
      </c>
      <c r="J430" s="1">
        <f t="shared" si="62"/>
        <v>521</v>
      </c>
    </row>
    <row r="431" spans="1:10" x14ac:dyDescent="0.25">
      <c r="A431" t="s">
        <v>514</v>
      </c>
      <c r="B431" t="str">
        <f t="shared" si="54"/>
        <v>2015Jun29</v>
      </c>
      <c r="C431" s="1" t="str">
        <f t="shared" si="55"/>
        <v xml:space="preserve">  883</v>
      </c>
      <c r="D431" s="1">
        <f t="shared" si="56"/>
        <v>883</v>
      </c>
      <c r="E431" s="2" t="str">
        <f t="shared" si="57"/>
        <v>2015</v>
      </c>
      <c r="F431" s="2" t="str">
        <f t="shared" si="58"/>
        <v>Jun</v>
      </c>
      <c r="G431" s="2" t="str">
        <f t="shared" si="59"/>
        <v>29</v>
      </c>
      <c r="H431" s="4" t="str">
        <f t="shared" si="60"/>
        <v>29-Jun-2015</v>
      </c>
      <c r="I431" s="3">
        <f t="shared" si="61"/>
        <v>42184</v>
      </c>
      <c r="J431" s="1">
        <f t="shared" si="62"/>
        <v>883</v>
      </c>
    </row>
    <row r="432" spans="1:10" x14ac:dyDescent="0.25">
      <c r="A432" t="s">
        <v>515</v>
      </c>
      <c r="B432" t="str">
        <f t="shared" si="54"/>
        <v>2015Mar27</v>
      </c>
      <c r="C432" s="1" t="str">
        <f t="shared" si="55"/>
        <v xml:space="preserve">  957</v>
      </c>
      <c r="D432" s="1">
        <f t="shared" si="56"/>
        <v>957</v>
      </c>
      <c r="E432" s="2" t="str">
        <f t="shared" si="57"/>
        <v>2015</v>
      </c>
      <c r="F432" s="2" t="str">
        <f t="shared" si="58"/>
        <v>Mar</v>
      </c>
      <c r="G432" s="2" t="str">
        <f t="shared" si="59"/>
        <v>27</v>
      </c>
      <c r="H432" s="4" t="str">
        <f t="shared" si="60"/>
        <v>27-Mar-2015</v>
      </c>
      <c r="I432" s="3">
        <f t="shared" si="61"/>
        <v>42090</v>
      </c>
      <c r="J432" s="1">
        <f t="shared" si="62"/>
        <v>957</v>
      </c>
    </row>
    <row r="433" spans="1:10" x14ac:dyDescent="0.25">
      <c r="A433" t="s">
        <v>516</v>
      </c>
      <c r="B433" t="str">
        <f t="shared" si="54"/>
        <v>2015May02</v>
      </c>
      <c r="C433" s="1" t="str">
        <f t="shared" si="55"/>
        <v xml:space="preserve">  716</v>
      </c>
      <c r="D433" s="1">
        <f t="shared" si="56"/>
        <v>716</v>
      </c>
      <c r="E433" s="2" t="str">
        <f t="shared" si="57"/>
        <v>2015</v>
      </c>
      <c r="F433" s="2" t="str">
        <f t="shared" si="58"/>
        <v>May</v>
      </c>
      <c r="G433" s="2" t="str">
        <f t="shared" si="59"/>
        <v>02</v>
      </c>
      <c r="H433" s="4" t="str">
        <f t="shared" si="60"/>
        <v>02-May-2015</v>
      </c>
      <c r="I433" s="3">
        <f t="shared" si="61"/>
        <v>42126</v>
      </c>
      <c r="J433" s="1">
        <f t="shared" si="62"/>
        <v>716</v>
      </c>
    </row>
    <row r="434" spans="1:10" x14ac:dyDescent="0.25">
      <c r="A434" t="s">
        <v>517</v>
      </c>
      <c r="B434" t="str">
        <f t="shared" si="54"/>
        <v>2015Nov05</v>
      </c>
      <c r="C434" s="1" t="str">
        <f t="shared" si="55"/>
        <v xml:space="preserve">  323</v>
      </c>
      <c r="D434" s="1">
        <f t="shared" si="56"/>
        <v>323</v>
      </c>
      <c r="E434" s="2" t="str">
        <f t="shared" si="57"/>
        <v>2015</v>
      </c>
      <c r="F434" s="2" t="str">
        <f t="shared" si="58"/>
        <v>Nov</v>
      </c>
      <c r="G434" s="2" t="str">
        <f t="shared" si="59"/>
        <v>05</v>
      </c>
      <c r="H434" s="4" t="str">
        <f t="shared" si="60"/>
        <v>05-Nov-2015</v>
      </c>
      <c r="I434" s="3">
        <f t="shared" si="61"/>
        <v>42313</v>
      </c>
      <c r="J434" s="1">
        <f t="shared" si="62"/>
        <v>323</v>
      </c>
    </row>
    <row r="435" spans="1:10" x14ac:dyDescent="0.25">
      <c r="A435" t="s">
        <v>518</v>
      </c>
      <c r="B435" t="str">
        <f t="shared" si="54"/>
        <v>2015Oct21</v>
      </c>
      <c r="C435" s="1" t="str">
        <f t="shared" si="55"/>
        <v xml:space="preserve">  904</v>
      </c>
      <c r="D435" s="1">
        <f t="shared" si="56"/>
        <v>904</v>
      </c>
      <c r="E435" s="2" t="str">
        <f t="shared" si="57"/>
        <v>2015</v>
      </c>
      <c r="F435" s="2" t="str">
        <f t="shared" si="58"/>
        <v>Oct</v>
      </c>
      <c r="G435" s="2" t="str">
        <f t="shared" si="59"/>
        <v>21</v>
      </c>
      <c r="H435" s="4" t="str">
        <f t="shared" si="60"/>
        <v>21-Oct-2015</v>
      </c>
      <c r="I435" s="3">
        <f t="shared" si="61"/>
        <v>42298</v>
      </c>
      <c r="J435" s="1">
        <f t="shared" si="62"/>
        <v>904</v>
      </c>
    </row>
    <row r="436" spans="1:10" x14ac:dyDescent="0.25">
      <c r="A436" t="s">
        <v>519</v>
      </c>
      <c r="B436" t="str">
        <f t="shared" si="54"/>
        <v>2015Sep01</v>
      </c>
      <c r="C436" s="1" t="str">
        <f t="shared" si="55"/>
        <v xml:space="preserve">  788</v>
      </c>
      <c r="D436" s="1">
        <f t="shared" si="56"/>
        <v>788</v>
      </c>
      <c r="E436" s="2" t="str">
        <f t="shared" si="57"/>
        <v>2015</v>
      </c>
      <c r="F436" s="2" t="str">
        <f t="shared" si="58"/>
        <v>Sep</v>
      </c>
      <c r="G436" s="2" t="str">
        <f t="shared" si="59"/>
        <v>01</v>
      </c>
      <c r="H436" s="4" t="str">
        <f t="shared" si="60"/>
        <v>01-Sep-2015</v>
      </c>
      <c r="I436" s="3">
        <f t="shared" si="61"/>
        <v>42248</v>
      </c>
      <c r="J436" s="1">
        <f t="shared" si="62"/>
        <v>788</v>
      </c>
    </row>
    <row r="437" spans="1:10" x14ac:dyDescent="0.25">
      <c r="A437" t="s">
        <v>520</v>
      </c>
      <c r="B437" t="str">
        <f t="shared" si="54"/>
        <v>2015Apr25</v>
      </c>
      <c r="C437" s="1" t="str">
        <f t="shared" si="55"/>
        <v xml:space="preserve"> 1486</v>
      </c>
      <c r="D437" s="1">
        <f t="shared" si="56"/>
        <v>1486</v>
      </c>
      <c r="E437" s="2" t="str">
        <f t="shared" si="57"/>
        <v>2015</v>
      </c>
      <c r="F437" s="2" t="str">
        <f t="shared" si="58"/>
        <v>Apr</v>
      </c>
      <c r="G437" s="2" t="str">
        <f t="shared" si="59"/>
        <v>25</v>
      </c>
      <c r="H437" s="4" t="str">
        <f t="shared" si="60"/>
        <v>25-Apr-2015</v>
      </c>
      <c r="I437" s="3">
        <f t="shared" si="61"/>
        <v>42119</v>
      </c>
      <c r="J437" s="1">
        <f t="shared" si="62"/>
        <v>1486</v>
      </c>
    </row>
    <row r="438" spans="1:10" x14ac:dyDescent="0.25">
      <c r="A438" t="s">
        <v>521</v>
      </c>
      <c r="B438" t="str">
        <f t="shared" si="54"/>
        <v>2015Jan02</v>
      </c>
      <c r="C438" s="1" t="str">
        <f t="shared" si="55"/>
        <v xml:space="preserve">  792</v>
      </c>
      <c r="D438" s="1">
        <f t="shared" si="56"/>
        <v>792</v>
      </c>
      <c r="E438" s="2" t="str">
        <f t="shared" si="57"/>
        <v>2015</v>
      </c>
      <c r="F438" s="2" t="str">
        <f t="shared" si="58"/>
        <v>Jan</v>
      </c>
      <c r="G438" s="2" t="str">
        <f t="shared" si="59"/>
        <v>02</v>
      </c>
      <c r="H438" s="4" t="str">
        <f t="shared" si="60"/>
        <v>02-Jan-2015</v>
      </c>
      <c r="I438" s="3">
        <f t="shared" si="61"/>
        <v>42006</v>
      </c>
      <c r="J438" s="1">
        <f t="shared" si="62"/>
        <v>792</v>
      </c>
    </row>
    <row r="439" spans="1:10" x14ac:dyDescent="0.25">
      <c r="A439" t="s">
        <v>522</v>
      </c>
      <c r="B439" t="str">
        <f t="shared" si="54"/>
        <v>2015Mar28</v>
      </c>
      <c r="C439" s="1" t="str">
        <f t="shared" si="55"/>
        <v xml:space="preserve">  627</v>
      </c>
      <c r="D439" s="1">
        <f t="shared" si="56"/>
        <v>627</v>
      </c>
      <c r="E439" s="2" t="str">
        <f t="shared" si="57"/>
        <v>2015</v>
      </c>
      <c r="F439" s="2" t="str">
        <f t="shared" si="58"/>
        <v>Mar</v>
      </c>
      <c r="G439" s="2" t="str">
        <f t="shared" si="59"/>
        <v>28</v>
      </c>
      <c r="H439" s="4" t="str">
        <f t="shared" si="60"/>
        <v>28-Mar-2015</v>
      </c>
      <c r="I439" s="3">
        <f t="shared" si="61"/>
        <v>42091</v>
      </c>
      <c r="J439" s="1">
        <f t="shared" si="62"/>
        <v>627</v>
      </c>
    </row>
    <row r="440" spans="1:10" x14ac:dyDescent="0.25">
      <c r="A440" t="s">
        <v>523</v>
      </c>
      <c r="B440" t="str">
        <f t="shared" si="54"/>
        <v>2015May03</v>
      </c>
      <c r="C440" s="1" t="str">
        <f t="shared" si="55"/>
        <v xml:space="preserve">  705</v>
      </c>
      <c r="D440" s="1">
        <f t="shared" si="56"/>
        <v>705</v>
      </c>
      <c r="E440" s="2" t="str">
        <f t="shared" si="57"/>
        <v>2015</v>
      </c>
      <c r="F440" s="2" t="str">
        <f t="shared" si="58"/>
        <v>May</v>
      </c>
      <c r="G440" s="2" t="str">
        <f t="shared" si="59"/>
        <v>03</v>
      </c>
      <c r="H440" s="4" t="str">
        <f t="shared" si="60"/>
        <v>03-May-2015</v>
      </c>
      <c r="I440" s="3">
        <f t="shared" si="61"/>
        <v>42127</v>
      </c>
      <c r="J440" s="1">
        <f t="shared" si="62"/>
        <v>705</v>
      </c>
    </row>
    <row r="441" spans="1:10" x14ac:dyDescent="0.25">
      <c r="A441" t="s">
        <v>524</v>
      </c>
      <c r="B441" t="str">
        <f t="shared" si="54"/>
        <v>2015May30</v>
      </c>
      <c r="C441" s="1" t="str">
        <f t="shared" si="55"/>
        <v xml:space="preserve"> 1131</v>
      </c>
      <c r="D441" s="1">
        <f t="shared" si="56"/>
        <v>1131</v>
      </c>
      <c r="E441" s="2" t="str">
        <f t="shared" si="57"/>
        <v>2015</v>
      </c>
      <c r="F441" s="2" t="str">
        <f t="shared" si="58"/>
        <v>May</v>
      </c>
      <c r="G441" s="2" t="str">
        <f t="shared" si="59"/>
        <v>30</v>
      </c>
      <c r="H441" s="4" t="str">
        <f t="shared" si="60"/>
        <v>30-May-2015</v>
      </c>
      <c r="I441" s="3">
        <f t="shared" si="61"/>
        <v>42154</v>
      </c>
      <c r="J441" s="1">
        <f t="shared" si="62"/>
        <v>1131</v>
      </c>
    </row>
    <row r="442" spans="1:10" x14ac:dyDescent="0.25">
      <c r="A442" t="s">
        <v>525</v>
      </c>
      <c r="B442" t="str">
        <f t="shared" si="54"/>
        <v>2015Oct22</v>
      </c>
      <c r="C442" s="1" t="str">
        <f t="shared" si="55"/>
        <v xml:space="preserve">  826</v>
      </c>
      <c r="D442" s="1">
        <f t="shared" si="56"/>
        <v>826</v>
      </c>
      <c r="E442" s="2" t="str">
        <f t="shared" si="57"/>
        <v>2015</v>
      </c>
      <c r="F442" s="2" t="str">
        <f t="shared" si="58"/>
        <v>Oct</v>
      </c>
      <c r="G442" s="2" t="str">
        <f t="shared" si="59"/>
        <v>22</v>
      </c>
      <c r="H442" s="4" t="str">
        <f t="shared" si="60"/>
        <v>22-Oct-2015</v>
      </c>
      <c r="I442" s="3">
        <f t="shared" si="61"/>
        <v>42299</v>
      </c>
      <c r="J442" s="1">
        <f t="shared" si="62"/>
        <v>826</v>
      </c>
    </row>
    <row r="443" spans="1:10" x14ac:dyDescent="0.25">
      <c r="A443" t="s">
        <v>526</v>
      </c>
      <c r="B443" t="str">
        <f t="shared" si="54"/>
        <v>2015Sep02</v>
      </c>
      <c r="C443" s="1" t="str">
        <f t="shared" si="55"/>
        <v xml:space="preserve"> 1026</v>
      </c>
      <c r="D443" s="1">
        <f t="shared" si="56"/>
        <v>1026</v>
      </c>
      <c r="E443" s="2" t="str">
        <f t="shared" si="57"/>
        <v>2015</v>
      </c>
      <c r="F443" s="2" t="str">
        <f t="shared" si="58"/>
        <v>Sep</v>
      </c>
      <c r="G443" s="2" t="str">
        <f t="shared" si="59"/>
        <v>02</v>
      </c>
      <c r="H443" s="4" t="str">
        <f t="shared" si="60"/>
        <v>02-Sep-2015</v>
      </c>
      <c r="I443" s="3">
        <f t="shared" si="61"/>
        <v>42249</v>
      </c>
      <c r="J443" s="1">
        <f t="shared" si="62"/>
        <v>1026</v>
      </c>
    </row>
    <row r="444" spans="1:10" x14ac:dyDescent="0.25">
      <c r="A444" t="s">
        <v>527</v>
      </c>
      <c r="B444" t="str">
        <f t="shared" si="54"/>
        <v>2015Apr26</v>
      </c>
      <c r="C444" s="1" t="str">
        <f t="shared" si="55"/>
        <v xml:space="preserve"> 1118</v>
      </c>
      <c r="D444" s="1">
        <f t="shared" si="56"/>
        <v>1118</v>
      </c>
      <c r="E444" s="2" t="str">
        <f t="shared" si="57"/>
        <v>2015</v>
      </c>
      <c r="F444" s="2" t="str">
        <f t="shared" si="58"/>
        <v>Apr</v>
      </c>
      <c r="G444" s="2" t="str">
        <f t="shared" si="59"/>
        <v>26</v>
      </c>
      <c r="H444" s="4" t="str">
        <f t="shared" si="60"/>
        <v>26-Apr-2015</v>
      </c>
      <c r="I444" s="3">
        <f t="shared" si="61"/>
        <v>42120</v>
      </c>
      <c r="J444" s="1">
        <f t="shared" si="62"/>
        <v>1118</v>
      </c>
    </row>
    <row r="445" spans="1:10" x14ac:dyDescent="0.25">
      <c r="A445" t="s">
        <v>528</v>
      </c>
      <c r="B445" t="str">
        <f t="shared" si="54"/>
        <v>2015Jan03</v>
      </c>
      <c r="C445" s="1" t="str">
        <f t="shared" si="55"/>
        <v xml:space="preserve"> 1153</v>
      </c>
      <c r="D445" s="1">
        <f t="shared" si="56"/>
        <v>1153</v>
      </c>
      <c r="E445" s="2" t="str">
        <f t="shared" si="57"/>
        <v>2015</v>
      </c>
      <c r="F445" s="2" t="str">
        <f t="shared" si="58"/>
        <v>Jan</v>
      </c>
      <c r="G445" s="2" t="str">
        <f t="shared" si="59"/>
        <v>03</v>
      </c>
      <c r="H445" s="4" t="str">
        <f t="shared" si="60"/>
        <v>03-Jan-2015</v>
      </c>
      <c r="I445" s="3">
        <f t="shared" si="61"/>
        <v>42007</v>
      </c>
      <c r="J445" s="1">
        <f t="shared" si="62"/>
        <v>1153</v>
      </c>
    </row>
    <row r="446" spans="1:10" x14ac:dyDescent="0.25">
      <c r="A446" t="s">
        <v>529</v>
      </c>
      <c r="B446" t="str">
        <f t="shared" si="54"/>
        <v>2015Jan30</v>
      </c>
      <c r="C446" s="1" t="str">
        <f t="shared" si="55"/>
        <v xml:space="preserve"> 1044</v>
      </c>
      <c r="D446" s="1">
        <f t="shared" si="56"/>
        <v>1044</v>
      </c>
      <c r="E446" s="2" t="str">
        <f t="shared" si="57"/>
        <v>2015</v>
      </c>
      <c r="F446" s="2" t="str">
        <f t="shared" si="58"/>
        <v>Jan</v>
      </c>
      <c r="G446" s="2" t="str">
        <f t="shared" si="59"/>
        <v>30</v>
      </c>
      <c r="H446" s="4" t="str">
        <f t="shared" si="60"/>
        <v>30-Jan-2015</v>
      </c>
      <c r="I446" s="3">
        <f t="shared" si="61"/>
        <v>42034</v>
      </c>
      <c r="J446" s="1">
        <f t="shared" si="62"/>
        <v>1044</v>
      </c>
    </row>
    <row r="447" spans="1:10" x14ac:dyDescent="0.25">
      <c r="A447" t="s">
        <v>530</v>
      </c>
      <c r="B447" t="str">
        <f t="shared" si="54"/>
        <v>2015Mar29</v>
      </c>
      <c r="C447" s="1" t="str">
        <f t="shared" si="55"/>
        <v xml:space="preserve">  610</v>
      </c>
      <c r="D447" s="1">
        <f t="shared" si="56"/>
        <v>610</v>
      </c>
      <c r="E447" s="2" t="str">
        <f t="shared" si="57"/>
        <v>2015</v>
      </c>
      <c r="F447" s="2" t="str">
        <f t="shared" si="58"/>
        <v>Mar</v>
      </c>
      <c r="G447" s="2" t="str">
        <f t="shared" si="59"/>
        <v>29</v>
      </c>
      <c r="H447" s="4" t="str">
        <f t="shared" si="60"/>
        <v>29-Mar-2015</v>
      </c>
      <c r="I447" s="3">
        <f t="shared" si="61"/>
        <v>42092</v>
      </c>
      <c r="J447" s="1">
        <f t="shared" si="62"/>
        <v>610</v>
      </c>
    </row>
    <row r="448" spans="1:10" x14ac:dyDescent="0.25">
      <c r="A448" t="s">
        <v>531</v>
      </c>
      <c r="B448" t="str">
        <f t="shared" si="54"/>
        <v>2015May04</v>
      </c>
      <c r="C448" s="1" t="str">
        <f t="shared" si="55"/>
        <v xml:space="preserve">  920</v>
      </c>
      <c r="D448" s="1">
        <f t="shared" si="56"/>
        <v>920</v>
      </c>
      <c r="E448" s="2" t="str">
        <f t="shared" si="57"/>
        <v>2015</v>
      </c>
      <c r="F448" s="2" t="str">
        <f t="shared" si="58"/>
        <v>May</v>
      </c>
      <c r="G448" s="2" t="str">
        <f t="shared" si="59"/>
        <v>04</v>
      </c>
      <c r="H448" s="4" t="str">
        <f t="shared" si="60"/>
        <v>04-May-2015</v>
      </c>
      <c r="I448" s="3">
        <f t="shared" si="61"/>
        <v>42128</v>
      </c>
      <c r="J448" s="1">
        <f t="shared" si="62"/>
        <v>920</v>
      </c>
    </row>
    <row r="449" spans="1:10" x14ac:dyDescent="0.25">
      <c r="A449" t="s">
        <v>532</v>
      </c>
      <c r="B449" t="str">
        <f t="shared" si="54"/>
        <v>2015May31</v>
      </c>
      <c r="C449" s="1" t="str">
        <f t="shared" si="55"/>
        <v xml:space="preserve">  850</v>
      </c>
      <c r="D449" s="1">
        <f t="shared" si="56"/>
        <v>850</v>
      </c>
      <c r="E449" s="2" t="str">
        <f t="shared" si="57"/>
        <v>2015</v>
      </c>
      <c r="F449" s="2" t="str">
        <f t="shared" si="58"/>
        <v>May</v>
      </c>
      <c r="G449" s="2" t="str">
        <f t="shared" si="59"/>
        <v>31</v>
      </c>
      <c r="H449" s="4" t="str">
        <f t="shared" si="60"/>
        <v>31-May-2015</v>
      </c>
      <c r="I449" s="3">
        <f t="shared" si="61"/>
        <v>42155</v>
      </c>
      <c r="J449" s="1">
        <f t="shared" si="62"/>
        <v>850</v>
      </c>
    </row>
    <row r="450" spans="1:10" x14ac:dyDescent="0.25">
      <c r="A450" t="s">
        <v>533</v>
      </c>
      <c r="B450" t="str">
        <f t="shared" ref="B450:B513" si="63">LEFT(A450,9)</f>
        <v>2015Oct23</v>
      </c>
      <c r="C450" s="1" t="str">
        <f t="shared" ref="C450:C513" si="64">RIGHT(A450,5)</f>
        <v xml:space="preserve">  774</v>
      </c>
      <c r="D450" s="1">
        <f t="shared" ref="D450:D513" si="65">C450 + 0</f>
        <v>774</v>
      </c>
      <c r="E450" s="2" t="str">
        <f t="shared" ref="E450:E513" si="66">LEFT(B450,4)</f>
        <v>2015</v>
      </c>
      <c r="F450" s="2" t="str">
        <f t="shared" ref="F450:F513" si="67">RIGHT(LEFT(B450,7),3)</f>
        <v>Oct</v>
      </c>
      <c r="G450" s="2" t="str">
        <f t="shared" ref="G450:G513" si="68">RIGHT(B450,2)</f>
        <v>23</v>
      </c>
      <c r="H450" s="4" t="str">
        <f t="shared" ref="H450:H513" si="69">CONCATENATE(G450,"-",F450,"-",E450)</f>
        <v>23-Oct-2015</v>
      </c>
      <c r="I450" s="3">
        <f t="shared" ref="I450:I513" si="70">DATEVALUE(H450)</f>
        <v>42300</v>
      </c>
      <c r="J450" s="1">
        <f t="shared" ref="J450:J513" si="71">D450</f>
        <v>774</v>
      </c>
    </row>
    <row r="451" spans="1:10" x14ac:dyDescent="0.25">
      <c r="A451" t="s">
        <v>534</v>
      </c>
      <c r="B451" t="str">
        <f t="shared" si="63"/>
        <v>2015Sep03</v>
      </c>
      <c r="C451" s="1" t="str">
        <f t="shared" si="64"/>
        <v xml:space="preserve">  960</v>
      </c>
      <c r="D451" s="1">
        <f t="shared" si="65"/>
        <v>960</v>
      </c>
      <c r="E451" s="2" t="str">
        <f t="shared" si="66"/>
        <v>2015</v>
      </c>
      <c r="F451" s="2" t="str">
        <f t="shared" si="67"/>
        <v>Sep</v>
      </c>
      <c r="G451" s="2" t="str">
        <f t="shared" si="68"/>
        <v>03</v>
      </c>
      <c r="H451" s="4" t="str">
        <f t="shared" si="69"/>
        <v>03-Sep-2015</v>
      </c>
      <c r="I451" s="3">
        <f t="shared" si="70"/>
        <v>42250</v>
      </c>
      <c r="J451" s="1">
        <f t="shared" si="71"/>
        <v>960</v>
      </c>
    </row>
    <row r="452" spans="1:10" x14ac:dyDescent="0.25">
      <c r="A452" t="s">
        <v>535</v>
      </c>
      <c r="B452" t="str">
        <f t="shared" si="63"/>
        <v>2015Sep30</v>
      </c>
      <c r="C452" s="1" t="str">
        <f t="shared" si="64"/>
        <v xml:space="preserve">  785</v>
      </c>
      <c r="D452" s="1">
        <f t="shared" si="65"/>
        <v>785</v>
      </c>
      <c r="E452" s="2" t="str">
        <f t="shared" si="66"/>
        <v>2015</v>
      </c>
      <c r="F452" s="2" t="str">
        <f t="shared" si="67"/>
        <v>Sep</v>
      </c>
      <c r="G452" s="2" t="str">
        <f t="shared" si="68"/>
        <v>30</v>
      </c>
      <c r="H452" s="4" t="str">
        <f t="shared" si="69"/>
        <v>30-Sep-2015</v>
      </c>
      <c r="I452" s="3">
        <f t="shared" si="70"/>
        <v>42277</v>
      </c>
      <c r="J452" s="1">
        <f t="shared" si="71"/>
        <v>785</v>
      </c>
    </row>
    <row r="453" spans="1:10" x14ac:dyDescent="0.25">
      <c r="A453" t="s">
        <v>536</v>
      </c>
      <c r="B453" t="str">
        <f t="shared" si="63"/>
        <v>2015Apr27</v>
      </c>
      <c r="C453" s="1" t="str">
        <f t="shared" si="64"/>
        <v xml:space="preserve">  854</v>
      </c>
      <c r="D453" s="1">
        <f t="shared" si="65"/>
        <v>854</v>
      </c>
      <c r="E453" s="2" t="str">
        <f t="shared" si="66"/>
        <v>2015</v>
      </c>
      <c r="F453" s="2" t="str">
        <f t="shared" si="67"/>
        <v>Apr</v>
      </c>
      <c r="G453" s="2" t="str">
        <f t="shared" si="68"/>
        <v>27</v>
      </c>
      <c r="H453" s="4" t="str">
        <f t="shared" si="69"/>
        <v>27-Apr-2015</v>
      </c>
      <c r="I453" s="3">
        <f t="shared" si="70"/>
        <v>42121</v>
      </c>
      <c r="J453" s="1">
        <f t="shared" si="71"/>
        <v>854</v>
      </c>
    </row>
    <row r="454" spans="1:10" x14ac:dyDescent="0.25">
      <c r="A454" t="s">
        <v>537</v>
      </c>
      <c r="B454" t="str">
        <f t="shared" si="63"/>
        <v>2015Feb01</v>
      </c>
      <c r="C454" s="1" t="str">
        <f t="shared" si="64"/>
        <v xml:space="preserve">  931</v>
      </c>
      <c r="D454" s="1">
        <f t="shared" si="65"/>
        <v>931</v>
      </c>
      <c r="E454" s="2" t="str">
        <f t="shared" si="66"/>
        <v>2015</v>
      </c>
      <c r="F454" s="2" t="str">
        <f t="shared" si="67"/>
        <v>Feb</v>
      </c>
      <c r="G454" s="2" t="str">
        <f t="shared" si="68"/>
        <v>01</v>
      </c>
      <c r="H454" s="4" t="str">
        <f t="shared" si="69"/>
        <v>01-Feb-2015</v>
      </c>
      <c r="I454" s="3">
        <f t="shared" si="70"/>
        <v>42036</v>
      </c>
      <c r="J454" s="1">
        <f t="shared" si="71"/>
        <v>931</v>
      </c>
    </row>
    <row r="455" spans="1:10" x14ac:dyDescent="0.25">
      <c r="A455" t="s">
        <v>538</v>
      </c>
      <c r="B455" t="str">
        <f t="shared" si="63"/>
        <v>2015Jan04</v>
      </c>
      <c r="C455" s="1" t="str">
        <f t="shared" si="64"/>
        <v xml:space="preserve">  759</v>
      </c>
      <c r="D455" s="1">
        <f t="shared" si="65"/>
        <v>759</v>
      </c>
      <c r="E455" s="2" t="str">
        <f t="shared" si="66"/>
        <v>2015</v>
      </c>
      <c r="F455" s="2" t="str">
        <f t="shared" si="67"/>
        <v>Jan</v>
      </c>
      <c r="G455" s="2" t="str">
        <f t="shared" si="68"/>
        <v>04</v>
      </c>
      <c r="H455" s="4" t="str">
        <f t="shared" si="69"/>
        <v>04-Jan-2015</v>
      </c>
      <c r="I455" s="3">
        <f t="shared" si="70"/>
        <v>42008</v>
      </c>
      <c r="J455" s="1">
        <f t="shared" si="71"/>
        <v>759</v>
      </c>
    </row>
    <row r="456" spans="1:10" x14ac:dyDescent="0.25">
      <c r="A456" t="s">
        <v>539</v>
      </c>
      <c r="B456" t="str">
        <f t="shared" si="63"/>
        <v>2015Jan31</v>
      </c>
      <c r="C456" s="1" t="str">
        <f t="shared" si="64"/>
        <v xml:space="preserve"> 1029</v>
      </c>
      <c r="D456" s="1">
        <f t="shared" si="65"/>
        <v>1029</v>
      </c>
      <c r="E456" s="2" t="str">
        <f t="shared" si="66"/>
        <v>2015</v>
      </c>
      <c r="F456" s="2" t="str">
        <f t="shared" si="67"/>
        <v>Jan</v>
      </c>
      <c r="G456" s="2" t="str">
        <f t="shared" si="68"/>
        <v>31</v>
      </c>
      <c r="H456" s="4" t="str">
        <f t="shared" si="69"/>
        <v>31-Jan-2015</v>
      </c>
      <c r="I456" s="3">
        <f t="shared" si="70"/>
        <v>42035</v>
      </c>
      <c r="J456" s="1">
        <f t="shared" si="71"/>
        <v>1029</v>
      </c>
    </row>
    <row r="457" spans="1:10" x14ac:dyDescent="0.25">
      <c r="A457" t="s">
        <v>540</v>
      </c>
      <c r="B457" t="str">
        <f t="shared" si="63"/>
        <v>2015May05</v>
      </c>
      <c r="C457" s="1" t="str">
        <f t="shared" si="64"/>
        <v xml:space="preserve">  901</v>
      </c>
      <c r="D457" s="1">
        <f t="shared" si="65"/>
        <v>901</v>
      </c>
      <c r="E457" s="2" t="str">
        <f t="shared" si="66"/>
        <v>2015</v>
      </c>
      <c r="F457" s="2" t="str">
        <f t="shared" si="67"/>
        <v>May</v>
      </c>
      <c r="G457" s="2" t="str">
        <f t="shared" si="68"/>
        <v>05</v>
      </c>
      <c r="H457" s="4" t="str">
        <f t="shared" si="69"/>
        <v>05-May-2015</v>
      </c>
      <c r="I457" s="3">
        <f t="shared" si="70"/>
        <v>42129</v>
      </c>
      <c r="J457" s="1">
        <f t="shared" si="71"/>
        <v>901</v>
      </c>
    </row>
    <row r="458" spans="1:10" x14ac:dyDescent="0.25">
      <c r="A458" t="s">
        <v>541</v>
      </c>
      <c r="B458" t="str">
        <f t="shared" si="63"/>
        <v>2015Oct24</v>
      </c>
      <c r="C458" s="1" t="str">
        <f t="shared" si="64"/>
        <v xml:space="preserve">  494</v>
      </c>
      <c r="D458" s="1">
        <f t="shared" si="65"/>
        <v>494</v>
      </c>
      <c r="E458" s="2" t="str">
        <f t="shared" si="66"/>
        <v>2015</v>
      </c>
      <c r="F458" s="2" t="str">
        <f t="shared" si="67"/>
        <v>Oct</v>
      </c>
      <c r="G458" s="2" t="str">
        <f t="shared" si="68"/>
        <v>24</v>
      </c>
      <c r="H458" s="4" t="str">
        <f t="shared" si="69"/>
        <v>24-Oct-2015</v>
      </c>
      <c r="I458" s="3">
        <f t="shared" si="70"/>
        <v>42301</v>
      </c>
      <c r="J458" s="1">
        <f t="shared" si="71"/>
        <v>494</v>
      </c>
    </row>
    <row r="459" spans="1:10" x14ac:dyDescent="0.25">
      <c r="A459" t="s">
        <v>542</v>
      </c>
      <c r="B459" t="str">
        <f t="shared" si="63"/>
        <v>2015Sep04</v>
      </c>
      <c r="C459" s="1" t="str">
        <f t="shared" si="64"/>
        <v xml:space="preserve">  681</v>
      </c>
      <c r="D459" s="1">
        <f t="shared" si="65"/>
        <v>681</v>
      </c>
      <c r="E459" s="2" t="str">
        <f t="shared" si="66"/>
        <v>2015</v>
      </c>
      <c r="F459" s="2" t="str">
        <f t="shared" si="67"/>
        <v>Sep</v>
      </c>
      <c r="G459" s="2" t="str">
        <f t="shared" si="68"/>
        <v>04</v>
      </c>
      <c r="H459" s="4" t="str">
        <f t="shared" si="69"/>
        <v>04-Sep-2015</v>
      </c>
      <c r="I459" s="3">
        <f t="shared" si="70"/>
        <v>42251</v>
      </c>
      <c r="J459" s="1">
        <f t="shared" si="71"/>
        <v>681</v>
      </c>
    </row>
    <row r="460" spans="1:10" x14ac:dyDescent="0.25">
      <c r="A460" t="s">
        <v>543</v>
      </c>
      <c r="B460" t="str">
        <f t="shared" si="63"/>
        <v>2015Apr28</v>
      </c>
      <c r="C460" s="1" t="str">
        <f t="shared" si="64"/>
        <v xml:space="preserve"> 1262</v>
      </c>
      <c r="D460" s="1">
        <f t="shared" si="65"/>
        <v>1262</v>
      </c>
      <c r="E460" s="2" t="str">
        <f t="shared" si="66"/>
        <v>2015</v>
      </c>
      <c r="F460" s="2" t="str">
        <f t="shared" si="67"/>
        <v>Apr</v>
      </c>
      <c r="G460" s="2" t="str">
        <f t="shared" si="68"/>
        <v>28</v>
      </c>
      <c r="H460" s="4" t="str">
        <f t="shared" si="69"/>
        <v>28-Apr-2015</v>
      </c>
      <c r="I460" s="3">
        <f t="shared" si="70"/>
        <v>42122</v>
      </c>
      <c r="J460" s="1">
        <f t="shared" si="71"/>
        <v>1262</v>
      </c>
    </row>
    <row r="461" spans="1:10" x14ac:dyDescent="0.25">
      <c r="A461" t="s">
        <v>544</v>
      </c>
      <c r="B461" t="str">
        <f t="shared" si="63"/>
        <v>2015Feb02</v>
      </c>
      <c r="C461" s="1" t="str">
        <f t="shared" si="64"/>
        <v xml:space="preserve"> 1302</v>
      </c>
      <c r="D461" s="1">
        <f t="shared" si="65"/>
        <v>1302</v>
      </c>
      <c r="E461" s="2" t="str">
        <f t="shared" si="66"/>
        <v>2015</v>
      </c>
      <c r="F461" s="2" t="str">
        <f t="shared" si="67"/>
        <v>Feb</v>
      </c>
      <c r="G461" s="2" t="str">
        <f t="shared" si="68"/>
        <v>02</v>
      </c>
      <c r="H461" s="4" t="str">
        <f t="shared" si="69"/>
        <v>02-Feb-2015</v>
      </c>
      <c r="I461" s="3">
        <f t="shared" si="70"/>
        <v>42037</v>
      </c>
      <c r="J461" s="1">
        <f t="shared" si="71"/>
        <v>1302</v>
      </c>
    </row>
    <row r="462" spans="1:10" x14ac:dyDescent="0.25">
      <c r="A462" t="s">
        <v>545</v>
      </c>
      <c r="B462" t="str">
        <f t="shared" si="63"/>
        <v>2015Jan05</v>
      </c>
      <c r="C462" s="1" t="str">
        <f t="shared" si="64"/>
        <v xml:space="preserve"> 1030</v>
      </c>
      <c r="D462" s="1">
        <f t="shared" si="65"/>
        <v>1030</v>
      </c>
      <c r="E462" s="2" t="str">
        <f t="shared" si="66"/>
        <v>2015</v>
      </c>
      <c r="F462" s="2" t="str">
        <f t="shared" si="67"/>
        <v>Jan</v>
      </c>
      <c r="G462" s="2" t="str">
        <f t="shared" si="68"/>
        <v>05</v>
      </c>
      <c r="H462" s="4" t="str">
        <f t="shared" si="69"/>
        <v>05-Jan-2015</v>
      </c>
      <c r="I462" s="3">
        <f t="shared" si="70"/>
        <v>42009</v>
      </c>
      <c r="J462" s="1">
        <f t="shared" si="71"/>
        <v>1030</v>
      </c>
    </row>
    <row r="463" spans="1:10" x14ac:dyDescent="0.25">
      <c r="A463" t="s">
        <v>546</v>
      </c>
      <c r="B463" t="str">
        <f t="shared" si="63"/>
        <v>2015Jul20</v>
      </c>
      <c r="C463" s="1" t="str">
        <f t="shared" si="64"/>
        <v xml:space="preserve"> 1189</v>
      </c>
      <c r="D463" s="1">
        <f t="shared" si="65"/>
        <v>1189</v>
      </c>
      <c r="E463" s="2" t="str">
        <f t="shared" si="66"/>
        <v>2015</v>
      </c>
      <c r="F463" s="2" t="str">
        <f t="shared" si="67"/>
        <v>Jul</v>
      </c>
      <c r="G463" s="2" t="str">
        <f t="shared" si="68"/>
        <v>20</v>
      </c>
      <c r="H463" s="4" t="str">
        <f t="shared" si="69"/>
        <v>20-Jul-2015</v>
      </c>
      <c r="I463" s="3">
        <f t="shared" si="70"/>
        <v>42205</v>
      </c>
      <c r="J463" s="1">
        <f t="shared" si="71"/>
        <v>1189</v>
      </c>
    </row>
    <row r="464" spans="1:10" x14ac:dyDescent="0.25">
      <c r="A464" t="s">
        <v>547</v>
      </c>
      <c r="B464" t="str">
        <f t="shared" si="63"/>
        <v>2015May06</v>
      </c>
      <c r="C464" s="1" t="str">
        <f t="shared" si="64"/>
        <v xml:space="preserve"> 1214</v>
      </c>
      <c r="D464" s="1">
        <f t="shared" si="65"/>
        <v>1214</v>
      </c>
      <c r="E464" s="2" t="str">
        <f t="shared" si="66"/>
        <v>2015</v>
      </c>
      <c r="F464" s="2" t="str">
        <f t="shared" si="67"/>
        <v>May</v>
      </c>
      <c r="G464" s="2" t="str">
        <f t="shared" si="68"/>
        <v>06</v>
      </c>
      <c r="H464" s="4" t="str">
        <f t="shared" si="69"/>
        <v>06-May-2015</v>
      </c>
      <c r="I464" s="3">
        <f t="shared" si="70"/>
        <v>42130</v>
      </c>
      <c r="J464" s="1">
        <f t="shared" si="71"/>
        <v>1214</v>
      </c>
    </row>
    <row r="465" spans="1:10" x14ac:dyDescent="0.25">
      <c r="A465" t="s">
        <v>548</v>
      </c>
      <c r="B465" t="str">
        <f t="shared" si="63"/>
        <v>2015Oct25</v>
      </c>
      <c r="C465" s="1" t="str">
        <f t="shared" si="64"/>
        <v xml:space="preserve">  463</v>
      </c>
      <c r="D465" s="1">
        <f t="shared" si="65"/>
        <v>463</v>
      </c>
      <c r="E465" s="2" t="str">
        <f t="shared" si="66"/>
        <v>2015</v>
      </c>
      <c r="F465" s="2" t="str">
        <f t="shared" si="67"/>
        <v>Oct</v>
      </c>
      <c r="G465" s="2" t="str">
        <f t="shared" si="68"/>
        <v>25</v>
      </c>
      <c r="H465" s="4" t="str">
        <f t="shared" si="69"/>
        <v>25-Oct-2015</v>
      </c>
      <c r="I465" s="3">
        <f t="shared" si="70"/>
        <v>42302</v>
      </c>
      <c r="J465" s="1">
        <f t="shared" si="71"/>
        <v>463</v>
      </c>
    </row>
    <row r="466" spans="1:10" x14ac:dyDescent="0.25">
      <c r="A466" t="s">
        <v>549</v>
      </c>
      <c r="B466" t="str">
        <f t="shared" si="63"/>
        <v>2015Sep05</v>
      </c>
      <c r="C466" s="1" t="str">
        <f t="shared" si="64"/>
        <v xml:space="preserve">  451</v>
      </c>
      <c r="D466" s="1">
        <f t="shared" si="65"/>
        <v>451</v>
      </c>
      <c r="E466" s="2" t="str">
        <f t="shared" si="66"/>
        <v>2015</v>
      </c>
      <c r="F466" s="2" t="str">
        <f t="shared" si="67"/>
        <v>Sep</v>
      </c>
      <c r="G466" s="2" t="str">
        <f t="shared" si="68"/>
        <v>05</v>
      </c>
      <c r="H466" s="4" t="str">
        <f t="shared" si="69"/>
        <v>05-Sep-2015</v>
      </c>
      <c r="I466" s="3">
        <f t="shared" si="70"/>
        <v>42252</v>
      </c>
      <c r="J466" s="1">
        <f t="shared" si="71"/>
        <v>451</v>
      </c>
    </row>
    <row r="467" spans="1:10" x14ac:dyDescent="0.25">
      <c r="A467" t="s">
        <v>550</v>
      </c>
      <c r="B467" t="str">
        <f t="shared" si="63"/>
        <v>2015Apr29</v>
      </c>
      <c r="C467" s="1" t="str">
        <f t="shared" si="64"/>
        <v xml:space="preserve"> 1106</v>
      </c>
      <c r="D467" s="1">
        <f t="shared" si="65"/>
        <v>1106</v>
      </c>
      <c r="E467" s="2" t="str">
        <f t="shared" si="66"/>
        <v>2015</v>
      </c>
      <c r="F467" s="2" t="str">
        <f t="shared" si="67"/>
        <v>Apr</v>
      </c>
      <c r="G467" s="2" t="str">
        <f t="shared" si="68"/>
        <v>29</v>
      </c>
      <c r="H467" s="4" t="str">
        <f t="shared" si="69"/>
        <v>29-Apr-2015</v>
      </c>
      <c r="I467" s="3">
        <f t="shared" si="70"/>
        <v>42123</v>
      </c>
      <c r="J467" s="1">
        <f t="shared" si="71"/>
        <v>1106</v>
      </c>
    </row>
    <row r="468" spans="1:10" x14ac:dyDescent="0.25">
      <c r="A468" t="s">
        <v>551</v>
      </c>
      <c r="B468" t="str">
        <f t="shared" si="63"/>
        <v>2015Aug20</v>
      </c>
      <c r="C468" s="1" t="str">
        <f t="shared" si="64"/>
        <v xml:space="preserve">  747</v>
      </c>
      <c r="D468" s="1">
        <f t="shared" si="65"/>
        <v>747</v>
      </c>
      <c r="E468" s="2" t="str">
        <f t="shared" si="66"/>
        <v>2015</v>
      </c>
      <c r="F468" s="2" t="str">
        <f t="shared" si="67"/>
        <v>Aug</v>
      </c>
      <c r="G468" s="2" t="str">
        <f t="shared" si="68"/>
        <v>20</v>
      </c>
      <c r="H468" s="4" t="str">
        <f t="shared" si="69"/>
        <v>20-Aug-2015</v>
      </c>
      <c r="I468" s="3">
        <f t="shared" si="70"/>
        <v>42236</v>
      </c>
      <c r="J468" s="1">
        <f t="shared" si="71"/>
        <v>747</v>
      </c>
    </row>
    <row r="469" spans="1:10" x14ac:dyDescent="0.25">
      <c r="A469" t="s">
        <v>552</v>
      </c>
      <c r="B469" t="str">
        <f t="shared" si="63"/>
        <v>2015Feb03</v>
      </c>
      <c r="C469" s="1" t="str">
        <f t="shared" si="64"/>
        <v xml:space="preserve">  927</v>
      </c>
      <c r="D469" s="1">
        <f t="shared" si="65"/>
        <v>927</v>
      </c>
      <c r="E469" s="2" t="str">
        <f t="shared" si="66"/>
        <v>2015</v>
      </c>
      <c r="F469" s="2" t="str">
        <f t="shared" si="67"/>
        <v>Feb</v>
      </c>
      <c r="G469" s="2" t="str">
        <f t="shared" si="68"/>
        <v>03</v>
      </c>
      <c r="H469" s="4" t="str">
        <f t="shared" si="69"/>
        <v>03-Feb-2015</v>
      </c>
      <c r="I469" s="3">
        <f t="shared" si="70"/>
        <v>42038</v>
      </c>
      <c r="J469" s="1">
        <f t="shared" si="71"/>
        <v>927</v>
      </c>
    </row>
    <row r="470" spans="1:10" x14ac:dyDescent="0.25">
      <c r="A470" t="s">
        <v>553</v>
      </c>
      <c r="B470" t="str">
        <f t="shared" si="63"/>
        <v>2015Jan06</v>
      </c>
      <c r="C470" s="1" t="str">
        <f t="shared" si="64"/>
        <v xml:space="preserve">  772</v>
      </c>
      <c r="D470" s="1">
        <f t="shared" si="65"/>
        <v>772</v>
      </c>
      <c r="E470" s="2" t="str">
        <f t="shared" si="66"/>
        <v>2015</v>
      </c>
      <c r="F470" s="2" t="str">
        <f t="shared" si="67"/>
        <v>Jan</v>
      </c>
      <c r="G470" s="2" t="str">
        <f t="shared" si="68"/>
        <v>06</v>
      </c>
      <c r="H470" s="4" t="str">
        <f t="shared" si="69"/>
        <v>06-Jan-2015</v>
      </c>
      <c r="I470" s="3">
        <f t="shared" si="70"/>
        <v>42010</v>
      </c>
      <c r="J470" s="1">
        <f t="shared" si="71"/>
        <v>772</v>
      </c>
    </row>
    <row r="471" spans="1:10" x14ac:dyDescent="0.25">
      <c r="A471" t="s">
        <v>554</v>
      </c>
      <c r="B471" t="str">
        <f t="shared" si="63"/>
        <v>2015Jul21</v>
      </c>
      <c r="C471" s="1" t="str">
        <f t="shared" si="64"/>
        <v xml:space="preserve">  931</v>
      </c>
      <c r="D471" s="1">
        <f t="shared" si="65"/>
        <v>931</v>
      </c>
      <c r="E471" s="2" t="str">
        <f t="shared" si="66"/>
        <v>2015</v>
      </c>
      <c r="F471" s="2" t="str">
        <f t="shared" si="67"/>
        <v>Jul</v>
      </c>
      <c r="G471" s="2" t="str">
        <f t="shared" si="68"/>
        <v>21</v>
      </c>
      <c r="H471" s="4" t="str">
        <f t="shared" si="69"/>
        <v>21-Jul-2015</v>
      </c>
      <c r="I471" s="3">
        <f t="shared" si="70"/>
        <v>42206</v>
      </c>
      <c r="J471" s="1">
        <f t="shared" si="71"/>
        <v>931</v>
      </c>
    </row>
    <row r="472" spans="1:10" x14ac:dyDescent="0.25">
      <c r="A472" t="s">
        <v>555</v>
      </c>
      <c r="B472" t="str">
        <f t="shared" si="63"/>
        <v>2015Jun10</v>
      </c>
      <c r="C472" s="1" t="str">
        <f t="shared" si="64"/>
        <v xml:space="preserve"> 1464</v>
      </c>
      <c r="D472" s="1">
        <f t="shared" si="65"/>
        <v>1464</v>
      </c>
      <c r="E472" s="2" t="str">
        <f t="shared" si="66"/>
        <v>2015</v>
      </c>
      <c r="F472" s="2" t="str">
        <f t="shared" si="67"/>
        <v>Jun</v>
      </c>
      <c r="G472" s="2" t="str">
        <f t="shared" si="68"/>
        <v>10</v>
      </c>
      <c r="H472" s="4" t="str">
        <f t="shared" si="69"/>
        <v>10-Jun-2015</v>
      </c>
      <c r="I472" s="3">
        <f t="shared" si="70"/>
        <v>42165</v>
      </c>
      <c r="J472" s="1">
        <f t="shared" si="71"/>
        <v>1464</v>
      </c>
    </row>
    <row r="473" spans="1:10" x14ac:dyDescent="0.25">
      <c r="A473" t="s">
        <v>556</v>
      </c>
      <c r="B473" t="str">
        <f t="shared" si="63"/>
        <v>2015May07</v>
      </c>
      <c r="C473" s="1" t="str">
        <f t="shared" si="64"/>
        <v xml:space="preserve"> 1151</v>
      </c>
      <c r="D473" s="1">
        <f t="shared" si="65"/>
        <v>1151</v>
      </c>
      <c r="E473" s="2" t="str">
        <f t="shared" si="66"/>
        <v>2015</v>
      </c>
      <c r="F473" s="2" t="str">
        <f t="shared" si="67"/>
        <v>May</v>
      </c>
      <c r="G473" s="2" t="str">
        <f t="shared" si="68"/>
        <v>07</v>
      </c>
      <c r="H473" s="4" t="str">
        <f t="shared" si="69"/>
        <v>07-May-2015</v>
      </c>
      <c r="I473" s="3">
        <f t="shared" si="70"/>
        <v>42131</v>
      </c>
      <c r="J473" s="1">
        <f t="shared" si="71"/>
        <v>1151</v>
      </c>
    </row>
    <row r="474" spans="1:10" x14ac:dyDescent="0.25">
      <c r="A474" t="s">
        <v>557</v>
      </c>
      <c r="B474" t="str">
        <f t="shared" si="63"/>
        <v>2015Oct26</v>
      </c>
      <c r="C474" s="1" t="str">
        <f t="shared" si="64"/>
        <v xml:space="preserve">  782</v>
      </c>
      <c r="D474" s="1">
        <f t="shared" si="65"/>
        <v>782</v>
      </c>
      <c r="E474" s="2" t="str">
        <f t="shared" si="66"/>
        <v>2015</v>
      </c>
      <c r="F474" s="2" t="str">
        <f t="shared" si="67"/>
        <v>Oct</v>
      </c>
      <c r="G474" s="2" t="str">
        <f t="shared" si="68"/>
        <v>26</v>
      </c>
      <c r="H474" s="4" t="str">
        <f t="shared" si="69"/>
        <v>26-Oct-2015</v>
      </c>
      <c r="I474" s="3">
        <f t="shared" si="70"/>
        <v>42303</v>
      </c>
      <c r="J474" s="1">
        <f t="shared" si="71"/>
        <v>782</v>
      </c>
    </row>
    <row r="475" spans="1:10" x14ac:dyDescent="0.25">
      <c r="A475" t="s">
        <v>558</v>
      </c>
      <c r="B475" t="str">
        <f t="shared" si="63"/>
        <v>2015Sep06</v>
      </c>
      <c r="C475" s="1" t="str">
        <f t="shared" si="64"/>
        <v xml:space="preserve">  464</v>
      </c>
      <c r="D475" s="1">
        <f t="shared" si="65"/>
        <v>464</v>
      </c>
      <c r="E475" s="2" t="str">
        <f t="shared" si="66"/>
        <v>2015</v>
      </c>
      <c r="F475" s="2" t="str">
        <f t="shared" si="67"/>
        <v>Sep</v>
      </c>
      <c r="G475" s="2" t="str">
        <f t="shared" si="68"/>
        <v>06</v>
      </c>
      <c r="H475" s="4" t="str">
        <f t="shared" si="69"/>
        <v>06-Sep-2015</v>
      </c>
      <c r="I475" s="3">
        <f t="shared" si="70"/>
        <v>42253</v>
      </c>
      <c r="J475" s="1">
        <f t="shared" si="71"/>
        <v>464</v>
      </c>
    </row>
    <row r="476" spans="1:10" x14ac:dyDescent="0.25">
      <c r="A476" t="s">
        <v>559</v>
      </c>
      <c r="B476" t="str">
        <f t="shared" si="63"/>
        <v>2015Aug21</v>
      </c>
      <c r="C476" s="1" t="str">
        <f t="shared" si="64"/>
        <v xml:space="preserve">  692</v>
      </c>
      <c r="D476" s="1">
        <f t="shared" si="65"/>
        <v>692</v>
      </c>
      <c r="E476" s="2" t="str">
        <f t="shared" si="66"/>
        <v>2015</v>
      </c>
      <c r="F476" s="2" t="str">
        <f t="shared" si="67"/>
        <v>Aug</v>
      </c>
      <c r="G476" s="2" t="str">
        <f t="shared" si="68"/>
        <v>21</v>
      </c>
      <c r="H476" s="4" t="str">
        <f t="shared" si="69"/>
        <v>21-Aug-2015</v>
      </c>
      <c r="I476" s="3">
        <f t="shared" si="70"/>
        <v>42237</v>
      </c>
      <c r="J476" s="1">
        <f t="shared" si="71"/>
        <v>692</v>
      </c>
    </row>
    <row r="477" spans="1:10" x14ac:dyDescent="0.25">
      <c r="A477" t="s">
        <v>560</v>
      </c>
      <c r="B477" t="str">
        <f t="shared" si="63"/>
        <v>2015Feb04</v>
      </c>
      <c r="C477" s="1" t="str">
        <f t="shared" si="64"/>
        <v xml:space="preserve">  776</v>
      </c>
      <c r="D477" s="1">
        <f t="shared" si="65"/>
        <v>776</v>
      </c>
      <c r="E477" s="2" t="str">
        <f t="shared" si="66"/>
        <v>2015</v>
      </c>
      <c r="F477" s="2" t="str">
        <f t="shared" si="67"/>
        <v>Feb</v>
      </c>
      <c r="G477" s="2" t="str">
        <f t="shared" si="68"/>
        <v>04</v>
      </c>
      <c r="H477" s="4" t="str">
        <f t="shared" si="69"/>
        <v>04-Feb-2015</v>
      </c>
      <c r="I477" s="3">
        <f t="shared" si="70"/>
        <v>42039</v>
      </c>
      <c r="J477" s="1">
        <f t="shared" si="71"/>
        <v>776</v>
      </c>
    </row>
    <row r="478" spans="1:10" x14ac:dyDescent="0.25">
      <c r="A478" t="s">
        <v>561</v>
      </c>
      <c r="B478" t="str">
        <f t="shared" si="63"/>
        <v>2015Jan07</v>
      </c>
      <c r="C478" s="1" t="str">
        <f t="shared" si="64"/>
        <v xml:space="preserve">  715</v>
      </c>
      <c r="D478" s="1">
        <f t="shared" si="65"/>
        <v>715</v>
      </c>
      <c r="E478" s="2" t="str">
        <f t="shared" si="66"/>
        <v>2015</v>
      </c>
      <c r="F478" s="2" t="str">
        <f t="shared" si="67"/>
        <v>Jan</v>
      </c>
      <c r="G478" s="2" t="str">
        <f t="shared" si="68"/>
        <v>07</v>
      </c>
      <c r="H478" s="4" t="str">
        <f t="shared" si="69"/>
        <v>07-Jan-2015</v>
      </c>
      <c r="I478" s="3">
        <f t="shared" si="70"/>
        <v>42011</v>
      </c>
      <c r="J478" s="1">
        <f t="shared" si="71"/>
        <v>715</v>
      </c>
    </row>
    <row r="479" spans="1:10" x14ac:dyDescent="0.25">
      <c r="A479" t="s">
        <v>562</v>
      </c>
      <c r="B479" t="str">
        <f t="shared" si="63"/>
        <v>2015Jul22</v>
      </c>
      <c r="C479" s="1" t="str">
        <f t="shared" si="64"/>
        <v xml:space="preserve">  850</v>
      </c>
      <c r="D479" s="1">
        <f t="shared" si="65"/>
        <v>850</v>
      </c>
      <c r="E479" s="2" t="str">
        <f t="shared" si="66"/>
        <v>2015</v>
      </c>
      <c r="F479" s="2" t="str">
        <f t="shared" si="67"/>
        <v>Jul</v>
      </c>
      <c r="G479" s="2" t="str">
        <f t="shared" si="68"/>
        <v>22</v>
      </c>
      <c r="H479" s="4" t="str">
        <f t="shared" si="69"/>
        <v>22-Jul-2015</v>
      </c>
      <c r="I479" s="3">
        <f t="shared" si="70"/>
        <v>42207</v>
      </c>
      <c r="J479" s="1">
        <f t="shared" si="71"/>
        <v>850</v>
      </c>
    </row>
    <row r="480" spans="1:10" x14ac:dyDescent="0.25">
      <c r="A480" t="s">
        <v>563</v>
      </c>
      <c r="B480" t="str">
        <f t="shared" si="63"/>
        <v>2015Jun11</v>
      </c>
      <c r="C480" s="1" t="str">
        <f t="shared" si="64"/>
        <v xml:space="preserve"> 1247</v>
      </c>
      <c r="D480" s="1">
        <f t="shared" si="65"/>
        <v>1247</v>
      </c>
      <c r="E480" s="2" t="str">
        <f t="shared" si="66"/>
        <v>2015</v>
      </c>
      <c r="F480" s="2" t="str">
        <f t="shared" si="67"/>
        <v>Jun</v>
      </c>
      <c r="G480" s="2" t="str">
        <f t="shared" si="68"/>
        <v>11</v>
      </c>
      <c r="H480" s="4" t="str">
        <f t="shared" si="69"/>
        <v>11-Jun-2015</v>
      </c>
      <c r="I480" s="3">
        <f t="shared" si="70"/>
        <v>42166</v>
      </c>
      <c r="J480" s="1">
        <f t="shared" si="71"/>
        <v>1247</v>
      </c>
    </row>
    <row r="481" spans="1:10" x14ac:dyDescent="0.25">
      <c r="A481" t="s">
        <v>564</v>
      </c>
      <c r="B481" t="str">
        <f t="shared" si="63"/>
        <v>2015May08</v>
      </c>
      <c r="C481" s="1" t="str">
        <f t="shared" si="64"/>
        <v xml:space="preserve"> 1026</v>
      </c>
      <c r="D481" s="1">
        <f t="shared" si="65"/>
        <v>1026</v>
      </c>
      <c r="E481" s="2" t="str">
        <f t="shared" si="66"/>
        <v>2015</v>
      </c>
      <c r="F481" s="2" t="str">
        <f t="shared" si="67"/>
        <v>May</v>
      </c>
      <c r="G481" s="2" t="str">
        <f t="shared" si="68"/>
        <v>08</v>
      </c>
      <c r="H481" s="4" t="str">
        <f t="shared" si="69"/>
        <v>08-May-2015</v>
      </c>
      <c r="I481" s="3">
        <f t="shared" si="70"/>
        <v>42132</v>
      </c>
      <c r="J481" s="1">
        <f t="shared" si="71"/>
        <v>1026</v>
      </c>
    </row>
    <row r="482" spans="1:10" x14ac:dyDescent="0.25">
      <c r="A482" t="s">
        <v>565</v>
      </c>
      <c r="B482" t="str">
        <f t="shared" si="63"/>
        <v>2015Oct27</v>
      </c>
      <c r="C482" s="1" t="str">
        <f t="shared" si="64"/>
        <v xml:space="preserve">  840</v>
      </c>
      <c r="D482" s="1">
        <f t="shared" si="65"/>
        <v>840</v>
      </c>
      <c r="E482" s="2" t="str">
        <f t="shared" si="66"/>
        <v>2015</v>
      </c>
      <c r="F482" s="2" t="str">
        <f t="shared" si="67"/>
        <v>Oct</v>
      </c>
      <c r="G482" s="2" t="str">
        <f t="shared" si="68"/>
        <v>27</v>
      </c>
      <c r="H482" s="4" t="str">
        <f t="shared" si="69"/>
        <v>27-Oct-2015</v>
      </c>
      <c r="I482" s="3">
        <f t="shared" si="70"/>
        <v>42304</v>
      </c>
      <c r="J482" s="1">
        <f t="shared" si="71"/>
        <v>840</v>
      </c>
    </row>
    <row r="483" spans="1:10" x14ac:dyDescent="0.25">
      <c r="A483" t="s">
        <v>566</v>
      </c>
      <c r="B483" t="str">
        <f t="shared" si="63"/>
        <v>2015Sep07</v>
      </c>
      <c r="C483" s="1" t="str">
        <f t="shared" si="64"/>
        <v xml:space="preserve">  677</v>
      </c>
      <c r="D483" s="1">
        <f t="shared" si="65"/>
        <v>677</v>
      </c>
      <c r="E483" s="2" t="str">
        <f t="shared" si="66"/>
        <v>2015</v>
      </c>
      <c r="F483" s="2" t="str">
        <f t="shared" si="67"/>
        <v>Sep</v>
      </c>
      <c r="G483" s="2" t="str">
        <f t="shared" si="68"/>
        <v>07</v>
      </c>
      <c r="H483" s="4" t="str">
        <f t="shared" si="69"/>
        <v>07-Sep-2015</v>
      </c>
      <c r="I483" s="3">
        <f t="shared" si="70"/>
        <v>42254</v>
      </c>
      <c r="J483" s="1">
        <f t="shared" si="71"/>
        <v>677</v>
      </c>
    </row>
    <row r="484" spans="1:10" x14ac:dyDescent="0.25">
      <c r="A484" t="s">
        <v>567</v>
      </c>
      <c r="B484" t="str">
        <f t="shared" si="63"/>
        <v>2015Aug22</v>
      </c>
      <c r="C484" s="1" t="str">
        <f t="shared" si="64"/>
        <v xml:space="preserve">  496</v>
      </c>
      <c r="D484" s="1">
        <f t="shared" si="65"/>
        <v>496</v>
      </c>
      <c r="E484" s="2" t="str">
        <f t="shared" si="66"/>
        <v>2015</v>
      </c>
      <c r="F484" s="2" t="str">
        <f t="shared" si="67"/>
        <v>Aug</v>
      </c>
      <c r="G484" s="2" t="str">
        <f t="shared" si="68"/>
        <v>22</v>
      </c>
      <c r="H484" s="4" t="str">
        <f t="shared" si="69"/>
        <v>22-Aug-2015</v>
      </c>
      <c r="I484" s="3">
        <f t="shared" si="70"/>
        <v>42238</v>
      </c>
      <c r="J484" s="1">
        <f t="shared" si="71"/>
        <v>496</v>
      </c>
    </row>
    <row r="485" spans="1:10" x14ac:dyDescent="0.25">
      <c r="A485" t="s">
        <v>568</v>
      </c>
      <c r="B485" t="str">
        <f t="shared" si="63"/>
        <v>2015Feb05</v>
      </c>
      <c r="C485" s="1" t="str">
        <f t="shared" si="64"/>
        <v xml:space="preserve">  949</v>
      </c>
      <c r="D485" s="1">
        <f t="shared" si="65"/>
        <v>949</v>
      </c>
      <c r="E485" s="2" t="str">
        <f t="shared" si="66"/>
        <v>2015</v>
      </c>
      <c r="F485" s="2" t="str">
        <f t="shared" si="67"/>
        <v>Feb</v>
      </c>
      <c r="G485" s="2" t="str">
        <f t="shared" si="68"/>
        <v>05</v>
      </c>
      <c r="H485" s="4" t="str">
        <f t="shared" si="69"/>
        <v>05-Feb-2015</v>
      </c>
      <c r="I485" s="3">
        <f t="shared" si="70"/>
        <v>42040</v>
      </c>
      <c r="J485" s="1">
        <f t="shared" si="71"/>
        <v>949</v>
      </c>
    </row>
    <row r="486" spans="1:10" x14ac:dyDescent="0.25">
      <c r="A486" t="s">
        <v>569</v>
      </c>
      <c r="B486" t="str">
        <f t="shared" si="63"/>
        <v>2015Jan08</v>
      </c>
      <c r="C486" s="1" t="str">
        <f t="shared" si="64"/>
        <v xml:space="preserve">  732</v>
      </c>
      <c r="D486" s="1">
        <f t="shared" si="65"/>
        <v>732</v>
      </c>
      <c r="E486" s="2" t="str">
        <f t="shared" si="66"/>
        <v>2015</v>
      </c>
      <c r="F486" s="2" t="str">
        <f t="shared" si="67"/>
        <v>Jan</v>
      </c>
      <c r="G486" s="2" t="str">
        <f t="shared" si="68"/>
        <v>08</v>
      </c>
      <c r="H486" s="4" t="str">
        <f t="shared" si="69"/>
        <v>08-Jan-2015</v>
      </c>
      <c r="I486" s="3">
        <f t="shared" si="70"/>
        <v>42012</v>
      </c>
      <c r="J486" s="1">
        <f t="shared" si="71"/>
        <v>732</v>
      </c>
    </row>
    <row r="487" spans="1:10" x14ac:dyDescent="0.25">
      <c r="A487" t="s">
        <v>570</v>
      </c>
      <c r="B487" t="str">
        <f t="shared" si="63"/>
        <v>2015Jul23</v>
      </c>
      <c r="C487" s="1" t="str">
        <f t="shared" si="64"/>
        <v xml:space="preserve">  837</v>
      </c>
      <c r="D487" s="1">
        <f t="shared" si="65"/>
        <v>837</v>
      </c>
      <c r="E487" s="2" t="str">
        <f t="shared" si="66"/>
        <v>2015</v>
      </c>
      <c r="F487" s="2" t="str">
        <f t="shared" si="67"/>
        <v>Jul</v>
      </c>
      <c r="G487" s="2" t="str">
        <f t="shared" si="68"/>
        <v>23</v>
      </c>
      <c r="H487" s="4" t="str">
        <f t="shared" si="69"/>
        <v>23-Jul-2015</v>
      </c>
      <c r="I487" s="3">
        <f t="shared" si="70"/>
        <v>42208</v>
      </c>
      <c r="J487" s="1">
        <f t="shared" si="71"/>
        <v>837</v>
      </c>
    </row>
    <row r="488" spans="1:10" x14ac:dyDescent="0.25">
      <c r="A488" t="s">
        <v>571</v>
      </c>
      <c r="B488" t="str">
        <f t="shared" si="63"/>
        <v>2015Jun12</v>
      </c>
      <c r="C488" s="1" t="str">
        <f t="shared" si="64"/>
        <v xml:space="preserve"> 1411</v>
      </c>
      <c r="D488" s="1">
        <f t="shared" si="65"/>
        <v>1411</v>
      </c>
      <c r="E488" s="2" t="str">
        <f t="shared" si="66"/>
        <v>2015</v>
      </c>
      <c r="F488" s="2" t="str">
        <f t="shared" si="67"/>
        <v>Jun</v>
      </c>
      <c r="G488" s="2" t="str">
        <f t="shared" si="68"/>
        <v>12</v>
      </c>
      <c r="H488" s="4" t="str">
        <f t="shared" si="69"/>
        <v>12-Jun-2015</v>
      </c>
      <c r="I488" s="3">
        <f t="shared" si="70"/>
        <v>42167</v>
      </c>
      <c r="J488" s="1">
        <f t="shared" si="71"/>
        <v>1411</v>
      </c>
    </row>
    <row r="489" spans="1:10" x14ac:dyDescent="0.25">
      <c r="A489" t="s">
        <v>572</v>
      </c>
      <c r="B489" t="str">
        <f t="shared" si="63"/>
        <v>2015Mar10</v>
      </c>
      <c r="C489" s="1" t="str">
        <f t="shared" si="64"/>
        <v xml:space="preserve"> 1581</v>
      </c>
      <c r="D489" s="1">
        <f t="shared" si="65"/>
        <v>1581</v>
      </c>
      <c r="E489" s="2" t="str">
        <f t="shared" si="66"/>
        <v>2015</v>
      </c>
      <c r="F489" s="2" t="str">
        <f t="shared" si="67"/>
        <v>Mar</v>
      </c>
      <c r="G489" s="2" t="str">
        <f t="shared" si="68"/>
        <v>10</v>
      </c>
      <c r="H489" s="4" t="str">
        <f t="shared" si="69"/>
        <v>10-Mar-2015</v>
      </c>
      <c r="I489" s="3">
        <f t="shared" si="70"/>
        <v>42073</v>
      </c>
      <c r="J489" s="1">
        <f t="shared" si="71"/>
        <v>1581</v>
      </c>
    </row>
    <row r="490" spans="1:10" x14ac:dyDescent="0.25">
      <c r="A490" t="s">
        <v>573</v>
      </c>
      <c r="B490" t="str">
        <f t="shared" si="63"/>
        <v>2015May09</v>
      </c>
      <c r="C490" s="1" t="str">
        <f t="shared" si="64"/>
        <v xml:space="preserve"> 1381</v>
      </c>
      <c r="D490" s="1">
        <f t="shared" si="65"/>
        <v>1381</v>
      </c>
      <c r="E490" s="2" t="str">
        <f t="shared" si="66"/>
        <v>2015</v>
      </c>
      <c r="F490" s="2" t="str">
        <f t="shared" si="67"/>
        <v>May</v>
      </c>
      <c r="G490" s="2" t="str">
        <f t="shared" si="68"/>
        <v>09</v>
      </c>
      <c r="H490" s="4" t="str">
        <f t="shared" si="69"/>
        <v>09-May-2015</v>
      </c>
      <c r="I490" s="3">
        <f t="shared" si="70"/>
        <v>42133</v>
      </c>
      <c r="J490" s="1">
        <f t="shared" si="71"/>
        <v>1381</v>
      </c>
    </row>
    <row r="491" spans="1:10" x14ac:dyDescent="0.25">
      <c r="A491" t="s">
        <v>574</v>
      </c>
      <c r="B491" t="str">
        <f t="shared" si="63"/>
        <v>2015Oct28</v>
      </c>
      <c r="C491" s="1" t="str">
        <f t="shared" si="64"/>
        <v xml:space="preserve">  880</v>
      </c>
      <c r="D491" s="1">
        <f t="shared" si="65"/>
        <v>880</v>
      </c>
      <c r="E491" s="2" t="str">
        <f t="shared" si="66"/>
        <v>2015</v>
      </c>
      <c r="F491" s="2" t="str">
        <f t="shared" si="67"/>
        <v>Oct</v>
      </c>
      <c r="G491" s="2" t="str">
        <f t="shared" si="68"/>
        <v>28</v>
      </c>
      <c r="H491" s="4" t="str">
        <f t="shared" si="69"/>
        <v>28-Oct-2015</v>
      </c>
      <c r="I491" s="3">
        <f t="shared" si="70"/>
        <v>42305</v>
      </c>
      <c r="J491" s="1">
        <f t="shared" si="71"/>
        <v>880</v>
      </c>
    </row>
    <row r="492" spans="1:10" x14ac:dyDescent="0.25">
      <c r="A492" t="s">
        <v>575</v>
      </c>
      <c r="B492" t="str">
        <f t="shared" si="63"/>
        <v>2015Sep08</v>
      </c>
      <c r="C492" s="1" t="str">
        <f t="shared" si="64"/>
        <v xml:space="preserve"> 1115</v>
      </c>
      <c r="D492" s="1">
        <f t="shared" si="65"/>
        <v>1115</v>
      </c>
      <c r="E492" s="2" t="str">
        <f t="shared" si="66"/>
        <v>2015</v>
      </c>
      <c r="F492" s="2" t="str">
        <f t="shared" si="67"/>
        <v>Sep</v>
      </c>
      <c r="G492" s="2" t="str">
        <f t="shared" si="68"/>
        <v>08</v>
      </c>
      <c r="H492" s="4" t="str">
        <f t="shared" si="69"/>
        <v>08-Sep-2015</v>
      </c>
      <c r="I492" s="3">
        <f t="shared" si="70"/>
        <v>42255</v>
      </c>
      <c r="J492" s="1">
        <f t="shared" si="71"/>
        <v>1115</v>
      </c>
    </row>
    <row r="493" spans="1:10" x14ac:dyDescent="0.25">
      <c r="A493" t="s">
        <v>576</v>
      </c>
      <c r="B493" t="str">
        <f t="shared" si="63"/>
        <v>2015Aug23</v>
      </c>
      <c r="C493" s="1" t="str">
        <f t="shared" si="64"/>
        <v xml:space="preserve">  551</v>
      </c>
      <c r="D493" s="1">
        <f t="shared" si="65"/>
        <v>551</v>
      </c>
      <c r="E493" s="2" t="str">
        <f t="shared" si="66"/>
        <v>2015</v>
      </c>
      <c r="F493" s="2" t="str">
        <f t="shared" si="67"/>
        <v>Aug</v>
      </c>
      <c r="G493" s="2" t="str">
        <f t="shared" si="68"/>
        <v>23</v>
      </c>
      <c r="H493" s="4" t="str">
        <f t="shared" si="69"/>
        <v>23-Aug-2015</v>
      </c>
      <c r="I493" s="3">
        <f t="shared" si="70"/>
        <v>42239</v>
      </c>
      <c r="J493" s="1">
        <f t="shared" si="71"/>
        <v>551</v>
      </c>
    </row>
    <row r="494" spans="1:10" x14ac:dyDescent="0.25">
      <c r="A494" t="s">
        <v>577</v>
      </c>
      <c r="B494" t="str">
        <f t="shared" si="63"/>
        <v>2015Feb06</v>
      </c>
      <c r="C494" s="1" t="str">
        <f t="shared" si="64"/>
        <v xml:space="preserve"> 1312</v>
      </c>
      <c r="D494" s="1">
        <f t="shared" si="65"/>
        <v>1312</v>
      </c>
      <c r="E494" s="2" t="str">
        <f t="shared" si="66"/>
        <v>2015</v>
      </c>
      <c r="F494" s="2" t="str">
        <f t="shared" si="67"/>
        <v>Feb</v>
      </c>
      <c r="G494" s="2" t="str">
        <f t="shared" si="68"/>
        <v>06</v>
      </c>
      <c r="H494" s="4" t="str">
        <f t="shared" si="69"/>
        <v>06-Feb-2015</v>
      </c>
      <c r="I494" s="3">
        <f t="shared" si="70"/>
        <v>42041</v>
      </c>
      <c r="J494" s="1">
        <f t="shared" si="71"/>
        <v>1312</v>
      </c>
    </row>
    <row r="495" spans="1:10" x14ac:dyDescent="0.25">
      <c r="A495" t="s">
        <v>578</v>
      </c>
      <c r="B495" t="str">
        <f t="shared" si="63"/>
        <v>2015Jan09</v>
      </c>
      <c r="C495" s="1" t="str">
        <f t="shared" si="64"/>
        <v xml:space="preserve">  710</v>
      </c>
      <c r="D495" s="1">
        <f t="shared" si="65"/>
        <v>710</v>
      </c>
      <c r="E495" s="2" t="str">
        <f t="shared" si="66"/>
        <v>2015</v>
      </c>
      <c r="F495" s="2" t="str">
        <f t="shared" si="67"/>
        <v>Jan</v>
      </c>
      <c r="G495" s="2" t="str">
        <f t="shared" si="68"/>
        <v>09</v>
      </c>
      <c r="H495" s="4" t="str">
        <f t="shared" si="69"/>
        <v>09-Jan-2015</v>
      </c>
      <c r="I495" s="3">
        <f t="shared" si="70"/>
        <v>42013</v>
      </c>
      <c r="J495" s="1">
        <f t="shared" si="71"/>
        <v>710</v>
      </c>
    </row>
    <row r="496" spans="1:10" x14ac:dyDescent="0.25">
      <c r="A496" t="s">
        <v>579</v>
      </c>
      <c r="B496" t="str">
        <f t="shared" si="63"/>
        <v>2015Jul24</v>
      </c>
      <c r="C496" s="1" t="str">
        <f t="shared" si="64"/>
        <v xml:space="preserve">  716</v>
      </c>
      <c r="D496" s="1">
        <f t="shared" si="65"/>
        <v>716</v>
      </c>
      <c r="E496" s="2" t="str">
        <f t="shared" si="66"/>
        <v>2015</v>
      </c>
      <c r="F496" s="2" t="str">
        <f t="shared" si="67"/>
        <v>Jul</v>
      </c>
      <c r="G496" s="2" t="str">
        <f t="shared" si="68"/>
        <v>24</v>
      </c>
      <c r="H496" s="4" t="str">
        <f t="shared" si="69"/>
        <v>24-Jul-2015</v>
      </c>
      <c r="I496" s="3">
        <f t="shared" si="70"/>
        <v>42209</v>
      </c>
      <c r="J496" s="1">
        <f t="shared" si="71"/>
        <v>716</v>
      </c>
    </row>
    <row r="497" spans="1:10" x14ac:dyDescent="0.25">
      <c r="A497" t="s">
        <v>580</v>
      </c>
      <c r="B497" t="str">
        <f t="shared" si="63"/>
        <v>2015Jun13</v>
      </c>
      <c r="C497" s="1" t="str">
        <f t="shared" si="64"/>
        <v xml:space="preserve">  806</v>
      </c>
      <c r="D497" s="1">
        <f t="shared" si="65"/>
        <v>806</v>
      </c>
      <c r="E497" s="2" t="str">
        <f t="shared" si="66"/>
        <v>2015</v>
      </c>
      <c r="F497" s="2" t="str">
        <f t="shared" si="67"/>
        <v>Jun</v>
      </c>
      <c r="G497" s="2" t="str">
        <f t="shared" si="68"/>
        <v>13</v>
      </c>
      <c r="H497" s="4" t="str">
        <f t="shared" si="69"/>
        <v>13-Jun-2015</v>
      </c>
      <c r="I497" s="3">
        <f t="shared" si="70"/>
        <v>42168</v>
      </c>
      <c r="J497" s="1">
        <f t="shared" si="71"/>
        <v>806</v>
      </c>
    </row>
    <row r="498" spans="1:10" x14ac:dyDescent="0.25">
      <c r="A498" t="s">
        <v>581</v>
      </c>
      <c r="B498" t="str">
        <f t="shared" si="63"/>
        <v>2015Mar11</v>
      </c>
      <c r="C498" s="1" t="str">
        <f t="shared" si="64"/>
        <v xml:space="preserve"> 1508</v>
      </c>
      <c r="D498" s="1">
        <f t="shared" si="65"/>
        <v>1508</v>
      </c>
      <c r="E498" s="2" t="str">
        <f t="shared" si="66"/>
        <v>2015</v>
      </c>
      <c r="F498" s="2" t="str">
        <f t="shared" si="67"/>
        <v>Mar</v>
      </c>
      <c r="G498" s="2" t="str">
        <f t="shared" si="68"/>
        <v>11</v>
      </c>
      <c r="H498" s="4" t="str">
        <f t="shared" si="69"/>
        <v>11-Mar-2015</v>
      </c>
      <c r="I498" s="3">
        <f t="shared" si="70"/>
        <v>42074</v>
      </c>
      <c r="J498" s="1">
        <f t="shared" si="71"/>
        <v>1508</v>
      </c>
    </row>
    <row r="499" spans="1:10" x14ac:dyDescent="0.25">
      <c r="A499" t="s">
        <v>582</v>
      </c>
      <c r="B499" t="str">
        <f t="shared" si="63"/>
        <v>2015Oct29</v>
      </c>
      <c r="C499" s="1" t="str">
        <f t="shared" si="64"/>
        <v xml:space="preserve">  700</v>
      </c>
      <c r="D499" s="1">
        <f t="shared" si="65"/>
        <v>700</v>
      </c>
      <c r="E499" s="2" t="str">
        <f t="shared" si="66"/>
        <v>2015</v>
      </c>
      <c r="F499" s="2" t="str">
        <f t="shared" si="67"/>
        <v>Oct</v>
      </c>
      <c r="G499" s="2" t="str">
        <f t="shared" si="68"/>
        <v>29</v>
      </c>
      <c r="H499" s="4" t="str">
        <f t="shared" si="69"/>
        <v>29-Oct-2015</v>
      </c>
      <c r="I499" s="3">
        <f t="shared" si="70"/>
        <v>42306</v>
      </c>
      <c r="J499" s="1">
        <f t="shared" si="71"/>
        <v>700</v>
      </c>
    </row>
    <row r="500" spans="1:10" x14ac:dyDescent="0.25">
      <c r="A500" t="s">
        <v>583</v>
      </c>
      <c r="B500" t="str">
        <f t="shared" si="63"/>
        <v>2015Sep09</v>
      </c>
      <c r="C500" s="1" t="str">
        <f t="shared" si="64"/>
        <v xml:space="preserve">  934</v>
      </c>
      <c r="D500" s="1">
        <f t="shared" si="65"/>
        <v>934</v>
      </c>
      <c r="E500" s="2" t="str">
        <f t="shared" si="66"/>
        <v>2015</v>
      </c>
      <c r="F500" s="2" t="str">
        <f t="shared" si="67"/>
        <v>Sep</v>
      </c>
      <c r="G500" s="2" t="str">
        <f t="shared" si="68"/>
        <v>09</v>
      </c>
      <c r="H500" s="4" t="str">
        <f t="shared" si="69"/>
        <v>09-Sep-2015</v>
      </c>
      <c r="I500" s="3">
        <f t="shared" si="70"/>
        <v>42256</v>
      </c>
      <c r="J500" s="1">
        <f t="shared" si="71"/>
        <v>934</v>
      </c>
    </row>
    <row r="501" spans="1:10" x14ac:dyDescent="0.25">
      <c r="A501" t="s">
        <v>584</v>
      </c>
      <c r="B501" t="str">
        <f t="shared" si="63"/>
        <v>2015Aug24</v>
      </c>
      <c r="C501" s="1" t="str">
        <f t="shared" si="64"/>
        <v xml:space="preserve">  726</v>
      </c>
      <c r="D501" s="1">
        <f t="shared" si="65"/>
        <v>726</v>
      </c>
      <c r="E501" s="2" t="str">
        <f t="shared" si="66"/>
        <v>2015</v>
      </c>
      <c r="F501" s="2" t="str">
        <f t="shared" si="67"/>
        <v>Aug</v>
      </c>
      <c r="G501" s="2" t="str">
        <f t="shared" si="68"/>
        <v>24</v>
      </c>
      <c r="H501" s="4" t="str">
        <f t="shared" si="69"/>
        <v>24-Aug-2015</v>
      </c>
      <c r="I501" s="3">
        <f t="shared" si="70"/>
        <v>42240</v>
      </c>
      <c r="J501" s="1">
        <f t="shared" si="71"/>
        <v>726</v>
      </c>
    </row>
    <row r="502" spans="1:10" x14ac:dyDescent="0.25">
      <c r="A502" t="s">
        <v>585</v>
      </c>
      <c r="B502" t="str">
        <f t="shared" si="63"/>
        <v>2015Feb07</v>
      </c>
      <c r="C502" s="1" t="str">
        <f t="shared" si="64"/>
        <v xml:space="preserve">  640</v>
      </c>
      <c r="D502" s="1">
        <f t="shared" si="65"/>
        <v>640</v>
      </c>
      <c r="E502" s="2" t="str">
        <f t="shared" si="66"/>
        <v>2015</v>
      </c>
      <c r="F502" s="2" t="str">
        <f t="shared" si="67"/>
        <v>Feb</v>
      </c>
      <c r="G502" s="2" t="str">
        <f t="shared" si="68"/>
        <v>07</v>
      </c>
      <c r="H502" s="4" t="str">
        <f t="shared" si="69"/>
        <v>07-Feb-2015</v>
      </c>
      <c r="I502" s="3">
        <f t="shared" si="70"/>
        <v>42042</v>
      </c>
      <c r="J502" s="1">
        <f t="shared" si="71"/>
        <v>640</v>
      </c>
    </row>
    <row r="503" spans="1:10" x14ac:dyDescent="0.25">
      <c r="A503" t="s">
        <v>586</v>
      </c>
      <c r="B503" t="str">
        <f t="shared" si="63"/>
        <v>2015Jul25</v>
      </c>
      <c r="C503" s="1" t="str">
        <f t="shared" si="64"/>
        <v xml:space="preserve">  914</v>
      </c>
      <c r="D503" s="1">
        <f t="shared" si="65"/>
        <v>914</v>
      </c>
      <c r="E503" s="2" t="str">
        <f t="shared" si="66"/>
        <v>2015</v>
      </c>
      <c r="F503" s="2" t="str">
        <f t="shared" si="67"/>
        <v>Jul</v>
      </c>
      <c r="G503" s="2" t="str">
        <f t="shared" si="68"/>
        <v>25</v>
      </c>
      <c r="H503" s="4" t="str">
        <f t="shared" si="69"/>
        <v>25-Jul-2015</v>
      </c>
      <c r="I503" s="3">
        <f t="shared" si="70"/>
        <v>42210</v>
      </c>
      <c r="J503" s="1">
        <f t="shared" si="71"/>
        <v>914</v>
      </c>
    </row>
    <row r="504" spans="1:10" x14ac:dyDescent="0.25">
      <c r="A504" t="s">
        <v>587</v>
      </c>
      <c r="B504" t="str">
        <f t="shared" si="63"/>
        <v>2015Jun14</v>
      </c>
      <c r="C504" s="1" t="str">
        <f t="shared" si="64"/>
        <v xml:space="preserve">  780</v>
      </c>
      <c r="D504" s="1">
        <f t="shared" si="65"/>
        <v>780</v>
      </c>
      <c r="E504" s="2" t="str">
        <f t="shared" si="66"/>
        <v>2015</v>
      </c>
      <c r="F504" s="2" t="str">
        <f t="shared" si="67"/>
        <v>Jun</v>
      </c>
      <c r="G504" s="2" t="str">
        <f t="shared" si="68"/>
        <v>14</v>
      </c>
      <c r="H504" s="4" t="str">
        <f t="shared" si="69"/>
        <v>14-Jun-2015</v>
      </c>
      <c r="I504" s="3">
        <f t="shared" si="70"/>
        <v>42169</v>
      </c>
      <c r="J504" s="1">
        <f t="shared" si="71"/>
        <v>780</v>
      </c>
    </row>
    <row r="505" spans="1:10" x14ac:dyDescent="0.25">
      <c r="A505" t="s">
        <v>588</v>
      </c>
      <c r="B505" t="str">
        <f t="shared" si="63"/>
        <v>2015Mar12</v>
      </c>
      <c r="C505" s="1" t="str">
        <f t="shared" si="64"/>
        <v xml:space="preserve"> 1083</v>
      </c>
      <c r="D505" s="1">
        <f t="shared" si="65"/>
        <v>1083</v>
      </c>
      <c r="E505" s="2" t="str">
        <f t="shared" si="66"/>
        <v>2015</v>
      </c>
      <c r="F505" s="2" t="str">
        <f t="shared" si="67"/>
        <v>Mar</v>
      </c>
      <c r="G505" s="2" t="str">
        <f t="shared" si="68"/>
        <v>12</v>
      </c>
      <c r="H505" s="4" t="str">
        <f t="shared" si="69"/>
        <v>12-Mar-2015</v>
      </c>
      <c r="I505" s="3">
        <f t="shared" si="70"/>
        <v>42075</v>
      </c>
      <c r="J505" s="1">
        <f t="shared" si="71"/>
        <v>1083</v>
      </c>
    </row>
    <row r="506" spans="1:10" x14ac:dyDescent="0.25">
      <c r="A506" t="s">
        <v>589</v>
      </c>
      <c r="B506" t="str">
        <f t="shared" si="63"/>
        <v>2015Apr10</v>
      </c>
      <c r="C506" s="1" t="str">
        <f t="shared" si="64"/>
        <v xml:space="preserve"> 1006</v>
      </c>
      <c r="D506" s="1">
        <f t="shared" si="65"/>
        <v>1006</v>
      </c>
      <c r="E506" s="2" t="str">
        <f t="shared" si="66"/>
        <v>2015</v>
      </c>
      <c r="F506" s="2" t="str">
        <f t="shared" si="67"/>
        <v>Apr</v>
      </c>
      <c r="G506" s="2" t="str">
        <f t="shared" si="68"/>
        <v>10</v>
      </c>
      <c r="H506" s="4" t="str">
        <f t="shared" si="69"/>
        <v>10-Apr-2015</v>
      </c>
      <c r="I506" s="3">
        <f t="shared" si="70"/>
        <v>42104</v>
      </c>
      <c r="J506" s="1">
        <f t="shared" si="71"/>
        <v>1006</v>
      </c>
    </row>
    <row r="507" spans="1:10" x14ac:dyDescent="0.25">
      <c r="A507" t="s">
        <v>590</v>
      </c>
      <c r="B507" t="str">
        <f t="shared" si="63"/>
        <v>2015Aug25</v>
      </c>
      <c r="C507" s="1" t="str">
        <f t="shared" si="64"/>
        <v xml:space="preserve">  852</v>
      </c>
      <c r="D507" s="1">
        <f t="shared" si="65"/>
        <v>852</v>
      </c>
      <c r="E507" s="2" t="str">
        <f t="shared" si="66"/>
        <v>2015</v>
      </c>
      <c r="F507" s="2" t="str">
        <f t="shared" si="67"/>
        <v>Aug</v>
      </c>
      <c r="G507" s="2" t="str">
        <f t="shared" si="68"/>
        <v>25</v>
      </c>
      <c r="H507" s="4" t="str">
        <f t="shared" si="69"/>
        <v>25-Aug-2015</v>
      </c>
      <c r="I507" s="3">
        <f t="shared" si="70"/>
        <v>42241</v>
      </c>
      <c r="J507" s="1">
        <f t="shared" si="71"/>
        <v>852</v>
      </c>
    </row>
    <row r="508" spans="1:10" x14ac:dyDescent="0.25">
      <c r="A508" t="s">
        <v>591</v>
      </c>
      <c r="B508" t="str">
        <f t="shared" si="63"/>
        <v>2015Feb08</v>
      </c>
      <c r="C508" s="1" t="str">
        <f t="shared" si="64"/>
        <v xml:space="preserve">  645</v>
      </c>
      <c r="D508" s="1">
        <f t="shared" si="65"/>
        <v>645</v>
      </c>
      <c r="E508" s="2" t="str">
        <f t="shared" si="66"/>
        <v>2015</v>
      </c>
      <c r="F508" s="2" t="str">
        <f t="shared" si="67"/>
        <v>Feb</v>
      </c>
      <c r="G508" s="2" t="str">
        <f t="shared" si="68"/>
        <v>08</v>
      </c>
      <c r="H508" s="4" t="str">
        <f t="shared" si="69"/>
        <v>08-Feb-2015</v>
      </c>
      <c r="I508" s="3">
        <f t="shared" si="70"/>
        <v>42043</v>
      </c>
      <c r="J508" s="1">
        <f t="shared" si="71"/>
        <v>645</v>
      </c>
    </row>
    <row r="509" spans="1:10" x14ac:dyDescent="0.25">
      <c r="A509" t="s">
        <v>592</v>
      </c>
      <c r="B509" t="str">
        <f t="shared" si="63"/>
        <v>2015Jul26</v>
      </c>
      <c r="C509" s="1" t="str">
        <f t="shared" si="64"/>
        <v xml:space="preserve">  647</v>
      </c>
      <c r="D509" s="1">
        <f t="shared" si="65"/>
        <v>647</v>
      </c>
      <c r="E509" s="2" t="str">
        <f t="shared" si="66"/>
        <v>2015</v>
      </c>
      <c r="F509" s="2" t="str">
        <f t="shared" si="67"/>
        <v>Jul</v>
      </c>
      <c r="G509" s="2" t="str">
        <f t="shared" si="68"/>
        <v>26</v>
      </c>
      <c r="H509" s="4" t="str">
        <f t="shared" si="69"/>
        <v>26-Jul-2015</v>
      </c>
      <c r="I509" s="3">
        <f t="shared" si="70"/>
        <v>42211</v>
      </c>
      <c r="J509" s="1">
        <f t="shared" si="71"/>
        <v>647</v>
      </c>
    </row>
    <row r="510" spans="1:10" x14ac:dyDescent="0.25">
      <c r="A510" t="s">
        <v>593</v>
      </c>
      <c r="B510" t="str">
        <f t="shared" si="63"/>
        <v>2015Jun15</v>
      </c>
      <c r="C510" s="1" t="str">
        <f t="shared" si="64"/>
        <v xml:space="preserve"> 1057</v>
      </c>
      <c r="D510" s="1">
        <f t="shared" si="65"/>
        <v>1057</v>
      </c>
      <c r="E510" s="2" t="str">
        <f t="shared" si="66"/>
        <v>2015</v>
      </c>
      <c r="F510" s="2" t="str">
        <f t="shared" si="67"/>
        <v>Jun</v>
      </c>
      <c r="G510" s="2" t="str">
        <f t="shared" si="68"/>
        <v>15</v>
      </c>
      <c r="H510" s="4" t="str">
        <f t="shared" si="69"/>
        <v>15-Jun-2015</v>
      </c>
      <c r="I510" s="3">
        <f t="shared" si="70"/>
        <v>42170</v>
      </c>
      <c r="J510" s="1">
        <f t="shared" si="71"/>
        <v>1057</v>
      </c>
    </row>
    <row r="511" spans="1:10" x14ac:dyDescent="0.25">
      <c r="A511" t="s">
        <v>594</v>
      </c>
      <c r="B511" t="str">
        <f t="shared" si="63"/>
        <v>2015Mar13</v>
      </c>
      <c r="C511" s="1" t="str">
        <f t="shared" si="64"/>
        <v xml:space="preserve"> 1096</v>
      </c>
      <c r="D511" s="1">
        <f t="shared" si="65"/>
        <v>1096</v>
      </c>
      <c r="E511" s="2" t="str">
        <f t="shared" si="66"/>
        <v>2015</v>
      </c>
      <c r="F511" s="2" t="str">
        <f t="shared" si="67"/>
        <v>Mar</v>
      </c>
      <c r="G511" s="2" t="str">
        <f t="shared" si="68"/>
        <v>13</v>
      </c>
      <c r="H511" s="4" t="str">
        <f t="shared" si="69"/>
        <v>13-Mar-2015</v>
      </c>
      <c r="I511" s="3">
        <f t="shared" si="70"/>
        <v>42076</v>
      </c>
      <c r="J511" s="1">
        <f t="shared" si="71"/>
        <v>1096</v>
      </c>
    </row>
    <row r="512" spans="1:10" x14ac:dyDescent="0.25">
      <c r="A512" t="s">
        <v>595</v>
      </c>
      <c r="B512" t="str">
        <f t="shared" si="63"/>
        <v>2015Apr11</v>
      </c>
      <c r="C512" s="1" t="str">
        <f t="shared" si="64"/>
        <v xml:space="preserve">  757</v>
      </c>
      <c r="D512" s="1">
        <f t="shared" si="65"/>
        <v>757</v>
      </c>
      <c r="E512" s="2" t="str">
        <f t="shared" si="66"/>
        <v>2015</v>
      </c>
      <c r="F512" s="2" t="str">
        <f t="shared" si="67"/>
        <v>Apr</v>
      </c>
      <c r="G512" s="2" t="str">
        <f t="shared" si="68"/>
        <v>11</v>
      </c>
      <c r="H512" s="4" t="str">
        <f t="shared" si="69"/>
        <v>11-Apr-2015</v>
      </c>
      <c r="I512" s="3">
        <f t="shared" si="70"/>
        <v>42105</v>
      </c>
      <c r="J512" s="1">
        <f t="shared" si="71"/>
        <v>757</v>
      </c>
    </row>
    <row r="513" spans="1:10" x14ac:dyDescent="0.25">
      <c r="A513" t="s">
        <v>596</v>
      </c>
      <c r="B513" t="str">
        <f t="shared" si="63"/>
        <v>2015Aug26</v>
      </c>
      <c r="C513" s="1" t="str">
        <f t="shared" si="64"/>
        <v xml:space="preserve">  800</v>
      </c>
      <c r="D513" s="1">
        <f t="shared" si="65"/>
        <v>800</v>
      </c>
      <c r="E513" s="2" t="str">
        <f t="shared" si="66"/>
        <v>2015</v>
      </c>
      <c r="F513" s="2" t="str">
        <f t="shared" si="67"/>
        <v>Aug</v>
      </c>
      <c r="G513" s="2" t="str">
        <f t="shared" si="68"/>
        <v>26</v>
      </c>
      <c r="H513" s="4" t="str">
        <f t="shared" si="69"/>
        <v>26-Aug-2015</v>
      </c>
      <c r="I513" s="3">
        <f t="shared" si="70"/>
        <v>42242</v>
      </c>
      <c r="J513" s="1">
        <f t="shared" si="71"/>
        <v>800</v>
      </c>
    </row>
    <row r="514" spans="1:10" x14ac:dyDescent="0.25">
      <c r="A514" t="s">
        <v>597</v>
      </c>
      <c r="B514" t="str">
        <f t="shared" ref="B514:B577" si="72">LEFT(A514,9)</f>
        <v>2015Feb09</v>
      </c>
      <c r="C514" s="1" t="str">
        <f t="shared" ref="C514:C577" si="73">RIGHT(A514,5)</f>
        <v xml:space="preserve">  838</v>
      </c>
      <c r="D514" s="1">
        <f t="shared" ref="D514:D577" si="74">C514 + 0</f>
        <v>838</v>
      </c>
      <c r="E514" s="2" t="str">
        <f t="shared" ref="E514:E577" si="75">LEFT(B514,4)</f>
        <v>2015</v>
      </c>
      <c r="F514" s="2" t="str">
        <f t="shared" ref="F514:F577" si="76">RIGHT(LEFT(B514,7),3)</f>
        <v>Feb</v>
      </c>
      <c r="G514" s="2" t="str">
        <f t="shared" ref="G514:G577" si="77">RIGHT(B514,2)</f>
        <v>09</v>
      </c>
      <c r="H514" s="4" t="str">
        <f t="shared" ref="H514:H577" si="78">CONCATENATE(G514,"-",F514,"-",E514)</f>
        <v>09-Feb-2015</v>
      </c>
      <c r="I514" s="3">
        <f t="shared" ref="I514:I577" si="79">DATEVALUE(H514)</f>
        <v>42044</v>
      </c>
      <c r="J514" s="1">
        <f t="shared" ref="J514:J577" si="80">D514</f>
        <v>838</v>
      </c>
    </row>
    <row r="515" spans="1:10" x14ac:dyDescent="0.25">
      <c r="A515" t="s">
        <v>598</v>
      </c>
      <c r="B515" t="str">
        <f t="shared" si="72"/>
        <v>2015Jul27</v>
      </c>
      <c r="C515" s="1" t="str">
        <f t="shared" si="73"/>
        <v xml:space="preserve">  842</v>
      </c>
      <c r="D515" s="1">
        <f t="shared" si="74"/>
        <v>842</v>
      </c>
      <c r="E515" s="2" t="str">
        <f t="shared" si="75"/>
        <v>2015</v>
      </c>
      <c r="F515" s="2" t="str">
        <f t="shared" si="76"/>
        <v>Jul</v>
      </c>
      <c r="G515" s="2" t="str">
        <f t="shared" si="77"/>
        <v>27</v>
      </c>
      <c r="H515" s="4" t="str">
        <f t="shared" si="78"/>
        <v>27-Jul-2015</v>
      </c>
      <c r="I515" s="3">
        <f t="shared" si="79"/>
        <v>42212</v>
      </c>
      <c r="J515" s="1">
        <f t="shared" si="80"/>
        <v>842</v>
      </c>
    </row>
    <row r="516" spans="1:10" x14ac:dyDescent="0.25">
      <c r="A516" t="s">
        <v>599</v>
      </c>
      <c r="B516" t="str">
        <f t="shared" si="72"/>
        <v>2015Jun16</v>
      </c>
      <c r="C516" s="1" t="str">
        <f t="shared" si="73"/>
        <v xml:space="preserve"> 1160</v>
      </c>
      <c r="D516" s="1">
        <f t="shared" si="74"/>
        <v>1160</v>
      </c>
      <c r="E516" s="2" t="str">
        <f t="shared" si="75"/>
        <v>2015</v>
      </c>
      <c r="F516" s="2" t="str">
        <f t="shared" si="76"/>
        <v>Jun</v>
      </c>
      <c r="G516" s="2" t="str">
        <f t="shared" si="77"/>
        <v>16</v>
      </c>
      <c r="H516" s="4" t="str">
        <f t="shared" si="78"/>
        <v>16-Jun-2015</v>
      </c>
      <c r="I516" s="3">
        <f t="shared" si="79"/>
        <v>42171</v>
      </c>
      <c r="J516" s="1">
        <f t="shared" si="80"/>
        <v>1160</v>
      </c>
    </row>
    <row r="517" spans="1:10" x14ac:dyDescent="0.25">
      <c r="A517" t="s">
        <v>600</v>
      </c>
      <c r="B517" t="str">
        <f t="shared" si="72"/>
        <v>2015Mar14</v>
      </c>
      <c r="C517" s="1" t="str">
        <f t="shared" si="73"/>
        <v xml:space="preserve">  894</v>
      </c>
      <c r="D517" s="1">
        <f t="shared" si="74"/>
        <v>894</v>
      </c>
      <c r="E517" s="2" t="str">
        <f t="shared" si="75"/>
        <v>2015</v>
      </c>
      <c r="F517" s="2" t="str">
        <f t="shared" si="76"/>
        <v>Mar</v>
      </c>
      <c r="G517" s="2" t="str">
        <f t="shared" si="77"/>
        <v>14</v>
      </c>
      <c r="H517" s="4" t="str">
        <f t="shared" si="78"/>
        <v>14-Mar-2015</v>
      </c>
      <c r="I517" s="3">
        <f t="shared" si="79"/>
        <v>42077</v>
      </c>
      <c r="J517" s="1">
        <f t="shared" si="80"/>
        <v>894</v>
      </c>
    </row>
    <row r="518" spans="1:10" x14ac:dyDescent="0.25">
      <c r="A518" t="s">
        <v>601</v>
      </c>
      <c r="B518" t="str">
        <f t="shared" si="72"/>
        <v>2015Apr12</v>
      </c>
      <c r="C518" s="1" t="str">
        <f t="shared" si="73"/>
        <v xml:space="preserve">  757</v>
      </c>
      <c r="D518" s="1">
        <f t="shared" si="74"/>
        <v>757</v>
      </c>
      <c r="E518" s="2" t="str">
        <f t="shared" si="75"/>
        <v>2015</v>
      </c>
      <c r="F518" s="2" t="str">
        <f t="shared" si="76"/>
        <v>Apr</v>
      </c>
      <c r="G518" s="2" t="str">
        <f t="shared" si="77"/>
        <v>12</v>
      </c>
      <c r="H518" s="4" t="str">
        <f t="shared" si="78"/>
        <v>12-Apr-2015</v>
      </c>
      <c r="I518" s="3">
        <f t="shared" si="79"/>
        <v>42106</v>
      </c>
      <c r="J518" s="1">
        <f t="shared" si="80"/>
        <v>757</v>
      </c>
    </row>
    <row r="519" spans="1:10" x14ac:dyDescent="0.25">
      <c r="A519" t="s">
        <v>602</v>
      </c>
      <c r="B519" t="str">
        <f t="shared" si="72"/>
        <v>2015Aug27</v>
      </c>
      <c r="C519" s="1" t="str">
        <f t="shared" si="73"/>
        <v xml:space="preserve">  828</v>
      </c>
      <c r="D519" s="1">
        <f t="shared" si="74"/>
        <v>828</v>
      </c>
      <c r="E519" s="2" t="str">
        <f t="shared" si="75"/>
        <v>2015</v>
      </c>
      <c r="F519" s="2" t="str">
        <f t="shared" si="76"/>
        <v>Aug</v>
      </c>
      <c r="G519" s="2" t="str">
        <f t="shared" si="77"/>
        <v>27</v>
      </c>
      <c r="H519" s="4" t="str">
        <f t="shared" si="78"/>
        <v>27-Aug-2015</v>
      </c>
      <c r="I519" s="3">
        <f t="shared" si="79"/>
        <v>42243</v>
      </c>
      <c r="J519" s="1">
        <f t="shared" si="80"/>
        <v>828</v>
      </c>
    </row>
    <row r="520" spans="1:10" x14ac:dyDescent="0.25">
      <c r="A520" t="s">
        <v>603</v>
      </c>
      <c r="B520" t="str">
        <f t="shared" si="72"/>
        <v>2015Jul28</v>
      </c>
      <c r="C520" s="1" t="str">
        <f t="shared" si="73"/>
        <v xml:space="preserve"> 1334</v>
      </c>
      <c r="D520" s="1">
        <f t="shared" si="74"/>
        <v>1334</v>
      </c>
      <c r="E520" s="2" t="str">
        <f t="shared" si="75"/>
        <v>2015</v>
      </c>
      <c r="F520" s="2" t="str">
        <f t="shared" si="76"/>
        <v>Jul</v>
      </c>
      <c r="G520" s="2" t="str">
        <f t="shared" si="77"/>
        <v>28</v>
      </c>
      <c r="H520" s="4" t="str">
        <f t="shared" si="78"/>
        <v>28-Jul-2015</v>
      </c>
      <c r="I520" s="3">
        <f t="shared" si="79"/>
        <v>42213</v>
      </c>
      <c r="J520" s="1">
        <f t="shared" si="80"/>
        <v>1334</v>
      </c>
    </row>
    <row r="521" spans="1:10" x14ac:dyDescent="0.25">
      <c r="A521" t="s">
        <v>604</v>
      </c>
      <c r="B521" t="str">
        <f t="shared" si="72"/>
        <v>2015Jun17</v>
      </c>
      <c r="C521" s="1" t="str">
        <f t="shared" si="73"/>
        <v xml:space="preserve"> 1490</v>
      </c>
      <c r="D521" s="1">
        <f t="shared" si="74"/>
        <v>1490</v>
      </c>
      <c r="E521" s="2" t="str">
        <f t="shared" si="75"/>
        <v>2015</v>
      </c>
      <c r="F521" s="2" t="str">
        <f t="shared" si="76"/>
        <v>Jun</v>
      </c>
      <c r="G521" s="2" t="str">
        <f t="shared" si="77"/>
        <v>17</v>
      </c>
      <c r="H521" s="4" t="str">
        <f t="shared" si="78"/>
        <v>17-Jun-2015</v>
      </c>
      <c r="I521" s="3">
        <f t="shared" si="79"/>
        <v>42172</v>
      </c>
      <c r="J521" s="1">
        <f t="shared" si="80"/>
        <v>1490</v>
      </c>
    </row>
    <row r="522" spans="1:10" x14ac:dyDescent="0.25">
      <c r="A522" t="s">
        <v>605</v>
      </c>
      <c r="B522" t="str">
        <f t="shared" si="72"/>
        <v>2015Mar15</v>
      </c>
      <c r="C522" s="1" t="str">
        <f t="shared" si="73"/>
        <v xml:space="preserve">  535</v>
      </c>
      <c r="D522" s="1">
        <f t="shared" si="74"/>
        <v>535</v>
      </c>
      <c r="E522" s="2" t="str">
        <f t="shared" si="75"/>
        <v>2015</v>
      </c>
      <c r="F522" s="2" t="str">
        <f t="shared" si="76"/>
        <v>Mar</v>
      </c>
      <c r="G522" s="2" t="str">
        <f t="shared" si="77"/>
        <v>15</v>
      </c>
      <c r="H522" s="4" t="str">
        <f t="shared" si="78"/>
        <v>15-Mar-2015</v>
      </c>
      <c r="I522" s="3">
        <f t="shared" si="79"/>
        <v>42078</v>
      </c>
      <c r="J522" s="1">
        <f t="shared" si="80"/>
        <v>535</v>
      </c>
    </row>
    <row r="523" spans="1:10" x14ac:dyDescent="0.25">
      <c r="A523" t="s">
        <v>606</v>
      </c>
      <c r="B523" t="str">
        <f t="shared" si="72"/>
        <v>2015Apr13</v>
      </c>
      <c r="C523" s="1" t="str">
        <f t="shared" si="73"/>
        <v xml:space="preserve"> 1343</v>
      </c>
      <c r="D523" s="1">
        <f t="shared" si="74"/>
        <v>1343</v>
      </c>
      <c r="E523" s="2" t="str">
        <f t="shared" si="75"/>
        <v>2015</v>
      </c>
      <c r="F523" s="2" t="str">
        <f t="shared" si="76"/>
        <v>Apr</v>
      </c>
      <c r="G523" s="2" t="str">
        <f t="shared" si="77"/>
        <v>13</v>
      </c>
      <c r="H523" s="4" t="str">
        <f t="shared" si="78"/>
        <v>13-Apr-2015</v>
      </c>
      <c r="I523" s="3">
        <f t="shared" si="79"/>
        <v>42107</v>
      </c>
      <c r="J523" s="1">
        <f t="shared" si="80"/>
        <v>1343</v>
      </c>
    </row>
    <row r="524" spans="1:10" x14ac:dyDescent="0.25">
      <c r="A524" t="s">
        <v>607</v>
      </c>
      <c r="B524" t="str">
        <f t="shared" si="72"/>
        <v>2015Aug28</v>
      </c>
      <c r="C524" s="1" t="str">
        <f t="shared" si="73"/>
        <v xml:space="preserve">  678</v>
      </c>
      <c r="D524" s="1">
        <f t="shared" si="74"/>
        <v>678</v>
      </c>
      <c r="E524" s="2" t="str">
        <f t="shared" si="75"/>
        <v>2015</v>
      </c>
      <c r="F524" s="2" t="str">
        <f t="shared" si="76"/>
        <v>Aug</v>
      </c>
      <c r="G524" s="2" t="str">
        <f t="shared" si="77"/>
        <v>28</v>
      </c>
      <c r="H524" s="4" t="str">
        <f t="shared" si="78"/>
        <v>28-Aug-2015</v>
      </c>
      <c r="I524" s="3">
        <f t="shared" si="79"/>
        <v>42244</v>
      </c>
      <c r="J524" s="1">
        <f t="shared" si="80"/>
        <v>678</v>
      </c>
    </row>
    <row r="525" spans="1:10" x14ac:dyDescent="0.25">
      <c r="A525" t="s">
        <v>608</v>
      </c>
      <c r="B525" t="str">
        <f t="shared" si="72"/>
        <v>2015Jul29</v>
      </c>
      <c r="C525" s="1" t="str">
        <f t="shared" si="73"/>
        <v xml:space="preserve"> 1272</v>
      </c>
      <c r="D525" s="1">
        <f t="shared" si="74"/>
        <v>1272</v>
      </c>
      <c r="E525" s="2" t="str">
        <f t="shared" si="75"/>
        <v>2015</v>
      </c>
      <c r="F525" s="2" t="str">
        <f t="shared" si="76"/>
        <v>Jul</v>
      </c>
      <c r="G525" s="2" t="str">
        <f t="shared" si="77"/>
        <v>29</v>
      </c>
      <c r="H525" s="4" t="str">
        <f t="shared" si="78"/>
        <v>29-Jul-2015</v>
      </c>
      <c r="I525" s="3">
        <f t="shared" si="79"/>
        <v>42214</v>
      </c>
      <c r="J525" s="1">
        <f t="shared" si="80"/>
        <v>1272</v>
      </c>
    </row>
    <row r="526" spans="1:10" x14ac:dyDescent="0.25">
      <c r="A526" t="s">
        <v>609</v>
      </c>
      <c r="B526" t="str">
        <f t="shared" si="72"/>
        <v>2015Jun18</v>
      </c>
      <c r="C526" s="1" t="str">
        <f t="shared" si="73"/>
        <v xml:space="preserve"> 1286</v>
      </c>
      <c r="D526" s="1">
        <f t="shared" si="74"/>
        <v>1286</v>
      </c>
      <c r="E526" s="2" t="str">
        <f t="shared" si="75"/>
        <v>2015</v>
      </c>
      <c r="F526" s="2" t="str">
        <f t="shared" si="76"/>
        <v>Jun</v>
      </c>
      <c r="G526" s="2" t="str">
        <f t="shared" si="77"/>
        <v>18</v>
      </c>
      <c r="H526" s="4" t="str">
        <f t="shared" si="78"/>
        <v>18-Jun-2015</v>
      </c>
      <c r="I526" s="3">
        <f t="shared" si="79"/>
        <v>42173</v>
      </c>
      <c r="J526" s="1">
        <f t="shared" si="80"/>
        <v>1286</v>
      </c>
    </row>
    <row r="527" spans="1:10" x14ac:dyDescent="0.25">
      <c r="A527" t="s">
        <v>610</v>
      </c>
      <c r="B527" t="str">
        <f t="shared" si="72"/>
        <v>2015Mar16</v>
      </c>
      <c r="C527" s="1" t="str">
        <f t="shared" si="73"/>
        <v xml:space="preserve">  973</v>
      </c>
      <c r="D527" s="1">
        <f t="shared" si="74"/>
        <v>973</v>
      </c>
      <c r="E527" s="2" t="str">
        <f t="shared" si="75"/>
        <v>2015</v>
      </c>
      <c r="F527" s="2" t="str">
        <f t="shared" si="76"/>
        <v>Mar</v>
      </c>
      <c r="G527" s="2" t="str">
        <f t="shared" si="77"/>
        <v>16</v>
      </c>
      <c r="H527" s="4" t="str">
        <f t="shared" si="78"/>
        <v>16-Mar-2015</v>
      </c>
      <c r="I527" s="3">
        <f t="shared" si="79"/>
        <v>42079</v>
      </c>
      <c r="J527" s="1">
        <f t="shared" si="80"/>
        <v>973</v>
      </c>
    </row>
    <row r="528" spans="1:10" x14ac:dyDescent="0.25">
      <c r="A528" t="s">
        <v>611</v>
      </c>
      <c r="B528" t="str">
        <f t="shared" si="72"/>
        <v>2015Oct10</v>
      </c>
      <c r="C528" s="1" t="str">
        <f t="shared" si="73"/>
        <v xml:space="preserve">  542</v>
      </c>
      <c r="D528" s="1">
        <f t="shared" si="74"/>
        <v>542</v>
      </c>
      <c r="E528" s="2" t="str">
        <f t="shared" si="75"/>
        <v>2015</v>
      </c>
      <c r="F528" s="2" t="str">
        <f t="shared" si="76"/>
        <v>Oct</v>
      </c>
      <c r="G528" s="2" t="str">
        <f t="shared" si="77"/>
        <v>10</v>
      </c>
      <c r="H528" s="4" t="str">
        <f t="shared" si="78"/>
        <v>10-Oct-2015</v>
      </c>
      <c r="I528" s="3">
        <f t="shared" si="79"/>
        <v>42287</v>
      </c>
      <c r="J528" s="1">
        <f t="shared" si="80"/>
        <v>542</v>
      </c>
    </row>
    <row r="529" spans="1:10" x14ac:dyDescent="0.25">
      <c r="A529" t="s">
        <v>612</v>
      </c>
      <c r="B529" t="str">
        <f t="shared" si="72"/>
        <v>2015Apr14</v>
      </c>
      <c r="C529" s="1" t="str">
        <f t="shared" si="73"/>
        <v xml:space="preserve"> 1010</v>
      </c>
      <c r="D529" s="1">
        <f t="shared" si="74"/>
        <v>1010</v>
      </c>
      <c r="E529" s="2" t="str">
        <f t="shared" si="75"/>
        <v>2015</v>
      </c>
      <c r="F529" s="2" t="str">
        <f t="shared" si="76"/>
        <v>Apr</v>
      </c>
      <c r="G529" s="2" t="str">
        <f t="shared" si="77"/>
        <v>14</v>
      </c>
      <c r="H529" s="4" t="str">
        <f t="shared" si="78"/>
        <v>14-Apr-2015</v>
      </c>
      <c r="I529" s="3">
        <f t="shared" si="79"/>
        <v>42108</v>
      </c>
      <c r="J529" s="1">
        <f t="shared" si="80"/>
        <v>1010</v>
      </c>
    </row>
    <row r="530" spans="1:10" x14ac:dyDescent="0.25">
      <c r="A530" t="s">
        <v>613</v>
      </c>
      <c r="B530" t="str">
        <f t="shared" si="72"/>
        <v>2015Aug29</v>
      </c>
      <c r="C530" s="1" t="str">
        <f t="shared" si="73"/>
        <v xml:space="preserve">  493</v>
      </c>
      <c r="D530" s="1">
        <f t="shared" si="74"/>
        <v>493</v>
      </c>
      <c r="E530" s="2" t="str">
        <f t="shared" si="75"/>
        <v>2015</v>
      </c>
      <c r="F530" s="2" t="str">
        <f t="shared" si="76"/>
        <v>Aug</v>
      </c>
      <c r="G530" s="2" t="str">
        <f t="shared" si="77"/>
        <v>29</v>
      </c>
      <c r="H530" s="4" t="str">
        <f t="shared" si="78"/>
        <v>29-Aug-2015</v>
      </c>
      <c r="I530" s="3">
        <f t="shared" si="79"/>
        <v>42245</v>
      </c>
      <c r="J530" s="1">
        <f t="shared" si="80"/>
        <v>493</v>
      </c>
    </row>
    <row r="531" spans="1:10" x14ac:dyDescent="0.25">
      <c r="A531" t="s">
        <v>614</v>
      </c>
      <c r="B531" t="str">
        <f t="shared" si="72"/>
        <v>2015Jun19</v>
      </c>
      <c r="C531" s="1" t="str">
        <f t="shared" si="73"/>
        <v xml:space="preserve"> 1028</v>
      </c>
      <c r="D531" s="1">
        <f t="shared" si="74"/>
        <v>1028</v>
      </c>
      <c r="E531" s="2" t="str">
        <f t="shared" si="75"/>
        <v>2015</v>
      </c>
      <c r="F531" s="2" t="str">
        <f t="shared" si="76"/>
        <v>Jun</v>
      </c>
      <c r="G531" s="2" t="str">
        <f t="shared" si="77"/>
        <v>19</v>
      </c>
      <c r="H531" s="4" t="str">
        <f t="shared" si="78"/>
        <v>19-Jun-2015</v>
      </c>
      <c r="I531" s="3">
        <f t="shared" si="79"/>
        <v>42174</v>
      </c>
      <c r="J531" s="1">
        <f t="shared" si="80"/>
        <v>1028</v>
      </c>
    </row>
    <row r="532" spans="1:10" x14ac:dyDescent="0.25">
      <c r="A532" t="s">
        <v>615</v>
      </c>
      <c r="B532" t="str">
        <f t="shared" si="72"/>
        <v>2015Mar17</v>
      </c>
      <c r="C532" s="1" t="str">
        <f t="shared" si="73"/>
        <v xml:space="preserve"> 1114</v>
      </c>
      <c r="D532" s="1">
        <f t="shared" si="74"/>
        <v>1114</v>
      </c>
      <c r="E532" s="2" t="str">
        <f t="shared" si="75"/>
        <v>2015</v>
      </c>
      <c r="F532" s="2" t="str">
        <f t="shared" si="76"/>
        <v>Mar</v>
      </c>
      <c r="G532" s="2" t="str">
        <f t="shared" si="77"/>
        <v>17</v>
      </c>
      <c r="H532" s="4" t="str">
        <f t="shared" si="78"/>
        <v>17-Mar-2015</v>
      </c>
      <c r="I532" s="3">
        <f t="shared" si="79"/>
        <v>42080</v>
      </c>
      <c r="J532" s="1">
        <f t="shared" si="80"/>
        <v>1114</v>
      </c>
    </row>
    <row r="533" spans="1:10" x14ac:dyDescent="0.25">
      <c r="A533" t="s">
        <v>616</v>
      </c>
      <c r="B533" t="str">
        <f t="shared" si="72"/>
        <v>2015Oct11</v>
      </c>
      <c r="C533" s="1" t="str">
        <f t="shared" si="73"/>
        <v xml:space="preserve">  500</v>
      </c>
      <c r="D533" s="1">
        <f t="shared" si="74"/>
        <v>500</v>
      </c>
      <c r="E533" s="2" t="str">
        <f t="shared" si="75"/>
        <v>2015</v>
      </c>
      <c r="F533" s="2" t="str">
        <f t="shared" si="76"/>
        <v>Oct</v>
      </c>
      <c r="G533" s="2" t="str">
        <f t="shared" si="77"/>
        <v>11</v>
      </c>
      <c r="H533" s="4" t="str">
        <f t="shared" si="78"/>
        <v>11-Oct-2015</v>
      </c>
      <c r="I533" s="3">
        <f t="shared" si="79"/>
        <v>42288</v>
      </c>
      <c r="J533" s="1">
        <f t="shared" si="80"/>
        <v>500</v>
      </c>
    </row>
    <row r="534" spans="1:10" x14ac:dyDescent="0.25">
      <c r="A534" t="s">
        <v>617</v>
      </c>
      <c r="B534" t="str">
        <f t="shared" si="72"/>
        <v>2015Apr15</v>
      </c>
      <c r="C534" s="1" t="str">
        <f t="shared" si="73"/>
        <v xml:space="preserve"> 1093</v>
      </c>
      <c r="D534" s="1">
        <f t="shared" si="74"/>
        <v>1093</v>
      </c>
      <c r="E534" s="2" t="str">
        <f t="shared" si="75"/>
        <v>2015</v>
      </c>
      <c r="F534" s="2" t="str">
        <f t="shared" si="76"/>
        <v>Apr</v>
      </c>
      <c r="G534" s="2" t="str">
        <f t="shared" si="77"/>
        <v>15</v>
      </c>
      <c r="H534" s="4" t="str">
        <f t="shared" si="78"/>
        <v>15-Apr-2015</v>
      </c>
      <c r="I534" s="3">
        <f t="shared" si="79"/>
        <v>42109</v>
      </c>
      <c r="J534" s="1">
        <f t="shared" si="80"/>
        <v>1093</v>
      </c>
    </row>
    <row r="535" spans="1:10" x14ac:dyDescent="0.25">
      <c r="A535" t="s">
        <v>618</v>
      </c>
      <c r="B535" t="str">
        <f t="shared" si="72"/>
        <v>2015Mar18</v>
      </c>
      <c r="C535" s="1" t="str">
        <f t="shared" si="73"/>
        <v xml:space="preserve">  961</v>
      </c>
      <c r="D535" s="1">
        <f t="shared" si="74"/>
        <v>961</v>
      </c>
      <c r="E535" s="2" t="str">
        <f t="shared" si="75"/>
        <v>2015</v>
      </c>
      <c r="F535" s="2" t="str">
        <f t="shared" si="76"/>
        <v>Mar</v>
      </c>
      <c r="G535" s="2" t="str">
        <f t="shared" si="77"/>
        <v>18</v>
      </c>
      <c r="H535" s="4" t="str">
        <f t="shared" si="78"/>
        <v>18-Mar-2015</v>
      </c>
      <c r="I535" s="3">
        <f t="shared" si="79"/>
        <v>42081</v>
      </c>
      <c r="J535" s="1">
        <f t="shared" si="80"/>
        <v>961</v>
      </c>
    </row>
    <row r="536" spans="1:10" x14ac:dyDescent="0.25">
      <c r="A536" t="s">
        <v>619</v>
      </c>
      <c r="B536" t="str">
        <f t="shared" si="72"/>
        <v>2015May20</v>
      </c>
      <c r="C536" s="1" t="str">
        <f t="shared" si="73"/>
        <v xml:space="preserve">  981</v>
      </c>
      <c r="D536" s="1">
        <f t="shared" si="74"/>
        <v>981</v>
      </c>
      <c r="E536" s="2" t="str">
        <f t="shared" si="75"/>
        <v>2015</v>
      </c>
      <c r="F536" s="2" t="str">
        <f t="shared" si="76"/>
        <v>May</v>
      </c>
      <c r="G536" s="2" t="str">
        <f t="shared" si="77"/>
        <v>20</v>
      </c>
      <c r="H536" s="4" t="str">
        <f t="shared" si="78"/>
        <v>20-May-2015</v>
      </c>
      <c r="I536" s="3">
        <f t="shared" si="79"/>
        <v>42144</v>
      </c>
      <c r="J536" s="1">
        <f t="shared" si="80"/>
        <v>981</v>
      </c>
    </row>
    <row r="537" spans="1:10" x14ac:dyDescent="0.25">
      <c r="A537" t="s">
        <v>620</v>
      </c>
      <c r="B537" t="str">
        <f t="shared" si="72"/>
        <v>2015Oct12</v>
      </c>
      <c r="C537" s="1" t="str">
        <f t="shared" si="73"/>
        <v xml:space="preserve">  793</v>
      </c>
      <c r="D537" s="1">
        <f t="shared" si="74"/>
        <v>793</v>
      </c>
      <c r="E537" s="2" t="str">
        <f t="shared" si="75"/>
        <v>2015</v>
      </c>
      <c r="F537" s="2" t="str">
        <f t="shared" si="76"/>
        <v>Oct</v>
      </c>
      <c r="G537" s="2" t="str">
        <f t="shared" si="77"/>
        <v>12</v>
      </c>
      <c r="H537" s="4" t="str">
        <f t="shared" si="78"/>
        <v>12-Oct-2015</v>
      </c>
      <c r="I537" s="3">
        <f t="shared" si="79"/>
        <v>42289</v>
      </c>
      <c r="J537" s="1">
        <f t="shared" si="80"/>
        <v>793</v>
      </c>
    </row>
    <row r="538" spans="1:10" x14ac:dyDescent="0.25">
      <c r="A538" t="s">
        <v>621</v>
      </c>
      <c r="B538" t="str">
        <f t="shared" si="72"/>
        <v>2015Apr16</v>
      </c>
      <c r="C538" s="1" t="str">
        <f t="shared" si="73"/>
        <v xml:space="preserve"> 1023</v>
      </c>
      <c r="D538" s="1">
        <f t="shared" si="74"/>
        <v>1023</v>
      </c>
      <c r="E538" s="2" t="str">
        <f t="shared" si="75"/>
        <v>2015</v>
      </c>
      <c r="F538" s="2" t="str">
        <f t="shared" si="76"/>
        <v>Apr</v>
      </c>
      <c r="G538" s="2" t="str">
        <f t="shared" si="77"/>
        <v>16</v>
      </c>
      <c r="H538" s="4" t="str">
        <f t="shared" si="78"/>
        <v>16-Apr-2015</v>
      </c>
      <c r="I538" s="3">
        <f t="shared" si="79"/>
        <v>42110</v>
      </c>
      <c r="J538" s="1">
        <f t="shared" si="80"/>
        <v>1023</v>
      </c>
    </row>
    <row r="539" spans="1:10" x14ac:dyDescent="0.25">
      <c r="A539" t="s">
        <v>622</v>
      </c>
      <c r="B539" t="str">
        <f t="shared" si="72"/>
        <v>2015Jan20</v>
      </c>
      <c r="C539" s="1" t="str">
        <f t="shared" si="73"/>
        <v xml:space="preserve"> 1567</v>
      </c>
      <c r="D539" s="1">
        <f t="shared" si="74"/>
        <v>1567</v>
      </c>
      <c r="E539" s="2" t="str">
        <f t="shared" si="75"/>
        <v>2015</v>
      </c>
      <c r="F539" s="2" t="str">
        <f t="shared" si="76"/>
        <v>Jan</v>
      </c>
      <c r="G539" s="2" t="str">
        <f t="shared" si="77"/>
        <v>20</v>
      </c>
      <c r="H539" s="4" t="str">
        <f t="shared" si="78"/>
        <v>20-Jan-2015</v>
      </c>
      <c r="I539" s="3">
        <f t="shared" si="79"/>
        <v>42024</v>
      </c>
      <c r="J539" s="1">
        <f t="shared" si="80"/>
        <v>1567</v>
      </c>
    </row>
    <row r="540" spans="1:10" x14ac:dyDescent="0.25">
      <c r="A540" t="s">
        <v>623</v>
      </c>
      <c r="B540" t="str">
        <f t="shared" si="72"/>
        <v>2015Mar19</v>
      </c>
      <c r="C540" s="1" t="str">
        <f t="shared" si="73"/>
        <v xml:space="preserve"> 1006</v>
      </c>
      <c r="D540" s="1">
        <f t="shared" si="74"/>
        <v>1006</v>
      </c>
      <c r="E540" s="2" t="str">
        <f t="shared" si="75"/>
        <v>2015</v>
      </c>
      <c r="F540" s="2" t="str">
        <f t="shared" si="76"/>
        <v>Mar</v>
      </c>
      <c r="G540" s="2" t="str">
        <f t="shared" si="77"/>
        <v>19</v>
      </c>
      <c r="H540" s="4" t="str">
        <f t="shared" si="78"/>
        <v>19-Mar-2015</v>
      </c>
      <c r="I540" s="3">
        <f t="shared" si="79"/>
        <v>42082</v>
      </c>
      <c r="J540" s="1">
        <f t="shared" si="80"/>
        <v>1006</v>
      </c>
    </row>
    <row r="541" spans="1:10" x14ac:dyDescent="0.25">
      <c r="A541" t="s">
        <v>624</v>
      </c>
      <c r="B541" t="str">
        <f t="shared" si="72"/>
        <v>2015May21</v>
      </c>
      <c r="C541" s="1" t="str">
        <f t="shared" si="73"/>
        <v xml:space="preserve"> 1022</v>
      </c>
      <c r="D541" s="1">
        <f t="shared" si="74"/>
        <v>1022</v>
      </c>
      <c r="E541" s="2" t="str">
        <f t="shared" si="75"/>
        <v>2015</v>
      </c>
      <c r="F541" s="2" t="str">
        <f t="shared" si="76"/>
        <v>May</v>
      </c>
      <c r="G541" s="2" t="str">
        <f t="shared" si="77"/>
        <v>21</v>
      </c>
      <c r="H541" s="4" t="str">
        <f t="shared" si="78"/>
        <v>21-May-2015</v>
      </c>
      <c r="I541" s="3">
        <f t="shared" si="79"/>
        <v>42145</v>
      </c>
      <c r="J541" s="1">
        <f t="shared" si="80"/>
        <v>1022</v>
      </c>
    </row>
    <row r="542" spans="1:10" x14ac:dyDescent="0.25">
      <c r="A542" t="s">
        <v>625</v>
      </c>
      <c r="B542" t="str">
        <f t="shared" si="72"/>
        <v>2015Oct13</v>
      </c>
      <c r="C542" s="1" t="str">
        <f t="shared" si="73"/>
        <v xml:space="preserve">  900</v>
      </c>
      <c r="D542" s="1">
        <f t="shared" si="74"/>
        <v>900</v>
      </c>
      <c r="E542" s="2" t="str">
        <f t="shared" si="75"/>
        <v>2015</v>
      </c>
      <c r="F542" s="2" t="str">
        <f t="shared" si="76"/>
        <v>Oct</v>
      </c>
      <c r="G542" s="2" t="str">
        <f t="shared" si="77"/>
        <v>13</v>
      </c>
      <c r="H542" s="4" t="str">
        <f t="shared" si="78"/>
        <v>13-Oct-2015</v>
      </c>
      <c r="I542" s="3">
        <f t="shared" si="79"/>
        <v>42290</v>
      </c>
      <c r="J542" s="1">
        <f t="shared" si="80"/>
        <v>900</v>
      </c>
    </row>
    <row r="543" spans="1:10" x14ac:dyDescent="0.25">
      <c r="A543" t="s">
        <v>626</v>
      </c>
      <c r="B543" t="str">
        <f t="shared" si="72"/>
        <v>2015Sep20</v>
      </c>
      <c r="C543" s="1" t="str">
        <f t="shared" si="73"/>
        <v xml:space="preserve">  423</v>
      </c>
      <c r="D543" s="1">
        <f t="shared" si="74"/>
        <v>423</v>
      </c>
      <c r="E543" s="2" t="str">
        <f t="shared" si="75"/>
        <v>2015</v>
      </c>
      <c r="F543" s="2" t="str">
        <f t="shared" si="76"/>
        <v>Sep</v>
      </c>
      <c r="G543" s="2" t="str">
        <f t="shared" si="77"/>
        <v>20</v>
      </c>
      <c r="H543" s="4" t="str">
        <f t="shared" si="78"/>
        <v>20-Sep-2015</v>
      </c>
      <c r="I543" s="3">
        <f t="shared" si="79"/>
        <v>42267</v>
      </c>
      <c r="J543" s="1">
        <f t="shared" si="80"/>
        <v>423</v>
      </c>
    </row>
    <row r="544" spans="1:10" x14ac:dyDescent="0.25">
      <c r="A544" t="s">
        <v>627</v>
      </c>
      <c r="B544" t="str">
        <f t="shared" si="72"/>
        <v>2015Apr17</v>
      </c>
      <c r="C544" s="1" t="str">
        <f t="shared" si="73"/>
        <v xml:space="preserve"> 1279</v>
      </c>
      <c r="D544" s="1">
        <f t="shared" si="74"/>
        <v>1279</v>
      </c>
      <c r="E544" s="2" t="str">
        <f t="shared" si="75"/>
        <v>2015</v>
      </c>
      <c r="F544" s="2" t="str">
        <f t="shared" si="76"/>
        <v>Apr</v>
      </c>
      <c r="G544" s="2" t="str">
        <f t="shared" si="77"/>
        <v>17</v>
      </c>
      <c r="H544" s="4" t="str">
        <f t="shared" si="78"/>
        <v>17-Apr-2015</v>
      </c>
      <c r="I544" s="3">
        <f t="shared" si="79"/>
        <v>42111</v>
      </c>
      <c r="J544" s="1">
        <f t="shared" si="80"/>
        <v>1279</v>
      </c>
    </row>
    <row r="545" spans="1:10" x14ac:dyDescent="0.25">
      <c r="A545" t="s">
        <v>628</v>
      </c>
      <c r="B545" t="str">
        <f t="shared" si="72"/>
        <v>2015Jan21</v>
      </c>
      <c r="C545" s="1" t="str">
        <f t="shared" si="73"/>
        <v xml:space="preserve">  940</v>
      </c>
      <c r="D545" s="1">
        <f t="shared" si="74"/>
        <v>940</v>
      </c>
      <c r="E545" s="2" t="str">
        <f t="shared" si="75"/>
        <v>2015</v>
      </c>
      <c r="F545" s="2" t="str">
        <f t="shared" si="76"/>
        <v>Jan</v>
      </c>
      <c r="G545" s="2" t="str">
        <f t="shared" si="77"/>
        <v>21</v>
      </c>
      <c r="H545" s="4" t="str">
        <f t="shared" si="78"/>
        <v>21-Jan-2015</v>
      </c>
      <c r="I545" s="3">
        <f t="shared" si="79"/>
        <v>42025</v>
      </c>
      <c r="J545" s="1">
        <f t="shared" si="80"/>
        <v>940</v>
      </c>
    </row>
    <row r="546" spans="1:10" x14ac:dyDescent="0.25">
      <c r="A546" t="s">
        <v>629</v>
      </c>
      <c r="B546" t="str">
        <f t="shared" si="72"/>
        <v>2015May22</v>
      </c>
      <c r="C546" s="1" t="str">
        <f t="shared" si="73"/>
        <v xml:space="preserve">  859</v>
      </c>
      <c r="D546" s="1">
        <f t="shared" si="74"/>
        <v>859</v>
      </c>
      <c r="E546" s="2" t="str">
        <f t="shared" si="75"/>
        <v>2015</v>
      </c>
      <c r="F546" s="2" t="str">
        <f t="shared" si="76"/>
        <v>May</v>
      </c>
      <c r="G546" s="2" t="str">
        <f t="shared" si="77"/>
        <v>22</v>
      </c>
      <c r="H546" s="4" t="str">
        <f t="shared" si="78"/>
        <v>22-May-2015</v>
      </c>
      <c r="I546" s="3">
        <f t="shared" si="79"/>
        <v>42146</v>
      </c>
      <c r="J546" s="1">
        <f t="shared" si="80"/>
        <v>859</v>
      </c>
    </row>
    <row r="547" spans="1:10" x14ac:dyDescent="0.25">
      <c r="A547" t="s">
        <v>630</v>
      </c>
      <c r="B547" t="str">
        <f t="shared" si="72"/>
        <v>2015Oct14</v>
      </c>
      <c r="C547" s="1" t="str">
        <f t="shared" si="73"/>
        <v xml:space="preserve">  856</v>
      </c>
      <c r="D547" s="1">
        <f t="shared" si="74"/>
        <v>856</v>
      </c>
      <c r="E547" s="2" t="str">
        <f t="shared" si="75"/>
        <v>2015</v>
      </c>
      <c r="F547" s="2" t="str">
        <f t="shared" si="76"/>
        <v>Oct</v>
      </c>
      <c r="G547" s="2" t="str">
        <f t="shared" si="77"/>
        <v>14</v>
      </c>
      <c r="H547" s="4" t="str">
        <f t="shared" si="78"/>
        <v>14-Oct-2015</v>
      </c>
      <c r="I547" s="3">
        <f t="shared" si="79"/>
        <v>42291</v>
      </c>
      <c r="J547" s="1">
        <f t="shared" si="80"/>
        <v>856</v>
      </c>
    </row>
    <row r="548" spans="1:10" x14ac:dyDescent="0.25">
      <c r="A548" t="s">
        <v>631</v>
      </c>
      <c r="B548" t="str">
        <f t="shared" si="72"/>
        <v>2015Sep21</v>
      </c>
      <c r="C548" s="1" t="str">
        <f t="shared" si="73"/>
        <v xml:space="preserve">  780</v>
      </c>
      <c r="D548" s="1">
        <f t="shared" si="74"/>
        <v>780</v>
      </c>
      <c r="E548" s="2" t="str">
        <f t="shared" si="75"/>
        <v>2015</v>
      </c>
      <c r="F548" s="2" t="str">
        <f t="shared" si="76"/>
        <v>Sep</v>
      </c>
      <c r="G548" s="2" t="str">
        <f t="shared" si="77"/>
        <v>21</v>
      </c>
      <c r="H548" s="4" t="str">
        <f t="shared" si="78"/>
        <v>21-Sep-2015</v>
      </c>
      <c r="I548" s="3">
        <f t="shared" si="79"/>
        <v>42268</v>
      </c>
      <c r="J548" s="1">
        <f t="shared" si="80"/>
        <v>780</v>
      </c>
    </row>
    <row r="549" spans="1:10" x14ac:dyDescent="0.25">
      <c r="A549" t="s">
        <v>632</v>
      </c>
      <c r="B549" t="str">
        <f t="shared" si="72"/>
        <v>2015Apr18</v>
      </c>
      <c r="C549" s="1" t="str">
        <f t="shared" si="73"/>
        <v xml:space="preserve"> 1159</v>
      </c>
      <c r="D549" s="1">
        <f t="shared" si="74"/>
        <v>1159</v>
      </c>
      <c r="E549" s="2" t="str">
        <f t="shared" si="75"/>
        <v>2015</v>
      </c>
      <c r="F549" s="2" t="str">
        <f t="shared" si="76"/>
        <v>Apr</v>
      </c>
      <c r="G549" s="2" t="str">
        <f t="shared" si="77"/>
        <v>18</v>
      </c>
      <c r="H549" s="4" t="str">
        <f t="shared" si="78"/>
        <v>18-Apr-2015</v>
      </c>
      <c r="I549" s="3">
        <f t="shared" si="79"/>
        <v>42112</v>
      </c>
      <c r="J549" s="1">
        <f t="shared" si="80"/>
        <v>1159</v>
      </c>
    </row>
    <row r="550" spans="1:10" x14ac:dyDescent="0.25">
      <c r="A550" t="s">
        <v>633</v>
      </c>
      <c r="B550" t="str">
        <f t="shared" si="72"/>
        <v>2015Jan22</v>
      </c>
      <c r="C550" s="1" t="str">
        <f t="shared" si="73"/>
        <v xml:space="preserve">  806</v>
      </c>
      <c r="D550" s="1">
        <f t="shared" si="74"/>
        <v>806</v>
      </c>
      <c r="E550" s="2" t="str">
        <f t="shared" si="75"/>
        <v>2015</v>
      </c>
      <c r="F550" s="2" t="str">
        <f t="shared" si="76"/>
        <v>Jan</v>
      </c>
      <c r="G550" s="2" t="str">
        <f t="shared" si="77"/>
        <v>22</v>
      </c>
      <c r="H550" s="4" t="str">
        <f t="shared" si="78"/>
        <v>22-Jan-2015</v>
      </c>
      <c r="I550" s="3">
        <f t="shared" si="79"/>
        <v>42026</v>
      </c>
      <c r="J550" s="1">
        <f t="shared" si="80"/>
        <v>806</v>
      </c>
    </row>
    <row r="551" spans="1:10" x14ac:dyDescent="0.25">
      <c r="A551" t="s">
        <v>634</v>
      </c>
      <c r="B551" t="str">
        <f t="shared" si="72"/>
        <v>2015Jul10</v>
      </c>
      <c r="C551" s="1" t="str">
        <f t="shared" si="73"/>
        <v xml:space="preserve">  617</v>
      </c>
      <c r="D551" s="1">
        <f t="shared" si="74"/>
        <v>617</v>
      </c>
      <c r="E551" s="2" t="str">
        <f t="shared" si="75"/>
        <v>2015</v>
      </c>
      <c r="F551" s="2" t="str">
        <f t="shared" si="76"/>
        <v>Jul</v>
      </c>
      <c r="G551" s="2" t="str">
        <f t="shared" si="77"/>
        <v>10</v>
      </c>
      <c r="H551" s="4" t="str">
        <f t="shared" si="78"/>
        <v>10-Jul-2015</v>
      </c>
      <c r="I551" s="3">
        <f t="shared" si="79"/>
        <v>42195</v>
      </c>
      <c r="J551" s="1">
        <f t="shared" si="80"/>
        <v>617</v>
      </c>
    </row>
    <row r="552" spans="1:10" x14ac:dyDescent="0.25">
      <c r="A552" t="s">
        <v>635</v>
      </c>
      <c r="B552" t="str">
        <f t="shared" si="72"/>
        <v>2015May23</v>
      </c>
      <c r="C552" s="1" t="str">
        <f t="shared" si="73"/>
        <v xml:space="preserve">  711</v>
      </c>
      <c r="D552" s="1">
        <f t="shared" si="74"/>
        <v>711</v>
      </c>
      <c r="E552" s="2" t="str">
        <f t="shared" si="75"/>
        <v>2015</v>
      </c>
      <c r="F552" s="2" t="str">
        <f t="shared" si="76"/>
        <v>May</v>
      </c>
      <c r="G552" s="2" t="str">
        <f t="shared" si="77"/>
        <v>23</v>
      </c>
      <c r="H552" s="4" t="str">
        <f t="shared" si="78"/>
        <v>23-May-2015</v>
      </c>
      <c r="I552" s="3">
        <f t="shared" si="79"/>
        <v>42147</v>
      </c>
      <c r="J552" s="1">
        <f t="shared" si="80"/>
        <v>711</v>
      </c>
    </row>
    <row r="553" spans="1:10" x14ac:dyDescent="0.25">
      <c r="A553" t="s">
        <v>636</v>
      </c>
      <c r="B553" t="str">
        <f t="shared" si="72"/>
        <v>2015Oct15</v>
      </c>
      <c r="C553" s="1" t="str">
        <f t="shared" si="73"/>
        <v xml:space="preserve">  702</v>
      </c>
      <c r="D553" s="1">
        <f t="shared" si="74"/>
        <v>702</v>
      </c>
      <c r="E553" s="2" t="str">
        <f t="shared" si="75"/>
        <v>2015</v>
      </c>
      <c r="F553" s="2" t="str">
        <f t="shared" si="76"/>
        <v>Oct</v>
      </c>
      <c r="G553" s="2" t="str">
        <f t="shared" si="77"/>
        <v>15</v>
      </c>
      <c r="H553" s="4" t="str">
        <f t="shared" si="78"/>
        <v>15-Oct-2015</v>
      </c>
      <c r="I553" s="3">
        <f t="shared" si="79"/>
        <v>42292</v>
      </c>
      <c r="J553" s="1">
        <f t="shared" si="80"/>
        <v>702</v>
      </c>
    </row>
    <row r="554" spans="1:10" x14ac:dyDescent="0.25">
      <c r="A554" t="s">
        <v>637</v>
      </c>
      <c r="B554" t="str">
        <f t="shared" si="72"/>
        <v>2015Sep22</v>
      </c>
      <c r="C554" s="1" t="str">
        <f t="shared" si="73"/>
        <v xml:space="preserve">  882</v>
      </c>
      <c r="D554" s="1">
        <f t="shared" si="74"/>
        <v>882</v>
      </c>
      <c r="E554" s="2" t="str">
        <f t="shared" si="75"/>
        <v>2015</v>
      </c>
      <c r="F554" s="2" t="str">
        <f t="shared" si="76"/>
        <v>Sep</v>
      </c>
      <c r="G554" s="2" t="str">
        <f t="shared" si="77"/>
        <v>22</v>
      </c>
      <c r="H554" s="4" t="str">
        <f t="shared" si="78"/>
        <v>22-Sep-2015</v>
      </c>
      <c r="I554" s="3">
        <f t="shared" si="79"/>
        <v>42269</v>
      </c>
      <c r="J554" s="1">
        <f t="shared" si="80"/>
        <v>882</v>
      </c>
    </row>
    <row r="555" spans="1:10" x14ac:dyDescent="0.25">
      <c r="A555" t="s">
        <v>638</v>
      </c>
      <c r="B555" t="str">
        <f t="shared" si="72"/>
        <v>2015Apr19</v>
      </c>
      <c r="C555" s="1" t="str">
        <f t="shared" si="73"/>
        <v xml:space="preserve">  771</v>
      </c>
      <c r="D555" s="1">
        <f t="shared" si="74"/>
        <v>771</v>
      </c>
      <c r="E555" s="2" t="str">
        <f t="shared" si="75"/>
        <v>2015</v>
      </c>
      <c r="F555" s="2" t="str">
        <f t="shared" si="76"/>
        <v>Apr</v>
      </c>
      <c r="G555" s="2" t="str">
        <f t="shared" si="77"/>
        <v>19</v>
      </c>
      <c r="H555" s="4" t="str">
        <f t="shared" si="78"/>
        <v>19-Apr-2015</v>
      </c>
      <c r="I555" s="3">
        <f t="shared" si="79"/>
        <v>42113</v>
      </c>
      <c r="J555" s="1">
        <f t="shared" si="80"/>
        <v>771</v>
      </c>
    </row>
    <row r="556" spans="1:10" x14ac:dyDescent="0.25">
      <c r="A556" t="s">
        <v>639</v>
      </c>
      <c r="B556" t="str">
        <f t="shared" si="72"/>
        <v>2015Aug10</v>
      </c>
      <c r="C556" s="1" t="str">
        <f t="shared" si="73"/>
        <v xml:space="preserve">  800</v>
      </c>
      <c r="D556" s="1">
        <f t="shared" si="74"/>
        <v>800</v>
      </c>
      <c r="E556" s="2" t="str">
        <f t="shared" si="75"/>
        <v>2015</v>
      </c>
      <c r="F556" s="2" t="str">
        <f t="shared" si="76"/>
        <v>Aug</v>
      </c>
      <c r="G556" s="2" t="str">
        <f t="shared" si="77"/>
        <v>10</v>
      </c>
      <c r="H556" s="4" t="str">
        <f t="shared" si="78"/>
        <v>10-Aug-2015</v>
      </c>
      <c r="I556" s="3">
        <f t="shared" si="79"/>
        <v>42226</v>
      </c>
      <c r="J556" s="1">
        <f t="shared" si="80"/>
        <v>800</v>
      </c>
    </row>
    <row r="557" spans="1:10" x14ac:dyDescent="0.25">
      <c r="A557" t="s">
        <v>640</v>
      </c>
      <c r="B557" t="str">
        <f t="shared" si="72"/>
        <v>2015Feb20</v>
      </c>
      <c r="C557" s="1" t="str">
        <f t="shared" si="73"/>
        <v xml:space="preserve"> 1151</v>
      </c>
      <c r="D557" s="1">
        <f t="shared" si="74"/>
        <v>1151</v>
      </c>
      <c r="E557" s="2" t="str">
        <f t="shared" si="75"/>
        <v>2015</v>
      </c>
      <c r="F557" s="2" t="str">
        <f t="shared" si="76"/>
        <v>Feb</v>
      </c>
      <c r="G557" s="2" t="str">
        <f t="shared" si="77"/>
        <v>20</v>
      </c>
      <c r="H557" s="4" t="str">
        <f t="shared" si="78"/>
        <v>20-Feb-2015</v>
      </c>
      <c r="I557" s="3">
        <f t="shared" si="79"/>
        <v>42055</v>
      </c>
      <c r="J557" s="1">
        <f t="shared" si="80"/>
        <v>1151</v>
      </c>
    </row>
    <row r="558" spans="1:10" x14ac:dyDescent="0.25">
      <c r="A558" t="s">
        <v>641</v>
      </c>
      <c r="B558" t="str">
        <f t="shared" si="72"/>
        <v>2015Jan23</v>
      </c>
      <c r="C558" s="1" t="str">
        <f t="shared" si="73"/>
        <v xml:space="preserve">  790</v>
      </c>
      <c r="D558" s="1">
        <f t="shared" si="74"/>
        <v>790</v>
      </c>
      <c r="E558" s="2" t="str">
        <f t="shared" si="75"/>
        <v>2015</v>
      </c>
      <c r="F558" s="2" t="str">
        <f t="shared" si="76"/>
        <v>Jan</v>
      </c>
      <c r="G558" s="2" t="str">
        <f t="shared" si="77"/>
        <v>23</v>
      </c>
      <c r="H558" s="4" t="str">
        <f t="shared" si="78"/>
        <v>23-Jan-2015</v>
      </c>
      <c r="I558" s="3">
        <f t="shared" si="79"/>
        <v>42027</v>
      </c>
      <c r="J558" s="1">
        <f t="shared" si="80"/>
        <v>790</v>
      </c>
    </row>
    <row r="559" spans="1:10" x14ac:dyDescent="0.25">
      <c r="A559" t="s">
        <v>642</v>
      </c>
      <c r="B559" t="str">
        <f t="shared" si="72"/>
        <v>2015Jul11</v>
      </c>
      <c r="C559" s="1" t="str">
        <f t="shared" si="73"/>
        <v xml:space="preserve">  407</v>
      </c>
      <c r="D559" s="1">
        <f t="shared" si="74"/>
        <v>407</v>
      </c>
      <c r="E559" s="2" t="str">
        <f t="shared" si="75"/>
        <v>2015</v>
      </c>
      <c r="F559" s="2" t="str">
        <f t="shared" si="76"/>
        <v>Jul</v>
      </c>
      <c r="G559" s="2" t="str">
        <f t="shared" si="77"/>
        <v>11</v>
      </c>
      <c r="H559" s="4" t="str">
        <f t="shared" si="78"/>
        <v>11-Jul-2015</v>
      </c>
      <c r="I559" s="3">
        <f t="shared" si="79"/>
        <v>42196</v>
      </c>
      <c r="J559" s="1">
        <f t="shared" si="80"/>
        <v>407</v>
      </c>
    </row>
    <row r="560" spans="1:10" x14ac:dyDescent="0.25">
      <c r="A560" t="s">
        <v>643</v>
      </c>
      <c r="B560" t="str">
        <f t="shared" si="72"/>
        <v>2015May24</v>
      </c>
      <c r="C560" s="1" t="str">
        <f t="shared" si="73"/>
        <v xml:space="preserve">  700</v>
      </c>
      <c r="D560" s="1">
        <f t="shared" si="74"/>
        <v>700</v>
      </c>
      <c r="E560" s="2" t="str">
        <f t="shared" si="75"/>
        <v>2015</v>
      </c>
      <c r="F560" s="2" t="str">
        <f t="shared" si="76"/>
        <v>May</v>
      </c>
      <c r="G560" s="2" t="str">
        <f t="shared" si="77"/>
        <v>24</v>
      </c>
      <c r="H560" s="4" t="str">
        <f t="shared" si="78"/>
        <v>24-May-2015</v>
      </c>
      <c r="I560" s="3">
        <f t="shared" si="79"/>
        <v>42148</v>
      </c>
      <c r="J560" s="1">
        <f t="shared" si="80"/>
        <v>700</v>
      </c>
    </row>
    <row r="561" spans="1:10" x14ac:dyDescent="0.25">
      <c r="A561" t="s">
        <v>644</v>
      </c>
      <c r="B561" t="str">
        <f t="shared" si="72"/>
        <v>2015Oct16</v>
      </c>
      <c r="C561" s="1" t="str">
        <f t="shared" si="73"/>
        <v xml:space="preserve">  695</v>
      </c>
      <c r="D561" s="1">
        <f t="shared" si="74"/>
        <v>695</v>
      </c>
      <c r="E561" s="2" t="str">
        <f t="shared" si="75"/>
        <v>2015</v>
      </c>
      <c r="F561" s="2" t="str">
        <f t="shared" si="76"/>
        <v>Oct</v>
      </c>
      <c r="G561" s="2" t="str">
        <f t="shared" si="77"/>
        <v>16</v>
      </c>
      <c r="H561" s="4" t="str">
        <f t="shared" si="78"/>
        <v>16-Oct-2015</v>
      </c>
      <c r="I561" s="3">
        <f t="shared" si="79"/>
        <v>42293</v>
      </c>
      <c r="J561" s="1">
        <f t="shared" si="80"/>
        <v>695</v>
      </c>
    </row>
    <row r="562" spans="1:10" x14ac:dyDescent="0.25">
      <c r="A562" t="s">
        <v>645</v>
      </c>
      <c r="B562" t="str">
        <f t="shared" si="72"/>
        <v>2015Sep23</v>
      </c>
      <c r="C562" s="1" t="str">
        <f t="shared" si="73"/>
        <v xml:space="preserve"> 1019</v>
      </c>
      <c r="D562" s="1">
        <f t="shared" si="74"/>
        <v>1019</v>
      </c>
      <c r="E562" s="2" t="str">
        <f t="shared" si="75"/>
        <v>2015</v>
      </c>
      <c r="F562" s="2" t="str">
        <f t="shared" si="76"/>
        <v>Sep</v>
      </c>
      <c r="G562" s="2" t="str">
        <f t="shared" si="77"/>
        <v>23</v>
      </c>
      <c r="H562" s="4" t="str">
        <f t="shared" si="78"/>
        <v>23-Sep-2015</v>
      </c>
      <c r="I562" s="3">
        <f t="shared" si="79"/>
        <v>42270</v>
      </c>
      <c r="J562" s="1">
        <f t="shared" si="80"/>
        <v>1019</v>
      </c>
    </row>
    <row r="563" spans="1:10" x14ac:dyDescent="0.25">
      <c r="A563" t="s">
        <v>646</v>
      </c>
      <c r="B563" t="str">
        <f t="shared" si="72"/>
        <v>2015Aug11</v>
      </c>
      <c r="C563" s="1" t="str">
        <f t="shared" si="73"/>
        <v xml:space="preserve">  903</v>
      </c>
      <c r="D563" s="1">
        <f t="shared" si="74"/>
        <v>903</v>
      </c>
      <c r="E563" s="2" t="str">
        <f t="shared" si="75"/>
        <v>2015</v>
      </c>
      <c r="F563" s="2" t="str">
        <f t="shared" si="76"/>
        <v>Aug</v>
      </c>
      <c r="G563" s="2" t="str">
        <f t="shared" si="77"/>
        <v>11</v>
      </c>
      <c r="H563" s="4" t="str">
        <f t="shared" si="78"/>
        <v>11-Aug-2015</v>
      </c>
      <c r="I563" s="3">
        <f t="shared" si="79"/>
        <v>42227</v>
      </c>
      <c r="J563" s="1">
        <f t="shared" si="80"/>
        <v>903</v>
      </c>
    </row>
    <row r="564" spans="1:10" x14ac:dyDescent="0.25">
      <c r="A564" t="s">
        <v>647</v>
      </c>
      <c r="B564" t="str">
        <f t="shared" si="72"/>
        <v>2015Feb21</v>
      </c>
      <c r="C564" s="1" t="str">
        <f t="shared" si="73"/>
        <v xml:space="preserve">  693</v>
      </c>
      <c r="D564" s="1">
        <f t="shared" si="74"/>
        <v>693</v>
      </c>
      <c r="E564" s="2" t="str">
        <f t="shared" si="75"/>
        <v>2015</v>
      </c>
      <c r="F564" s="2" t="str">
        <f t="shared" si="76"/>
        <v>Feb</v>
      </c>
      <c r="G564" s="2" t="str">
        <f t="shared" si="77"/>
        <v>21</v>
      </c>
      <c r="H564" s="4" t="str">
        <f t="shared" si="78"/>
        <v>21-Feb-2015</v>
      </c>
      <c r="I564" s="3">
        <f t="shared" si="79"/>
        <v>42056</v>
      </c>
      <c r="J564" s="1">
        <f t="shared" si="80"/>
        <v>693</v>
      </c>
    </row>
    <row r="565" spans="1:10" x14ac:dyDescent="0.25">
      <c r="A565" t="s">
        <v>648</v>
      </c>
      <c r="B565" t="str">
        <f t="shared" si="72"/>
        <v>2015Jan24</v>
      </c>
      <c r="C565" s="1" t="str">
        <f t="shared" si="73"/>
        <v xml:space="preserve">  590</v>
      </c>
      <c r="D565" s="1">
        <f t="shared" si="74"/>
        <v>590</v>
      </c>
      <c r="E565" s="2" t="str">
        <f t="shared" si="75"/>
        <v>2015</v>
      </c>
      <c r="F565" s="2" t="str">
        <f t="shared" si="76"/>
        <v>Jan</v>
      </c>
      <c r="G565" s="2" t="str">
        <f t="shared" si="77"/>
        <v>24</v>
      </c>
      <c r="H565" s="4" t="str">
        <f t="shared" si="78"/>
        <v>24-Jan-2015</v>
      </c>
      <c r="I565" s="3">
        <f t="shared" si="79"/>
        <v>42028</v>
      </c>
      <c r="J565" s="1">
        <f t="shared" si="80"/>
        <v>590</v>
      </c>
    </row>
    <row r="566" spans="1:10" x14ac:dyDescent="0.25">
      <c r="A566" t="s">
        <v>649</v>
      </c>
      <c r="B566" t="str">
        <f t="shared" si="72"/>
        <v>2015Jul12</v>
      </c>
      <c r="C566" s="1" t="str">
        <f t="shared" si="73"/>
        <v xml:space="preserve">  400</v>
      </c>
      <c r="D566" s="1">
        <f t="shared" si="74"/>
        <v>400</v>
      </c>
      <c r="E566" s="2" t="str">
        <f t="shared" si="75"/>
        <v>2015</v>
      </c>
      <c r="F566" s="2" t="str">
        <f t="shared" si="76"/>
        <v>Jul</v>
      </c>
      <c r="G566" s="2" t="str">
        <f t="shared" si="77"/>
        <v>12</v>
      </c>
      <c r="H566" s="4" t="str">
        <f t="shared" si="78"/>
        <v>12-Jul-2015</v>
      </c>
      <c r="I566" s="3">
        <f t="shared" si="79"/>
        <v>42197</v>
      </c>
      <c r="J566" s="1">
        <f t="shared" si="80"/>
        <v>400</v>
      </c>
    </row>
    <row r="567" spans="1:10" x14ac:dyDescent="0.25">
      <c r="A567" t="s">
        <v>650</v>
      </c>
      <c r="B567" t="str">
        <f t="shared" si="72"/>
        <v>2015Jun01</v>
      </c>
      <c r="C567" s="1" t="str">
        <f t="shared" si="73"/>
        <v xml:space="preserve"> 1311</v>
      </c>
      <c r="D567" s="1">
        <f t="shared" si="74"/>
        <v>1311</v>
      </c>
      <c r="E567" s="2" t="str">
        <f t="shared" si="75"/>
        <v>2015</v>
      </c>
      <c r="F567" s="2" t="str">
        <f t="shared" si="76"/>
        <v>Jun</v>
      </c>
      <c r="G567" s="2" t="str">
        <f t="shared" si="77"/>
        <v>01</v>
      </c>
      <c r="H567" s="4" t="str">
        <f t="shared" si="78"/>
        <v>01-Jun-2015</v>
      </c>
      <c r="I567" s="3">
        <f t="shared" si="79"/>
        <v>42156</v>
      </c>
      <c r="J567" s="1">
        <f t="shared" si="80"/>
        <v>1311</v>
      </c>
    </row>
    <row r="568" spans="1:10" x14ac:dyDescent="0.25">
      <c r="A568" t="s">
        <v>651</v>
      </c>
      <c r="B568" t="str">
        <f t="shared" si="72"/>
        <v>2015May25</v>
      </c>
      <c r="C568" s="1" t="str">
        <f t="shared" si="73"/>
        <v xml:space="preserve">  769</v>
      </c>
      <c r="D568" s="1">
        <f t="shared" si="74"/>
        <v>769</v>
      </c>
      <c r="E568" s="2" t="str">
        <f t="shared" si="75"/>
        <v>2015</v>
      </c>
      <c r="F568" s="2" t="str">
        <f t="shared" si="76"/>
        <v>May</v>
      </c>
      <c r="G568" s="2" t="str">
        <f t="shared" si="77"/>
        <v>25</v>
      </c>
      <c r="H568" s="4" t="str">
        <f t="shared" si="78"/>
        <v>25-May-2015</v>
      </c>
      <c r="I568" s="3">
        <f t="shared" si="79"/>
        <v>42149</v>
      </c>
      <c r="J568" s="1">
        <f t="shared" si="80"/>
        <v>769</v>
      </c>
    </row>
    <row r="569" spans="1:10" x14ac:dyDescent="0.25">
      <c r="A569" t="s">
        <v>652</v>
      </c>
      <c r="B569" t="str">
        <f t="shared" si="72"/>
        <v>2015Oct17</v>
      </c>
      <c r="C569" s="1" t="str">
        <f t="shared" si="73"/>
        <v xml:space="preserve">  461</v>
      </c>
      <c r="D569" s="1">
        <f t="shared" si="74"/>
        <v>461</v>
      </c>
      <c r="E569" s="2" t="str">
        <f t="shared" si="75"/>
        <v>2015</v>
      </c>
      <c r="F569" s="2" t="str">
        <f t="shared" si="76"/>
        <v>Oct</v>
      </c>
      <c r="G569" s="2" t="str">
        <f t="shared" si="77"/>
        <v>17</v>
      </c>
      <c r="H569" s="4" t="str">
        <f t="shared" si="78"/>
        <v>17-Oct-2015</v>
      </c>
      <c r="I569" s="3">
        <f t="shared" si="79"/>
        <v>42294</v>
      </c>
      <c r="J569" s="1">
        <f t="shared" si="80"/>
        <v>461</v>
      </c>
    </row>
    <row r="570" spans="1:10" x14ac:dyDescent="0.25">
      <c r="A570" t="s">
        <v>653</v>
      </c>
      <c r="B570" t="str">
        <f t="shared" si="72"/>
        <v>2015Sep24</v>
      </c>
      <c r="C570" s="1" t="str">
        <f t="shared" si="73"/>
        <v xml:space="preserve">  762</v>
      </c>
      <c r="D570" s="1">
        <f t="shared" si="74"/>
        <v>762</v>
      </c>
      <c r="E570" s="2" t="str">
        <f t="shared" si="75"/>
        <v>2015</v>
      </c>
      <c r="F570" s="2" t="str">
        <f t="shared" si="76"/>
        <v>Sep</v>
      </c>
      <c r="G570" s="2" t="str">
        <f t="shared" si="77"/>
        <v>24</v>
      </c>
      <c r="H570" s="4" t="str">
        <f t="shared" si="78"/>
        <v>24-Sep-2015</v>
      </c>
      <c r="I570" s="3">
        <f t="shared" si="79"/>
        <v>42271</v>
      </c>
      <c r="J570" s="1">
        <f t="shared" si="80"/>
        <v>762</v>
      </c>
    </row>
    <row r="571" spans="1:10" x14ac:dyDescent="0.25">
      <c r="A571" t="s">
        <v>654</v>
      </c>
      <c r="B571" t="str">
        <f t="shared" si="72"/>
        <v>2015Aug12</v>
      </c>
      <c r="C571" s="1" t="str">
        <f t="shared" si="73"/>
        <v xml:space="preserve">  864</v>
      </c>
      <c r="D571" s="1">
        <f t="shared" si="74"/>
        <v>864</v>
      </c>
      <c r="E571" s="2" t="str">
        <f t="shared" si="75"/>
        <v>2015</v>
      </c>
      <c r="F571" s="2" t="str">
        <f t="shared" si="76"/>
        <v>Aug</v>
      </c>
      <c r="G571" s="2" t="str">
        <f t="shared" si="77"/>
        <v>12</v>
      </c>
      <c r="H571" s="4" t="str">
        <f t="shared" si="78"/>
        <v>12-Aug-2015</v>
      </c>
      <c r="I571" s="3">
        <f t="shared" si="79"/>
        <v>42228</v>
      </c>
      <c r="J571" s="1">
        <f t="shared" si="80"/>
        <v>864</v>
      </c>
    </row>
    <row r="572" spans="1:10" x14ac:dyDescent="0.25">
      <c r="A572" t="s">
        <v>655</v>
      </c>
      <c r="B572" t="str">
        <f t="shared" si="72"/>
        <v>2015Feb22</v>
      </c>
      <c r="C572" s="1" t="str">
        <f t="shared" si="73"/>
        <v xml:space="preserve">  650</v>
      </c>
      <c r="D572" s="1">
        <f t="shared" si="74"/>
        <v>650</v>
      </c>
      <c r="E572" s="2" t="str">
        <f t="shared" si="75"/>
        <v>2015</v>
      </c>
      <c r="F572" s="2" t="str">
        <f t="shared" si="76"/>
        <v>Feb</v>
      </c>
      <c r="G572" s="2" t="str">
        <f t="shared" si="77"/>
        <v>22</v>
      </c>
      <c r="H572" s="4" t="str">
        <f t="shared" si="78"/>
        <v>22-Feb-2015</v>
      </c>
      <c r="I572" s="3">
        <f t="shared" si="79"/>
        <v>42057</v>
      </c>
      <c r="J572" s="1">
        <f t="shared" si="80"/>
        <v>650</v>
      </c>
    </row>
    <row r="573" spans="1:10" x14ac:dyDescent="0.25">
      <c r="A573" t="s">
        <v>656</v>
      </c>
      <c r="B573" t="str">
        <f t="shared" si="72"/>
        <v>2015Jan25</v>
      </c>
      <c r="C573" s="1" t="str">
        <f t="shared" si="73"/>
        <v xml:space="preserve">  752</v>
      </c>
      <c r="D573" s="1">
        <f t="shared" si="74"/>
        <v>752</v>
      </c>
      <c r="E573" s="2" t="str">
        <f t="shared" si="75"/>
        <v>2015</v>
      </c>
      <c r="F573" s="2" t="str">
        <f t="shared" si="76"/>
        <v>Jan</v>
      </c>
      <c r="G573" s="2" t="str">
        <f t="shared" si="77"/>
        <v>25</v>
      </c>
      <c r="H573" s="4" t="str">
        <f t="shared" si="78"/>
        <v>25-Jan-2015</v>
      </c>
      <c r="I573" s="3">
        <f t="shared" si="79"/>
        <v>42029</v>
      </c>
      <c r="J573" s="1">
        <f t="shared" si="80"/>
        <v>752</v>
      </c>
    </row>
    <row r="574" spans="1:10" x14ac:dyDescent="0.25">
      <c r="A574" t="s">
        <v>657</v>
      </c>
      <c r="B574" t="str">
        <f t="shared" si="72"/>
        <v>2015Jul13</v>
      </c>
      <c r="C574" s="1" t="str">
        <f t="shared" si="73"/>
        <v xml:space="preserve">  640</v>
      </c>
      <c r="D574" s="1">
        <f t="shared" si="74"/>
        <v>640</v>
      </c>
      <c r="E574" s="2" t="str">
        <f t="shared" si="75"/>
        <v>2015</v>
      </c>
      <c r="F574" s="2" t="str">
        <f t="shared" si="76"/>
        <v>Jul</v>
      </c>
      <c r="G574" s="2" t="str">
        <f t="shared" si="77"/>
        <v>13</v>
      </c>
      <c r="H574" s="4" t="str">
        <f t="shared" si="78"/>
        <v>13-Jul-2015</v>
      </c>
      <c r="I574" s="3">
        <f t="shared" si="79"/>
        <v>42198</v>
      </c>
      <c r="J574" s="1">
        <f t="shared" si="80"/>
        <v>640</v>
      </c>
    </row>
    <row r="575" spans="1:10" x14ac:dyDescent="0.25">
      <c r="A575" t="s">
        <v>658</v>
      </c>
      <c r="B575" t="str">
        <f t="shared" si="72"/>
        <v>2015Jun02</v>
      </c>
      <c r="C575" s="1" t="str">
        <f t="shared" si="73"/>
        <v xml:space="preserve"> 1263</v>
      </c>
      <c r="D575" s="1">
        <f t="shared" si="74"/>
        <v>1263</v>
      </c>
      <c r="E575" s="2" t="str">
        <f t="shared" si="75"/>
        <v>2015</v>
      </c>
      <c r="F575" s="2" t="str">
        <f t="shared" si="76"/>
        <v>Jun</v>
      </c>
      <c r="G575" s="2" t="str">
        <f t="shared" si="77"/>
        <v>02</v>
      </c>
      <c r="H575" s="4" t="str">
        <f t="shared" si="78"/>
        <v>02-Jun-2015</v>
      </c>
      <c r="I575" s="3">
        <f t="shared" si="79"/>
        <v>42157</v>
      </c>
      <c r="J575" s="1">
        <f t="shared" si="80"/>
        <v>1263</v>
      </c>
    </row>
    <row r="576" spans="1:10" x14ac:dyDescent="0.25">
      <c r="A576" t="s">
        <v>659</v>
      </c>
      <c r="B576" t="str">
        <f t="shared" si="72"/>
        <v>2015May26</v>
      </c>
      <c r="C576" s="1" t="str">
        <f t="shared" si="73"/>
        <v xml:space="preserve"> 1056</v>
      </c>
      <c r="D576" s="1">
        <f t="shared" si="74"/>
        <v>1056</v>
      </c>
      <c r="E576" s="2" t="str">
        <f t="shared" si="75"/>
        <v>2015</v>
      </c>
      <c r="F576" s="2" t="str">
        <f t="shared" si="76"/>
        <v>May</v>
      </c>
      <c r="G576" s="2" t="str">
        <f t="shared" si="77"/>
        <v>26</v>
      </c>
      <c r="H576" s="4" t="str">
        <f t="shared" si="78"/>
        <v>26-May-2015</v>
      </c>
      <c r="I576" s="3">
        <f t="shared" si="79"/>
        <v>42150</v>
      </c>
      <c r="J576" s="1">
        <f t="shared" si="80"/>
        <v>1056</v>
      </c>
    </row>
    <row r="577" spans="1:10" x14ac:dyDescent="0.25">
      <c r="A577" t="s">
        <v>660</v>
      </c>
      <c r="B577" t="str">
        <f t="shared" si="72"/>
        <v>2015Oct18</v>
      </c>
      <c r="C577" s="1" t="str">
        <f t="shared" si="73"/>
        <v xml:space="preserve">  440</v>
      </c>
      <c r="D577" s="1">
        <f t="shared" si="74"/>
        <v>440</v>
      </c>
      <c r="E577" s="2" t="str">
        <f t="shared" si="75"/>
        <v>2015</v>
      </c>
      <c r="F577" s="2" t="str">
        <f t="shared" si="76"/>
        <v>Oct</v>
      </c>
      <c r="G577" s="2" t="str">
        <f t="shared" si="77"/>
        <v>18</v>
      </c>
      <c r="H577" s="4" t="str">
        <f t="shared" si="78"/>
        <v>18-Oct-2015</v>
      </c>
      <c r="I577" s="3">
        <f t="shared" si="79"/>
        <v>42295</v>
      </c>
      <c r="J577" s="1">
        <f t="shared" si="80"/>
        <v>440</v>
      </c>
    </row>
    <row r="578" spans="1:10" x14ac:dyDescent="0.25">
      <c r="A578" t="s">
        <v>661</v>
      </c>
      <c r="B578" t="str">
        <f t="shared" ref="B578:B641" si="81">LEFT(A578,9)</f>
        <v>2015Sep25</v>
      </c>
      <c r="C578" s="1" t="str">
        <f t="shared" ref="C578:C641" si="82">RIGHT(A578,5)</f>
        <v xml:space="preserve">  632</v>
      </c>
      <c r="D578" s="1">
        <f t="shared" ref="D578:D641" si="83">C578 + 0</f>
        <v>632</v>
      </c>
      <c r="E578" s="2" t="str">
        <f t="shared" ref="E578:E641" si="84">LEFT(B578,4)</f>
        <v>2015</v>
      </c>
      <c r="F578" s="2" t="str">
        <f t="shared" ref="F578:F641" si="85">RIGHT(LEFT(B578,7),3)</f>
        <v>Sep</v>
      </c>
      <c r="G578" s="2" t="str">
        <f t="shared" ref="G578:G641" si="86">RIGHT(B578,2)</f>
        <v>25</v>
      </c>
      <c r="H578" s="4" t="str">
        <f t="shared" ref="H578:H641" si="87">CONCATENATE(G578,"-",F578,"-",E578)</f>
        <v>25-Sep-2015</v>
      </c>
      <c r="I578" s="3">
        <f t="shared" ref="I578:I641" si="88">DATEVALUE(H578)</f>
        <v>42272</v>
      </c>
      <c r="J578" s="1">
        <f t="shared" ref="J578:J641" si="89">D578</f>
        <v>632</v>
      </c>
    </row>
    <row r="579" spans="1:10" x14ac:dyDescent="0.25">
      <c r="A579" t="s">
        <v>662</v>
      </c>
      <c r="B579" t="str">
        <f t="shared" si="81"/>
        <v>2015Aug13</v>
      </c>
      <c r="C579" s="1" t="str">
        <f t="shared" si="82"/>
        <v xml:space="preserve">  813</v>
      </c>
      <c r="D579" s="1">
        <f t="shared" si="83"/>
        <v>813</v>
      </c>
      <c r="E579" s="2" t="str">
        <f t="shared" si="84"/>
        <v>2015</v>
      </c>
      <c r="F579" s="2" t="str">
        <f t="shared" si="85"/>
        <v>Aug</v>
      </c>
      <c r="G579" s="2" t="str">
        <f t="shared" si="86"/>
        <v>13</v>
      </c>
      <c r="H579" s="4" t="str">
        <f t="shared" si="87"/>
        <v>13-Aug-2015</v>
      </c>
      <c r="I579" s="3">
        <f t="shared" si="88"/>
        <v>42229</v>
      </c>
      <c r="J579" s="1">
        <f t="shared" si="89"/>
        <v>813</v>
      </c>
    </row>
    <row r="580" spans="1:10" x14ac:dyDescent="0.25">
      <c r="A580" t="s">
        <v>663</v>
      </c>
      <c r="B580" t="str">
        <f t="shared" si="81"/>
        <v>2015Feb23</v>
      </c>
      <c r="C580" s="1" t="str">
        <f t="shared" si="82"/>
        <v xml:space="preserve">  863</v>
      </c>
      <c r="D580" s="1">
        <f t="shared" si="83"/>
        <v>863</v>
      </c>
      <c r="E580" s="2" t="str">
        <f t="shared" si="84"/>
        <v>2015</v>
      </c>
      <c r="F580" s="2" t="str">
        <f t="shared" si="85"/>
        <v>Feb</v>
      </c>
      <c r="G580" s="2" t="str">
        <f t="shared" si="86"/>
        <v>23</v>
      </c>
      <c r="H580" s="4" t="str">
        <f t="shared" si="87"/>
        <v>23-Feb-2015</v>
      </c>
      <c r="I580" s="3">
        <f t="shared" si="88"/>
        <v>42058</v>
      </c>
      <c r="J580" s="1">
        <f t="shared" si="89"/>
        <v>863</v>
      </c>
    </row>
    <row r="581" spans="1:10" x14ac:dyDescent="0.25">
      <c r="A581" t="s">
        <v>664</v>
      </c>
      <c r="B581" t="str">
        <f t="shared" si="81"/>
        <v>2015Jan26</v>
      </c>
      <c r="C581" s="1" t="str">
        <f t="shared" si="82"/>
        <v xml:space="preserve"> 1299</v>
      </c>
      <c r="D581" s="1">
        <f t="shared" si="83"/>
        <v>1299</v>
      </c>
      <c r="E581" s="2" t="str">
        <f t="shared" si="84"/>
        <v>2015</v>
      </c>
      <c r="F581" s="2" t="str">
        <f t="shared" si="85"/>
        <v>Jan</v>
      </c>
      <c r="G581" s="2" t="str">
        <f t="shared" si="86"/>
        <v>26</v>
      </c>
      <c r="H581" s="4" t="str">
        <f t="shared" si="87"/>
        <v>26-Jan-2015</v>
      </c>
      <c r="I581" s="3">
        <f t="shared" si="88"/>
        <v>42030</v>
      </c>
      <c r="J581" s="1">
        <f t="shared" si="89"/>
        <v>1299</v>
      </c>
    </row>
    <row r="582" spans="1:10" x14ac:dyDescent="0.25">
      <c r="A582" t="s">
        <v>665</v>
      </c>
      <c r="B582" t="str">
        <f t="shared" si="81"/>
        <v>2015Jul14</v>
      </c>
      <c r="C582" s="1" t="str">
        <f t="shared" si="82"/>
        <v xml:space="preserve">  785</v>
      </c>
      <c r="D582" s="1">
        <f t="shared" si="83"/>
        <v>785</v>
      </c>
      <c r="E582" s="2" t="str">
        <f t="shared" si="84"/>
        <v>2015</v>
      </c>
      <c r="F582" s="2" t="str">
        <f t="shared" si="85"/>
        <v>Jul</v>
      </c>
      <c r="G582" s="2" t="str">
        <f t="shared" si="86"/>
        <v>14</v>
      </c>
      <c r="H582" s="4" t="str">
        <f t="shared" si="87"/>
        <v>14-Jul-2015</v>
      </c>
      <c r="I582" s="3">
        <f t="shared" si="88"/>
        <v>42199</v>
      </c>
      <c r="J582" s="1">
        <f t="shared" si="89"/>
        <v>785</v>
      </c>
    </row>
    <row r="583" spans="1:10" x14ac:dyDescent="0.25">
      <c r="A583" t="s">
        <v>666</v>
      </c>
      <c r="B583" t="str">
        <f t="shared" si="81"/>
        <v>2015Jun03</v>
      </c>
      <c r="C583" s="1" t="str">
        <f t="shared" si="82"/>
        <v xml:space="preserve"> 1095</v>
      </c>
      <c r="D583" s="1">
        <f t="shared" si="83"/>
        <v>1095</v>
      </c>
      <c r="E583" s="2" t="str">
        <f t="shared" si="84"/>
        <v>2015</v>
      </c>
      <c r="F583" s="2" t="str">
        <f t="shared" si="85"/>
        <v>Jun</v>
      </c>
      <c r="G583" s="2" t="str">
        <f t="shared" si="86"/>
        <v>03</v>
      </c>
      <c r="H583" s="4" t="str">
        <f t="shared" si="87"/>
        <v>03-Jun-2015</v>
      </c>
      <c r="I583" s="3">
        <f t="shared" si="88"/>
        <v>42158</v>
      </c>
      <c r="J583" s="1">
        <f t="shared" si="89"/>
        <v>1095</v>
      </c>
    </row>
    <row r="584" spans="1:10" x14ac:dyDescent="0.25">
      <c r="A584" t="s">
        <v>667</v>
      </c>
      <c r="B584" t="str">
        <f t="shared" si="81"/>
        <v>2015Jun30</v>
      </c>
      <c r="C584" s="1" t="str">
        <f t="shared" si="82"/>
        <v xml:space="preserve">  914</v>
      </c>
      <c r="D584" s="1">
        <f t="shared" si="83"/>
        <v>914</v>
      </c>
      <c r="E584" s="2" t="str">
        <f t="shared" si="84"/>
        <v>2015</v>
      </c>
      <c r="F584" s="2" t="str">
        <f t="shared" si="85"/>
        <v>Jun</v>
      </c>
      <c r="G584" s="2" t="str">
        <f t="shared" si="86"/>
        <v>30</v>
      </c>
      <c r="H584" s="4" t="str">
        <f t="shared" si="87"/>
        <v>30-Jun-2015</v>
      </c>
      <c r="I584" s="3">
        <f t="shared" si="88"/>
        <v>42185</v>
      </c>
      <c r="J584" s="1">
        <f t="shared" si="89"/>
        <v>914</v>
      </c>
    </row>
    <row r="585" spans="1:10" x14ac:dyDescent="0.25">
      <c r="A585" t="s">
        <v>668</v>
      </c>
      <c r="B585" t="str">
        <f t="shared" si="81"/>
        <v>2015Mar01</v>
      </c>
      <c r="C585" s="1" t="str">
        <f t="shared" si="82"/>
        <v xml:space="preserve"> 1162</v>
      </c>
      <c r="D585" s="1">
        <f t="shared" si="83"/>
        <v>1162</v>
      </c>
      <c r="E585" s="2" t="str">
        <f t="shared" si="84"/>
        <v>2015</v>
      </c>
      <c r="F585" s="2" t="str">
        <f t="shared" si="85"/>
        <v>Mar</v>
      </c>
      <c r="G585" s="2" t="str">
        <f t="shared" si="86"/>
        <v>01</v>
      </c>
      <c r="H585" s="4" t="str">
        <f t="shared" si="87"/>
        <v>01-Mar-2015</v>
      </c>
      <c r="I585" s="3">
        <f t="shared" si="88"/>
        <v>42064</v>
      </c>
      <c r="J585" s="1">
        <f t="shared" si="89"/>
        <v>1162</v>
      </c>
    </row>
    <row r="586" spans="1:10" x14ac:dyDescent="0.25">
      <c r="A586" t="s">
        <v>669</v>
      </c>
      <c r="B586" t="str">
        <f t="shared" si="81"/>
        <v>2015May27</v>
      </c>
      <c r="C586" s="1" t="str">
        <f t="shared" si="82"/>
        <v xml:space="preserve"> 1105</v>
      </c>
      <c r="D586" s="1">
        <f t="shared" si="83"/>
        <v>1105</v>
      </c>
      <c r="E586" s="2" t="str">
        <f t="shared" si="84"/>
        <v>2015</v>
      </c>
      <c r="F586" s="2" t="str">
        <f t="shared" si="85"/>
        <v>May</v>
      </c>
      <c r="G586" s="2" t="str">
        <f t="shared" si="86"/>
        <v>27</v>
      </c>
      <c r="H586" s="4" t="str">
        <f t="shared" si="87"/>
        <v>27-May-2015</v>
      </c>
      <c r="I586" s="3">
        <f t="shared" si="88"/>
        <v>42151</v>
      </c>
      <c r="J586" s="1">
        <f t="shared" si="89"/>
        <v>1105</v>
      </c>
    </row>
    <row r="587" spans="1:10" x14ac:dyDescent="0.25">
      <c r="A587" t="s">
        <v>670</v>
      </c>
      <c r="B587" t="str">
        <f t="shared" si="81"/>
        <v>2015Oct19</v>
      </c>
      <c r="C587" s="1" t="str">
        <f t="shared" si="82"/>
        <v xml:space="preserve"> 1620</v>
      </c>
      <c r="D587" s="1">
        <f t="shared" si="83"/>
        <v>1620</v>
      </c>
      <c r="E587" s="2" t="str">
        <f t="shared" si="84"/>
        <v>2015</v>
      </c>
      <c r="F587" s="2" t="str">
        <f t="shared" si="85"/>
        <v>Oct</v>
      </c>
      <c r="G587" s="2" t="str">
        <f t="shared" si="86"/>
        <v>19</v>
      </c>
      <c r="H587" s="4" t="str">
        <f t="shared" si="87"/>
        <v>19-Oct-2015</v>
      </c>
      <c r="I587" s="3">
        <f t="shared" si="88"/>
        <v>42296</v>
      </c>
      <c r="J587" s="1">
        <f t="shared" si="89"/>
        <v>1620</v>
      </c>
    </row>
    <row r="588" spans="1:10" x14ac:dyDescent="0.25">
      <c r="A588" t="s">
        <v>671</v>
      </c>
      <c r="B588" t="str">
        <f t="shared" si="81"/>
        <v>2015Sep26</v>
      </c>
      <c r="C588" s="1" t="str">
        <f t="shared" si="82"/>
        <v xml:space="preserve">  574</v>
      </c>
      <c r="D588" s="1">
        <f t="shared" si="83"/>
        <v>574</v>
      </c>
      <c r="E588" s="2" t="str">
        <f t="shared" si="84"/>
        <v>2015</v>
      </c>
      <c r="F588" s="2" t="str">
        <f t="shared" si="85"/>
        <v>Sep</v>
      </c>
      <c r="G588" s="2" t="str">
        <f t="shared" si="86"/>
        <v>26</v>
      </c>
      <c r="H588" s="4" t="str">
        <f t="shared" si="87"/>
        <v>26-Sep-2015</v>
      </c>
      <c r="I588" s="3">
        <f t="shared" si="88"/>
        <v>42273</v>
      </c>
      <c r="J588" s="1">
        <f t="shared" si="89"/>
        <v>574</v>
      </c>
    </row>
    <row r="589" spans="1:10" x14ac:dyDescent="0.25">
      <c r="A589" t="s">
        <v>672</v>
      </c>
      <c r="B589" t="str">
        <f t="shared" si="81"/>
        <v>2015Aug14</v>
      </c>
      <c r="C589" s="1" t="str">
        <f t="shared" si="82"/>
        <v xml:space="preserve">  775</v>
      </c>
      <c r="D589" s="1">
        <f t="shared" si="83"/>
        <v>775</v>
      </c>
      <c r="E589" s="2" t="str">
        <f t="shared" si="84"/>
        <v>2015</v>
      </c>
      <c r="F589" s="2" t="str">
        <f t="shared" si="85"/>
        <v>Aug</v>
      </c>
      <c r="G589" s="2" t="str">
        <f t="shared" si="86"/>
        <v>14</v>
      </c>
      <c r="H589" s="4" t="str">
        <f t="shared" si="87"/>
        <v>14-Aug-2015</v>
      </c>
      <c r="I589" s="3">
        <f t="shared" si="88"/>
        <v>42230</v>
      </c>
      <c r="J589" s="1">
        <f t="shared" si="89"/>
        <v>775</v>
      </c>
    </row>
    <row r="590" spans="1:10" x14ac:dyDescent="0.25">
      <c r="A590" t="s">
        <v>673</v>
      </c>
      <c r="B590" t="str">
        <f t="shared" si="81"/>
        <v>2015Feb24</v>
      </c>
      <c r="C590" s="1" t="str">
        <f t="shared" si="82"/>
        <v xml:space="preserve">  910</v>
      </c>
      <c r="D590" s="1">
        <f t="shared" si="83"/>
        <v>910</v>
      </c>
      <c r="E590" s="2" t="str">
        <f t="shared" si="84"/>
        <v>2015</v>
      </c>
      <c r="F590" s="2" t="str">
        <f t="shared" si="85"/>
        <v>Feb</v>
      </c>
      <c r="G590" s="2" t="str">
        <f t="shared" si="86"/>
        <v>24</v>
      </c>
      <c r="H590" s="4" t="str">
        <f t="shared" si="87"/>
        <v>24-Feb-2015</v>
      </c>
      <c r="I590" s="3">
        <f t="shared" si="88"/>
        <v>42059</v>
      </c>
      <c r="J590" s="1">
        <f t="shared" si="89"/>
        <v>910</v>
      </c>
    </row>
    <row r="591" spans="1:10" x14ac:dyDescent="0.25">
      <c r="A591" t="s">
        <v>674</v>
      </c>
      <c r="B591" t="str">
        <f t="shared" si="81"/>
        <v>2015Jan27</v>
      </c>
      <c r="C591" s="1" t="str">
        <f t="shared" si="82"/>
        <v xml:space="preserve"> 1320</v>
      </c>
      <c r="D591" s="1">
        <f t="shared" si="83"/>
        <v>1320</v>
      </c>
      <c r="E591" s="2" t="str">
        <f t="shared" si="84"/>
        <v>2015</v>
      </c>
      <c r="F591" s="2" t="str">
        <f t="shared" si="85"/>
        <v>Jan</v>
      </c>
      <c r="G591" s="2" t="str">
        <f t="shared" si="86"/>
        <v>27</v>
      </c>
      <c r="H591" s="4" t="str">
        <f t="shared" si="87"/>
        <v>27-Jan-2015</v>
      </c>
      <c r="I591" s="3">
        <f t="shared" si="88"/>
        <v>42031</v>
      </c>
      <c r="J591" s="1">
        <f t="shared" si="89"/>
        <v>1320</v>
      </c>
    </row>
    <row r="592" spans="1:10" x14ac:dyDescent="0.25">
      <c r="A592" t="s">
        <v>675</v>
      </c>
      <c r="B592" t="str">
        <f t="shared" si="81"/>
        <v>2015Jul15</v>
      </c>
      <c r="C592" s="1" t="str">
        <f t="shared" si="82"/>
        <v xml:space="preserve">  910</v>
      </c>
      <c r="D592" s="1">
        <f t="shared" si="83"/>
        <v>910</v>
      </c>
      <c r="E592" s="2" t="str">
        <f t="shared" si="84"/>
        <v>2015</v>
      </c>
      <c r="F592" s="2" t="str">
        <f t="shared" si="85"/>
        <v>Jul</v>
      </c>
      <c r="G592" s="2" t="str">
        <f t="shared" si="86"/>
        <v>15</v>
      </c>
      <c r="H592" s="4" t="str">
        <f t="shared" si="87"/>
        <v>15-Jul-2015</v>
      </c>
      <c r="I592" s="3">
        <f t="shared" si="88"/>
        <v>42200</v>
      </c>
      <c r="J592" s="1">
        <f t="shared" si="89"/>
        <v>910</v>
      </c>
    </row>
    <row r="593" spans="1:10" x14ac:dyDescent="0.25">
      <c r="A593" t="s">
        <v>676</v>
      </c>
      <c r="B593" t="str">
        <f t="shared" si="81"/>
        <v>2015Jun04</v>
      </c>
      <c r="C593" s="1" t="str">
        <f t="shared" si="82"/>
        <v xml:space="preserve"> 1081</v>
      </c>
      <c r="D593" s="1">
        <f t="shared" si="83"/>
        <v>1081</v>
      </c>
      <c r="E593" s="2" t="str">
        <f t="shared" si="84"/>
        <v>2015</v>
      </c>
      <c r="F593" s="2" t="str">
        <f t="shared" si="85"/>
        <v>Jun</v>
      </c>
      <c r="G593" s="2" t="str">
        <f t="shared" si="86"/>
        <v>04</v>
      </c>
      <c r="H593" s="4" t="str">
        <f t="shared" si="87"/>
        <v>04-Jun-2015</v>
      </c>
      <c r="I593" s="3">
        <f t="shared" si="88"/>
        <v>42159</v>
      </c>
      <c r="J593" s="1">
        <f t="shared" si="89"/>
        <v>1081</v>
      </c>
    </row>
    <row r="594" spans="1:10" x14ac:dyDescent="0.25">
      <c r="A594" t="s">
        <v>677</v>
      </c>
      <c r="B594" t="str">
        <f t="shared" si="81"/>
        <v>2015Mar02</v>
      </c>
      <c r="C594" s="1" t="str">
        <f t="shared" si="82"/>
        <v xml:space="preserve"> 1262</v>
      </c>
      <c r="D594" s="1">
        <f t="shared" si="83"/>
        <v>1262</v>
      </c>
      <c r="E594" s="2" t="str">
        <f t="shared" si="84"/>
        <v>2015</v>
      </c>
      <c r="F594" s="2" t="str">
        <f t="shared" si="85"/>
        <v>Mar</v>
      </c>
      <c r="G594" s="2" t="str">
        <f t="shared" si="86"/>
        <v>02</v>
      </c>
      <c r="H594" s="4" t="str">
        <f t="shared" si="87"/>
        <v>02-Mar-2015</v>
      </c>
      <c r="I594" s="3">
        <f t="shared" si="88"/>
        <v>42065</v>
      </c>
      <c r="J594" s="1">
        <f t="shared" si="89"/>
        <v>1262</v>
      </c>
    </row>
    <row r="595" spans="1:10" x14ac:dyDescent="0.25">
      <c r="A595" t="s">
        <v>678</v>
      </c>
      <c r="B595" t="str">
        <f t="shared" si="81"/>
        <v>2015May28</v>
      </c>
      <c r="C595" s="1" t="str">
        <f t="shared" si="82"/>
        <v xml:space="preserve"> 1112</v>
      </c>
      <c r="D595" s="1">
        <f t="shared" si="83"/>
        <v>1112</v>
      </c>
      <c r="E595" s="2" t="str">
        <f t="shared" si="84"/>
        <v>2015</v>
      </c>
      <c r="F595" s="2" t="str">
        <f t="shared" si="85"/>
        <v>May</v>
      </c>
      <c r="G595" s="2" t="str">
        <f t="shared" si="86"/>
        <v>28</v>
      </c>
      <c r="H595" s="4" t="str">
        <f t="shared" si="87"/>
        <v>28-May-2015</v>
      </c>
      <c r="I595" s="3">
        <f t="shared" si="88"/>
        <v>42152</v>
      </c>
      <c r="J595" s="1">
        <f t="shared" si="89"/>
        <v>1112</v>
      </c>
    </row>
    <row r="596" spans="1:10" x14ac:dyDescent="0.25">
      <c r="A596" t="s">
        <v>679</v>
      </c>
      <c r="B596" t="str">
        <f t="shared" si="81"/>
        <v>2015Sep27</v>
      </c>
      <c r="C596" s="1" t="str">
        <f t="shared" si="82"/>
        <v xml:space="preserve">  432</v>
      </c>
      <c r="D596" s="1">
        <f t="shared" si="83"/>
        <v>432</v>
      </c>
      <c r="E596" s="2" t="str">
        <f t="shared" si="84"/>
        <v>2015</v>
      </c>
      <c r="F596" s="2" t="str">
        <f t="shared" si="85"/>
        <v>Sep</v>
      </c>
      <c r="G596" s="2" t="str">
        <f t="shared" si="86"/>
        <v>27</v>
      </c>
      <c r="H596" s="4" t="str">
        <f t="shared" si="87"/>
        <v>27-Sep-2015</v>
      </c>
      <c r="I596" s="3">
        <f t="shared" si="88"/>
        <v>42274</v>
      </c>
      <c r="J596" s="1">
        <f t="shared" si="89"/>
        <v>432</v>
      </c>
    </row>
    <row r="597" spans="1:10" x14ac:dyDescent="0.25">
      <c r="A597" t="s">
        <v>680</v>
      </c>
      <c r="B597" t="str">
        <f t="shared" si="81"/>
        <v>2015Aug15</v>
      </c>
      <c r="C597" s="1" t="str">
        <f t="shared" si="82"/>
        <v xml:space="preserve">  558</v>
      </c>
      <c r="D597" s="1">
        <f t="shared" si="83"/>
        <v>558</v>
      </c>
      <c r="E597" s="2" t="str">
        <f t="shared" si="84"/>
        <v>2015</v>
      </c>
      <c r="F597" s="2" t="str">
        <f t="shared" si="85"/>
        <v>Aug</v>
      </c>
      <c r="G597" s="2" t="str">
        <f t="shared" si="86"/>
        <v>15</v>
      </c>
      <c r="H597" s="4" t="str">
        <f t="shared" si="87"/>
        <v>15-Aug-2015</v>
      </c>
      <c r="I597" s="3">
        <f t="shared" si="88"/>
        <v>42231</v>
      </c>
      <c r="J597" s="1">
        <f t="shared" si="89"/>
        <v>558</v>
      </c>
    </row>
    <row r="598" spans="1:10" x14ac:dyDescent="0.25">
      <c r="A598" t="s">
        <v>681</v>
      </c>
      <c r="B598" t="str">
        <f t="shared" si="81"/>
        <v>2015Feb25</v>
      </c>
      <c r="C598" s="1" t="str">
        <f t="shared" si="82"/>
        <v xml:space="preserve">  951</v>
      </c>
      <c r="D598" s="1">
        <f t="shared" si="83"/>
        <v>951</v>
      </c>
      <c r="E598" s="2" t="str">
        <f t="shared" si="84"/>
        <v>2015</v>
      </c>
      <c r="F598" s="2" t="str">
        <f t="shared" si="85"/>
        <v>Feb</v>
      </c>
      <c r="G598" s="2" t="str">
        <f t="shared" si="86"/>
        <v>25</v>
      </c>
      <c r="H598" s="4" t="str">
        <f t="shared" si="87"/>
        <v>25-Feb-2015</v>
      </c>
      <c r="I598" s="3">
        <f t="shared" si="88"/>
        <v>42060</v>
      </c>
      <c r="J598" s="1">
        <f t="shared" si="89"/>
        <v>951</v>
      </c>
    </row>
    <row r="599" spans="1:10" x14ac:dyDescent="0.25">
      <c r="A599" t="s">
        <v>682</v>
      </c>
      <c r="B599" t="str">
        <f t="shared" si="81"/>
        <v>2015Jan28</v>
      </c>
      <c r="C599" s="1" t="str">
        <f t="shared" si="82"/>
        <v xml:space="preserve"> 1448</v>
      </c>
      <c r="D599" s="1">
        <f t="shared" si="83"/>
        <v>1448</v>
      </c>
      <c r="E599" s="2" t="str">
        <f t="shared" si="84"/>
        <v>2015</v>
      </c>
      <c r="F599" s="2" t="str">
        <f t="shared" si="85"/>
        <v>Jan</v>
      </c>
      <c r="G599" s="2" t="str">
        <f t="shared" si="86"/>
        <v>28</v>
      </c>
      <c r="H599" s="4" t="str">
        <f t="shared" si="87"/>
        <v>28-Jan-2015</v>
      </c>
      <c r="I599" s="3">
        <f t="shared" si="88"/>
        <v>42032</v>
      </c>
      <c r="J599" s="1">
        <f t="shared" si="89"/>
        <v>1448</v>
      </c>
    </row>
    <row r="600" spans="1:10" x14ac:dyDescent="0.25">
      <c r="A600" t="s">
        <v>683</v>
      </c>
      <c r="B600" t="str">
        <f t="shared" si="81"/>
        <v>2015Jul16</v>
      </c>
      <c r="C600" s="1" t="str">
        <f t="shared" si="82"/>
        <v xml:space="preserve">  972</v>
      </c>
      <c r="D600" s="1">
        <f t="shared" si="83"/>
        <v>972</v>
      </c>
      <c r="E600" s="2" t="str">
        <f t="shared" si="84"/>
        <v>2015</v>
      </c>
      <c r="F600" s="2" t="str">
        <f t="shared" si="85"/>
        <v>Jul</v>
      </c>
      <c r="G600" s="2" t="str">
        <f t="shared" si="86"/>
        <v>16</v>
      </c>
      <c r="H600" s="4" t="str">
        <f t="shared" si="87"/>
        <v>16-Jul-2015</v>
      </c>
      <c r="I600" s="3">
        <f t="shared" si="88"/>
        <v>42201</v>
      </c>
      <c r="J600" s="1">
        <f t="shared" si="89"/>
        <v>972</v>
      </c>
    </row>
    <row r="601" spans="1:10" x14ac:dyDescent="0.25">
      <c r="A601" t="s">
        <v>684</v>
      </c>
      <c r="B601" t="str">
        <f t="shared" si="81"/>
        <v>2015Jun05</v>
      </c>
      <c r="C601" s="1" t="str">
        <f t="shared" si="82"/>
        <v xml:space="preserve">  762</v>
      </c>
      <c r="D601" s="1">
        <f t="shared" si="83"/>
        <v>762</v>
      </c>
      <c r="E601" s="2" t="str">
        <f t="shared" si="84"/>
        <v>2015</v>
      </c>
      <c r="F601" s="2" t="str">
        <f t="shared" si="85"/>
        <v>Jun</v>
      </c>
      <c r="G601" s="2" t="str">
        <f t="shared" si="86"/>
        <v>05</v>
      </c>
      <c r="H601" s="4" t="str">
        <f t="shared" si="87"/>
        <v>05-Jun-2015</v>
      </c>
      <c r="I601" s="3">
        <f t="shared" si="88"/>
        <v>42160</v>
      </c>
      <c r="J601" s="1">
        <f t="shared" si="89"/>
        <v>762</v>
      </c>
    </row>
    <row r="602" spans="1:10" x14ac:dyDescent="0.25">
      <c r="A602" t="s">
        <v>685</v>
      </c>
      <c r="B602" t="str">
        <f t="shared" si="81"/>
        <v>2015Mar03</v>
      </c>
      <c r="C602" s="1" t="str">
        <f t="shared" si="82"/>
        <v xml:space="preserve"> 1306</v>
      </c>
      <c r="D602" s="1">
        <f t="shared" si="83"/>
        <v>1306</v>
      </c>
      <c r="E602" s="2" t="str">
        <f t="shared" si="84"/>
        <v>2015</v>
      </c>
      <c r="F602" s="2" t="str">
        <f t="shared" si="85"/>
        <v>Mar</v>
      </c>
      <c r="G602" s="2" t="str">
        <f t="shared" si="86"/>
        <v>03</v>
      </c>
      <c r="H602" s="4" t="str">
        <f t="shared" si="87"/>
        <v>03-Mar-2015</v>
      </c>
      <c r="I602" s="3">
        <f t="shared" si="88"/>
        <v>42066</v>
      </c>
      <c r="J602" s="1">
        <f t="shared" si="89"/>
        <v>1306</v>
      </c>
    </row>
    <row r="603" spans="1:10" x14ac:dyDescent="0.25">
      <c r="A603" t="s">
        <v>686</v>
      </c>
      <c r="B603" t="str">
        <f t="shared" si="81"/>
        <v>2015Mar30</v>
      </c>
      <c r="C603" s="1" t="str">
        <f t="shared" si="82"/>
        <v xml:space="preserve"> 1043</v>
      </c>
      <c r="D603" s="1">
        <f t="shared" si="83"/>
        <v>1043</v>
      </c>
      <c r="E603" s="2" t="str">
        <f t="shared" si="84"/>
        <v>2015</v>
      </c>
      <c r="F603" s="2" t="str">
        <f t="shared" si="85"/>
        <v>Mar</v>
      </c>
      <c r="G603" s="2" t="str">
        <f t="shared" si="86"/>
        <v>30</v>
      </c>
      <c r="H603" s="4" t="str">
        <f t="shared" si="87"/>
        <v>30-Mar-2015</v>
      </c>
      <c r="I603" s="3">
        <f t="shared" si="88"/>
        <v>42093</v>
      </c>
      <c r="J603" s="1">
        <f t="shared" si="89"/>
        <v>1043</v>
      </c>
    </row>
    <row r="604" spans="1:10" x14ac:dyDescent="0.25">
      <c r="A604" t="s">
        <v>687</v>
      </c>
      <c r="B604" t="str">
        <f t="shared" si="81"/>
        <v>2015May29</v>
      </c>
      <c r="C604" s="1" t="str">
        <f t="shared" si="82"/>
        <v xml:space="preserve">  920</v>
      </c>
      <c r="D604" s="1">
        <f t="shared" si="83"/>
        <v>920</v>
      </c>
      <c r="E604" s="2" t="str">
        <f t="shared" si="84"/>
        <v>2015</v>
      </c>
      <c r="F604" s="2" t="str">
        <f t="shared" si="85"/>
        <v>May</v>
      </c>
      <c r="G604" s="2" t="str">
        <f t="shared" si="86"/>
        <v>29</v>
      </c>
      <c r="H604" s="4" t="str">
        <f t="shared" si="87"/>
        <v>29-May-2015</v>
      </c>
      <c r="I604" s="3">
        <f t="shared" si="88"/>
        <v>42153</v>
      </c>
      <c r="J604" s="1">
        <f t="shared" si="89"/>
        <v>920</v>
      </c>
    </row>
    <row r="605" spans="1:10" x14ac:dyDescent="0.25">
      <c r="A605" t="s">
        <v>688</v>
      </c>
      <c r="B605" t="str">
        <f t="shared" si="81"/>
        <v>2015Sep28</v>
      </c>
      <c r="C605" s="1" t="str">
        <f t="shared" si="82"/>
        <v xml:space="preserve">  695</v>
      </c>
      <c r="D605" s="1">
        <f t="shared" si="83"/>
        <v>695</v>
      </c>
      <c r="E605" s="2" t="str">
        <f t="shared" si="84"/>
        <v>2015</v>
      </c>
      <c r="F605" s="2" t="str">
        <f t="shared" si="85"/>
        <v>Sep</v>
      </c>
      <c r="G605" s="2" t="str">
        <f t="shared" si="86"/>
        <v>28</v>
      </c>
      <c r="H605" s="4" t="str">
        <f t="shared" si="87"/>
        <v>28-Sep-2015</v>
      </c>
      <c r="I605" s="3">
        <f t="shared" si="88"/>
        <v>42275</v>
      </c>
      <c r="J605" s="1">
        <f t="shared" si="89"/>
        <v>695</v>
      </c>
    </row>
    <row r="606" spans="1:10" x14ac:dyDescent="0.25">
      <c r="A606" t="s">
        <v>689</v>
      </c>
      <c r="B606" t="str">
        <f t="shared" si="81"/>
        <v>2015Apr01</v>
      </c>
      <c r="C606" s="1" t="str">
        <f t="shared" si="82"/>
        <v xml:space="preserve"> 1251</v>
      </c>
      <c r="D606" s="1">
        <f t="shared" si="83"/>
        <v>1251</v>
      </c>
      <c r="E606" s="2" t="str">
        <f t="shared" si="84"/>
        <v>2015</v>
      </c>
      <c r="F606" s="2" t="str">
        <f t="shared" si="85"/>
        <v>Apr</v>
      </c>
      <c r="G606" s="2" t="str">
        <f t="shared" si="86"/>
        <v>01</v>
      </c>
      <c r="H606" s="4" t="str">
        <f t="shared" si="87"/>
        <v>01-Apr-2015</v>
      </c>
      <c r="I606" s="3">
        <f t="shared" si="88"/>
        <v>42095</v>
      </c>
      <c r="J606" s="1">
        <f t="shared" si="89"/>
        <v>1251</v>
      </c>
    </row>
    <row r="607" spans="1:10" x14ac:dyDescent="0.25">
      <c r="A607" t="s">
        <v>690</v>
      </c>
      <c r="B607" t="str">
        <f t="shared" si="81"/>
        <v>2015Aug16</v>
      </c>
      <c r="C607" s="1" t="str">
        <f t="shared" si="82"/>
        <v xml:space="preserve">  586</v>
      </c>
      <c r="D607" s="1">
        <f t="shared" si="83"/>
        <v>586</v>
      </c>
      <c r="E607" s="2" t="str">
        <f t="shared" si="84"/>
        <v>2015</v>
      </c>
      <c r="F607" s="2" t="str">
        <f t="shared" si="85"/>
        <v>Aug</v>
      </c>
      <c r="G607" s="2" t="str">
        <f t="shared" si="86"/>
        <v>16</v>
      </c>
      <c r="H607" s="4" t="str">
        <f t="shared" si="87"/>
        <v>16-Aug-2015</v>
      </c>
      <c r="I607" s="3">
        <f t="shared" si="88"/>
        <v>42232</v>
      </c>
      <c r="J607" s="1">
        <f t="shared" si="89"/>
        <v>586</v>
      </c>
    </row>
    <row r="608" spans="1:10" x14ac:dyDescent="0.25">
      <c r="A608" t="s">
        <v>691</v>
      </c>
      <c r="B608" t="str">
        <f t="shared" si="81"/>
        <v>2015Feb26</v>
      </c>
      <c r="C608" s="1" t="str">
        <f t="shared" si="82"/>
        <v xml:space="preserve">  950</v>
      </c>
      <c r="D608" s="1">
        <f t="shared" si="83"/>
        <v>950</v>
      </c>
      <c r="E608" s="2" t="str">
        <f t="shared" si="84"/>
        <v>2015</v>
      </c>
      <c r="F608" s="2" t="str">
        <f t="shared" si="85"/>
        <v>Feb</v>
      </c>
      <c r="G608" s="2" t="str">
        <f t="shared" si="86"/>
        <v>26</v>
      </c>
      <c r="H608" s="4" t="str">
        <f t="shared" si="87"/>
        <v>26-Feb-2015</v>
      </c>
      <c r="I608" s="3">
        <f t="shared" si="88"/>
        <v>42061</v>
      </c>
      <c r="J608" s="1">
        <f t="shared" si="89"/>
        <v>950</v>
      </c>
    </row>
    <row r="609" spans="1:10" x14ac:dyDescent="0.25">
      <c r="A609" t="s">
        <v>692</v>
      </c>
      <c r="B609" t="str">
        <f t="shared" si="81"/>
        <v>2015Jan29</v>
      </c>
      <c r="C609" s="1" t="str">
        <f t="shared" si="82"/>
        <v xml:space="preserve"> 1144</v>
      </c>
      <c r="D609" s="1">
        <f t="shared" si="83"/>
        <v>1144</v>
      </c>
      <c r="E609" s="2" t="str">
        <f t="shared" si="84"/>
        <v>2015</v>
      </c>
      <c r="F609" s="2" t="str">
        <f t="shared" si="85"/>
        <v>Jan</v>
      </c>
      <c r="G609" s="2" t="str">
        <f t="shared" si="86"/>
        <v>29</v>
      </c>
      <c r="H609" s="4" t="str">
        <f t="shared" si="87"/>
        <v>29-Jan-2015</v>
      </c>
      <c r="I609" s="3">
        <f t="shared" si="88"/>
        <v>42033</v>
      </c>
      <c r="J609" s="1">
        <f t="shared" si="89"/>
        <v>1144</v>
      </c>
    </row>
    <row r="610" spans="1:10" x14ac:dyDescent="0.25">
      <c r="A610" t="s">
        <v>693</v>
      </c>
      <c r="B610" t="str">
        <f t="shared" si="81"/>
        <v>2015Jul17</v>
      </c>
      <c r="C610" s="1" t="str">
        <f t="shared" si="82"/>
        <v xml:space="preserve">  919</v>
      </c>
      <c r="D610" s="1">
        <f t="shared" si="83"/>
        <v>919</v>
      </c>
      <c r="E610" s="2" t="str">
        <f t="shared" si="84"/>
        <v>2015</v>
      </c>
      <c r="F610" s="2" t="str">
        <f t="shared" si="85"/>
        <v>Jul</v>
      </c>
      <c r="G610" s="2" t="str">
        <f t="shared" si="86"/>
        <v>17</v>
      </c>
      <c r="H610" s="4" t="str">
        <f t="shared" si="87"/>
        <v>17-Jul-2015</v>
      </c>
      <c r="I610" s="3">
        <f t="shared" si="88"/>
        <v>42202</v>
      </c>
      <c r="J610" s="1">
        <f t="shared" si="89"/>
        <v>919</v>
      </c>
    </row>
    <row r="611" spans="1:10" x14ac:dyDescent="0.25">
      <c r="A611" t="s">
        <v>694</v>
      </c>
      <c r="B611" t="str">
        <f t="shared" si="81"/>
        <v>2015Jun06</v>
      </c>
      <c r="C611" s="1" t="str">
        <f t="shared" si="82"/>
        <v xml:space="preserve">  484</v>
      </c>
      <c r="D611" s="1">
        <f t="shared" si="83"/>
        <v>484</v>
      </c>
      <c r="E611" s="2" t="str">
        <f t="shared" si="84"/>
        <v>2015</v>
      </c>
      <c r="F611" s="2" t="str">
        <f t="shared" si="85"/>
        <v>Jun</v>
      </c>
      <c r="G611" s="2" t="str">
        <f t="shared" si="86"/>
        <v>06</v>
      </c>
      <c r="H611" s="4" t="str">
        <f t="shared" si="87"/>
        <v>06-Jun-2015</v>
      </c>
      <c r="I611" s="3">
        <f t="shared" si="88"/>
        <v>42161</v>
      </c>
      <c r="J611" s="1">
        <f t="shared" si="89"/>
        <v>484</v>
      </c>
    </row>
    <row r="612" spans="1:10" x14ac:dyDescent="0.25">
      <c r="A612" t="s">
        <v>695</v>
      </c>
      <c r="B612" t="str">
        <f t="shared" si="81"/>
        <v>2015Mar04</v>
      </c>
      <c r="C612" s="1" t="str">
        <f t="shared" si="82"/>
        <v xml:space="preserve"> 1528</v>
      </c>
      <c r="D612" s="1">
        <f t="shared" si="83"/>
        <v>1528</v>
      </c>
      <c r="E612" s="2" t="str">
        <f t="shared" si="84"/>
        <v>2015</v>
      </c>
      <c r="F612" s="2" t="str">
        <f t="shared" si="85"/>
        <v>Mar</v>
      </c>
      <c r="G612" s="2" t="str">
        <f t="shared" si="86"/>
        <v>04</v>
      </c>
      <c r="H612" s="4" t="str">
        <f t="shared" si="87"/>
        <v>04-Mar-2015</v>
      </c>
      <c r="I612" s="3">
        <f t="shared" si="88"/>
        <v>42067</v>
      </c>
      <c r="J612" s="1">
        <f t="shared" si="89"/>
        <v>1528</v>
      </c>
    </row>
    <row r="613" spans="1:10" x14ac:dyDescent="0.25">
      <c r="A613" t="s">
        <v>696</v>
      </c>
      <c r="B613" t="str">
        <f t="shared" si="81"/>
        <v>2015Mar31</v>
      </c>
      <c r="C613" s="1" t="str">
        <f t="shared" si="82"/>
        <v xml:space="preserve">  995</v>
      </c>
      <c r="D613" s="1">
        <f t="shared" si="83"/>
        <v>995</v>
      </c>
      <c r="E613" s="2" t="str">
        <f t="shared" si="84"/>
        <v>2015</v>
      </c>
      <c r="F613" s="2" t="str">
        <f t="shared" si="85"/>
        <v>Mar</v>
      </c>
      <c r="G613" s="2" t="str">
        <f t="shared" si="86"/>
        <v>31</v>
      </c>
      <c r="H613" s="4" t="str">
        <f t="shared" si="87"/>
        <v>31-Mar-2015</v>
      </c>
      <c r="I613" s="3">
        <f t="shared" si="88"/>
        <v>42094</v>
      </c>
      <c r="J613" s="1">
        <f t="shared" si="89"/>
        <v>995</v>
      </c>
    </row>
    <row r="614" spans="1:10" x14ac:dyDescent="0.25">
      <c r="A614" t="s">
        <v>697</v>
      </c>
      <c r="B614" t="str">
        <f t="shared" si="81"/>
        <v>2015Sep29</v>
      </c>
      <c r="C614" s="1" t="str">
        <f t="shared" si="82"/>
        <v xml:space="preserve">  750</v>
      </c>
      <c r="D614" s="1">
        <f t="shared" si="83"/>
        <v>750</v>
      </c>
      <c r="E614" s="2" t="str">
        <f t="shared" si="84"/>
        <v>2015</v>
      </c>
      <c r="F614" s="2" t="str">
        <f t="shared" si="85"/>
        <v>Sep</v>
      </c>
      <c r="G614" s="2" t="str">
        <f t="shared" si="86"/>
        <v>29</v>
      </c>
      <c r="H614" s="4" t="str">
        <f t="shared" si="87"/>
        <v>29-Sep-2015</v>
      </c>
      <c r="I614" s="3">
        <f t="shared" si="88"/>
        <v>42276</v>
      </c>
      <c r="J614" s="1">
        <f t="shared" si="89"/>
        <v>750</v>
      </c>
    </row>
    <row r="615" spans="1:10" x14ac:dyDescent="0.25">
      <c r="A615" t="s">
        <v>698</v>
      </c>
      <c r="B615" t="str">
        <f t="shared" si="81"/>
        <v>2015Apr02</v>
      </c>
      <c r="C615" s="1" t="str">
        <f t="shared" si="82"/>
        <v xml:space="preserve"> 1410</v>
      </c>
      <c r="D615" s="1">
        <f t="shared" si="83"/>
        <v>1410</v>
      </c>
      <c r="E615" s="2" t="str">
        <f t="shared" si="84"/>
        <v>2015</v>
      </c>
      <c r="F615" s="2" t="str">
        <f t="shared" si="85"/>
        <v>Apr</v>
      </c>
      <c r="G615" s="2" t="str">
        <f t="shared" si="86"/>
        <v>02</v>
      </c>
      <c r="H615" s="4" t="str">
        <f t="shared" si="87"/>
        <v>02-Apr-2015</v>
      </c>
      <c r="I615" s="3">
        <f t="shared" si="88"/>
        <v>42096</v>
      </c>
      <c r="J615" s="1">
        <f t="shared" si="89"/>
        <v>1410</v>
      </c>
    </row>
    <row r="616" spans="1:10" x14ac:dyDescent="0.25">
      <c r="A616" t="s">
        <v>699</v>
      </c>
      <c r="B616" t="str">
        <f t="shared" si="81"/>
        <v>2015Aug17</v>
      </c>
      <c r="C616" s="1" t="str">
        <f t="shared" si="82"/>
        <v xml:space="preserve">  780</v>
      </c>
      <c r="D616" s="1">
        <f t="shared" si="83"/>
        <v>780</v>
      </c>
      <c r="E616" s="2" t="str">
        <f t="shared" si="84"/>
        <v>2015</v>
      </c>
      <c r="F616" s="2" t="str">
        <f t="shared" si="85"/>
        <v>Aug</v>
      </c>
      <c r="G616" s="2" t="str">
        <f t="shared" si="86"/>
        <v>17</v>
      </c>
      <c r="H616" s="4" t="str">
        <f t="shared" si="87"/>
        <v>17-Aug-2015</v>
      </c>
      <c r="I616" s="3">
        <f t="shared" si="88"/>
        <v>42233</v>
      </c>
      <c r="J616" s="1">
        <f t="shared" si="89"/>
        <v>780</v>
      </c>
    </row>
    <row r="617" spans="1:10" x14ac:dyDescent="0.25">
      <c r="A617" t="s">
        <v>700</v>
      </c>
      <c r="B617" t="str">
        <f t="shared" si="81"/>
        <v>2015Feb27</v>
      </c>
      <c r="C617" s="1" t="str">
        <f t="shared" si="82"/>
        <v xml:space="preserve"> 1329</v>
      </c>
      <c r="D617" s="1">
        <f t="shared" si="83"/>
        <v>1329</v>
      </c>
      <c r="E617" s="2" t="str">
        <f t="shared" si="84"/>
        <v>2015</v>
      </c>
      <c r="F617" s="2" t="str">
        <f t="shared" si="85"/>
        <v>Feb</v>
      </c>
      <c r="G617" s="2" t="str">
        <f t="shared" si="86"/>
        <v>27</v>
      </c>
      <c r="H617" s="4" t="str">
        <f t="shared" si="87"/>
        <v>27-Feb-2015</v>
      </c>
      <c r="I617" s="3">
        <f t="shared" si="88"/>
        <v>42062</v>
      </c>
      <c r="J617" s="1">
        <f t="shared" si="89"/>
        <v>1329</v>
      </c>
    </row>
    <row r="618" spans="1:10" x14ac:dyDescent="0.25">
      <c r="A618" t="s">
        <v>701</v>
      </c>
      <c r="B618" t="str">
        <f t="shared" si="81"/>
        <v>2015Jul18</v>
      </c>
      <c r="C618" s="1" t="str">
        <f t="shared" si="82"/>
        <v xml:space="preserve">  600</v>
      </c>
      <c r="D618" s="1">
        <f t="shared" si="83"/>
        <v>600</v>
      </c>
      <c r="E618" s="2" t="str">
        <f t="shared" si="84"/>
        <v>2015</v>
      </c>
      <c r="F618" s="2" t="str">
        <f t="shared" si="85"/>
        <v>Jul</v>
      </c>
      <c r="G618" s="2" t="str">
        <f t="shared" si="86"/>
        <v>18</v>
      </c>
      <c r="H618" s="4" t="str">
        <f t="shared" si="87"/>
        <v>18-Jul-2015</v>
      </c>
      <c r="I618" s="3">
        <f t="shared" si="88"/>
        <v>42203</v>
      </c>
      <c r="J618" s="1">
        <f t="shared" si="89"/>
        <v>600</v>
      </c>
    </row>
    <row r="619" spans="1:10" x14ac:dyDescent="0.25">
      <c r="A619" t="s">
        <v>702</v>
      </c>
      <c r="B619" t="str">
        <f t="shared" si="81"/>
        <v>2015Jun07</v>
      </c>
      <c r="C619" s="1" t="str">
        <f t="shared" si="82"/>
        <v xml:space="preserve">  508</v>
      </c>
      <c r="D619" s="1">
        <f t="shared" si="83"/>
        <v>508</v>
      </c>
      <c r="E619" s="2" t="str">
        <f t="shared" si="84"/>
        <v>2015</v>
      </c>
      <c r="F619" s="2" t="str">
        <f t="shared" si="85"/>
        <v>Jun</v>
      </c>
      <c r="G619" s="2" t="str">
        <f t="shared" si="86"/>
        <v>07</v>
      </c>
      <c r="H619" s="4" t="str">
        <f t="shared" si="87"/>
        <v>07-Jun-2015</v>
      </c>
      <c r="I619" s="3">
        <f t="shared" si="88"/>
        <v>42162</v>
      </c>
      <c r="J619" s="1">
        <f t="shared" si="89"/>
        <v>508</v>
      </c>
    </row>
    <row r="620" spans="1:10" x14ac:dyDescent="0.25">
      <c r="A620" t="s">
        <v>703</v>
      </c>
      <c r="B620" t="str">
        <f t="shared" si="81"/>
        <v>2015Mar05</v>
      </c>
      <c r="C620" s="1" t="str">
        <f t="shared" si="82"/>
        <v xml:space="preserve"> 1467</v>
      </c>
      <c r="D620" s="1">
        <f t="shared" si="83"/>
        <v>1467</v>
      </c>
      <c r="E620" s="2" t="str">
        <f t="shared" si="84"/>
        <v>2015</v>
      </c>
      <c r="F620" s="2" t="str">
        <f t="shared" si="85"/>
        <v>Mar</v>
      </c>
      <c r="G620" s="2" t="str">
        <f t="shared" si="86"/>
        <v>05</v>
      </c>
      <c r="H620" s="4" t="str">
        <f t="shared" si="87"/>
        <v>05-Mar-2015</v>
      </c>
      <c r="I620" s="3">
        <f t="shared" si="88"/>
        <v>42068</v>
      </c>
      <c r="J620" s="1">
        <f t="shared" si="89"/>
        <v>1467</v>
      </c>
    </row>
    <row r="621" spans="1:10" x14ac:dyDescent="0.25">
      <c r="A621" t="s">
        <v>704</v>
      </c>
      <c r="B621" t="str">
        <f t="shared" si="81"/>
        <v>2015Apr03</v>
      </c>
      <c r="C621" s="1" t="str">
        <f t="shared" si="82"/>
        <v xml:space="preserve"> 1139</v>
      </c>
      <c r="D621" s="1">
        <f t="shared" si="83"/>
        <v>1139</v>
      </c>
      <c r="E621" s="2" t="str">
        <f t="shared" si="84"/>
        <v>2015</v>
      </c>
      <c r="F621" s="2" t="str">
        <f t="shared" si="85"/>
        <v>Apr</v>
      </c>
      <c r="G621" s="2" t="str">
        <f t="shared" si="86"/>
        <v>03</v>
      </c>
      <c r="H621" s="4" t="str">
        <f t="shared" si="87"/>
        <v>03-Apr-2015</v>
      </c>
      <c r="I621" s="3">
        <f t="shared" si="88"/>
        <v>42097</v>
      </c>
      <c r="J621" s="1">
        <f t="shared" si="89"/>
        <v>1139</v>
      </c>
    </row>
    <row r="622" spans="1:10" x14ac:dyDescent="0.25">
      <c r="A622" t="s">
        <v>705</v>
      </c>
      <c r="B622" t="str">
        <f t="shared" si="81"/>
        <v>2015Apr30</v>
      </c>
      <c r="C622" s="1" t="str">
        <f t="shared" si="82"/>
        <v xml:space="preserve"> 1053</v>
      </c>
      <c r="D622" s="1">
        <f t="shared" si="83"/>
        <v>1053</v>
      </c>
      <c r="E622" s="2" t="str">
        <f t="shared" si="84"/>
        <v>2015</v>
      </c>
      <c r="F622" s="2" t="str">
        <f t="shared" si="85"/>
        <v>Apr</v>
      </c>
      <c r="G622" s="2" t="str">
        <f t="shared" si="86"/>
        <v>30</v>
      </c>
      <c r="H622" s="4" t="str">
        <f t="shared" si="87"/>
        <v>30-Apr-2015</v>
      </c>
      <c r="I622" s="3">
        <f t="shared" si="88"/>
        <v>42124</v>
      </c>
      <c r="J622" s="1">
        <f t="shared" si="89"/>
        <v>1053</v>
      </c>
    </row>
    <row r="623" spans="1:10" x14ac:dyDescent="0.25">
      <c r="A623" t="s">
        <v>706</v>
      </c>
      <c r="B623" t="str">
        <f t="shared" si="81"/>
        <v>2015Aug18</v>
      </c>
      <c r="C623" s="1" t="str">
        <f t="shared" si="82"/>
        <v xml:space="preserve">  744</v>
      </c>
      <c r="D623" s="1">
        <f t="shared" si="83"/>
        <v>744</v>
      </c>
      <c r="E623" s="2" t="str">
        <f t="shared" si="84"/>
        <v>2015</v>
      </c>
      <c r="F623" s="2" t="str">
        <f t="shared" si="85"/>
        <v>Aug</v>
      </c>
      <c r="G623" s="2" t="str">
        <f t="shared" si="86"/>
        <v>18</v>
      </c>
      <c r="H623" s="4" t="str">
        <f t="shared" si="87"/>
        <v>18-Aug-2015</v>
      </c>
      <c r="I623" s="3">
        <f t="shared" si="88"/>
        <v>42234</v>
      </c>
      <c r="J623" s="1">
        <f t="shared" si="89"/>
        <v>744</v>
      </c>
    </row>
    <row r="624" spans="1:10" x14ac:dyDescent="0.25">
      <c r="A624" t="s">
        <v>707</v>
      </c>
      <c r="B624" t="str">
        <f t="shared" si="81"/>
        <v>2015Feb28</v>
      </c>
      <c r="C624" s="1" t="str">
        <f t="shared" si="82"/>
        <v xml:space="preserve"> 1190</v>
      </c>
      <c r="D624" s="1">
        <f t="shared" si="83"/>
        <v>1190</v>
      </c>
      <c r="E624" s="2" t="str">
        <f t="shared" si="84"/>
        <v>2015</v>
      </c>
      <c r="F624" s="2" t="str">
        <f t="shared" si="85"/>
        <v>Feb</v>
      </c>
      <c r="G624" s="2" t="str">
        <f t="shared" si="86"/>
        <v>28</v>
      </c>
      <c r="H624" s="4" t="str">
        <f t="shared" si="87"/>
        <v>28-Feb-2015</v>
      </c>
      <c r="I624" s="3">
        <f t="shared" si="88"/>
        <v>42063</v>
      </c>
      <c r="J624" s="1">
        <f t="shared" si="89"/>
        <v>1190</v>
      </c>
    </row>
    <row r="625" spans="1:10" x14ac:dyDescent="0.25">
      <c r="A625" t="s">
        <v>708</v>
      </c>
      <c r="B625" t="str">
        <f t="shared" si="81"/>
        <v>2015Jul19</v>
      </c>
      <c r="C625" s="1" t="str">
        <f t="shared" si="82"/>
        <v xml:space="preserve">  519</v>
      </c>
      <c r="D625" s="1">
        <f t="shared" si="83"/>
        <v>519</v>
      </c>
      <c r="E625" s="2" t="str">
        <f t="shared" si="84"/>
        <v>2015</v>
      </c>
      <c r="F625" s="2" t="str">
        <f t="shared" si="85"/>
        <v>Jul</v>
      </c>
      <c r="G625" s="2" t="str">
        <f t="shared" si="86"/>
        <v>19</v>
      </c>
      <c r="H625" s="4" t="str">
        <f t="shared" si="87"/>
        <v>19-Jul-2015</v>
      </c>
      <c r="I625" s="3">
        <f t="shared" si="88"/>
        <v>42204</v>
      </c>
      <c r="J625" s="1">
        <f t="shared" si="89"/>
        <v>519</v>
      </c>
    </row>
    <row r="626" spans="1:10" x14ac:dyDescent="0.25">
      <c r="A626" t="s">
        <v>709</v>
      </c>
      <c r="B626" t="str">
        <f t="shared" si="81"/>
        <v>2015Jun08</v>
      </c>
      <c r="C626" s="1" t="str">
        <f t="shared" si="82"/>
        <v xml:space="preserve">  793</v>
      </c>
      <c r="D626" s="1">
        <f t="shared" si="83"/>
        <v>793</v>
      </c>
      <c r="E626" s="2" t="str">
        <f t="shared" si="84"/>
        <v>2015</v>
      </c>
      <c r="F626" s="2" t="str">
        <f t="shared" si="85"/>
        <v>Jun</v>
      </c>
      <c r="G626" s="2" t="str">
        <f t="shared" si="86"/>
        <v>08</v>
      </c>
      <c r="H626" s="4" t="str">
        <f t="shared" si="87"/>
        <v>08-Jun-2015</v>
      </c>
      <c r="I626" s="3">
        <f t="shared" si="88"/>
        <v>42163</v>
      </c>
      <c r="J626" s="1">
        <f t="shared" si="89"/>
        <v>793</v>
      </c>
    </row>
    <row r="627" spans="1:10" x14ac:dyDescent="0.25">
      <c r="A627" t="s">
        <v>710</v>
      </c>
      <c r="B627" t="str">
        <f t="shared" si="81"/>
        <v>2015Mar06</v>
      </c>
      <c r="C627" s="1" t="str">
        <f t="shared" si="82"/>
        <v xml:space="preserve"> 1143</v>
      </c>
      <c r="D627" s="1">
        <f t="shared" si="83"/>
        <v>1143</v>
      </c>
      <c r="E627" s="2" t="str">
        <f t="shared" si="84"/>
        <v>2015</v>
      </c>
      <c r="F627" s="2" t="str">
        <f t="shared" si="85"/>
        <v>Mar</v>
      </c>
      <c r="G627" s="2" t="str">
        <f t="shared" si="86"/>
        <v>06</v>
      </c>
      <c r="H627" s="4" t="str">
        <f t="shared" si="87"/>
        <v>06-Mar-2015</v>
      </c>
      <c r="I627" s="3">
        <f t="shared" si="88"/>
        <v>42069</v>
      </c>
      <c r="J627" s="1">
        <f t="shared" si="89"/>
        <v>1143</v>
      </c>
    </row>
    <row r="628" spans="1:10" x14ac:dyDescent="0.25">
      <c r="A628" t="s">
        <v>711</v>
      </c>
      <c r="B628" t="str">
        <f t="shared" si="81"/>
        <v>2015Apr04</v>
      </c>
      <c r="C628" s="1" t="str">
        <f t="shared" si="82"/>
        <v xml:space="preserve"> 1613</v>
      </c>
      <c r="D628" s="1">
        <f t="shared" si="83"/>
        <v>1613</v>
      </c>
      <c r="E628" s="2" t="str">
        <f t="shared" si="84"/>
        <v>2015</v>
      </c>
      <c r="F628" s="2" t="str">
        <f t="shared" si="85"/>
        <v>Apr</v>
      </c>
      <c r="G628" s="2" t="str">
        <f t="shared" si="86"/>
        <v>04</v>
      </c>
      <c r="H628" s="4" t="str">
        <f t="shared" si="87"/>
        <v>04-Apr-2015</v>
      </c>
      <c r="I628" s="3">
        <f t="shared" si="88"/>
        <v>42098</v>
      </c>
      <c r="J628" s="1">
        <f t="shared" si="89"/>
        <v>1613</v>
      </c>
    </row>
    <row r="629" spans="1:10" x14ac:dyDescent="0.25">
      <c r="A629" t="s">
        <v>712</v>
      </c>
      <c r="B629" t="str">
        <f t="shared" si="81"/>
        <v>2015Aug19</v>
      </c>
      <c r="C629" s="1" t="str">
        <f t="shared" si="82"/>
        <v xml:space="preserve">  738</v>
      </c>
      <c r="D629" s="1">
        <f t="shared" si="83"/>
        <v>738</v>
      </c>
      <c r="E629" s="2" t="str">
        <f t="shared" si="84"/>
        <v>2015</v>
      </c>
      <c r="F629" s="2" t="str">
        <f t="shared" si="85"/>
        <v>Aug</v>
      </c>
      <c r="G629" s="2" t="str">
        <f t="shared" si="86"/>
        <v>19</v>
      </c>
      <c r="H629" s="4" t="str">
        <f t="shared" si="87"/>
        <v>19-Aug-2015</v>
      </c>
      <c r="I629" s="3">
        <f t="shared" si="88"/>
        <v>42235</v>
      </c>
      <c r="J629" s="1">
        <f t="shared" si="89"/>
        <v>738</v>
      </c>
    </row>
    <row r="630" spans="1:10" x14ac:dyDescent="0.25">
      <c r="A630" t="s">
        <v>713</v>
      </c>
      <c r="B630" t="str">
        <f t="shared" si="81"/>
        <v>2015Jun09</v>
      </c>
      <c r="C630" s="1" t="str">
        <f t="shared" si="82"/>
        <v xml:space="preserve"> 2218</v>
      </c>
      <c r="D630" s="1">
        <f t="shared" si="83"/>
        <v>2218</v>
      </c>
      <c r="E630" s="2" t="str">
        <f t="shared" si="84"/>
        <v>2015</v>
      </c>
      <c r="F630" s="2" t="str">
        <f t="shared" si="85"/>
        <v>Jun</v>
      </c>
      <c r="G630" s="2" t="str">
        <f t="shared" si="86"/>
        <v>09</v>
      </c>
      <c r="H630" s="4" t="str">
        <f t="shared" si="87"/>
        <v>09-Jun-2015</v>
      </c>
      <c r="I630" s="3">
        <f t="shared" si="88"/>
        <v>42164</v>
      </c>
      <c r="J630" s="1">
        <f t="shared" si="89"/>
        <v>2218</v>
      </c>
    </row>
    <row r="631" spans="1:10" x14ac:dyDescent="0.25">
      <c r="A631" t="s">
        <v>714</v>
      </c>
      <c r="B631" t="str">
        <f t="shared" si="81"/>
        <v>2015Mar07</v>
      </c>
      <c r="C631" s="1" t="str">
        <f t="shared" si="82"/>
        <v xml:space="preserve">  926</v>
      </c>
      <c r="D631" s="1">
        <f t="shared" si="83"/>
        <v>926</v>
      </c>
      <c r="E631" s="2" t="str">
        <f t="shared" si="84"/>
        <v>2015</v>
      </c>
      <c r="F631" s="2" t="str">
        <f t="shared" si="85"/>
        <v>Mar</v>
      </c>
      <c r="G631" s="2" t="str">
        <f t="shared" si="86"/>
        <v>07</v>
      </c>
      <c r="H631" s="4" t="str">
        <f t="shared" si="87"/>
        <v>07-Mar-2015</v>
      </c>
      <c r="I631" s="3">
        <f t="shared" si="88"/>
        <v>42070</v>
      </c>
      <c r="J631" s="1">
        <f t="shared" si="89"/>
        <v>926</v>
      </c>
    </row>
    <row r="632" spans="1:10" x14ac:dyDescent="0.25">
      <c r="A632" t="s">
        <v>715</v>
      </c>
      <c r="B632" t="str">
        <f t="shared" si="81"/>
        <v>2015Oct01</v>
      </c>
      <c r="C632" s="1" t="str">
        <f t="shared" si="82"/>
        <v xml:space="preserve">  807</v>
      </c>
      <c r="D632" s="1">
        <f t="shared" si="83"/>
        <v>807</v>
      </c>
      <c r="E632" s="2" t="str">
        <f t="shared" si="84"/>
        <v>2015</v>
      </c>
      <c r="F632" s="2" t="str">
        <f t="shared" si="85"/>
        <v>Oct</v>
      </c>
      <c r="G632" s="2" t="str">
        <f t="shared" si="86"/>
        <v>01</v>
      </c>
      <c r="H632" s="4" t="str">
        <f t="shared" si="87"/>
        <v>01-Oct-2015</v>
      </c>
      <c r="I632" s="3">
        <f t="shared" si="88"/>
        <v>42278</v>
      </c>
      <c r="J632" s="1">
        <f t="shared" si="89"/>
        <v>807</v>
      </c>
    </row>
    <row r="633" spans="1:10" x14ac:dyDescent="0.25">
      <c r="A633" t="s">
        <v>716</v>
      </c>
      <c r="B633" t="str">
        <f t="shared" si="81"/>
        <v>2015Apr05</v>
      </c>
      <c r="C633" s="1" t="str">
        <f t="shared" si="82"/>
        <v xml:space="preserve">  751</v>
      </c>
      <c r="D633" s="1">
        <f t="shared" si="83"/>
        <v>751</v>
      </c>
      <c r="E633" s="2" t="str">
        <f t="shared" si="84"/>
        <v>2015</v>
      </c>
      <c r="F633" s="2" t="str">
        <f t="shared" si="85"/>
        <v>Apr</v>
      </c>
      <c r="G633" s="2" t="str">
        <f t="shared" si="86"/>
        <v>05</v>
      </c>
      <c r="H633" s="4" t="str">
        <f t="shared" si="87"/>
        <v>05-Apr-2015</v>
      </c>
      <c r="I633" s="3">
        <f t="shared" si="88"/>
        <v>42099</v>
      </c>
      <c r="J633" s="1">
        <f t="shared" si="89"/>
        <v>751</v>
      </c>
    </row>
    <row r="634" spans="1:10" x14ac:dyDescent="0.25">
      <c r="A634" t="s">
        <v>717</v>
      </c>
      <c r="B634" t="str">
        <f t="shared" si="81"/>
        <v>2015Mar08</v>
      </c>
      <c r="C634" s="1" t="str">
        <f t="shared" si="82"/>
        <v xml:space="preserve">  888</v>
      </c>
      <c r="D634" s="1">
        <f t="shared" si="83"/>
        <v>888</v>
      </c>
      <c r="E634" s="2" t="str">
        <f t="shared" si="84"/>
        <v>2015</v>
      </c>
      <c r="F634" s="2" t="str">
        <f t="shared" si="85"/>
        <v>Mar</v>
      </c>
      <c r="G634" s="2" t="str">
        <f t="shared" si="86"/>
        <v>08</v>
      </c>
      <c r="H634" s="4" t="str">
        <f t="shared" si="87"/>
        <v>08-Mar-2015</v>
      </c>
      <c r="I634" s="3">
        <f t="shared" si="88"/>
        <v>42071</v>
      </c>
      <c r="J634" s="1">
        <f t="shared" si="89"/>
        <v>888</v>
      </c>
    </row>
    <row r="635" spans="1:10" x14ac:dyDescent="0.25">
      <c r="A635" t="s">
        <v>718</v>
      </c>
      <c r="B635" t="str">
        <f t="shared" si="81"/>
        <v>2015May10</v>
      </c>
      <c r="C635" s="1" t="str">
        <f t="shared" si="82"/>
        <v xml:space="preserve"> 1023</v>
      </c>
      <c r="D635" s="1">
        <f t="shared" si="83"/>
        <v>1023</v>
      </c>
      <c r="E635" s="2" t="str">
        <f t="shared" si="84"/>
        <v>2015</v>
      </c>
      <c r="F635" s="2" t="str">
        <f t="shared" si="85"/>
        <v>May</v>
      </c>
      <c r="G635" s="2" t="str">
        <f t="shared" si="86"/>
        <v>10</v>
      </c>
      <c r="H635" s="4" t="str">
        <f t="shared" si="87"/>
        <v>10-May-2015</v>
      </c>
      <c r="I635" s="3">
        <f t="shared" si="88"/>
        <v>42134</v>
      </c>
      <c r="J635" s="1">
        <f t="shared" si="89"/>
        <v>1023</v>
      </c>
    </row>
    <row r="636" spans="1:10" x14ac:dyDescent="0.25">
      <c r="A636" t="s">
        <v>719</v>
      </c>
      <c r="B636" t="str">
        <f t="shared" si="81"/>
        <v>2015Oct02</v>
      </c>
      <c r="C636" s="1" t="str">
        <f t="shared" si="82"/>
        <v xml:space="preserve"> 1128</v>
      </c>
      <c r="D636" s="1">
        <f t="shared" si="83"/>
        <v>1128</v>
      </c>
      <c r="E636" s="2" t="str">
        <f t="shared" si="84"/>
        <v>2015</v>
      </c>
      <c r="F636" s="2" t="str">
        <f t="shared" si="85"/>
        <v>Oct</v>
      </c>
      <c r="G636" s="2" t="str">
        <f t="shared" si="86"/>
        <v>02</v>
      </c>
      <c r="H636" s="4" t="str">
        <f t="shared" si="87"/>
        <v>02-Oct-2015</v>
      </c>
      <c r="I636" s="3">
        <f t="shared" si="88"/>
        <v>42279</v>
      </c>
      <c r="J636" s="1">
        <f t="shared" si="89"/>
        <v>1128</v>
      </c>
    </row>
    <row r="637" spans="1:10" x14ac:dyDescent="0.25">
      <c r="A637" t="s">
        <v>720</v>
      </c>
      <c r="B637" t="str">
        <f t="shared" si="81"/>
        <v>2015Apr06</v>
      </c>
      <c r="C637" s="1" t="str">
        <f t="shared" si="82"/>
        <v xml:space="preserve">  777</v>
      </c>
      <c r="D637" s="1">
        <f t="shared" si="83"/>
        <v>777</v>
      </c>
      <c r="E637" s="2" t="str">
        <f t="shared" si="84"/>
        <v>2015</v>
      </c>
      <c r="F637" s="2" t="str">
        <f t="shared" si="85"/>
        <v>Apr</v>
      </c>
      <c r="G637" s="2" t="str">
        <f t="shared" si="86"/>
        <v>06</v>
      </c>
      <c r="H637" s="4" t="str">
        <f t="shared" si="87"/>
        <v>06-Apr-2015</v>
      </c>
      <c r="I637" s="3">
        <f t="shared" si="88"/>
        <v>42100</v>
      </c>
      <c r="J637" s="1">
        <f t="shared" si="89"/>
        <v>777</v>
      </c>
    </row>
    <row r="638" spans="1:10" x14ac:dyDescent="0.25">
      <c r="A638" t="s">
        <v>721</v>
      </c>
      <c r="B638" t="str">
        <f t="shared" si="81"/>
        <v>2015Jan10</v>
      </c>
      <c r="C638" s="1" t="str">
        <f t="shared" si="82"/>
        <v xml:space="preserve">  655</v>
      </c>
      <c r="D638" s="1">
        <f t="shared" si="83"/>
        <v>655</v>
      </c>
      <c r="E638" s="2" t="str">
        <f t="shared" si="84"/>
        <v>2015</v>
      </c>
      <c r="F638" s="2" t="str">
        <f t="shared" si="85"/>
        <v>Jan</v>
      </c>
      <c r="G638" s="2" t="str">
        <f t="shared" si="86"/>
        <v>10</v>
      </c>
      <c r="H638" s="4" t="str">
        <f t="shared" si="87"/>
        <v>10-Jan-2015</v>
      </c>
      <c r="I638" s="3">
        <f t="shared" si="88"/>
        <v>42014</v>
      </c>
      <c r="J638" s="1">
        <f t="shared" si="89"/>
        <v>655</v>
      </c>
    </row>
    <row r="639" spans="1:10" x14ac:dyDescent="0.25">
      <c r="A639" t="s">
        <v>722</v>
      </c>
      <c r="B639" t="str">
        <f t="shared" si="81"/>
        <v>2015Mar09</v>
      </c>
      <c r="C639" s="1" t="str">
        <f t="shared" si="82"/>
        <v xml:space="preserve"> 1426</v>
      </c>
      <c r="D639" s="1">
        <f t="shared" si="83"/>
        <v>1426</v>
      </c>
      <c r="E639" s="2" t="str">
        <f t="shared" si="84"/>
        <v>2015</v>
      </c>
      <c r="F639" s="2" t="str">
        <f t="shared" si="85"/>
        <v>Mar</v>
      </c>
      <c r="G639" s="2" t="str">
        <f t="shared" si="86"/>
        <v>09</v>
      </c>
      <c r="H639" s="4" t="str">
        <f t="shared" si="87"/>
        <v>09-Mar-2015</v>
      </c>
      <c r="I639" s="3">
        <f t="shared" si="88"/>
        <v>42072</v>
      </c>
      <c r="J639" s="1">
        <f t="shared" si="89"/>
        <v>1426</v>
      </c>
    </row>
    <row r="640" spans="1:10" x14ac:dyDescent="0.25">
      <c r="A640" t="s">
        <v>723</v>
      </c>
      <c r="B640" t="str">
        <f t="shared" si="81"/>
        <v>2015May11</v>
      </c>
      <c r="C640" s="1" t="str">
        <f t="shared" si="82"/>
        <v xml:space="preserve"> 1631</v>
      </c>
      <c r="D640" s="1">
        <f t="shared" si="83"/>
        <v>1631</v>
      </c>
      <c r="E640" s="2" t="str">
        <f t="shared" si="84"/>
        <v>2015</v>
      </c>
      <c r="F640" s="2" t="str">
        <f t="shared" si="85"/>
        <v>May</v>
      </c>
      <c r="G640" s="2" t="str">
        <f t="shared" si="86"/>
        <v>11</v>
      </c>
      <c r="H640" s="4" t="str">
        <f t="shared" si="87"/>
        <v>11-May-2015</v>
      </c>
      <c r="I640" s="3">
        <f t="shared" si="88"/>
        <v>42135</v>
      </c>
      <c r="J640" s="1">
        <f t="shared" si="89"/>
        <v>1631</v>
      </c>
    </row>
    <row r="641" spans="1:10" x14ac:dyDescent="0.25">
      <c r="A641" t="s">
        <v>724</v>
      </c>
      <c r="B641" t="str">
        <f t="shared" si="81"/>
        <v>2015Oct03</v>
      </c>
      <c r="C641" s="1" t="str">
        <f t="shared" si="82"/>
        <v xml:space="preserve">  749</v>
      </c>
      <c r="D641" s="1">
        <f t="shared" si="83"/>
        <v>749</v>
      </c>
      <c r="E641" s="2" t="str">
        <f t="shared" si="84"/>
        <v>2015</v>
      </c>
      <c r="F641" s="2" t="str">
        <f t="shared" si="85"/>
        <v>Oct</v>
      </c>
      <c r="G641" s="2" t="str">
        <f t="shared" si="86"/>
        <v>03</v>
      </c>
      <c r="H641" s="4" t="str">
        <f t="shared" si="87"/>
        <v>03-Oct-2015</v>
      </c>
      <c r="I641" s="3">
        <f t="shared" si="88"/>
        <v>42280</v>
      </c>
      <c r="J641" s="1">
        <f t="shared" si="89"/>
        <v>749</v>
      </c>
    </row>
    <row r="642" spans="1:10" x14ac:dyDescent="0.25">
      <c r="A642" t="s">
        <v>725</v>
      </c>
      <c r="B642" t="str">
        <f t="shared" ref="B642:B677" si="90">LEFT(A642,9)</f>
        <v>2015Oct30</v>
      </c>
      <c r="C642" s="1" t="str">
        <f t="shared" ref="C642:C677" si="91">RIGHT(A642,5)</f>
        <v xml:space="preserve">  622</v>
      </c>
      <c r="D642" s="1">
        <f t="shared" ref="D642:D677" si="92">C642 + 0</f>
        <v>622</v>
      </c>
      <c r="E642" s="2" t="str">
        <f t="shared" ref="E642:E677" si="93">LEFT(B642,4)</f>
        <v>2015</v>
      </c>
      <c r="F642" s="2" t="str">
        <f t="shared" ref="F642:F677" si="94">RIGHT(LEFT(B642,7),3)</f>
        <v>Oct</v>
      </c>
      <c r="G642" s="2" t="str">
        <f t="shared" ref="G642:G677" si="95">RIGHT(B642,2)</f>
        <v>30</v>
      </c>
      <c r="H642" s="4" t="str">
        <f t="shared" ref="H642:H677" si="96">CONCATENATE(G642,"-",F642,"-",E642)</f>
        <v>30-Oct-2015</v>
      </c>
      <c r="I642" s="3">
        <f t="shared" ref="I642:I677" si="97">DATEVALUE(H642)</f>
        <v>42307</v>
      </c>
      <c r="J642" s="1">
        <f t="shared" ref="J642:J677" si="98">D642</f>
        <v>622</v>
      </c>
    </row>
    <row r="643" spans="1:10" x14ac:dyDescent="0.25">
      <c r="A643" t="s">
        <v>726</v>
      </c>
      <c r="B643" t="str">
        <f t="shared" si="90"/>
        <v>2015Sep10</v>
      </c>
      <c r="C643" s="1" t="str">
        <f t="shared" si="91"/>
        <v xml:space="preserve">  745</v>
      </c>
      <c r="D643" s="1">
        <f t="shared" si="92"/>
        <v>745</v>
      </c>
      <c r="E643" s="2" t="str">
        <f t="shared" si="93"/>
        <v>2015</v>
      </c>
      <c r="F643" s="2" t="str">
        <f t="shared" si="94"/>
        <v>Sep</v>
      </c>
      <c r="G643" s="2" t="str">
        <f t="shared" si="95"/>
        <v>10</v>
      </c>
      <c r="H643" s="4" t="str">
        <f t="shared" si="96"/>
        <v>10-Sep-2015</v>
      </c>
      <c r="I643" s="3">
        <f t="shared" si="97"/>
        <v>42257</v>
      </c>
      <c r="J643" s="1">
        <f t="shared" si="98"/>
        <v>745</v>
      </c>
    </row>
    <row r="644" spans="1:10" x14ac:dyDescent="0.25">
      <c r="A644" t="s">
        <v>727</v>
      </c>
      <c r="B644" t="str">
        <f t="shared" si="90"/>
        <v>2015Apr07</v>
      </c>
      <c r="C644" s="1" t="str">
        <f t="shared" si="91"/>
        <v xml:space="preserve"> 1161</v>
      </c>
      <c r="D644" s="1">
        <f t="shared" si="92"/>
        <v>1161</v>
      </c>
      <c r="E644" s="2" t="str">
        <f t="shared" si="93"/>
        <v>2015</v>
      </c>
      <c r="F644" s="2" t="str">
        <f t="shared" si="94"/>
        <v>Apr</v>
      </c>
      <c r="G644" s="2" t="str">
        <f t="shared" si="95"/>
        <v>07</v>
      </c>
      <c r="H644" s="4" t="str">
        <f t="shared" si="96"/>
        <v>07-Apr-2015</v>
      </c>
      <c r="I644" s="3">
        <f t="shared" si="97"/>
        <v>42101</v>
      </c>
      <c r="J644" s="1">
        <f t="shared" si="98"/>
        <v>1161</v>
      </c>
    </row>
    <row r="645" spans="1:10" x14ac:dyDescent="0.25">
      <c r="A645" t="s">
        <v>728</v>
      </c>
      <c r="B645" t="str">
        <f t="shared" si="90"/>
        <v>2015Jan11</v>
      </c>
      <c r="C645" s="1" t="str">
        <f t="shared" si="91"/>
        <v xml:space="preserve">  556</v>
      </c>
      <c r="D645" s="1">
        <f t="shared" si="92"/>
        <v>556</v>
      </c>
      <c r="E645" s="2" t="str">
        <f t="shared" si="93"/>
        <v>2015</v>
      </c>
      <c r="F645" s="2" t="str">
        <f t="shared" si="94"/>
        <v>Jan</v>
      </c>
      <c r="G645" s="2" t="str">
        <f t="shared" si="95"/>
        <v>11</v>
      </c>
      <c r="H645" s="4" t="str">
        <f t="shared" si="96"/>
        <v>11-Jan-2015</v>
      </c>
      <c r="I645" s="3">
        <f t="shared" si="97"/>
        <v>42015</v>
      </c>
      <c r="J645" s="1">
        <f t="shared" si="98"/>
        <v>556</v>
      </c>
    </row>
    <row r="646" spans="1:10" x14ac:dyDescent="0.25">
      <c r="A646" t="s">
        <v>729</v>
      </c>
      <c r="B646" t="str">
        <f t="shared" si="90"/>
        <v>2015May12</v>
      </c>
      <c r="C646" s="1" t="str">
        <f t="shared" si="91"/>
        <v xml:space="preserve"> 1555</v>
      </c>
      <c r="D646" s="1">
        <f t="shared" si="92"/>
        <v>1555</v>
      </c>
      <c r="E646" s="2" t="str">
        <f t="shared" si="93"/>
        <v>2015</v>
      </c>
      <c r="F646" s="2" t="str">
        <f t="shared" si="94"/>
        <v>May</v>
      </c>
      <c r="G646" s="2" t="str">
        <f t="shared" si="95"/>
        <v>12</v>
      </c>
      <c r="H646" s="4" t="str">
        <f t="shared" si="96"/>
        <v>12-May-2015</v>
      </c>
      <c r="I646" s="3">
        <f t="shared" si="97"/>
        <v>42136</v>
      </c>
      <c r="J646" s="1">
        <f t="shared" si="98"/>
        <v>1555</v>
      </c>
    </row>
    <row r="647" spans="1:10" x14ac:dyDescent="0.25">
      <c r="A647" t="s">
        <v>730</v>
      </c>
      <c r="B647" t="str">
        <f t="shared" si="90"/>
        <v>2015Oct04</v>
      </c>
      <c r="C647" s="1" t="str">
        <f t="shared" si="91"/>
        <v xml:space="preserve">  556</v>
      </c>
      <c r="D647" s="1">
        <f t="shared" si="92"/>
        <v>556</v>
      </c>
      <c r="E647" s="2" t="str">
        <f t="shared" si="93"/>
        <v>2015</v>
      </c>
      <c r="F647" s="2" t="str">
        <f t="shared" si="94"/>
        <v>Oct</v>
      </c>
      <c r="G647" s="2" t="str">
        <f t="shared" si="95"/>
        <v>04</v>
      </c>
      <c r="H647" s="4" t="str">
        <f t="shared" si="96"/>
        <v>04-Oct-2015</v>
      </c>
      <c r="I647" s="3">
        <f t="shared" si="97"/>
        <v>42281</v>
      </c>
      <c r="J647" s="1">
        <f t="shared" si="98"/>
        <v>556</v>
      </c>
    </row>
    <row r="648" spans="1:10" x14ac:dyDescent="0.25">
      <c r="A648" t="s">
        <v>731</v>
      </c>
      <c r="B648" t="str">
        <f t="shared" si="90"/>
        <v>2015Oct31</v>
      </c>
      <c r="C648" s="1" t="str">
        <f t="shared" si="91"/>
        <v xml:space="preserve">  484</v>
      </c>
      <c r="D648" s="1">
        <f t="shared" si="92"/>
        <v>484</v>
      </c>
      <c r="E648" s="2" t="str">
        <f t="shared" si="93"/>
        <v>2015</v>
      </c>
      <c r="F648" s="2" t="str">
        <f t="shared" si="94"/>
        <v>Oct</v>
      </c>
      <c r="G648" s="2" t="str">
        <f t="shared" si="95"/>
        <v>31</v>
      </c>
      <c r="H648" s="4" t="str">
        <f t="shared" si="96"/>
        <v>31-Oct-2015</v>
      </c>
      <c r="I648" s="3">
        <f t="shared" si="97"/>
        <v>42308</v>
      </c>
      <c r="J648" s="1">
        <f t="shared" si="98"/>
        <v>484</v>
      </c>
    </row>
    <row r="649" spans="1:10" x14ac:dyDescent="0.25">
      <c r="A649" t="s">
        <v>732</v>
      </c>
      <c r="B649" t="str">
        <f t="shared" si="90"/>
        <v>2015Sep11</v>
      </c>
      <c r="C649" s="1" t="str">
        <f t="shared" si="91"/>
        <v xml:space="preserve">  683</v>
      </c>
      <c r="D649" s="1">
        <f t="shared" si="92"/>
        <v>683</v>
      </c>
      <c r="E649" s="2" t="str">
        <f t="shared" si="93"/>
        <v>2015</v>
      </c>
      <c r="F649" s="2" t="str">
        <f t="shared" si="94"/>
        <v>Sep</v>
      </c>
      <c r="G649" s="2" t="str">
        <f t="shared" si="95"/>
        <v>11</v>
      </c>
      <c r="H649" s="4" t="str">
        <f t="shared" si="96"/>
        <v>11-Sep-2015</v>
      </c>
      <c r="I649" s="3">
        <f t="shared" si="97"/>
        <v>42258</v>
      </c>
      <c r="J649" s="1">
        <f t="shared" si="98"/>
        <v>683</v>
      </c>
    </row>
    <row r="650" spans="1:10" x14ac:dyDescent="0.25">
      <c r="A650" t="s">
        <v>733</v>
      </c>
      <c r="B650" t="str">
        <f t="shared" si="90"/>
        <v>2015Apr08</v>
      </c>
      <c r="C650" s="1" t="str">
        <f t="shared" si="91"/>
        <v xml:space="preserve"> 1200</v>
      </c>
      <c r="D650" s="1">
        <f t="shared" si="92"/>
        <v>1200</v>
      </c>
      <c r="E650" s="2" t="str">
        <f t="shared" si="93"/>
        <v>2015</v>
      </c>
      <c r="F650" s="2" t="str">
        <f t="shared" si="94"/>
        <v>Apr</v>
      </c>
      <c r="G650" s="2" t="str">
        <f t="shared" si="95"/>
        <v>08</v>
      </c>
      <c r="H650" s="4" t="str">
        <f t="shared" si="96"/>
        <v>08-Apr-2015</v>
      </c>
      <c r="I650" s="3">
        <f t="shared" si="97"/>
        <v>42102</v>
      </c>
      <c r="J650" s="1">
        <f t="shared" si="98"/>
        <v>1200</v>
      </c>
    </row>
    <row r="651" spans="1:10" x14ac:dyDescent="0.25">
      <c r="A651" t="s">
        <v>734</v>
      </c>
      <c r="B651" t="str">
        <f t="shared" si="90"/>
        <v>2015Jan12</v>
      </c>
      <c r="C651" s="1" t="str">
        <f t="shared" si="91"/>
        <v xml:space="preserve">  994</v>
      </c>
      <c r="D651" s="1">
        <f t="shared" si="92"/>
        <v>994</v>
      </c>
      <c r="E651" s="2" t="str">
        <f t="shared" si="93"/>
        <v>2015</v>
      </c>
      <c r="F651" s="2" t="str">
        <f t="shared" si="94"/>
        <v>Jan</v>
      </c>
      <c r="G651" s="2" t="str">
        <f t="shared" si="95"/>
        <v>12</v>
      </c>
      <c r="H651" s="4" t="str">
        <f t="shared" si="96"/>
        <v>12-Jan-2015</v>
      </c>
      <c r="I651" s="3">
        <f t="shared" si="97"/>
        <v>42016</v>
      </c>
      <c r="J651" s="1">
        <f t="shared" si="98"/>
        <v>994</v>
      </c>
    </row>
    <row r="652" spans="1:10" x14ac:dyDescent="0.25">
      <c r="A652" t="s">
        <v>735</v>
      </c>
      <c r="B652" t="str">
        <f t="shared" si="90"/>
        <v>2015May13</v>
      </c>
      <c r="C652" s="1" t="str">
        <f t="shared" si="91"/>
        <v xml:space="preserve"> 1341</v>
      </c>
      <c r="D652" s="1">
        <f t="shared" si="92"/>
        <v>1341</v>
      </c>
      <c r="E652" s="2" t="str">
        <f t="shared" si="93"/>
        <v>2015</v>
      </c>
      <c r="F652" s="2" t="str">
        <f t="shared" si="94"/>
        <v>May</v>
      </c>
      <c r="G652" s="2" t="str">
        <f t="shared" si="95"/>
        <v>13</v>
      </c>
      <c r="H652" s="4" t="str">
        <f t="shared" si="96"/>
        <v>13-May-2015</v>
      </c>
      <c r="I652" s="3">
        <f t="shared" si="97"/>
        <v>42137</v>
      </c>
      <c r="J652" s="1">
        <f t="shared" si="98"/>
        <v>1341</v>
      </c>
    </row>
    <row r="653" spans="1:10" x14ac:dyDescent="0.25">
      <c r="A653" t="s">
        <v>736</v>
      </c>
      <c r="B653" t="str">
        <f t="shared" si="90"/>
        <v>2015Oct05</v>
      </c>
      <c r="C653" s="1" t="str">
        <f t="shared" si="91"/>
        <v xml:space="preserve"> 1189</v>
      </c>
      <c r="D653" s="1">
        <f t="shared" si="92"/>
        <v>1189</v>
      </c>
      <c r="E653" s="2" t="str">
        <f t="shared" si="93"/>
        <v>2015</v>
      </c>
      <c r="F653" s="2" t="str">
        <f t="shared" si="94"/>
        <v>Oct</v>
      </c>
      <c r="G653" s="2" t="str">
        <f t="shared" si="95"/>
        <v>05</v>
      </c>
      <c r="H653" s="4" t="str">
        <f t="shared" si="96"/>
        <v>05-Oct-2015</v>
      </c>
      <c r="I653" s="3">
        <f t="shared" si="97"/>
        <v>42282</v>
      </c>
      <c r="J653" s="1">
        <f t="shared" si="98"/>
        <v>1189</v>
      </c>
    </row>
    <row r="654" spans="1:10" x14ac:dyDescent="0.25">
      <c r="A654" t="s">
        <v>737</v>
      </c>
      <c r="B654" t="str">
        <f t="shared" si="90"/>
        <v>2015Sep12</v>
      </c>
      <c r="C654" s="1" t="str">
        <f t="shared" si="91"/>
        <v xml:space="preserve">  462</v>
      </c>
      <c r="D654" s="1">
        <f t="shared" si="92"/>
        <v>462</v>
      </c>
      <c r="E654" s="2" t="str">
        <f t="shared" si="93"/>
        <v>2015</v>
      </c>
      <c r="F654" s="2" t="str">
        <f t="shared" si="94"/>
        <v>Sep</v>
      </c>
      <c r="G654" s="2" t="str">
        <f t="shared" si="95"/>
        <v>12</v>
      </c>
      <c r="H654" s="4" t="str">
        <f t="shared" si="96"/>
        <v>12-Sep-2015</v>
      </c>
      <c r="I654" s="3">
        <f t="shared" si="97"/>
        <v>42259</v>
      </c>
      <c r="J654" s="1">
        <f t="shared" si="98"/>
        <v>462</v>
      </c>
    </row>
    <row r="655" spans="1:10" x14ac:dyDescent="0.25">
      <c r="A655" t="s">
        <v>738</v>
      </c>
      <c r="B655" t="str">
        <f t="shared" si="90"/>
        <v>2015Apr09</v>
      </c>
      <c r="C655" s="1" t="str">
        <f t="shared" si="91"/>
        <v xml:space="preserve"> 1141</v>
      </c>
      <c r="D655" s="1">
        <f t="shared" si="92"/>
        <v>1141</v>
      </c>
      <c r="E655" s="2" t="str">
        <f t="shared" si="93"/>
        <v>2015</v>
      </c>
      <c r="F655" s="2" t="str">
        <f t="shared" si="94"/>
        <v>Apr</v>
      </c>
      <c r="G655" s="2" t="str">
        <f t="shared" si="95"/>
        <v>09</v>
      </c>
      <c r="H655" s="4" t="str">
        <f t="shared" si="96"/>
        <v>09-Apr-2015</v>
      </c>
      <c r="I655" s="3">
        <f t="shared" si="97"/>
        <v>42103</v>
      </c>
      <c r="J655" s="1">
        <f t="shared" si="98"/>
        <v>1141</v>
      </c>
    </row>
    <row r="656" spans="1:10" x14ac:dyDescent="0.25">
      <c r="A656" t="s">
        <v>739</v>
      </c>
      <c r="B656" t="str">
        <f t="shared" si="90"/>
        <v>2015Feb10</v>
      </c>
      <c r="C656" s="1" t="str">
        <f t="shared" si="91"/>
        <v xml:space="preserve"> 1025</v>
      </c>
      <c r="D656" s="1">
        <f t="shared" si="92"/>
        <v>1025</v>
      </c>
      <c r="E656" s="2" t="str">
        <f t="shared" si="93"/>
        <v>2015</v>
      </c>
      <c r="F656" s="2" t="str">
        <f t="shared" si="94"/>
        <v>Feb</v>
      </c>
      <c r="G656" s="2" t="str">
        <f t="shared" si="95"/>
        <v>10</v>
      </c>
      <c r="H656" s="4" t="str">
        <f t="shared" si="96"/>
        <v>10-Feb-2015</v>
      </c>
      <c r="I656" s="3">
        <f t="shared" si="97"/>
        <v>42045</v>
      </c>
      <c r="J656" s="1">
        <f t="shared" si="98"/>
        <v>1025</v>
      </c>
    </row>
    <row r="657" spans="1:10" x14ac:dyDescent="0.25">
      <c r="A657" t="s">
        <v>740</v>
      </c>
      <c r="B657" t="str">
        <f t="shared" si="90"/>
        <v>2015Jan13</v>
      </c>
      <c r="C657" s="1" t="str">
        <f t="shared" si="91"/>
        <v xml:space="preserve"> 1904</v>
      </c>
      <c r="D657" s="1">
        <f t="shared" si="92"/>
        <v>1904</v>
      </c>
      <c r="E657" s="2" t="str">
        <f t="shared" si="93"/>
        <v>2015</v>
      </c>
      <c r="F657" s="2" t="str">
        <f t="shared" si="94"/>
        <v>Jan</v>
      </c>
      <c r="G657" s="2" t="str">
        <f t="shared" si="95"/>
        <v>13</v>
      </c>
      <c r="H657" s="4" t="str">
        <f t="shared" si="96"/>
        <v>13-Jan-2015</v>
      </c>
      <c r="I657" s="3">
        <f t="shared" si="97"/>
        <v>42017</v>
      </c>
      <c r="J657" s="1">
        <f t="shared" si="98"/>
        <v>1904</v>
      </c>
    </row>
    <row r="658" spans="1:10" x14ac:dyDescent="0.25">
      <c r="A658" t="s">
        <v>741</v>
      </c>
      <c r="B658" t="str">
        <f t="shared" si="90"/>
        <v>2015Jul01</v>
      </c>
      <c r="C658" s="1" t="str">
        <f t="shared" si="91"/>
        <v xml:space="preserve">  913</v>
      </c>
      <c r="D658" s="1">
        <f t="shared" si="92"/>
        <v>913</v>
      </c>
      <c r="E658" s="2" t="str">
        <f t="shared" si="93"/>
        <v>2015</v>
      </c>
      <c r="F658" s="2" t="str">
        <f t="shared" si="94"/>
        <v>Jul</v>
      </c>
      <c r="G658" s="2" t="str">
        <f t="shared" si="95"/>
        <v>01</v>
      </c>
      <c r="H658" s="4" t="str">
        <f t="shared" si="96"/>
        <v>01-Jul-2015</v>
      </c>
      <c r="I658" s="3">
        <f t="shared" si="97"/>
        <v>42186</v>
      </c>
      <c r="J658" s="1">
        <f t="shared" si="98"/>
        <v>913</v>
      </c>
    </row>
    <row r="659" spans="1:10" x14ac:dyDescent="0.25">
      <c r="A659" t="s">
        <v>742</v>
      </c>
      <c r="B659" t="str">
        <f t="shared" si="90"/>
        <v>2015May14</v>
      </c>
      <c r="C659" s="1" t="str">
        <f t="shared" si="91"/>
        <v xml:space="preserve"> 1120</v>
      </c>
      <c r="D659" s="1">
        <f t="shared" si="92"/>
        <v>1120</v>
      </c>
      <c r="E659" s="2" t="str">
        <f t="shared" si="93"/>
        <v>2015</v>
      </c>
      <c r="F659" s="2" t="str">
        <f t="shared" si="94"/>
        <v>May</v>
      </c>
      <c r="G659" s="2" t="str">
        <f t="shared" si="95"/>
        <v>14</v>
      </c>
      <c r="H659" s="4" t="str">
        <f t="shared" si="96"/>
        <v>14-May-2015</v>
      </c>
      <c r="I659" s="3">
        <f t="shared" si="97"/>
        <v>42138</v>
      </c>
      <c r="J659" s="1">
        <f t="shared" si="98"/>
        <v>1120</v>
      </c>
    </row>
    <row r="660" spans="1:10" x14ac:dyDescent="0.25">
      <c r="A660" t="s">
        <v>743</v>
      </c>
      <c r="B660" t="str">
        <f t="shared" si="90"/>
        <v>2015Oct06</v>
      </c>
      <c r="C660" s="1" t="str">
        <f t="shared" si="91"/>
        <v xml:space="preserve"> 1175</v>
      </c>
      <c r="D660" s="1">
        <f t="shared" si="92"/>
        <v>1175</v>
      </c>
      <c r="E660" s="2" t="str">
        <f t="shared" si="93"/>
        <v>2015</v>
      </c>
      <c r="F660" s="2" t="str">
        <f t="shared" si="94"/>
        <v>Oct</v>
      </c>
      <c r="G660" s="2" t="str">
        <f t="shared" si="95"/>
        <v>06</v>
      </c>
      <c r="H660" s="4" t="str">
        <f t="shared" si="96"/>
        <v>06-Oct-2015</v>
      </c>
      <c r="I660" s="3">
        <f t="shared" si="97"/>
        <v>42283</v>
      </c>
      <c r="J660" s="1">
        <f t="shared" si="98"/>
        <v>1175</v>
      </c>
    </row>
    <row r="661" spans="1:10" x14ac:dyDescent="0.25">
      <c r="A661" t="s">
        <v>744</v>
      </c>
      <c r="B661" t="str">
        <f t="shared" si="90"/>
        <v>2015Sep13</v>
      </c>
      <c r="C661" s="1" t="str">
        <f t="shared" si="91"/>
        <v xml:space="preserve">  442</v>
      </c>
      <c r="D661" s="1">
        <f t="shared" si="92"/>
        <v>442</v>
      </c>
      <c r="E661" s="2" t="str">
        <f t="shared" si="93"/>
        <v>2015</v>
      </c>
      <c r="F661" s="2" t="str">
        <f t="shared" si="94"/>
        <v>Sep</v>
      </c>
      <c r="G661" s="2" t="str">
        <f t="shared" si="95"/>
        <v>13</v>
      </c>
      <c r="H661" s="4" t="str">
        <f t="shared" si="96"/>
        <v>13-Sep-2015</v>
      </c>
      <c r="I661" s="3">
        <f t="shared" si="97"/>
        <v>42260</v>
      </c>
      <c r="J661" s="1">
        <f t="shared" si="98"/>
        <v>442</v>
      </c>
    </row>
    <row r="662" spans="1:10" x14ac:dyDescent="0.25">
      <c r="A662" t="s">
        <v>745</v>
      </c>
      <c r="B662" t="str">
        <f t="shared" si="90"/>
        <v>2014Dec31</v>
      </c>
      <c r="C662" s="1" t="str">
        <f t="shared" si="91"/>
        <v xml:space="preserve">   23</v>
      </c>
      <c r="D662" s="1">
        <f t="shared" si="92"/>
        <v>23</v>
      </c>
      <c r="E662" s="2" t="str">
        <f t="shared" si="93"/>
        <v>2014</v>
      </c>
      <c r="F662" s="2" t="str">
        <f t="shared" si="94"/>
        <v>Dec</v>
      </c>
      <c r="G662" s="2" t="str">
        <f t="shared" si="95"/>
        <v>31</v>
      </c>
      <c r="H662" s="4" t="str">
        <f t="shared" si="96"/>
        <v>31-Dec-2014</v>
      </c>
      <c r="I662" s="3">
        <f t="shared" si="97"/>
        <v>42004</v>
      </c>
      <c r="J662" s="1">
        <f t="shared" si="98"/>
        <v>23</v>
      </c>
    </row>
    <row r="663" spans="1:10" x14ac:dyDescent="0.25">
      <c r="A663" t="s">
        <v>746</v>
      </c>
      <c r="B663" t="str">
        <f t="shared" si="90"/>
        <v>2015Aug01</v>
      </c>
      <c r="C663" s="1" t="str">
        <f t="shared" si="91"/>
        <v xml:space="preserve">  529</v>
      </c>
      <c r="D663" s="1">
        <f t="shared" si="92"/>
        <v>529</v>
      </c>
      <c r="E663" s="2" t="str">
        <f t="shared" si="93"/>
        <v>2015</v>
      </c>
      <c r="F663" s="2" t="str">
        <f t="shared" si="94"/>
        <v>Aug</v>
      </c>
      <c r="G663" s="2" t="str">
        <f t="shared" si="95"/>
        <v>01</v>
      </c>
      <c r="H663" s="4" t="str">
        <f t="shared" si="96"/>
        <v>01-Aug-2015</v>
      </c>
      <c r="I663" s="3">
        <f t="shared" si="97"/>
        <v>42217</v>
      </c>
      <c r="J663" s="1">
        <f t="shared" si="98"/>
        <v>529</v>
      </c>
    </row>
    <row r="664" spans="1:10" x14ac:dyDescent="0.25">
      <c r="A664" t="s">
        <v>747</v>
      </c>
      <c r="B664" t="str">
        <f t="shared" si="90"/>
        <v>2015Feb11</v>
      </c>
      <c r="C664" s="1" t="str">
        <f t="shared" si="91"/>
        <v xml:space="preserve"> 1111</v>
      </c>
      <c r="D664" s="1">
        <f t="shared" si="92"/>
        <v>1111</v>
      </c>
      <c r="E664" s="2" t="str">
        <f t="shared" si="93"/>
        <v>2015</v>
      </c>
      <c r="F664" s="2" t="str">
        <f t="shared" si="94"/>
        <v>Feb</v>
      </c>
      <c r="G664" s="2" t="str">
        <f t="shared" si="95"/>
        <v>11</v>
      </c>
      <c r="H664" s="4" t="str">
        <f t="shared" si="96"/>
        <v>11-Feb-2015</v>
      </c>
      <c r="I664" s="3">
        <f t="shared" si="97"/>
        <v>42046</v>
      </c>
      <c r="J664" s="1">
        <f t="shared" si="98"/>
        <v>1111</v>
      </c>
    </row>
    <row r="665" spans="1:10" x14ac:dyDescent="0.25">
      <c r="A665" t="s">
        <v>748</v>
      </c>
      <c r="B665" t="str">
        <f t="shared" si="90"/>
        <v>2015Jan14</v>
      </c>
      <c r="C665" s="1" t="str">
        <f t="shared" si="91"/>
        <v xml:space="preserve">  926</v>
      </c>
      <c r="D665" s="1">
        <f t="shared" si="92"/>
        <v>926</v>
      </c>
      <c r="E665" s="2" t="str">
        <f t="shared" si="93"/>
        <v>2015</v>
      </c>
      <c r="F665" s="2" t="str">
        <f t="shared" si="94"/>
        <v>Jan</v>
      </c>
      <c r="G665" s="2" t="str">
        <f t="shared" si="95"/>
        <v>14</v>
      </c>
      <c r="H665" s="4" t="str">
        <f t="shared" si="96"/>
        <v>14-Jan-2015</v>
      </c>
      <c r="I665" s="3">
        <f t="shared" si="97"/>
        <v>42018</v>
      </c>
      <c r="J665" s="1">
        <f t="shared" si="98"/>
        <v>926</v>
      </c>
    </row>
    <row r="666" spans="1:10" x14ac:dyDescent="0.25">
      <c r="A666" t="s">
        <v>749</v>
      </c>
      <c r="B666" t="str">
        <f t="shared" si="90"/>
        <v>2015Jul02</v>
      </c>
      <c r="C666" s="1" t="str">
        <f t="shared" si="91"/>
        <v xml:space="preserve"> 1023</v>
      </c>
      <c r="D666" s="1">
        <f t="shared" si="92"/>
        <v>1023</v>
      </c>
      <c r="E666" s="2" t="str">
        <f t="shared" si="93"/>
        <v>2015</v>
      </c>
      <c r="F666" s="2" t="str">
        <f t="shared" si="94"/>
        <v>Jul</v>
      </c>
      <c r="G666" s="2" t="str">
        <f t="shared" si="95"/>
        <v>02</v>
      </c>
      <c r="H666" s="4" t="str">
        <f t="shared" si="96"/>
        <v>02-Jul-2015</v>
      </c>
      <c r="I666" s="3">
        <f t="shared" si="97"/>
        <v>42187</v>
      </c>
      <c r="J666" s="1">
        <f t="shared" si="98"/>
        <v>1023</v>
      </c>
    </row>
    <row r="667" spans="1:10" x14ac:dyDescent="0.25">
      <c r="A667" t="s">
        <v>750</v>
      </c>
      <c r="B667" t="str">
        <f t="shared" si="90"/>
        <v>2015May15</v>
      </c>
      <c r="C667" s="1" t="str">
        <f t="shared" si="91"/>
        <v xml:space="preserve"> 1042</v>
      </c>
      <c r="D667" s="1">
        <f t="shared" si="92"/>
        <v>1042</v>
      </c>
      <c r="E667" s="2" t="str">
        <f t="shared" si="93"/>
        <v>2015</v>
      </c>
      <c r="F667" s="2" t="str">
        <f t="shared" si="94"/>
        <v>May</v>
      </c>
      <c r="G667" s="2" t="str">
        <f t="shared" si="95"/>
        <v>15</v>
      </c>
      <c r="H667" s="4" t="str">
        <f t="shared" si="96"/>
        <v>15-May-2015</v>
      </c>
      <c r="I667" s="3">
        <f t="shared" si="97"/>
        <v>42139</v>
      </c>
      <c r="J667" s="1">
        <f t="shared" si="98"/>
        <v>1042</v>
      </c>
    </row>
    <row r="668" spans="1:10" x14ac:dyDescent="0.25">
      <c r="A668" t="s">
        <v>751</v>
      </c>
      <c r="B668" t="str">
        <f t="shared" si="90"/>
        <v>2015Oct07</v>
      </c>
      <c r="C668" s="1" t="str">
        <f t="shared" si="91"/>
        <v xml:space="preserve"> 1154</v>
      </c>
      <c r="D668" s="1">
        <f t="shared" si="92"/>
        <v>1154</v>
      </c>
      <c r="E668" s="2" t="str">
        <f t="shared" si="93"/>
        <v>2015</v>
      </c>
      <c r="F668" s="2" t="str">
        <f t="shared" si="94"/>
        <v>Oct</v>
      </c>
      <c r="G668" s="2" t="str">
        <f t="shared" si="95"/>
        <v>07</v>
      </c>
      <c r="H668" s="4" t="str">
        <f t="shared" si="96"/>
        <v>07-Oct-2015</v>
      </c>
      <c r="I668" s="3">
        <f t="shared" si="97"/>
        <v>42284</v>
      </c>
      <c r="J668" s="1">
        <f t="shared" si="98"/>
        <v>1154</v>
      </c>
    </row>
    <row r="669" spans="1:10" x14ac:dyDescent="0.25">
      <c r="A669" t="s">
        <v>752</v>
      </c>
      <c r="B669" t="str">
        <f t="shared" si="90"/>
        <v>2015Sep14</v>
      </c>
      <c r="C669" s="1" t="str">
        <f t="shared" si="91"/>
        <v xml:space="preserve"> 1031</v>
      </c>
      <c r="D669" s="1">
        <f t="shared" si="92"/>
        <v>1031</v>
      </c>
      <c r="E669" s="2" t="str">
        <f t="shared" si="93"/>
        <v>2015</v>
      </c>
      <c r="F669" s="2" t="str">
        <f t="shared" si="94"/>
        <v>Sep</v>
      </c>
      <c r="G669" s="2" t="str">
        <f t="shared" si="95"/>
        <v>14</v>
      </c>
      <c r="H669" s="4" t="str">
        <f t="shared" si="96"/>
        <v>14-Sep-2015</v>
      </c>
      <c r="I669" s="3">
        <f t="shared" si="97"/>
        <v>42261</v>
      </c>
      <c r="J669" s="1">
        <f t="shared" si="98"/>
        <v>1031</v>
      </c>
    </row>
    <row r="670" spans="1:10" x14ac:dyDescent="0.25">
      <c r="A670" t="s">
        <v>753</v>
      </c>
      <c r="B670" t="str">
        <f t="shared" si="90"/>
        <v>2015Aug02</v>
      </c>
      <c r="C670" s="1" t="str">
        <f t="shared" si="91"/>
        <v xml:space="preserve">  512</v>
      </c>
      <c r="D670" s="1">
        <f t="shared" si="92"/>
        <v>512</v>
      </c>
      <c r="E670" s="2" t="str">
        <f t="shared" si="93"/>
        <v>2015</v>
      </c>
      <c r="F670" s="2" t="str">
        <f t="shared" si="94"/>
        <v>Aug</v>
      </c>
      <c r="G670" s="2" t="str">
        <f t="shared" si="95"/>
        <v>02</v>
      </c>
      <c r="H670" s="4" t="str">
        <f t="shared" si="96"/>
        <v>02-Aug-2015</v>
      </c>
      <c r="I670" s="3">
        <f t="shared" si="97"/>
        <v>42218</v>
      </c>
      <c r="J670" s="1">
        <f t="shared" si="98"/>
        <v>512</v>
      </c>
    </row>
    <row r="671" spans="1:10" x14ac:dyDescent="0.25">
      <c r="A671" t="s">
        <v>754</v>
      </c>
      <c r="B671" t="str">
        <f t="shared" si="90"/>
        <v>2015Feb12</v>
      </c>
      <c r="C671" s="1" t="str">
        <f t="shared" si="91"/>
        <v xml:space="preserve"> 1119</v>
      </c>
      <c r="D671" s="1">
        <f t="shared" si="92"/>
        <v>1119</v>
      </c>
      <c r="E671" s="2" t="str">
        <f t="shared" si="93"/>
        <v>2015</v>
      </c>
      <c r="F671" s="2" t="str">
        <f t="shared" si="94"/>
        <v>Feb</v>
      </c>
      <c r="G671" s="2" t="str">
        <f t="shared" si="95"/>
        <v>12</v>
      </c>
      <c r="H671" s="4" t="str">
        <f t="shared" si="96"/>
        <v>12-Feb-2015</v>
      </c>
      <c r="I671" s="3">
        <f t="shared" si="97"/>
        <v>42047</v>
      </c>
      <c r="J671" s="1">
        <f t="shared" si="98"/>
        <v>1119</v>
      </c>
    </row>
    <row r="672" spans="1:10" x14ac:dyDescent="0.25">
      <c r="A672" t="s">
        <v>755</v>
      </c>
      <c r="B672" t="str">
        <f t="shared" si="90"/>
        <v>2015Jan15</v>
      </c>
      <c r="C672" s="1" t="str">
        <f t="shared" si="91"/>
        <v xml:space="preserve"> 1116</v>
      </c>
      <c r="D672" s="1">
        <f t="shared" si="92"/>
        <v>1116</v>
      </c>
      <c r="E672" s="2" t="str">
        <f t="shared" si="93"/>
        <v>2015</v>
      </c>
      <c r="F672" s="2" t="str">
        <f t="shared" si="94"/>
        <v>Jan</v>
      </c>
      <c r="G672" s="2" t="str">
        <f t="shared" si="95"/>
        <v>15</v>
      </c>
      <c r="H672" s="4" t="str">
        <f t="shared" si="96"/>
        <v>15-Jan-2015</v>
      </c>
      <c r="I672" s="3">
        <f t="shared" si="97"/>
        <v>42019</v>
      </c>
      <c r="J672" s="1">
        <f t="shared" si="98"/>
        <v>1116</v>
      </c>
    </row>
    <row r="673" spans="1:10" x14ac:dyDescent="0.25">
      <c r="A673" t="s">
        <v>756</v>
      </c>
      <c r="B673" t="str">
        <f t="shared" si="90"/>
        <v>2015Jul03</v>
      </c>
      <c r="C673" s="1" t="str">
        <f t="shared" si="91"/>
        <v xml:space="preserve">  841</v>
      </c>
      <c r="D673" s="1">
        <f t="shared" si="92"/>
        <v>841</v>
      </c>
      <c r="E673" s="2" t="str">
        <f t="shared" si="93"/>
        <v>2015</v>
      </c>
      <c r="F673" s="2" t="str">
        <f t="shared" si="94"/>
        <v>Jul</v>
      </c>
      <c r="G673" s="2" t="str">
        <f t="shared" si="95"/>
        <v>03</v>
      </c>
      <c r="H673" s="4" t="str">
        <f t="shared" si="96"/>
        <v>03-Jul-2015</v>
      </c>
      <c r="I673" s="3">
        <f t="shared" si="97"/>
        <v>42188</v>
      </c>
      <c r="J673" s="1">
        <f t="shared" si="98"/>
        <v>841</v>
      </c>
    </row>
    <row r="674" spans="1:10" x14ac:dyDescent="0.25">
      <c r="A674" t="s">
        <v>757</v>
      </c>
      <c r="B674" t="str">
        <f t="shared" si="90"/>
        <v>2015Jul30</v>
      </c>
      <c r="C674" s="1" t="str">
        <f t="shared" si="91"/>
        <v xml:space="preserve">  766</v>
      </c>
      <c r="D674" s="1">
        <f t="shared" si="92"/>
        <v>766</v>
      </c>
      <c r="E674" s="2" t="str">
        <f t="shared" si="93"/>
        <v>2015</v>
      </c>
      <c r="F674" s="2" t="str">
        <f t="shared" si="94"/>
        <v>Jul</v>
      </c>
      <c r="G674" s="2" t="str">
        <f t="shared" si="95"/>
        <v>30</v>
      </c>
      <c r="H674" s="4" t="str">
        <f t="shared" si="96"/>
        <v>30-Jul-2015</v>
      </c>
      <c r="I674" s="3">
        <f t="shared" si="97"/>
        <v>42215</v>
      </c>
      <c r="J674" s="1">
        <f t="shared" si="98"/>
        <v>766</v>
      </c>
    </row>
    <row r="675" spans="1:10" x14ac:dyDescent="0.25">
      <c r="A675" t="s">
        <v>758</v>
      </c>
      <c r="B675" t="str">
        <f t="shared" si="90"/>
        <v>2015May16</v>
      </c>
      <c r="C675" s="1" t="str">
        <f t="shared" si="91"/>
        <v xml:space="preserve">  731</v>
      </c>
      <c r="D675" s="1">
        <f t="shared" si="92"/>
        <v>731</v>
      </c>
      <c r="E675" s="2" t="str">
        <f t="shared" si="93"/>
        <v>2015</v>
      </c>
      <c r="F675" s="2" t="str">
        <f t="shared" si="94"/>
        <v>May</v>
      </c>
      <c r="G675" s="2" t="str">
        <f t="shared" si="95"/>
        <v>16</v>
      </c>
      <c r="H675" s="4" t="str">
        <f t="shared" si="96"/>
        <v>16-May-2015</v>
      </c>
      <c r="I675" s="3">
        <f t="shared" si="97"/>
        <v>42140</v>
      </c>
      <c r="J675" s="1">
        <f t="shared" si="98"/>
        <v>731</v>
      </c>
    </row>
    <row r="676" spans="1:10" x14ac:dyDescent="0.25">
      <c r="A676" t="s">
        <v>759</v>
      </c>
      <c r="B676" t="str">
        <f t="shared" si="90"/>
        <v>2015Oct08</v>
      </c>
      <c r="C676" s="1" t="str">
        <f t="shared" si="91"/>
        <v xml:space="preserve">  822</v>
      </c>
      <c r="D676" s="1">
        <f t="shared" si="92"/>
        <v>822</v>
      </c>
      <c r="E676" s="2" t="str">
        <f t="shared" si="93"/>
        <v>2015</v>
      </c>
      <c r="F676" s="2" t="str">
        <f t="shared" si="94"/>
        <v>Oct</v>
      </c>
      <c r="G676" s="2" t="str">
        <f t="shared" si="95"/>
        <v>08</v>
      </c>
      <c r="H676" s="4" t="str">
        <f t="shared" si="96"/>
        <v>08-Oct-2015</v>
      </c>
      <c r="I676" s="3">
        <f t="shared" si="97"/>
        <v>42285</v>
      </c>
      <c r="J676" s="1">
        <f t="shared" si="98"/>
        <v>822</v>
      </c>
    </row>
    <row r="677" spans="1:10" x14ac:dyDescent="0.25">
      <c r="A677" t="s">
        <v>760</v>
      </c>
      <c r="B677" t="str">
        <f t="shared" si="90"/>
        <v>2015Sep15</v>
      </c>
      <c r="C677" s="1" t="str">
        <f t="shared" si="91"/>
        <v xml:space="preserve"> 1100</v>
      </c>
      <c r="D677" s="1">
        <f t="shared" si="92"/>
        <v>1100</v>
      </c>
      <c r="E677" s="2" t="str">
        <f t="shared" si="93"/>
        <v>2015</v>
      </c>
      <c r="F677" s="2" t="str">
        <f t="shared" si="94"/>
        <v>Sep</v>
      </c>
      <c r="G677" s="2" t="str">
        <f t="shared" si="95"/>
        <v>15</v>
      </c>
      <c r="H677" s="4" t="str">
        <f t="shared" si="96"/>
        <v>15-Sep-2015</v>
      </c>
      <c r="I677" s="3">
        <f t="shared" si="97"/>
        <v>42262</v>
      </c>
      <c r="J677" s="1">
        <f t="shared" si="98"/>
        <v>1100</v>
      </c>
    </row>
    <row r="678" spans="1:10" x14ac:dyDescent="0.25">
      <c r="A678" t="s">
        <v>1924</v>
      </c>
      <c r="B678" t="str">
        <f t="shared" ref="B678:B741" si="99">LEFT(A678,9)</f>
        <v>2013Aug14</v>
      </c>
      <c r="C678" s="1" t="str">
        <f t="shared" ref="C678:C741" si="100">RIGHT(A678,5)</f>
        <v xml:space="preserve"> 1500</v>
      </c>
      <c r="D678" s="1">
        <f t="shared" ref="D678:D741" si="101">C678 + 0</f>
        <v>1500</v>
      </c>
      <c r="E678" s="2" t="str">
        <f t="shared" ref="E678:E741" si="102">LEFT(B678,4)</f>
        <v>2013</v>
      </c>
      <c r="F678" s="2" t="str">
        <f t="shared" ref="F678:F741" si="103">RIGHT(LEFT(B678,7),3)</f>
        <v>Aug</v>
      </c>
      <c r="G678" s="2" t="str">
        <f t="shared" ref="G678:G741" si="104">RIGHT(B678,2)</f>
        <v>14</v>
      </c>
      <c r="H678" s="4" t="str">
        <f t="shared" ref="H678:H741" si="105">CONCATENATE(G678,"-",F678,"-",E678)</f>
        <v>14-Aug-2013</v>
      </c>
      <c r="I678" s="3">
        <f t="shared" ref="I678:I741" si="106">DATEVALUE(H678)</f>
        <v>41500</v>
      </c>
      <c r="J678" s="1">
        <f t="shared" ref="J678:J741" si="107">D678</f>
        <v>1500</v>
      </c>
    </row>
    <row r="679" spans="1:10" x14ac:dyDescent="0.25">
      <c r="A679" t="s">
        <v>1925</v>
      </c>
      <c r="B679" t="str">
        <f t="shared" si="99"/>
        <v>2013Dec25</v>
      </c>
      <c r="C679" s="1" t="str">
        <f t="shared" si="100"/>
        <v xml:space="preserve">  315</v>
      </c>
      <c r="D679" s="1">
        <f t="shared" si="101"/>
        <v>315</v>
      </c>
      <c r="E679" s="2" t="str">
        <f t="shared" si="102"/>
        <v>2013</v>
      </c>
      <c r="F679" s="2" t="str">
        <f t="shared" si="103"/>
        <v>Dec</v>
      </c>
      <c r="G679" s="2" t="str">
        <f t="shared" si="104"/>
        <v>25</v>
      </c>
      <c r="H679" s="4" t="str">
        <f t="shared" si="105"/>
        <v>25-Dec-2013</v>
      </c>
      <c r="I679" s="3">
        <f t="shared" si="106"/>
        <v>41633</v>
      </c>
      <c r="J679" s="1">
        <f t="shared" si="107"/>
        <v>315</v>
      </c>
    </row>
    <row r="680" spans="1:10" x14ac:dyDescent="0.25">
      <c r="A680" t="s">
        <v>1926</v>
      </c>
      <c r="B680" t="str">
        <f t="shared" si="99"/>
        <v>2013Feb24</v>
      </c>
      <c r="C680" s="1" t="str">
        <f t="shared" si="100"/>
        <v xml:space="preserve">  436</v>
      </c>
      <c r="D680" s="1">
        <f t="shared" si="101"/>
        <v>436</v>
      </c>
      <c r="E680" s="2" t="str">
        <f t="shared" si="102"/>
        <v>2013</v>
      </c>
      <c r="F680" s="2" t="str">
        <f t="shared" si="103"/>
        <v>Feb</v>
      </c>
      <c r="G680" s="2" t="str">
        <f t="shared" si="104"/>
        <v>24</v>
      </c>
      <c r="H680" s="4" t="str">
        <f t="shared" si="105"/>
        <v>24-Feb-2013</v>
      </c>
      <c r="I680" s="3">
        <f t="shared" si="106"/>
        <v>41329</v>
      </c>
      <c r="J680" s="1">
        <f t="shared" si="107"/>
        <v>436</v>
      </c>
    </row>
    <row r="681" spans="1:10" x14ac:dyDescent="0.25">
      <c r="A681" t="s">
        <v>1927</v>
      </c>
      <c r="B681" t="str">
        <f t="shared" si="99"/>
        <v>2013Jan27</v>
      </c>
      <c r="C681" s="1" t="str">
        <f t="shared" si="100"/>
        <v xml:space="preserve">  368</v>
      </c>
      <c r="D681" s="1">
        <f t="shared" si="101"/>
        <v>368</v>
      </c>
      <c r="E681" s="2" t="str">
        <f t="shared" si="102"/>
        <v>2013</v>
      </c>
      <c r="F681" s="2" t="str">
        <f t="shared" si="103"/>
        <v>Jan</v>
      </c>
      <c r="G681" s="2" t="str">
        <f t="shared" si="104"/>
        <v>27</v>
      </c>
      <c r="H681" s="4" t="str">
        <f t="shared" si="105"/>
        <v>27-Jan-2013</v>
      </c>
      <c r="I681" s="3">
        <f t="shared" si="106"/>
        <v>41301</v>
      </c>
      <c r="J681" s="1">
        <f t="shared" si="107"/>
        <v>368</v>
      </c>
    </row>
    <row r="682" spans="1:10" x14ac:dyDescent="0.25">
      <c r="A682" t="s">
        <v>1928</v>
      </c>
      <c r="B682" t="str">
        <f t="shared" si="99"/>
        <v>2013Jul15</v>
      </c>
      <c r="C682" s="1" t="str">
        <f t="shared" si="100"/>
        <v xml:space="preserve">  699</v>
      </c>
      <c r="D682" s="1">
        <f t="shared" si="101"/>
        <v>699</v>
      </c>
      <c r="E682" s="2" t="str">
        <f t="shared" si="102"/>
        <v>2013</v>
      </c>
      <c r="F682" s="2" t="str">
        <f t="shared" si="103"/>
        <v>Jul</v>
      </c>
      <c r="G682" s="2" t="str">
        <f t="shared" si="104"/>
        <v>15</v>
      </c>
      <c r="H682" s="4" t="str">
        <f t="shared" si="105"/>
        <v>15-Jul-2013</v>
      </c>
      <c r="I682" s="3">
        <f t="shared" si="106"/>
        <v>41470</v>
      </c>
      <c r="J682" s="1">
        <f t="shared" si="107"/>
        <v>699</v>
      </c>
    </row>
    <row r="683" spans="1:10" x14ac:dyDescent="0.25">
      <c r="A683" t="s">
        <v>1929</v>
      </c>
      <c r="B683" t="str">
        <f t="shared" si="99"/>
        <v>2013Jun04</v>
      </c>
      <c r="C683" s="1" t="str">
        <f t="shared" si="100"/>
        <v xml:space="preserve">  856</v>
      </c>
      <c r="D683" s="1">
        <f t="shared" si="101"/>
        <v>856</v>
      </c>
      <c r="E683" s="2" t="str">
        <f t="shared" si="102"/>
        <v>2013</v>
      </c>
      <c r="F683" s="2" t="str">
        <f t="shared" si="103"/>
        <v>Jun</v>
      </c>
      <c r="G683" s="2" t="str">
        <f t="shared" si="104"/>
        <v>04</v>
      </c>
      <c r="H683" s="4" t="str">
        <f t="shared" si="105"/>
        <v>04-Jun-2013</v>
      </c>
      <c r="I683" s="3">
        <f t="shared" si="106"/>
        <v>41429</v>
      </c>
      <c r="J683" s="1">
        <f t="shared" si="107"/>
        <v>856</v>
      </c>
    </row>
    <row r="684" spans="1:10" x14ac:dyDescent="0.25">
      <c r="A684" t="s">
        <v>1930</v>
      </c>
      <c r="B684" t="str">
        <f t="shared" si="99"/>
        <v>2013Mar02</v>
      </c>
      <c r="C684" s="1" t="str">
        <f t="shared" si="100"/>
        <v xml:space="preserve">  472</v>
      </c>
      <c r="D684" s="1">
        <f t="shared" si="101"/>
        <v>472</v>
      </c>
      <c r="E684" s="2" t="str">
        <f t="shared" si="102"/>
        <v>2013</v>
      </c>
      <c r="F684" s="2" t="str">
        <f t="shared" si="103"/>
        <v>Mar</v>
      </c>
      <c r="G684" s="2" t="str">
        <f t="shared" si="104"/>
        <v>02</v>
      </c>
      <c r="H684" s="4" t="str">
        <f t="shared" si="105"/>
        <v>02-Mar-2013</v>
      </c>
      <c r="I684" s="3">
        <f t="shared" si="106"/>
        <v>41335</v>
      </c>
      <c r="J684" s="1">
        <f t="shared" si="107"/>
        <v>472</v>
      </c>
    </row>
    <row r="685" spans="1:10" x14ac:dyDescent="0.25">
      <c r="A685" t="s">
        <v>1931</v>
      </c>
      <c r="B685" t="str">
        <f t="shared" si="99"/>
        <v>2013May28</v>
      </c>
      <c r="C685" s="1" t="str">
        <f t="shared" si="100"/>
        <v xml:space="preserve"> 1101</v>
      </c>
      <c r="D685" s="1">
        <f t="shared" si="101"/>
        <v>1101</v>
      </c>
      <c r="E685" s="2" t="str">
        <f t="shared" si="102"/>
        <v>2013</v>
      </c>
      <c r="F685" s="2" t="str">
        <f t="shared" si="103"/>
        <v>May</v>
      </c>
      <c r="G685" s="2" t="str">
        <f t="shared" si="104"/>
        <v>28</v>
      </c>
      <c r="H685" s="4" t="str">
        <f t="shared" si="105"/>
        <v>28-May-2013</v>
      </c>
      <c r="I685" s="3">
        <f t="shared" si="106"/>
        <v>41422</v>
      </c>
      <c r="J685" s="1">
        <f t="shared" si="107"/>
        <v>1101</v>
      </c>
    </row>
    <row r="686" spans="1:10" x14ac:dyDescent="0.25">
      <c r="A686" t="s">
        <v>1932</v>
      </c>
      <c r="B686" t="str">
        <f t="shared" si="99"/>
        <v>2013Sep27</v>
      </c>
      <c r="C686" s="1" t="str">
        <f t="shared" si="100"/>
        <v xml:space="preserve">  854</v>
      </c>
      <c r="D686" s="1">
        <f t="shared" si="101"/>
        <v>854</v>
      </c>
      <c r="E686" s="2" t="str">
        <f t="shared" si="102"/>
        <v>2013</v>
      </c>
      <c r="F686" s="2" t="str">
        <f t="shared" si="103"/>
        <v>Sep</v>
      </c>
      <c r="G686" s="2" t="str">
        <f t="shared" si="104"/>
        <v>27</v>
      </c>
      <c r="H686" s="4" t="str">
        <f t="shared" si="105"/>
        <v>27-Sep-2013</v>
      </c>
      <c r="I686" s="3">
        <f t="shared" si="106"/>
        <v>41544</v>
      </c>
      <c r="J686" s="1">
        <f t="shared" si="107"/>
        <v>854</v>
      </c>
    </row>
    <row r="687" spans="1:10" x14ac:dyDescent="0.25">
      <c r="A687" t="s">
        <v>1933</v>
      </c>
      <c r="B687" t="str">
        <f t="shared" si="99"/>
        <v>2013Aug15</v>
      </c>
      <c r="C687" s="1" t="str">
        <f t="shared" si="100"/>
        <v xml:space="preserve">  986</v>
      </c>
      <c r="D687" s="1">
        <f t="shared" si="101"/>
        <v>986</v>
      </c>
      <c r="E687" s="2" t="str">
        <f t="shared" si="102"/>
        <v>2013</v>
      </c>
      <c r="F687" s="2" t="str">
        <f t="shared" si="103"/>
        <v>Aug</v>
      </c>
      <c r="G687" s="2" t="str">
        <f t="shared" si="104"/>
        <v>15</v>
      </c>
      <c r="H687" s="4" t="str">
        <f t="shared" si="105"/>
        <v>15-Aug-2013</v>
      </c>
      <c r="I687" s="3">
        <f t="shared" si="106"/>
        <v>41501</v>
      </c>
      <c r="J687" s="1">
        <f t="shared" si="107"/>
        <v>986</v>
      </c>
    </row>
    <row r="688" spans="1:10" x14ac:dyDescent="0.25">
      <c r="A688" t="s">
        <v>1934</v>
      </c>
      <c r="B688" t="str">
        <f t="shared" si="99"/>
        <v>2013Dec26</v>
      </c>
      <c r="C688" s="1" t="str">
        <f t="shared" si="100"/>
        <v xml:space="preserve">  330</v>
      </c>
      <c r="D688" s="1">
        <f t="shared" si="101"/>
        <v>330</v>
      </c>
      <c r="E688" s="2" t="str">
        <f t="shared" si="102"/>
        <v>2013</v>
      </c>
      <c r="F688" s="2" t="str">
        <f t="shared" si="103"/>
        <v>Dec</v>
      </c>
      <c r="G688" s="2" t="str">
        <f t="shared" si="104"/>
        <v>26</v>
      </c>
      <c r="H688" s="4" t="str">
        <f t="shared" si="105"/>
        <v>26-Dec-2013</v>
      </c>
      <c r="I688" s="3">
        <f t="shared" si="106"/>
        <v>41634</v>
      </c>
      <c r="J688" s="1">
        <f t="shared" si="107"/>
        <v>330</v>
      </c>
    </row>
    <row r="689" spans="1:10" x14ac:dyDescent="0.25">
      <c r="A689" t="s">
        <v>1935</v>
      </c>
      <c r="B689" t="str">
        <f t="shared" si="99"/>
        <v>2013Feb25</v>
      </c>
      <c r="C689" s="1" t="str">
        <f t="shared" si="100"/>
        <v xml:space="preserve">  745</v>
      </c>
      <c r="D689" s="1">
        <f t="shared" si="101"/>
        <v>745</v>
      </c>
      <c r="E689" s="2" t="str">
        <f t="shared" si="102"/>
        <v>2013</v>
      </c>
      <c r="F689" s="2" t="str">
        <f t="shared" si="103"/>
        <v>Feb</v>
      </c>
      <c r="G689" s="2" t="str">
        <f t="shared" si="104"/>
        <v>25</v>
      </c>
      <c r="H689" s="4" t="str">
        <f t="shared" si="105"/>
        <v>25-Feb-2013</v>
      </c>
      <c r="I689" s="3">
        <f t="shared" si="106"/>
        <v>41330</v>
      </c>
      <c r="J689" s="1">
        <f t="shared" si="107"/>
        <v>745</v>
      </c>
    </row>
    <row r="690" spans="1:10" x14ac:dyDescent="0.25">
      <c r="A690" t="s">
        <v>1936</v>
      </c>
      <c r="B690" t="str">
        <f t="shared" si="99"/>
        <v>2013Jan28</v>
      </c>
      <c r="C690" s="1" t="str">
        <f t="shared" si="100"/>
        <v xml:space="preserve">  624</v>
      </c>
      <c r="D690" s="1">
        <f t="shared" si="101"/>
        <v>624</v>
      </c>
      <c r="E690" s="2" t="str">
        <f t="shared" si="102"/>
        <v>2013</v>
      </c>
      <c r="F690" s="2" t="str">
        <f t="shared" si="103"/>
        <v>Jan</v>
      </c>
      <c r="G690" s="2" t="str">
        <f t="shared" si="104"/>
        <v>28</v>
      </c>
      <c r="H690" s="4" t="str">
        <f t="shared" si="105"/>
        <v>28-Jan-2013</v>
      </c>
      <c r="I690" s="3">
        <f t="shared" si="106"/>
        <v>41302</v>
      </c>
      <c r="J690" s="1">
        <f t="shared" si="107"/>
        <v>624</v>
      </c>
    </row>
    <row r="691" spans="1:10" x14ac:dyDescent="0.25">
      <c r="A691" t="s">
        <v>1937</v>
      </c>
      <c r="B691" t="str">
        <f t="shared" si="99"/>
        <v>2013Jul16</v>
      </c>
      <c r="C691" s="1" t="str">
        <f t="shared" si="100"/>
        <v xml:space="preserve">  573</v>
      </c>
      <c r="D691" s="1">
        <f t="shared" si="101"/>
        <v>573</v>
      </c>
      <c r="E691" s="2" t="str">
        <f t="shared" si="102"/>
        <v>2013</v>
      </c>
      <c r="F691" s="2" t="str">
        <f t="shared" si="103"/>
        <v>Jul</v>
      </c>
      <c r="G691" s="2" t="str">
        <f t="shared" si="104"/>
        <v>16</v>
      </c>
      <c r="H691" s="4" t="str">
        <f t="shared" si="105"/>
        <v>16-Jul-2013</v>
      </c>
      <c r="I691" s="3">
        <f t="shared" si="106"/>
        <v>41471</v>
      </c>
      <c r="J691" s="1">
        <f t="shared" si="107"/>
        <v>573</v>
      </c>
    </row>
    <row r="692" spans="1:10" x14ac:dyDescent="0.25">
      <c r="A692" t="s">
        <v>1938</v>
      </c>
      <c r="B692" t="str">
        <f t="shared" si="99"/>
        <v>2013Jun05</v>
      </c>
      <c r="C692" s="1" t="str">
        <f t="shared" si="100"/>
        <v xml:space="preserve">  693</v>
      </c>
      <c r="D692" s="1">
        <f t="shared" si="101"/>
        <v>693</v>
      </c>
      <c r="E692" s="2" t="str">
        <f t="shared" si="102"/>
        <v>2013</v>
      </c>
      <c r="F692" s="2" t="str">
        <f t="shared" si="103"/>
        <v>Jun</v>
      </c>
      <c r="G692" s="2" t="str">
        <f t="shared" si="104"/>
        <v>05</v>
      </c>
      <c r="H692" s="4" t="str">
        <f t="shared" si="105"/>
        <v>05-Jun-2013</v>
      </c>
      <c r="I692" s="3">
        <f t="shared" si="106"/>
        <v>41430</v>
      </c>
      <c r="J692" s="1">
        <f t="shared" si="107"/>
        <v>693</v>
      </c>
    </row>
    <row r="693" spans="1:10" x14ac:dyDescent="0.25">
      <c r="A693" t="s">
        <v>1939</v>
      </c>
      <c r="B693" t="str">
        <f t="shared" si="99"/>
        <v>2013Mar03</v>
      </c>
      <c r="C693" s="1" t="str">
        <f t="shared" si="100"/>
        <v xml:space="preserve">  524</v>
      </c>
      <c r="D693" s="1">
        <f t="shared" si="101"/>
        <v>524</v>
      </c>
      <c r="E693" s="2" t="str">
        <f t="shared" si="102"/>
        <v>2013</v>
      </c>
      <c r="F693" s="2" t="str">
        <f t="shared" si="103"/>
        <v>Mar</v>
      </c>
      <c r="G693" s="2" t="str">
        <f t="shared" si="104"/>
        <v>03</v>
      </c>
      <c r="H693" s="4" t="str">
        <f t="shared" si="105"/>
        <v>03-Mar-2013</v>
      </c>
      <c r="I693" s="3">
        <f t="shared" si="106"/>
        <v>41336</v>
      </c>
      <c r="J693" s="1">
        <f t="shared" si="107"/>
        <v>524</v>
      </c>
    </row>
    <row r="694" spans="1:10" x14ac:dyDescent="0.25">
      <c r="A694" t="s">
        <v>1940</v>
      </c>
      <c r="B694" t="str">
        <f t="shared" si="99"/>
        <v>2013Mar30</v>
      </c>
      <c r="C694" s="1" t="str">
        <f t="shared" si="100"/>
        <v xml:space="preserve">  449</v>
      </c>
      <c r="D694" s="1">
        <f t="shared" si="101"/>
        <v>449</v>
      </c>
      <c r="E694" s="2" t="str">
        <f t="shared" si="102"/>
        <v>2013</v>
      </c>
      <c r="F694" s="2" t="str">
        <f t="shared" si="103"/>
        <v>Mar</v>
      </c>
      <c r="G694" s="2" t="str">
        <f t="shared" si="104"/>
        <v>30</v>
      </c>
      <c r="H694" s="4" t="str">
        <f t="shared" si="105"/>
        <v>30-Mar-2013</v>
      </c>
      <c r="I694" s="3">
        <f t="shared" si="106"/>
        <v>41363</v>
      </c>
      <c r="J694" s="1">
        <f t="shared" si="107"/>
        <v>449</v>
      </c>
    </row>
    <row r="695" spans="1:10" x14ac:dyDescent="0.25">
      <c r="A695" t="s">
        <v>1941</v>
      </c>
      <c r="B695" t="str">
        <f t="shared" si="99"/>
        <v>2013May29</v>
      </c>
      <c r="C695" s="1" t="str">
        <f t="shared" si="100"/>
        <v xml:space="preserve">  794</v>
      </c>
      <c r="D695" s="1">
        <f t="shared" si="101"/>
        <v>794</v>
      </c>
      <c r="E695" s="2" t="str">
        <f t="shared" si="102"/>
        <v>2013</v>
      </c>
      <c r="F695" s="2" t="str">
        <f t="shared" si="103"/>
        <v>May</v>
      </c>
      <c r="G695" s="2" t="str">
        <f t="shared" si="104"/>
        <v>29</v>
      </c>
      <c r="H695" s="4" t="str">
        <f t="shared" si="105"/>
        <v>29-May-2013</v>
      </c>
      <c r="I695" s="3">
        <f t="shared" si="106"/>
        <v>41423</v>
      </c>
      <c r="J695" s="1">
        <f t="shared" si="107"/>
        <v>794</v>
      </c>
    </row>
    <row r="696" spans="1:10" x14ac:dyDescent="0.25">
      <c r="A696" t="s">
        <v>1942</v>
      </c>
      <c r="B696" t="str">
        <f t="shared" si="99"/>
        <v>2013Sep28</v>
      </c>
      <c r="C696" s="1" t="str">
        <f t="shared" si="100"/>
        <v xml:space="preserve">  459</v>
      </c>
      <c r="D696" s="1">
        <f t="shared" si="101"/>
        <v>459</v>
      </c>
      <c r="E696" s="2" t="str">
        <f t="shared" si="102"/>
        <v>2013</v>
      </c>
      <c r="F696" s="2" t="str">
        <f t="shared" si="103"/>
        <v>Sep</v>
      </c>
      <c r="G696" s="2" t="str">
        <f t="shared" si="104"/>
        <v>28</v>
      </c>
      <c r="H696" s="4" t="str">
        <f t="shared" si="105"/>
        <v>28-Sep-2013</v>
      </c>
      <c r="I696" s="3">
        <f t="shared" si="106"/>
        <v>41545</v>
      </c>
      <c r="J696" s="1">
        <f t="shared" si="107"/>
        <v>459</v>
      </c>
    </row>
    <row r="697" spans="1:10" x14ac:dyDescent="0.25">
      <c r="A697" t="s">
        <v>1943</v>
      </c>
      <c r="B697" t="str">
        <f t="shared" si="99"/>
        <v>2013Apr01</v>
      </c>
      <c r="C697" s="1" t="str">
        <f t="shared" si="100"/>
        <v xml:space="preserve">  418</v>
      </c>
      <c r="D697" s="1">
        <f t="shared" si="101"/>
        <v>418</v>
      </c>
      <c r="E697" s="2" t="str">
        <f t="shared" si="102"/>
        <v>2013</v>
      </c>
      <c r="F697" s="2" t="str">
        <f t="shared" si="103"/>
        <v>Apr</v>
      </c>
      <c r="G697" s="2" t="str">
        <f t="shared" si="104"/>
        <v>01</v>
      </c>
      <c r="H697" s="4" t="str">
        <f t="shared" si="105"/>
        <v>01-Apr-2013</v>
      </c>
      <c r="I697" s="3">
        <f t="shared" si="106"/>
        <v>41365</v>
      </c>
      <c r="J697" s="1">
        <f t="shared" si="107"/>
        <v>418</v>
      </c>
    </row>
    <row r="698" spans="1:10" x14ac:dyDescent="0.25">
      <c r="A698" t="s">
        <v>1944</v>
      </c>
      <c r="B698" t="str">
        <f t="shared" si="99"/>
        <v>2013Aug16</v>
      </c>
      <c r="C698" s="1" t="str">
        <f t="shared" si="100"/>
        <v xml:space="preserve"> 1033</v>
      </c>
      <c r="D698" s="1">
        <f t="shared" si="101"/>
        <v>1033</v>
      </c>
      <c r="E698" s="2" t="str">
        <f t="shared" si="102"/>
        <v>2013</v>
      </c>
      <c r="F698" s="2" t="str">
        <f t="shared" si="103"/>
        <v>Aug</v>
      </c>
      <c r="G698" s="2" t="str">
        <f t="shared" si="104"/>
        <v>16</v>
      </c>
      <c r="H698" s="4" t="str">
        <f t="shared" si="105"/>
        <v>16-Aug-2013</v>
      </c>
      <c r="I698" s="3">
        <f t="shared" si="106"/>
        <v>41502</v>
      </c>
      <c r="J698" s="1">
        <f t="shared" si="107"/>
        <v>1033</v>
      </c>
    </row>
    <row r="699" spans="1:10" x14ac:dyDescent="0.25">
      <c r="A699" t="s">
        <v>1945</v>
      </c>
      <c r="B699" t="str">
        <f t="shared" si="99"/>
        <v>2013Dec27</v>
      </c>
      <c r="C699" s="1" t="str">
        <f t="shared" si="100"/>
        <v xml:space="preserve">  493</v>
      </c>
      <c r="D699" s="1">
        <f t="shared" si="101"/>
        <v>493</v>
      </c>
      <c r="E699" s="2" t="str">
        <f t="shared" si="102"/>
        <v>2013</v>
      </c>
      <c r="F699" s="2" t="str">
        <f t="shared" si="103"/>
        <v>Dec</v>
      </c>
      <c r="G699" s="2" t="str">
        <f t="shared" si="104"/>
        <v>27</v>
      </c>
      <c r="H699" s="4" t="str">
        <f t="shared" si="105"/>
        <v>27-Dec-2013</v>
      </c>
      <c r="I699" s="3">
        <f t="shared" si="106"/>
        <v>41635</v>
      </c>
      <c r="J699" s="1">
        <f t="shared" si="107"/>
        <v>493</v>
      </c>
    </row>
    <row r="700" spans="1:10" x14ac:dyDescent="0.25">
      <c r="A700" t="s">
        <v>1946</v>
      </c>
      <c r="B700" t="str">
        <f t="shared" si="99"/>
        <v>2013Feb26</v>
      </c>
      <c r="C700" s="1" t="str">
        <f t="shared" si="100"/>
        <v xml:space="preserve">  866</v>
      </c>
      <c r="D700" s="1">
        <f t="shared" si="101"/>
        <v>866</v>
      </c>
      <c r="E700" s="2" t="str">
        <f t="shared" si="102"/>
        <v>2013</v>
      </c>
      <c r="F700" s="2" t="str">
        <f t="shared" si="103"/>
        <v>Feb</v>
      </c>
      <c r="G700" s="2" t="str">
        <f t="shared" si="104"/>
        <v>26</v>
      </c>
      <c r="H700" s="4" t="str">
        <f t="shared" si="105"/>
        <v>26-Feb-2013</v>
      </c>
      <c r="I700" s="3">
        <f t="shared" si="106"/>
        <v>41331</v>
      </c>
      <c r="J700" s="1">
        <f t="shared" si="107"/>
        <v>866</v>
      </c>
    </row>
    <row r="701" spans="1:10" x14ac:dyDescent="0.25">
      <c r="A701" t="s">
        <v>1947</v>
      </c>
      <c r="B701" t="str">
        <f t="shared" si="99"/>
        <v>2013Jan29</v>
      </c>
      <c r="C701" s="1" t="str">
        <f t="shared" si="100"/>
        <v xml:space="preserve">  806</v>
      </c>
      <c r="D701" s="1">
        <f t="shared" si="101"/>
        <v>806</v>
      </c>
      <c r="E701" s="2" t="str">
        <f t="shared" si="102"/>
        <v>2013</v>
      </c>
      <c r="F701" s="2" t="str">
        <f t="shared" si="103"/>
        <v>Jan</v>
      </c>
      <c r="G701" s="2" t="str">
        <f t="shared" si="104"/>
        <v>29</v>
      </c>
      <c r="H701" s="4" t="str">
        <f t="shared" si="105"/>
        <v>29-Jan-2013</v>
      </c>
      <c r="I701" s="3">
        <f t="shared" si="106"/>
        <v>41303</v>
      </c>
      <c r="J701" s="1">
        <f t="shared" si="107"/>
        <v>806</v>
      </c>
    </row>
    <row r="702" spans="1:10" x14ac:dyDescent="0.25">
      <c r="A702" t="s">
        <v>1948</v>
      </c>
      <c r="B702" t="str">
        <f t="shared" si="99"/>
        <v>2013Jul17</v>
      </c>
      <c r="C702" s="1" t="str">
        <f t="shared" si="100"/>
        <v xml:space="preserve">  672</v>
      </c>
      <c r="D702" s="1">
        <f t="shared" si="101"/>
        <v>672</v>
      </c>
      <c r="E702" s="2" t="str">
        <f t="shared" si="102"/>
        <v>2013</v>
      </c>
      <c r="F702" s="2" t="str">
        <f t="shared" si="103"/>
        <v>Jul</v>
      </c>
      <c r="G702" s="2" t="str">
        <f t="shared" si="104"/>
        <v>17</v>
      </c>
      <c r="H702" s="4" t="str">
        <f t="shared" si="105"/>
        <v>17-Jul-2013</v>
      </c>
      <c r="I702" s="3">
        <f t="shared" si="106"/>
        <v>41472</v>
      </c>
      <c r="J702" s="1">
        <f t="shared" si="107"/>
        <v>672</v>
      </c>
    </row>
    <row r="703" spans="1:10" x14ac:dyDescent="0.25">
      <c r="A703" t="s">
        <v>1949</v>
      </c>
      <c r="B703" t="str">
        <f t="shared" si="99"/>
        <v>2013Jun06</v>
      </c>
      <c r="C703" s="1" t="str">
        <f t="shared" si="100"/>
        <v xml:space="preserve">  850</v>
      </c>
      <c r="D703" s="1">
        <f t="shared" si="101"/>
        <v>850</v>
      </c>
      <c r="E703" s="2" t="str">
        <f t="shared" si="102"/>
        <v>2013</v>
      </c>
      <c r="F703" s="2" t="str">
        <f t="shared" si="103"/>
        <v>Jun</v>
      </c>
      <c r="G703" s="2" t="str">
        <f t="shared" si="104"/>
        <v>06</v>
      </c>
      <c r="H703" s="4" t="str">
        <f t="shared" si="105"/>
        <v>06-Jun-2013</v>
      </c>
      <c r="I703" s="3">
        <f t="shared" si="106"/>
        <v>41431</v>
      </c>
      <c r="J703" s="1">
        <f t="shared" si="107"/>
        <v>850</v>
      </c>
    </row>
    <row r="704" spans="1:10" x14ac:dyDescent="0.25">
      <c r="A704" t="s">
        <v>1950</v>
      </c>
      <c r="B704" t="str">
        <f t="shared" si="99"/>
        <v>2013Mar04</v>
      </c>
      <c r="C704" s="1" t="str">
        <f t="shared" si="100"/>
        <v xml:space="preserve">  883</v>
      </c>
      <c r="D704" s="1">
        <f t="shared" si="101"/>
        <v>883</v>
      </c>
      <c r="E704" s="2" t="str">
        <f t="shared" si="102"/>
        <v>2013</v>
      </c>
      <c r="F704" s="2" t="str">
        <f t="shared" si="103"/>
        <v>Mar</v>
      </c>
      <c r="G704" s="2" t="str">
        <f t="shared" si="104"/>
        <v>04</v>
      </c>
      <c r="H704" s="4" t="str">
        <f t="shared" si="105"/>
        <v>04-Mar-2013</v>
      </c>
      <c r="I704" s="3">
        <f t="shared" si="106"/>
        <v>41337</v>
      </c>
      <c r="J704" s="1">
        <f t="shared" si="107"/>
        <v>883</v>
      </c>
    </row>
    <row r="705" spans="1:10" x14ac:dyDescent="0.25">
      <c r="A705" t="s">
        <v>1951</v>
      </c>
      <c r="B705" t="str">
        <f t="shared" si="99"/>
        <v>2013Mar31</v>
      </c>
      <c r="C705" s="1" t="str">
        <f t="shared" si="100"/>
        <v xml:space="preserve">  366</v>
      </c>
      <c r="D705" s="1">
        <f t="shared" si="101"/>
        <v>366</v>
      </c>
      <c r="E705" s="2" t="str">
        <f t="shared" si="102"/>
        <v>2013</v>
      </c>
      <c r="F705" s="2" t="str">
        <f t="shared" si="103"/>
        <v>Mar</v>
      </c>
      <c r="G705" s="2" t="str">
        <f t="shared" si="104"/>
        <v>31</v>
      </c>
      <c r="H705" s="4" t="str">
        <f t="shared" si="105"/>
        <v>31-Mar-2013</v>
      </c>
      <c r="I705" s="3">
        <f t="shared" si="106"/>
        <v>41364</v>
      </c>
      <c r="J705" s="1">
        <f t="shared" si="107"/>
        <v>366</v>
      </c>
    </row>
    <row r="706" spans="1:10" x14ac:dyDescent="0.25">
      <c r="A706" t="s">
        <v>1952</v>
      </c>
      <c r="B706" t="str">
        <f t="shared" si="99"/>
        <v>2013Sep29</v>
      </c>
      <c r="C706" s="1" t="str">
        <f t="shared" si="100"/>
        <v xml:space="preserve">  469</v>
      </c>
      <c r="D706" s="1">
        <f t="shared" si="101"/>
        <v>469</v>
      </c>
      <c r="E706" s="2" t="str">
        <f t="shared" si="102"/>
        <v>2013</v>
      </c>
      <c r="F706" s="2" t="str">
        <f t="shared" si="103"/>
        <v>Sep</v>
      </c>
      <c r="G706" s="2" t="str">
        <f t="shared" si="104"/>
        <v>29</v>
      </c>
      <c r="H706" s="4" t="str">
        <f t="shared" si="105"/>
        <v>29-Sep-2013</v>
      </c>
      <c r="I706" s="3">
        <f t="shared" si="106"/>
        <v>41546</v>
      </c>
      <c r="J706" s="1">
        <f t="shared" si="107"/>
        <v>469</v>
      </c>
    </row>
    <row r="707" spans="1:10" x14ac:dyDescent="0.25">
      <c r="A707" t="s">
        <v>1953</v>
      </c>
      <c r="B707" t="str">
        <f t="shared" si="99"/>
        <v>2013Apr02</v>
      </c>
      <c r="C707" s="1" t="str">
        <f t="shared" si="100"/>
        <v xml:space="preserve">  891</v>
      </c>
      <c r="D707" s="1">
        <f t="shared" si="101"/>
        <v>891</v>
      </c>
      <c r="E707" s="2" t="str">
        <f t="shared" si="102"/>
        <v>2013</v>
      </c>
      <c r="F707" s="2" t="str">
        <f t="shared" si="103"/>
        <v>Apr</v>
      </c>
      <c r="G707" s="2" t="str">
        <f t="shared" si="104"/>
        <v>02</v>
      </c>
      <c r="H707" s="4" t="str">
        <f t="shared" si="105"/>
        <v>02-Apr-2013</v>
      </c>
      <c r="I707" s="3">
        <f t="shared" si="106"/>
        <v>41366</v>
      </c>
      <c r="J707" s="1">
        <f t="shared" si="107"/>
        <v>891</v>
      </c>
    </row>
    <row r="708" spans="1:10" x14ac:dyDescent="0.25">
      <c r="A708" t="s">
        <v>1954</v>
      </c>
      <c r="B708" t="str">
        <f t="shared" si="99"/>
        <v>2013Aug17</v>
      </c>
      <c r="C708" s="1" t="str">
        <f t="shared" si="100"/>
        <v xml:space="preserve">  499</v>
      </c>
      <c r="D708" s="1">
        <f t="shared" si="101"/>
        <v>499</v>
      </c>
      <c r="E708" s="2" t="str">
        <f t="shared" si="102"/>
        <v>2013</v>
      </c>
      <c r="F708" s="2" t="str">
        <f t="shared" si="103"/>
        <v>Aug</v>
      </c>
      <c r="G708" s="2" t="str">
        <f t="shared" si="104"/>
        <v>17</v>
      </c>
      <c r="H708" s="4" t="str">
        <f t="shared" si="105"/>
        <v>17-Aug-2013</v>
      </c>
      <c r="I708" s="3">
        <f t="shared" si="106"/>
        <v>41503</v>
      </c>
      <c r="J708" s="1">
        <f t="shared" si="107"/>
        <v>499</v>
      </c>
    </row>
    <row r="709" spans="1:10" x14ac:dyDescent="0.25">
      <c r="A709" t="s">
        <v>1955</v>
      </c>
      <c r="B709" t="str">
        <f t="shared" si="99"/>
        <v>2013Dec28</v>
      </c>
      <c r="C709" s="1" t="str">
        <f t="shared" si="100"/>
        <v xml:space="preserve">  403</v>
      </c>
      <c r="D709" s="1">
        <f t="shared" si="101"/>
        <v>403</v>
      </c>
      <c r="E709" s="2" t="str">
        <f t="shared" si="102"/>
        <v>2013</v>
      </c>
      <c r="F709" s="2" t="str">
        <f t="shared" si="103"/>
        <v>Dec</v>
      </c>
      <c r="G709" s="2" t="str">
        <f t="shared" si="104"/>
        <v>28</v>
      </c>
      <c r="H709" s="4" t="str">
        <f t="shared" si="105"/>
        <v>28-Dec-2013</v>
      </c>
      <c r="I709" s="3">
        <f t="shared" si="106"/>
        <v>41636</v>
      </c>
      <c r="J709" s="1">
        <f t="shared" si="107"/>
        <v>403</v>
      </c>
    </row>
    <row r="710" spans="1:10" x14ac:dyDescent="0.25">
      <c r="A710" t="s">
        <v>1956</v>
      </c>
      <c r="B710" t="str">
        <f t="shared" si="99"/>
        <v>2013Feb27</v>
      </c>
      <c r="C710" s="1" t="str">
        <f t="shared" si="100"/>
        <v xml:space="preserve">  878</v>
      </c>
      <c r="D710" s="1">
        <f t="shared" si="101"/>
        <v>878</v>
      </c>
      <c r="E710" s="2" t="str">
        <f t="shared" si="102"/>
        <v>2013</v>
      </c>
      <c r="F710" s="2" t="str">
        <f t="shared" si="103"/>
        <v>Feb</v>
      </c>
      <c r="G710" s="2" t="str">
        <f t="shared" si="104"/>
        <v>27</v>
      </c>
      <c r="H710" s="4" t="str">
        <f t="shared" si="105"/>
        <v>27-Feb-2013</v>
      </c>
      <c r="I710" s="3">
        <f t="shared" si="106"/>
        <v>41332</v>
      </c>
      <c r="J710" s="1">
        <f t="shared" si="107"/>
        <v>878</v>
      </c>
    </row>
    <row r="711" spans="1:10" x14ac:dyDescent="0.25">
      <c r="A711" t="s">
        <v>1957</v>
      </c>
      <c r="B711" t="str">
        <f t="shared" si="99"/>
        <v>2013Jul18</v>
      </c>
      <c r="C711" s="1" t="str">
        <f t="shared" si="100"/>
        <v xml:space="preserve">  706</v>
      </c>
      <c r="D711" s="1">
        <f t="shared" si="101"/>
        <v>706</v>
      </c>
      <c r="E711" s="2" t="str">
        <f t="shared" si="102"/>
        <v>2013</v>
      </c>
      <c r="F711" s="2" t="str">
        <f t="shared" si="103"/>
        <v>Jul</v>
      </c>
      <c r="G711" s="2" t="str">
        <f t="shared" si="104"/>
        <v>18</v>
      </c>
      <c r="H711" s="4" t="str">
        <f t="shared" si="105"/>
        <v>18-Jul-2013</v>
      </c>
      <c r="I711" s="3">
        <f t="shared" si="106"/>
        <v>41473</v>
      </c>
      <c r="J711" s="1">
        <f t="shared" si="107"/>
        <v>706</v>
      </c>
    </row>
    <row r="712" spans="1:10" x14ac:dyDescent="0.25">
      <c r="A712" t="s">
        <v>1958</v>
      </c>
      <c r="B712" t="str">
        <f t="shared" si="99"/>
        <v>2013Jun07</v>
      </c>
      <c r="C712" s="1" t="str">
        <f t="shared" si="100"/>
        <v xml:space="preserve">  785</v>
      </c>
      <c r="D712" s="1">
        <f t="shared" si="101"/>
        <v>785</v>
      </c>
      <c r="E712" s="2" t="str">
        <f t="shared" si="102"/>
        <v>2013</v>
      </c>
      <c r="F712" s="2" t="str">
        <f t="shared" si="103"/>
        <v>Jun</v>
      </c>
      <c r="G712" s="2" t="str">
        <f t="shared" si="104"/>
        <v>07</v>
      </c>
      <c r="H712" s="4" t="str">
        <f t="shared" si="105"/>
        <v>07-Jun-2013</v>
      </c>
      <c r="I712" s="3">
        <f t="shared" si="106"/>
        <v>41432</v>
      </c>
      <c r="J712" s="1">
        <f t="shared" si="107"/>
        <v>785</v>
      </c>
    </row>
    <row r="713" spans="1:10" x14ac:dyDescent="0.25">
      <c r="A713" t="s">
        <v>1959</v>
      </c>
      <c r="B713" t="str">
        <f t="shared" si="99"/>
        <v>2013Mar05</v>
      </c>
      <c r="C713" s="1" t="str">
        <f t="shared" si="100"/>
        <v xml:space="preserve">  831</v>
      </c>
      <c r="D713" s="1">
        <f t="shared" si="101"/>
        <v>831</v>
      </c>
      <c r="E713" s="2" t="str">
        <f t="shared" si="102"/>
        <v>2013</v>
      </c>
      <c r="F713" s="2" t="str">
        <f t="shared" si="103"/>
        <v>Mar</v>
      </c>
      <c r="G713" s="2" t="str">
        <f t="shared" si="104"/>
        <v>05</v>
      </c>
      <c r="H713" s="4" t="str">
        <f t="shared" si="105"/>
        <v>05-Mar-2013</v>
      </c>
      <c r="I713" s="3">
        <f t="shared" si="106"/>
        <v>41338</v>
      </c>
      <c r="J713" s="1">
        <f t="shared" si="107"/>
        <v>831</v>
      </c>
    </row>
    <row r="714" spans="1:10" x14ac:dyDescent="0.25">
      <c r="A714" t="s">
        <v>1960</v>
      </c>
      <c r="B714" t="str">
        <f t="shared" si="99"/>
        <v>2013Nov10</v>
      </c>
      <c r="C714" s="1" t="str">
        <f t="shared" si="100"/>
        <v xml:space="preserve">  475</v>
      </c>
      <c r="D714" s="1">
        <f t="shared" si="101"/>
        <v>475</v>
      </c>
      <c r="E714" s="2" t="str">
        <f t="shared" si="102"/>
        <v>2013</v>
      </c>
      <c r="F714" s="2" t="str">
        <f t="shared" si="103"/>
        <v>Nov</v>
      </c>
      <c r="G714" s="2" t="str">
        <f t="shared" si="104"/>
        <v>10</v>
      </c>
      <c r="H714" s="4" t="str">
        <f t="shared" si="105"/>
        <v>10-Nov-2013</v>
      </c>
      <c r="I714" s="3">
        <f t="shared" si="106"/>
        <v>41588</v>
      </c>
      <c r="J714" s="1">
        <f t="shared" si="107"/>
        <v>475</v>
      </c>
    </row>
    <row r="715" spans="1:10" x14ac:dyDescent="0.25">
      <c r="A715" t="s">
        <v>1961</v>
      </c>
      <c r="B715" t="str">
        <f t="shared" si="99"/>
        <v>2013Apr03</v>
      </c>
      <c r="C715" s="1" t="str">
        <f t="shared" si="100"/>
        <v xml:space="preserve">  873</v>
      </c>
      <c r="D715" s="1">
        <f t="shared" si="101"/>
        <v>873</v>
      </c>
      <c r="E715" s="2" t="str">
        <f t="shared" si="102"/>
        <v>2013</v>
      </c>
      <c r="F715" s="2" t="str">
        <f t="shared" si="103"/>
        <v>Apr</v>
      </c>
      <c r="G715" s="2" t="str">
        <f t="shared" si="104"/>
        <v>03</v>
      </c>
      <c r="H715" s="4" t="str">
        <f t="shared" si="105"/>
        <v>03-Apr-2013</v>
      </c>
      <c r="I715" s="3">
        <f t="shared" si="106"/>
        <v>41367</v>
      </c>
      <c r="J715" s="1">
        <f t="shared" si="107"/>
        <v>873</v>
      </c>
    </row>
    <row r="716" spans="1:10" x14ac:dyDescent="0.25">
      <c r="A716" t="s">
        <v>1962</v>
      </c>
      <c r="B716" t="str">
        <f t="shared" si="99"/>
        <v>2013Apr30</v>
      </c>
      <c r="C716" s="1" t="str">
        <f t="shared" si="100"/>
        <v xml:space="preserve">  428</v>
      </c>
      <c r="D716" s="1">
        <f t="shared" si="101"/>
        <v>428</v>
      </c>
      <c r="E716" s="2" t="str">
        <f t="shared" si="102"/>
        <v>2013</v>
      </c>
      <c r="F716" s="2" t="str">
        <f t="shared" si="103"/>
        <v>Apr</v>
      </c>
      <c r="G716" s="2" t="str">
        <f t="shared" si="104"/>
        <v>30</v>
      </c>
      <c r="H716" s="4" t="str">
        <f t="shared" si="105"/>
        <v>30-Apr-2013</v>
      </c>
      <c r="I716" s="3">
        <f t="shared" si="106"/>
        <v>41394</v>
      </c>
      <c r="J716" s="1">
        <f t="shared" si="107"/>
        <v>428</v>
      </c>
    </row>
    <row r="717" spans="1:10" x14ac:dyDescent="0.25">
      <c r="A717" t="s">
        <v>1963</v>
      </c>
      <c r="B717" t="str">
        <f t="shared" si="99"/>
        <v>2013Aug18</v>
      </c>
      <c r="C717" s="1" t="str">
        <f t="shared" si="100"/>
        <v xml:space="preserve">  407</v>
      </c>
      <c r="D717" s="1">
        <f t="shared" si="101"/>
        <v>407</v>
      </c>
      <c r="E717" s="2" t="str">
        <f t="shared" si="102"/>
        <v>2013</v>
      </c>
      <c r="F717" s="2" t="str">
        <f t="shared" si="103"/>
        <v>Aug</v>
      </c>
      <c r="G717" s="2" t="str">
        <f t="shared" si="104"/>
        <v>18</v>
      </c>
      <c r="H717" s="4" t="str">
        <f t="shared" si="105"/>
        <v>18-Aug-2013</v>
      </c>
      <c r="I717" s="3">
        <f t="shared" si="106"/>
        <v>41504</v>
      </c>
      <c r="J717" s="1">
        <f t="shared" si="107"/>
        <v>407</v>
      </c>
    </row>
    <row r="718" spans="1:10" x14ac:dyDescent="0.25">
      <c r="A718" t="s">
        <v>1964</v>
      </c>
      <c r="B718" t="str">
        <f t="shared" si="99"/>
        <v>2013Dec29</v>
      </c>
      <c r="C718" s="1" t="str">
        <f t="shared" si="100"/>
        <v xml:space="preserve">  380</v>
      </c>
      <c r="D718" s="1">
        <f t="shared" si="101"/>
        <v>380</v>
      </c>
      <c r="E718" s="2" t="str">
        <f t="shared" si="102"/>
        <v>2013</v>
      </c>
      <c r="F718" s="2" t="str">
        <f t="shared" si="103"/>
        <v>Dec</v>
      </c>
      <c r="G718" s="2" t="str">
        <f t="shared" si="104"/>
        <v>29</v>
      </c>
      <c r="H718" s="4" t="str">
        <f t="shared" si="105"/>
        <v>29-Dec-2013</v>
      </c>
      <c r="I718" s="3">
        <f t="shared" si="106"/>
        <v>41637</v>
      </c>
      <c r="J718" s="1">
        <f t="shared" si="107"/>
        <v>380</v>
      </c>
    </row>
    <row r="719" spans="1:10" x14ac:dyDescent="0.25">
      <c r="A719" t="s">
        <v>1965</v>
      </c>
      <c r="B719" t="str">
        <f t="shared" si="99"/>
        <v>2013Feb28</v>
      </c>
      <c r="C719" s="1" t="str">
        <f t="shared" si="100"/>
        <v xml:space="preserve">  836</v>
      </c>
      <c r="D719" s="1">
        <f t="shared" si="101"/>
        <v>836</v>
      </c>
      <c r="E719" s="2" t="str">
        <f t="shared" si="102"/>
        <v>2013</v>
      </c>
      <c r="F719" s="2" t="str">
        <f t="shared" si="103"/>
        <v>Feb</v>
      </c>
      <c r="G719" s="2" t="str">
        <f t="shared" si="104"/>
        <v>28</v>
      </c>
      <c r="H719" s="4" t="str">
        <f t="shared" si="105"/>
        <v>28-Feb-2013</v>
      </c>
      <c r="I719" s="3">
        <f t="shared" si="106"/>
        <v>41333</v>
      </c>
      <c r="J719" s="1">
        <f t="shared" si="107"/>
        <v>836</v>
      </c>
    </row>
    <row r="720" spans="1:10" x14ac:dyDescent="0.25">
      <c r="A720" t="s">
        <v>1966</v>
      </c>
      <c r="B720" t="str">
        <f t="shared" si="99"/>
        <v>2013Jul19</v>
      </c>
      <c r="C720" s="1" t="str">
        <f t="shared" si="100"/>
        <v xml:space="preserve">  676</v>
      </c>
      <c r="D720" s="1">
        <f t="shared" si="101"/>
        <v>676</v>
      </c>
      <c r="E720" s="2" t="str">
        <f t="shared" si="102"/>
        <v>2013</v>
      </c>
      <c r="F720" s="2" t="str">
        <f t="shared" si="103"/>
        <v>Jul</v>
      </c>
      <c r="G720" s="2" t="str">
        <f t="shared" si="104"/>
        <v>19</v>
      </c>
      <c r="H720" s="4" t="str">
        <f t="shared" si="105"/>
        <v>19-Jul-2013</v>
      </c>
      <c r="I720" s="3">
        <f t="shared" si="106"/>
        <v>41474</v>
      </c>
      <c r="J720" s="1">
        <f t="shared" si="107"/>
        <v>676</v>
      </c>
    </row>
    <row r="721" spans="1:10" x14ac:dyDescent="0.25">
      <c r="A721" t="s">
        <v>1967</v>
      </c>
      <c r="B721" t="str">
        <f t="shared" si="99"/>
        <v>2013Jun08</v>
      </c>
      <c r="C721" s="1" t="str">
        <f t="shared" si="100"/>
        <v xml:space="preserve">  441</v>
      </c>
      <c r="D721" s="1">
        <f t="shared" si="101"/>
        <v>441</v>
      </c>
      <c r="E721" s="2" t="str">
        <f t="shared" si="102"/>
        <v>2013</v>
      </c>
      <c r="F721" s="2" t="str">
        <f t="shared" si="103"/>
        <v>Jun</v>
      </c>
      <c r="G721" s="2" t="str">
        <f t="shared" si="104"/>
        <v>08</v>
      </c>
      <c r="H721" s="4" t="str">
        <f t="shared" si="105"/>
        <v>08-Jun-2013</v>
      </c>
      <c r="I721" s="3">
        <f t="shared" si="106"/>
        <v>41433</v>
      </c>
      <c r="J721" s="1">
        <f t="shared" si="107"/>
        <v>441</v>
      </c>
    </row>
    <row r="722" spans="1:10" x14ac:dyDescent="0.25">
      <c r="A722" t="s">
        <v>1968</v>
      </c>
      <c r="B722" t="str">
        <f t="shared" si="99"/>
        <v>2013Mar06</v>
      </c>
      <c r="C722" s="1" t="str">
        <f t="shared" si="100"/>
        <v xml:space="preserve">  846</v>
      </c>
      <c r="D722" s="1">
        <f t="shared" si="101"/>
        <v>846</v>
      </c>
      <c r="E722" s="2" t="str">
        <f t="shared" si="102"/>
        <v>2013</v>
      </c>
      <c r="F722" s="2" t="str">
        <f t="shared" si="103"/>
        <v>Mar</v>
      </c>
      <c r="G722" s="2" t="str">
        <f t="shared" si="104"/>
        <v>06</v>
      </c>
      <c r="H722" s="4" t="str">
        <f t="shared" si="105"/>
        <v>06-Mar-2013</v>
      </c>
      <c r="I722" s="3">
        <f t="shared" si="106"/>
        <v>41339</v>
      </c>
      <c r="J722" s="1">
        <f t="shared" si="107"/>
        <v>846</v>
      </c>
    </row>
    <row r="723" spans="1:10" x14ac:dyDescent="0.25">
      <c r="A723" t="s">
        <v>1969</v>
      </c>
      <c r="B723" t="str">
        <f t="shared" si="99"/>
        <v>2013Nov11</v>
      </c>
      <c r="C723" s="1" t="str">
        <f t="shared" si="100"/>
        <v xml:space="preserve">  776</v>
      </c>
      <c r="D723" s="1">
        <f t="shared" si="101"/>
        <v>776</v>
      </c>
      <c r="E723" s="2" t="str">
        <f t="shared" si="102"/>
        <v>2013</v>
      </c>
      <c r="F723" s="2" t="str">
        <f t="shared" si="103"/>
        <v>Nov</v>
      </c>
      <c r="G723" s="2" t="str">
        <f t="shared" si="104"/>
        <v>11</v>
      </c>
      <c r="H723" s="4" t="str">
        <f t="shared" si="105"/>
        <v>11-Nov-2013</v>
      </c>
      <c r="I723" s="3">
        <f t="shared" si="106"/>
        <v>41589</v>
      </c>
      <c r="J723" s="1">
        <f t="shared" si="107"/>
        <v>776</v>
      </c>
    </row>
    <row r="724" spans="1:10" x14ac:dyDescent="0.25">
      <c r="A724" t="s">
        <v>1970</v>
      </c>
      <c r="B724" t="str">
        <f t="shared" si="99"/>
        <v>2013Apr04</v>
      </c>
      <c r="C724" s="1" t="str">
        <f t="shared" si="100"/>
        <v xml:space="preserve">  850</v>
      </c>
      <c r="D724" s="1">
        <f t="shared" si="101"/>
        <v>850</v>
      </c>
      <c r="E724" s="2" t="str">
        <f t="shared" si="102"/>
        <v>2013</v>
      </c>
      <c r="F724" s="2" t="str">
        <f t="shared" si="103"/>
        <v>Apr</v>
      </c>
      <c r="G724" s="2" t="str">
        <f t="shared" si="104"/>
        <v>04</v>
      </c>
      <c r="H724" s="4" t="str">
        <f t="shared" si="105"/>
        <v>04-Apr-2013</v>
      </c>
      <c r="I724" s="3">
        <f t="shared" si="106"/>
        <v>41368</v>
      </c>
      <c r="J724" s="1">
        <f t="shared" si="107"/>
        <v>850</v>
      </c>
    </row>
    <row r="725" spans="1:10" x14ac:dyDescent="0.25">
      <c r="A725" t="s">
        <v>1971</v>
      </c>
      <c r="B725" t="str">
        <f t="shared" si="99"/>
        <v>2013Aug19</v>
      </c>
      <c r="C725" s="1" t="str">
        <f t="shared" si="100"/>
        <v xml:space="preserve">  767</v>
      </c>
      <c r="D725" s="1">
        <f t="shared" si="101"/>
        <v>767</v>
      </c>
      <c r="E725" s="2" t="str">
        <f t="shared" si="102"/>
        <v>2013</v>
      </c>
      <c r="F725" s="2" t="str">
        <f t="shared" si="103"/>
        <v>Aug</v>
      </c>
      <c r="G725" s="2" t="str">
        <f t="shared" si="104"/>
        <v>19</v>
      </c>
      <c r="H725" s="4" t="str">
        <f t="shared" si="105"/>
        <v>19-Aug-2013</v>
      </c>
      <c r="I725" s="3">
        <f t="shared" si="106"/>
        <v>41505</v>
      </c>
      <c r="J725" s="1">
        <f t="shared" si="107"/>
        <v>767</v>
      </c>
    </row>
    <row r="726" spans="1:10" x14ac:dyDescent="0.25">
      <c r="A726" t="s">
        <v>1972</v>
      </c>
      <c r="B726" t="str">
        <f t="shared" si="99"/>
        <v>2013Jun09</v>
      </c>
      <c r="C726" s="1" t="str">
        <f t="shared" si="100"/>
        <v xml:space="preserve">  468</v>
      </c>
      <c r="D726" s="1">
        <f t="shared" si="101"/>
        <v>468</v>
      </c>
      <c r="E726" s="2" t="str">
        <f t="shared" si="102"/>
        <v>2013</v>
      </c>
      <c r="F726" s="2" t="str">
        <f t="shared" si="103"/>
        <v>Jun</v>
      </c>
      <c r="G726" s="2" t="str">
        <f t="shared" si="104"/>
        <v>09</v>
      </c>
      <c r="H726" s="4" t="str">
        <f t="shared" si="105"/>
        <v>09-Jun-2013</v>
      </c>
      <c r="I726" s="3">
        <f t="shared" si="106"/>
        <v>41434</v>
      </c>
      <c r="J726" s="1">
        <f t="shared" si="107"/>
        <v>468</v>
      </c>
    </row>
    <row r="727" spans="1:10" x14ac:dyDescent="0.25">
      <c r="A727" t="s">
        <v>1973</v>
      </c>
      <c r="B727" t="str">
        <f t="shared" si="99"/>
        <v>2013Mar07</v>
      </c>
      <c r="C727" s="1" t="str">
        <f t="shared" si="100"/>
        <v xml:space="preserve">  803</v>
      </c>
      <c r="D727" s="1">
        <f t="shared" si="101"/>
        <v>803</v>
      </c>
      <c r="E727" s="2" t="str">
        <f t="shared" si="102"/>
        <v>2013</v>
      </c>
      <c r="F727" s="2" t="str">
        <f t="shared" si="103"/>
        <v>Mar</v>
      </c>
      <c r="G727" s="2" t="str">
        <f t="shared" si="104"/>
        <v>07</v>
      </c>
      <c r="H727" s="4" t="str">
        <f t="shared" si="105"/>
        <v>07-Mar-2013</v>
      </c>
      <c r="I727" s="3">
        <f t="shared" si="106"/>
        <v>41340</v>
      </c>
      <c r="J727" s="1">
        <f t="shared" si="107"/>
        <v>803</v>
      </c>
    </row>
    <row r="728" spans="1:10" x14ac:dyDescent="0.25">
      <c r="A728" t="s">
        <v>1974</v>
      </c>
      <c r="B728" t="str">
        <f t="shared" si="99"/>
        <v>2013Nov12</v>
      </c>
      <c r="C728" s="1" t="str">
        <f t="shared" si="100"/>
        <v xml:space="preserve">  553</v>
      </c>
      <c r="D728" s="1">
        <f t="shared" si="101"/>
        <v>553</v>
      </c>
      <c r="E728" s="2" t="str">
        <f t="shared" si="102"/>
        <v>2013</v>
      </c>
      <c r="F728" s="2" t="str">
        <f t="shared" si="103"/>
        <v>Nov</v>
      </c>
      <c r="G728" s="2" t="str">
        <f t="shared" si="104"/>
        <v>12</v>
      </c>
      <c r="H728" s="4" t="str">
        <f t="shared" si="105"/>
        <v>12-Nov-2013</v>
      </c>
      <c r="I728" s="3">
        <f t="shared" si="106"/>
        <v>41590</v>
      </c>
      <c r="J728" s="1">
        <f t="shared" si="107"/>
        <v>553</v>
      </c>
    </row>
    <row r="729" spans="1:10" x14ac:dyDescent="0.25">
      <c r="A729" t="s">
        <v>1975</v>
      </c>
      <c r="B729" t="str">
        <f t="shared" si="99"/>
        <v>2013Apr05</v>
      </c>
      <c r="C729" s="1" t="str">
        <f t="shared" si="100"/>
        <v xml:space="preserve">  792</v>
      </c>
      <c r="D729" s="1">
        <f t="shared" si="101"/>
        <v>792</v>
      </c>
      <c r="E729" s="2" t="str">
        <f t="shared" si="102"/>
        <v>2013</v>
      </c>
      <c r="F729" s="2" t="str">
        <f t="shared" si="103"/>
        <v>Apr</v>
      </c>
      <c r="G729" s="2" t="str">
        <f t="shared" si="104"/>
        <v>05</v>
      </c>
      <c r="H729" s="4" t="str">
        <f t="shared" si="105"/>
        <v>05-Apr-2013</v>
      </c>
      <c r="I729" s="3">
        <f t="shared" si="106"/>
        <v>41369</v>
      </c>
      <c r="J729" s="1">
        <f t="shared" si="107"/>
        <v>792</v>
      </c>
    </row>
    <row r="730" spans="1:10" x14ac:dyDescent="0.25">
      <c r="A730" t="s">
        <v>1976</v>
      </c>
      <c r="B730" t="str">
        <f t="shared" si="99"/>
        <v>2013Mar08</v>
      </c>
      <c r="C730" s="1" t="str">
        <f t="shared" si="100"/>
        <v xml:space="preserve">  699</v>
      </c>
      <c r="D730" s="1">
        <f t="shared" si="101"/>
        <v>699</v>
      </c>
      <c r="E730" s="2" t="str">
        <f t="shared" si="102"/>
        <v>2013</v>
      </c>
      <c r="F730" s="2" t="str">
        <f t="shared" si="103"/>
        <v>Mar</v>
      </c>
      <c r="G730" s="2" t="str">
        <f t="shared" si="104"/>
        <v>08</v>
      </c>
      <c r="H730" s="4" t="str">
        <f t="shared" si="105"/>
        <v>08-Mar-2013</v>
      </c>
      <c r="I730" s="3">
        <f t="shared" si="106"/>
        <v>41341</v>
      </c>
      <c r="J730" s="1">
        <f t="shared" si="107"/>
        <v>699</v>
      </c>
    </row>
    <row r="731" spans="1:10" x14ac:dyDescent="0.25">
      <c r="A731" t="s">
        <v>1977</v>
      </c>
      <c r="B731" t="str">
        <f t="shared" si="99"/>
        <v>2013May10</v>
      </c>
      <c r="C731" s="1" t="str">
        <f t="shared" si="100"/>
        <v xml:space="preserve">  635</v>
      </c>
      <c r="D731" s="1">
        <f t="shared" si="101"/>
        <v>635</v>
      </c>
      <c r="E731" s="2" t="str">
        <f t="shared" si="102"/>
        <v>2013</v>
      </c>
      <c r="F731" s="2" t="str">
        <f t="shared" si="103"/>
        <v>May</v>
      </c>
      <c r="G731" s="2" t="str">
        <f t="shared" si="104"/>
        <v>10</v>
      </c>
      <c r="H731" s="4" t="str">
        <f t="shared" si="105"/>
        <v>10-May-2013</v>
      </c>
      <c r="I731" s="3">
        <f t="shared" si="106"/>
        <v>41404</v>
      </c>
      <c r="J731" s="1">
        <f t="shared" si="107"/>
        <v>635</v>
      </c>
    </row>
    <row r="732" spans="1:10" x14ac:dyDescent="0.25">
      <c r="A732" t="s">
        <v>1978</v>
      </c>
      <c r="B732" t="str">
        <f t="shared" si="99"/>
        <v>2013Nov13</v>
      </c>
      <c r="C732" s="1" t="str">
        <f t="shared" si="100"/>
        <v xml:space="preserve">  770</v>
      </c>
      <c r="D732" s="1">
        <f t="shared" si="101"/>
        <v>770</v>
      </c>
      <c r="E732" s="2" t="str">
        <f t="shared" si="102"/>
        <v>2013</v>
      </c>
      <c r="F732" s="2" t="str">
        <f t="shared" si="103"/>
        <v>Nov</v>
      </c>
      <c r="G732" s="2" t="str">
        <f t="shared" si="104"/>
        <v>13</v>
      </c>
      <c r="H732" s="4" t="str">
        <f t="shared" si="105"/>
        <v>13-Nov-2013</v>
      </c>
      <c r="I732" s="3">
        <f t="shared" si="106"/>
        <v>41591</v>
      </c>
      <c r="J732" s="1">
        <f t="shared" si="107"/>
        <v>770</v>
      </c>
    </row>
    <row r="733" spans="1:10" x14ac:dyDescent="0.25">
      <c r="A733" t="s">
        <v>1979</v>
      </c>
      <c r="B733" t="str">
        <f t="shared" si="99"/>
        <v>2013Apr06</v>
      </c>
      <c r="C733" s="1" t="str">
        <f t="shared" si="100"/>
        <v xml:space="preserve">  444</v>
      </c>
      <c r="D733" s="1">
        <f t="shared" si="101"/>
        <v>444</v>
      </c>
      <c r="E733" s="2" t="str">
        <f t="shared" si="102"/>
        <v>2013</v>
      </c>
      <c r="F733" s="2" t="str">
        <f t="shared" si="103"/>
        <v>Apr</v>
      </c>
      <c r="G733" s="2" t="str">
        <f t="shared" si="104"/>
        <v>06</v>
      </c>
      <c r="H733" s="4" t="str">
        <f t="shared" si="105"/>
        <v>06-Apr-2013</v>
      </c>
      <c r="I733" s="3">
        <f t="shared" si="106"/>
        <v>41370</v>
      </c>
      <c r="J733" s="1">
        <f t="shared" si="107"/>
        <v>444</v>
      </c>
    </row>
    <row r="734" spans="1:10" x14ac:dyDescent="0.25">
      <c r="A734" t="s">
        <v>1980</v>
      </c>
      <c r="B734" t="str">
        <f t="shared" si="99"/>
        <v>2013Jan10</v>
      </c>
      <c r="C734" s="1" t="str">
        <f t="shared" si="100"/>
        <v xml:space="preserve">  828</v>
      </c>
      <c r="D734" s="1">
        <f t="shared" si="101"/>
        <v>828</v>
      </c>
      <c r="E734" s="2" t="str">
        <f t="shared" si="102"/>
        <v>2013</v>
      </c>
      <c r="F734" s="2" t="str">
        <f t="shared" si="103"/>
        <v>Jan</v>
      </c>
      <c r="G734" s="2" t="str">
        <f t="shared" si="104"/>
        <v>10</v>
      </c>
      <c r="H734" s="4" t="str">
        <f t="shared" si="105"/>
        <v>10-Jan-2013</v>
      </c>
      <c r="I734" s="3">
        <f t="shared" si="106"/>
        <v>41284</v>
      </c>
      <c r="J734" s="1">
        <f t="shared" si="107"/>
        <v>828</v>
      </c>
    </row>
    <row r="735" spans="1:10" x14ac:dyDescent="0.25">
      <c r="A735" t="s">
        <v>1981</v>
      </c>
      <c r="B735" t="str">
        <f t="shared" si="99"/>
        <v>2013Mar09</v>
      </c>
      <c r="C735" s="1" t="str">
        <f t="shared" si="100"/>
        <v xml:space="preserve">  467</v>
      </c>
      <c r="D735" s="1">
        <f t="shared" si="101"/>
        <v>467</v>
      </c>
      <c r="E735" s="2" t="str">
        <f t="shared" si="102"/>
        <v>2013</v>
      </c>
      <c r="F735" s="2" t="str">
        <f t="shared" si="103"/>
        <v>Mar</v>
      </c>
      <c r="G735" s="2" t="str">
        <f t="shared" si="104"/>
        <v>09</v>
      </c>
      <c r="H735" s="4" t="str">
        <f t="shared" si="105"/>
        <v>09-Mar-2013</v>
      </c>
      <c r="I735" s="3">
        <f t="shared" si="106"/>
        <v>41342</v>
      </c>
      <c r="J735" s="1">
        <f t="shared" si="107"/>
        <v>467</v>
      </c>
    </row>
    <row r="736" spans="1:10" x14ac:dyDescent="0.25">
      <c r="A736" t="s">
        <v>1982</v>
      </c>
      <c r="B736" t="str">
        <f t="shared" si="99"/>
        <v>2013May11</v>
      </c>
      <c r="C736" s="1" t="str">
        <f t="shared" si="100"/>
        <v xml:space="preserve">  416</v>
      </c>
      <c r="D736" s="1">
        <f t="shared" si="101"/>
        <v>416</v>
      </c>
      <c r="E736" s="2" t="str">
        <f t="shared" si="102"/>
        <v>2013</v>
      </c>
      <c r="F736" s="2" t="str">
        <f t="shared" si="103"/>
        <v>May</v>
      </c>
      <c r="G736" s="2" t="str">
        <f t="shared" si="104"/>
        <v>11</v>
      </c>
      <c r="H736" s="4" t="str">
        <f t="shared" si="105"/>
        <v>11-May-2013</v>
      </c>
      <c r="I736" s="3">
        <f t="shared" si="106"/>
        <v>41405</v>
      </c>
      <c r="J736" s="1">
        <f t="shared" si="107"/>
        <v>416</v>
      </c>
    </row>
    <row r="737" spans="1:10" x14ac:dyDescent="0.25">
      <c r="A737" t="s">
        <v>1983</v>
      </c>
      <c r="B737" t="str">
        <f t="shared" si="99"/>
        <v>2013Nov14</v>
      </c>
      <c r="C737" s="1" t="str">
        <f t="shared" si="100"/>
        <v xml:space="preserve">  844</v>
      </c>
      <c r="D737" s="1">
        <f t="shared" si="101"/>
        <v>844</v>
      </c>
      <c r="E737" s="2" t="str">
        <f t="shared" si="102"/>
        <v>2013</v>
      </c>
      <c r="F737" s="2" t="str">
        <f t="shared" si="103"/>
        <v>Nov</v>
      </c>
      <c r="G737" s="2" t="str">
        <f t="shared" si="104"/>
        <v>14</v>
      </c>
      <c r="H737" s="4" t="str">
        <f t="shared" si="105"/>
        <v>14-Nov-2013</v>
      </c>
      <c r="I737" s="3">
        <f t="shared" si="106"/>
        <v>41592</v>
      </c>
      <c r="J737" s="1">
        <f t="shared" si="107"/>
        <v>844</v>
      </c>
    </row>
    <row r="738" spans="1:10" x14ac:dyDescent="0.25">
      <c r="A738" t="s">
        <v>1984</v>
      </c>
      <c r="B738" t="str">
        <f t="shared" si="99"/>
        <v>2013Sep10</v>
      </c>
      <c r="C738" s="1" t="str">
        <f t="shared" si="100"/>
        <v xml:space="preserve">  906</v>
      </c>
      <c r="D738" s="1">
        <f t="shared" si="101"/>
        <v>906</v>
      </c>
      <c r="E738" s="2" t="str">
        <f t="shared" si="102"/>
        <v>2013</v>
      </c>
      <c r="F738" s="2" t="str">
        <f t="shared" si="103"/>
        <v>Sep</v>
      </c>
      <c r="G738" s="2" t="str">
        <f t="shared" si="104"/>
        <v>10</v>
      </c>
      <c r="H738" s="4" t="str">
        <f t="shared" si="105"/>
        <v>10-Sep-2013</v>
      </c>
      <c r="I738" s="3">
        <f t="shared" si="106"/>
        <v>41527</v>
      </c>
      <c r="J738" s="1">
        <f t="shared" si="107"/>
        <v>906</v>
      </c>
    </row>
    <row r="739" spans="1:10" x14ac:dyDescent="0.25">
      <c r="A739" t="s">
        <v>1985</v>
      </c>
      <c r="B739" t="str">
        <f t="shared" si="99"/>
        <v>2013Apr07</v>
      </c>
      <c r="C739" s="1" t="str">
        <f t="shared" si="100"/>
        <v xml:space="preserve">  495</v>
      </c>
      <c r="D739" s="1">
        <f t="shared" si="101"/>
        <v>495</v>
      </c>
      <c r="E739" s="2" t="str">
        <f t="shared" si="102"/>
        <v>2013</v>
      </c>
      <c r="F739" s="2" t="str">
        <f t="shared" si="103"/>
        <v>Apr</v>
      </c>
      <c r="G739" s="2" t="str">
        <f t="shared" si="104"/>
        <v>07</v>
      </c>
      <c r="H739" s="4" t="str">
        <f t="shared" si="105"/>
        <v>07-Apr-2013</v>
      </c>
      <c r="I739" s="3">
        <f t="shared" si="106"/>
        <v>41371</v>
      </c>
      <c r="J739" s="1">
        <f t="shared" si="107"/>
        <v>495</v>
      </c>
    </row>
    <row r="740" spans="1:10" x14ac:dyDescent="0.25">
      <c r="A740" t="s">
        <v>1986</v>
      </c>
      <c r="B740" t="str">
        <f t="shared" si="99"/>
        <v>2013Jan11</v>
      </c>
      <c r="C740" s="1" t="str">
        <f t="shared" si="100"/>
        <v xml:space="preserve">  633</v>
      </c>
      <c r="D740" s="1">
        <f t="shared" si="101"/>
        <v>633</v>
      </c>
      <c r="E740" s="2" t="str">
        <f t="shared" si="102"/>
        <v>2013</v>
      </c>
      <c r="F740" s="2" t="str">
        <f t="shared" si="103"/>
        <v>Jan</v>
      </c>
      <c r="G740" s="2" t="str">
        <f t="shared" si="104"/>
        <v>11</v>
      </c>
      <c r="H740" s="4" t="str">
        <f t="shared" si="105"/>
        <v>11-Jan-2013</v>
      </c>
      <c r="I740" s="3">
        <f t="shared" si="106"/>
        <v>41285</v>
      </c>
      <c r="J740" s="1">
        <f t="shared" si="107"/>
        <v>633</v>
      </c>
    </row>
    <row r="741" spans="1:10" x14ac:dyDescent="0.25">
      <c r="A741" t="s">
        <v>1987</v>
      </c>
      <c r="B741" t="str">
        <f t="shared" si="99"/>
        <v>2013May12</v>
      </c>
      <c r="C741" s="1" t="str">
        <f t="shared" si="100"/>
        <v xml:space="preserve">  393</v>
      </c>
      <c r="D741" s="1">
        <f t="shared" si="101"/>
        <v>393</v>
      </c>
      <c r="E741" s="2" t="str">
        <f t="shared" si="102"/>
        <v>2013</v>
      </c>
      <c r="F741" s="2" t="str">
        <f t="shared" si="103"/>
        <v>May</v>
      </c>
      <c r="G741" s="2" t="str">
        <f t="shared" si="104"/>
        <v>12</v>
      </c>
      <c r="H741" s="4" t="str">
        <f t="shared" si="105"/>
        <v>12-May-2013</v>
      </c>
      <c r="I741" s="3">
        <f t="shared" si="106"/>
        <v>41406</v>
      </c>
      <c r="J741" s="1">
        <f t="shared" si="107"/>
        <v>393</v>
      </c>
    </row>
    <row r="742" spans="1:10" x14ac:dyDescent="0.25">
      <c r="A742" t="s">
        <v>1988</v>
      </c>
      <c r="B742" t="str">
        <f t="shared" ref="B742:B805" si="108">LEFT(A742,9)</f>
        <v>2013Nov15</v>
      </c>
      <c r="C742" s="1" t="str">
        <f t="shared" ref="C742:C805" si="109">RIGHT(A742,5)</f>
        <v xml:space="preserve">  707</v>
      </c>
      <c r="D742" s="1">
        <f t="shared" ref="D742:D805" si="110">C742 + 0</f>
        <v>707</v>
      </c>
      <c r="E742" s="2" t="str">
        <f t="shared" ref="E742:E805" si="111">LEFT(B742,4)</f>
        <v>2013</v>
      </c>
      <c r="F742" s="2" t="str">
        <f t="shared" ref="F742:F805" si="112">RIGHT(LEFT(B742,7),3)</f>
        <v>Nov</v>
      </c>
      <c r="G742" s="2" t="str">
        <f t="shared" ref="G742:G805" si="113">RIGHT(B742,2)</f>
        <v>15</v>
      </c>
      <c r="H742" s="4" t="str">
        <f t="shared" ref="H742:H805" si="114">CONCATENATE(G742,"-",F742,"-",E742)</f>
        <v>15-Nov-2013</v>
      </c>
      <c r="I742" s="3">
        <f t="shared" ref="I742:I805" si="115">DATEVALUE(H742)</f>
        <v>41593</v>
      </c>
      <c r="J742" s="1">
        <f t="shared" ref="J742:J805" si="116">D742</f>
        <v>707</v>
      </c>
    </row>
    <row r="743" spans="1:10" x14ac:dyDescent="0.25">
      <c r="A743" t="s">
        <v>1989</v>
      </c>
      <c r="B743" t="str">
        <f t="shared" si="108"/>
        <v>2013Oct31</v>
      </c>
      <c r="C743" s="1" t="str">
        <f t="shared" si="109"/>
        <v xml:space="preserve">   17</v>
      </c>
      <c r="D743" s="1">
        <f t="shared" si="110"/>
        <v>17</v>
      </c>
      <c r="E743" s="2" t="str">
        <f t="shared" si="111"/>
        <v>2013</v>
      </c>
      <c r="F743" s="2" t="str">
        <f t="shared" si="112"/>
        <v>Oct</v>
      </c>
      <c r="G743" s="2" t="str">
        <f t="shared" si="113"/>
        <v>31</v>
      </c>
      <c r="H743" s="4" t="str">
        <f t="shared" si="114"/>
        <v>31-Oct-2013</v>
      </c>
      <c r="I743" s="3">
        <f t="shared" si="115"/>
        <v>41578</v>
      </c>
      <c r="J743" s="1">
        <f t="shared" si="116"/>
        <v>17</v>
      </c>
    </row>
    <row r="744" spans="1:10" x14ac:dyDescent="0.25">
      <c r="A744" t="s">
        <v>1990</v>
      </c>
      <c r="B744" t="str">
        <f t="shared" si="108"/>
        <v>2013Sep11</v>
      </c>
      <c r="C744" s="1" t="str">
        <f t="shared" si="109"/>
        <v xml:space="preserve">  900</v>
      </c>
      <c r="D744" s="1">
        <f t="shared" si="110"/>
        <v>900</v>
      </c>
      <c r="E744" s="2" t="str">
        <f t="shared" si="111"/>
        <v>2013</v>
      </c>
      <c r="F744" s="2" t="str">
        <f t="shared" si="112"/>
        <v>Sep</v>
      </c>
      <c r="G744" s="2" t="str">
        <f t="shared" si="113"/>
        <v>11</v>
      </c>
      <c r="H744" s="4" t="str">
        <f t="shared" si="114"/>
        <v>11-Sep-2013</v>
      </c>
      <c r="I744" s="3">
        <f t="shared" si="115"/>
        <v>41528</v>
      </c>
      <c r="J744" s="1">
        <f t="shared" si="116"/>
        <v>900</v>
      </c>
    </row>
    <row r="745" spans="1:10" x14ac:dyDescent="0.25">
      <c r="A745" t="s">
        <v>1991</v>
      </c>
      <c r="B745" t="str">
        <f t="shared" si="108"/>
        <v>2013Apr08</v>
      </c>
      <c r="C745" s="1" t="str">
        <f t="shared" si="109"/>
        <v xml:space="preserve">  815</v>
      </c>
      <c r="D745" s="1">
        <f t="shared" si="110"/>
        <v>815</v>
      </c>
      <c r="E745" s="2" t="str">
        <f t="shared" si="111"/>
        <v>2013</v>
      </c>
      <c r="F745" s="2" t="str">
        <f t="shared" si="112"/>
        <v>Apr</v>
      </c>
      <c r="G745" s="2" t="str">
        <f t="shared" si="113"/>
        <v>08</v>
      </c>
      <c r="H745" s="4" t="str">
        <f t="shared" si="114"/>
        <v>08-Apr-2013</v>
      </c>
      <c r="I745" s="3">
        <f t="shared" si="115"/>
        <v>41372</v>
      </c>
      <c r="J745" s="1">
        <f t="shared" si="116"/>
        <v>815</v>
      </c>
    </row>
    <row r="746" spans="1:10" x14ac:dyDescent="0.25">
      <c r="A746" t="s">
        <v>1992</v>
      </c>
      <c r="B746" t="str">
        <f t="shared" si="108"/>
        <v>2013Dec10</v>
      </c>
      <c r="C746" s="1" t="str">
        <f t="shared" si="109"/>
        <v xml:space="preserve">  980</v>
      </c>
      <c r="D746" s="1">
        <f t="shared" si="110"/>
        <v>980</v>
      </c>
      <c r="E746" s="2" t="str">
        <f t="shared" si="111"/>
        <v>2013</v>
      </c>
      <c r="F746" s="2" t="str">
        <f t="shared" si="112"/>
        <v>Dec</v>
      </c>
      <c r="G746" s="2" t="str">
        <f t="shared" si="113"/>
        <v>10</v>
      </c>
      <c r="H746" s="4" t="str">
        <f t="shared" si="114"/>
        <v>10-Dec-2013</v>
      </c>
      <c r="I746" s="3">
        <f t="shared" si="115"/>
        <v>41618</v>
      </c>
      <c r="J746" s="1">
        <f t="shared" si="116"/>
        <v>980</v>
      </c>
    </row>
    <row r="747" spans="1:10" x14ac:dyDescent="0.25">
      <c r="A747" t="s">
        <v>1993</v>
      </c>
      <c r="B747" t="str">
        <f t="shared" si="108"/>
        <v>2013Jan12</v>
      </c>
      <c r="C747" s="1" t="str">
        <f t="shared" si="109"/>
        <v xml:space="preserve">  513</v>
      </c>
      <c r="D747" s="1">
        <f t="shared" si="110"/>
        <v>513</v>
      </c>
      <c r="E747" s="2" t="str">
        <f t="shared" si="111"/>
        <v>2013</v>
      </c>
      <c r="F747" s="2" t="str">
        <f t="shared" si="112"/>
        <v>Jan</v>
      </c>
      <c r="G747" s="2" t="str">
        <f t="shared" si="113"/>
        <v>12</v>
      </c>
      <c r="H747" s="4" t="str">
        <f t="shared" si="114"/>
        <v>12-Jan-2013</v>
      </c>
      <c r="I747" s="3">
        <f t="shared" si="115"/>
        <v>41286</v>
      </c>
      <c r="J747" s="1">
        <f t="shared" si="116"/>
        <v>513</v>
      </c>
    </row>
    <row r="748" spans="1:10" x14ac:dyDescent="0.25">
      <c r="A748" t="s">
        <v>1994</v>
      </c>
      <c r="B748" t="str">
        <f t="shared" si="108"/>
        <v>2013May13</v>
      </c>
      <c r="C748" s="1" t="str">
        <f t="shared" si="109"/>
        <v xml:space="preserve">  699</v>
      </c>
      <c r="D748" s="1">
        <f t="shared" si="110"/>
        <v>699</v>
      </c>
      <c r="E748" s="2" t="str">
        <f t="shared" si="111"/>
        <v>2013</v>
      </c>
      <c r="F748" s="2" t="str">
        <f t="shared" si="112"/>
        <v>May</v>
      </c>
      <c r="G748" s="2" t="str">
        <f t="shared" si="113"/>
        <v>13</v>
      </c>
      <c r="H748" s="4" t="str">
        <f t="shared" si="114"/>
        <v>13-May-2013</v>
      </c>
      <c r="I748" s="3">
        <f t="shared" si="115"/>
        <v>41407</v>
      </c>
      <c r="J748" s="1">
        <f t="shared" si="116"/>
        <v>699</v>
      </c>
    </row>
    <row r="749" spans="1:10" x14ac:dyDescent="0.25">
      <c r="A749" t="s">
        <v>1995</v>
      </c>
      <c r="B749" t="str">
        <f t="shared" si="108"/>
        <v>2013Nov16</v>
      </c>
      <c r="C749" s="1" t="str">
        <f t="shared" si="109"/>
        <v xml:space="preserve">  535</v>
      </c>
      <c r="D749" s="1">
        <f t="shared" si="110"/>
        <v>535</v>
      </c>
      <c r="E749" s="2" t="str">
        <f t="shared" si="111"/>
        <v>2013</v>
      </c>
      <c r="F749" s="2" t="str">
        <f t="shared" si="112"/>
        <v>Nov</v>
      </c>
      <c r="G749" s="2" t="str">
        <f t="shared" si="113"/>
        <v>16</v>
      </c>
      <c r="H749" s="4" t="str">
        <f t="shared" si="114"/>
        <v>16-Nov-2013</v>
      </c>
      <c r="I749" s="3">
        <f t="shared" si="115"/>
        <v>41594</v>
      </c>
      <c r="J749" s="1">
        <f t="shared" si="116"/>
        <v>535</v>
      </c>
    </row>
    <row r="750" spans="1:10" x14ac:dyDescent="0.25">
      <c r="A750" t="s">
        <v>1996</v>
      </c>
      <c r="B750" t="str">
        <f t="shared" si="108"/>
        <v>2013Sep12</v>
      </c>
      <c r="C750" s="1" t="str">
        <f t="shared" si="109"/>
        <v xml:space="preserve"> 1021</v>
      </c>
      <c r="D750" s="1">
        <f t="shared" si="110"/>
        <v>1021</v>
      </c>
      <c r="E750" s="2" t="str">
        <f t="shared" si="111"/>
        <v>2013</v>
      </c>
      <c r="F750" s="2" t="str">
        <f t="shared" si="112"/>
        <v>Sep</v>
      </c>
      <c r="G750" s="2" t="str">
        <f t="shared" si="113"/>
        <v>12</v>
      </c>
      <c r="H750" s="4" t="str">
        <f t="shared" si="114"/>
        <v>12-Sep-2013</v>
      </c>
      <c r="I750" s="3">
        <f t="shared" si="115"/>
        <v>41529</v>
      </c>
      <c r="J750" s="1">
        <f t="shared" si="116"/>
        <v>1021</v>
      </c>
    </row>
    <row r="751" spans="1:10" x14ac:dyDescent="0.25">
      <c r="A751" t="s">
        <v>1997</v>
      </c>
      <c r="B751" t="str">
        <f t="shared" si="108"/>
        <v>2013Apr09</v>
      </c>
      <c r="C751" s="1" t="str">
        <f t="shared" si="109"/>
        <v xml:space="preserve">  884</v>
      </c>
      <c r="D751" s="1">
        <f t="shared" si="110"/>
        <v>884</v>
      </c>
      <c r="E751" s="2" t="str">
        <f t="shared" si="111"/>
        <v>2013</v>
      </c>
      <c r="F751" s="2" t="str">
        <f t="shared" si="112"/>
        <v>Apr</v>
      </c>
      <c r="G751" s="2" t="str">
        <f t="shared" si="113"/>
        <v>09</v>
      </c>
      <c r="H751" s="4" t="str">
        <f t="shared" si="114"/>
        <v>09-Apr-2013</v>
      </c>
      <c r="I751" s="3">
        <f t="shared" si="115"/>
        <v>41373</v>
      </c>
      <c r="J751" s="1">
        <f t="shared" si="116"/>
        <v>884</v>
      </c>
    </row>
    <row r="752" spans="1:10" x14ac:dyDescent="0.25">
      <c r="A752" t="s">
        <v>1998</v>
      </c>
      <c r="B752" t="str">
        <f t="shared" si="108"/>
        <v>2013Dec11</v>
      </c>
      <c r="C752" s="1" t="str">
        <f t="shared" si="109"/>
        <v xml:space="preserve">  817</v>
      </c>
      <c r="D752" s="1">
        <f t="shared" si="110"/>
        <v>817</v>
      </c>
      <c r="E752" s="2" t="str">
        <f t="shared" si="111"/>
        <v>2013</v>
      </c>
      <c r="F752" s="2" t="str">
        <f t="shared" si="112"/>
        <v>Dec</v>
      </c>
      <c r="G752" s="2" t="str">
        <f t="shared" si="113"/>
        <v>11</v>
      </c>
      <c r="H752" s="4" t="str">
        <f t="shared" si="114"/>
        <v>11-Dec-2013</v>
      </c>
      <c r="I752" s="3">
        <f t="shared" si="115"/>
        <v>41619</v>
      </c>
      <c r="J752" s="1">
        <f t="shared" si="116"/>
        <v>817</v>
      </c>
    </row>
    <row r="753" spans="1:10" x14ac:dyDescent="0.25">
      <c r="A753" t="s">
        <v>1999</v>
      </c>
      <c r="B753" t="str">
        <f t="shared" si="108"/>
        <v>2013Feb10</v>
      </c>
      <c r="C753" s="1" t="str">
        <f t="shared" si="109"/>
        <v xml:space="preserve">  376</v>
      </c>
      <c r="D753" s="1">
        <f t="shared" si="110"/>
        <v>376</v>
      </c>
      <c r="E753" s="2" t="str">
        <f t="shared" si="111"/>
        <v>2013</v>
      </c>
      <c r="F753" s="2" t="str">
        <f t="shared" si="112"/>
        <v>Feb</v>
      </c>
      <c r="G753" s="2" t="str">
        <f t="shared" si="113"/>
        <v>10</v>
      </c>
      <c r="H753" s="4" t="str">
        <f t="shared" si="114"/>
        <v>10-Feb-2013</v>
      </c>
      <c r="I753" s="3">
        <f t="shared" si="115"/>
        <v>41315</v>
      </c>
      <c r="J753" s="1">
        <f t="shared" si="116"/>
        <v>376</v>
      </c>
    </row>
    <row r="754" spans="1:10" x14ac:dyDescent="0.25">
      <c r="A754" t="s">
        <v>2000</v>
      </c>
      <c r="B754" t="str">
        <f t="shared" si="108"/>
        <v>2013Jan13</v>
      </c>
      <c r="C754" s="1" t="str">
        <f t="shared" si="109"/>
        <v xml:space="preserve">  346</v>
      </c>
      <c r="D754" s="1">
        <f t="shared" si="110"/>
        <v>346</v>
      </c>
      <c r="E754" s="2" t="str">
        <f t="shared" si="111"/>
        <v>2013</v>
      </c>
      <c r="F754" s="2" t="str">
        <f t="shared" si="112"/>
        <v>Jan</v>
      </c>
      <c r="G754" s="2" t="str">
        <f t="shared" si="113"/>
        <v>13</v>
      </c>
      <c r="H754" s="4" t="str">
        <f t="shared" si="114"/>
        <v>13-Jan-2013</v>
      </c>
      <c r="I754" s="3">
        <f t="shared" si="115"/>
        <v>41287</v>
      </c>
      <c r="J754" s="1">
        <f t="shared" si="116"/>
        <v>346</v>
      </c>
    </row>
    <row r="755" spans="1:10" x14ac:dyDescent="0.25">
      <c r="A755" t="s">
        <v>2001</v>
      </c>
      <c r="B755" t="str">
        <f t="shared" si="108"/>
        <v>2013Jul01</v>
      </c>
      <c r="C755" s="1" t="str">
        <f t="shared" si="109"/>
        <v xml:space="preserve">  664</v>
      </c>
      <c r="D755" s="1">
        <f t="shared" si="110"/>
        <v>664</v>
      </c>
      <c r="E755" s="2" t="str">
        <f t="shared" si="111"/>
        <v>2013</v>
      </c>
      <c r="F755" s="2" t="str">
        <f t="shared" si="112"/>
        <v>Jul</v>
      </c>
      <c r="G755" s="2" t="str">
        <f t="shared" si="113"/>
        <v>01</v>
      </c>
      <c r="H755" s="4" t="str">
        <f t="shared" si="114"/>
        <v>01-Jul-2013</v>
      </c>
      <c r="I755" s="3">
        <f t="shared" si="115"/>
        <v>41456</v>
      </c>
      <c r="J755" s="1">
        <f t="shared" si="116"/>
        <v>664</v>
      </c>
    </row>
    <row r="756" spans="1:10" x14ac:dyDescent="0.25">
      <c r="A756" t="s">
        <v>2002</v>
      </c>
      <c r="B756" t="str">
        <f t="shared" si="108"/>
        <v>2013May14</v>
      </c>
      <c r="C756" s="1" t="str">
        <f t="shared" si="109"/>
        <v xml:space="preserve">  822</v>
      </c>
      <c r="D756" s="1">
        <f t="shared" si="110"/>
        <v>822</v>
      </c>
      <c r="E756" s="2" t="str">
        <f t="shared" si="111"/>
        <v>2013</v>
      </c>
      <c r="F756" s="2" t="str">
        <f t="shared" si="112"/>
        <v>May</v>
      </c>
      <c r="G756" s="2" t="str">
        <f t="shared" si="113"/>
        <v>14</v>
      </c>
      <c r="H756" s="4" t="str">
        <f t="shared" si="114"/>
        <v>14-May-2013</v>
      </c>
      <c r="I756" s="3">
        <f t="shared" si="115"/>
        <v>41408</v>
      </c>
      <c r="J756" s="1">
        <f t="shared" si="116"/>
        <v>822</v>
      </c>
    </row>
    <row r="757" spans="1:10" x14ac:dyDescent="0.25">
      <c r="A757" t="s">
        <v>2003</v>
      </c>
      <c r="B757" t="str">
        <f t="shared" si="108"/>
        <v>2013Nov17</v>
      </c>
      <c r="C757" s="1" t="str">
        <f t="shared" si="109"/>
        <v xml:space="preserve">  576</v>
      </c>
      <c r="D757" s="1">
        <f t="shared" si="110"/>
        <v>576</v>
      </c>
      <c r="E757" s="2" t="str">
        <f t="shared" si="111"/>
        <v>2013</v>
      </c>
      <c r="F757" s="2" t="str">
        <f t="shared" si="112"/>
        <v>Nov</v>
      </c>
      <c r="G757" s="2" t="str">
        <f t="shared" si="113"/>
        <v>17</v>
      </c>
      <c r="H757" s="4" t="str">
        <f t="shared" si="114"/>
        <v>17-Nov-2013</v>
      </c>
      <c r="I757" s="3">
        <f t="shared" si="115"/>
        <v>41595</v>
      </c>
      <c r="J757" s="1">
        <f t="shared" si="116"/>
        <v>576</v>
      </c>
    </row>
    <row r="758" spans="1:10" x14ac:dyDescent="0.25">
      <c r="A758" t="s">
        <v>2004</v>
      </c>
      <c r="B758" t="str">
        <f t="shared" si="108"/>
        <v>2013Sep13</v>
      </c>
      <c r="C758" s="1" t="str">
        <f t="shared" si="109"/>
        <v xml:space="preserve">  783</v>
      </c>
      <c r="D758" s="1">
        <f t="shared" si="110"/>
        <v>783</v>
      </c>
      <c r="E758" s="2" t="str">
        <f t="shared" si="111"/>
        <v>2013</v>
      </c>
      <c r="F758" s="2" t="str">
        <f t="shared" si="112"/>
        <v>Sep</v>
      </c>
      <c r="G758" s="2" t="str">
        <f t="shared" si="113"/>
        <v>13</v>
      </c>
      <c r="H758" s="4" t="str">
        <f t="shared" si="114"/>
        <v>13-Sep-2013</v>
      </c>
      <c r="I758" s="3">
        <f t="shared" si="115"/>
        <v>41530</v>
      </c>
      <c r="J758" s="1">
        <f t="shared" si="116"/>
        <v>783</v>
      </c>
    </row>
    <row r="759" spans="1:10" x14ac:dyDescent="0.25">
      <c r="A759" t="s">
        <v>2005</v>
      </c>
      <c r="B759" t="str">
        <f t="shared" si="108"/>
        <v>2012Dec31</v>
      </c>
      <c r="C759" s="1" t="str">
        <f t="shared" si="109"/>
        <v xml:space="preserve">   11</v>
      </c>
      <c r="D759" s="1">
        <f t="shared" si="110"/>
        <v>11</v>
      </c>
      <c r="E759" s="2" t="str">
        <f t="shared" si="111"/>
        <v>2012</v>
      </c>
      <c r="F759" s="2" t="str">
        <f t="shared" si="112"/>
        <v>Dec</v>
      </c>
      <c r="G759" s="2" t="str">
        <f t="shared" si="113"/>
        <v>31</v>
      </c>
      <c r="H759" s="4" t="str">
        <f t="shared" si="114"/>
        <v>31-Dec-2012</v>
      </c>
      <c r="I759" s="3">
        <f t="shared" si="115"/>
        <v>41274</v>
      </c>
      <c r="J759" s="1">
        <f t="shared" si="116"/>
        <v>11</v>
      </c>
    </row>
    <row r="760" spans="1:10" x14ac:dyDescent="0.25">
      <c r="A760" t="s">
        <v>2006</v>
      </c>
      <c r="B760" t="str">
        <f t="shared" si="108"/>
        <v>2013Aug01</v>
      </c>
      <c r="C760" s="1" t="str">
        <f t="shared" si="109"/>
        <v xml:space="preserve">  634</v>
      </c>
      <c r="D760" s="1">
        <f t="shared" si="110"/>
        <v>634</v>
      </c>
      <c r="E760" s="2" t="str">
        <f t="shared" si="111"/>
        <v>2013</v>
      </c>
      <c r="F760" s="2" t="str">
        <f t="shared" si="112"/>
        <v>Aug</v>
      </c>
      <c r="G760" s="2" t="str">
        <f t="shared" si="113"/>
        <v>01</v>
      </c>
      <c r="H760" s="4" t="str">
        <f t="shared" si="114"/>
        <v>01-Aug-2013</v>
      </c>
      <c r="I760" s="3">
        <f t="shared" si="115"/>
        <v>41487</v>
      </c>
      <c r="J760" s="1">
        <f t="shared" si="116"/>
        <v>634</v>
      </c>
    </row>
    <row r="761" spans="1:10" x14ac:dyDescent="0.25">
      <c r="A761" t="s">
        <v>2007</v>
      </c>
      <c r="B761" t="str">
        <f t="shared" si="108"/>
        <v>2013Dec12</v>
      </c>
      <c r="C761" s="1" t="str">
        <f t="shared" si="109"/>
        <v xml:space="preserve"> 1021</v>
      </c>
      <c r="D761" s="1">
        <f t="shared" si="110"/>
        <v>1021</v>
      </c>
      <c r="E761" s="2" t="str">
        <f t="shared" si="111"/>
        <v>2013</v>
      </c>
      <c r="F761" s="2" t="str">
        <f t="shared" si="112"/>
        <v>Dec</v>
      </c>
      <c r="G761" s="2" t="str">
        <f t="shared" si="113"/>
        <v>12</v>
      </c>
      <c r="H761" s="4" t="str">
        <f t="shared" si="114"/>
        <v>12-Dec-2013</v>
      </c>
      <c r="I761" s="3">
        <f t="shared" si="115"/>
        <v>41620</v>
      </c>
      <c r="J761" s="1">
        <f t="shared" si="116"/>
        <v>1021</v>
      </c>
    </row>
    <row r="762" spans="1:10" x14ac:dyDescent="0.25">
      <c r="A762" t="s">
        <v>2008</v>
      </c>
      <c r="B762" t="str">
        <f t="shared" si="108"/>
        <v>2013Feb11</v>
      </c>
      <c r="C762" s="1" t="str">
        <f t="shared" si="109"/>
        <v xml:space="preserve">  741</v>
      </c>
      <c r="D762" s="1">
        <f t="shared" si="110"/>
        <v>741</v>
      </c>
      <c r="E762" s="2" t="str">
        <f t="shared" si="111"/>
        <v>2013</v>
      </c>
      <c r="F762" s="2" t="str">
        <f t="shared" si="112"/>
        <v>Feb</v>
      </c>
      <c r="G762" s="2" t="str">
        <f t="shared" si="113"/>
        <v>11</v>
      </c>
      <c r="H762" s="4" t="str">
        <f t="shared" si="114"/>
        <v>11-Feb-2013</v>
      </c>
      <c r="I762" s="3">
        <f t="shared" si="115"/>
        <v>41316</v>
      </c>
      <c r="J762" s="1">
        <f t="shared" si="116"/>
        <v>741</v>
      </c>
    </row>
    <row r="763" spans="1:10" x14ac:dyDescent="0.25">
      <c r="A763" t="s">
        <v>2009</v>
      </c>
      <c r="B763" t="str">
        <f t="shared" si="108"/>
        <v>2013Jan14</v>
      </c>
      <c r="C763" s="1" t="str">
        <f t="shared" si="109"/>
        <v xml:space="preserve">  661</v>
      </c>
      <c r="D763" s="1">
        <f t="shared" si="110"/>
        <v>661</v>
      </c>
      <c r="E763" s="2" t="str">
        <f t="shared" si="111"/>
        <v>2013</v>
      </c>
      <c r="F763" s="2" t="str">
        <f t="shared" si="112"/>
        <v>Jan</v>
      </c>
      <c r="G763" s="2" t="str">
        <f t="shared" si="113"/>
        <v>14</v>
      </c>
      <c r="H763" s="4" t="str">
        <f t="shared" si="114"/>
        <v>14-Jan-2013</v>
      </c>
      <c r="I763" s="3">
        <f t="shared" si="115"/>
        <v>41288</v>
      </c>
      <c r="J763" s="1">
        <f t="shared" si="116"/>
        <v>661</v>
      </c>
    </row>
    <row r="764" spans="1:10" x14ac:dyDescent="0.25">
      <c r="A764" t="s">
        <v>2010</v>
      </c>
      <c r="B764" t="str">
        <f t="shared" si="108"/>
        <v>2013Jul02</v>
      </c>
      <c r="C764" s="1" t="str">
        <f t="shared" si="109"/>
        <v xml:space="preserve">  807</v>
      </c>
      <c r="D764" s="1">
        <f t="shared" si="110"/>
        <v>807</v>
      </c>
      <c r="E764" s="2" t="str">
        <f t="shared" si="111"/>
        <v>2013</v>
      </c>
      <c r="F764" s="2" t="str">
        <f t="shared" si="112"/>
        <v>Jul</v>
      </c>
      <c r="G764" s="2" t="str">
        <f t="shared" si="113"/>
        <v>02</v>
      </c>
      <c r="H764" s="4" t="str">
        <f t="shared" si="114"/>
        <v>02-Jul-2013</v>
      </c>
      <c r="I764" s="3">
        <f t="shared" si="115"/>
        <v>41457</v>
      </c>
      <c r="J764" s="1">
        <f t="shared" si="116"/>
        <v>807</v>
      </c>
    </row>
    <row r="765" spans="1:10" x14ac:dyDescent="0.25">
      <c r="A765" t="s">
        <v>2011</v>
      </c>
      <c r="B765" t="str">
        <f t="shared" si="108"/>
        <v>2013May15</v>
      </c>
      <c r="C765" s="1" t="str">
        <f t="shared" si="109"/>
        <v xml:space="preserve">  720</v>
      </c>
      <c r="D765" s="1">
        <f t="shared" si="110"/>
        <v>720</v>
      </c>
      <c r="E765" s="2" t="str">
        <f t="shared" si="111"/>
        <v>2013</v>
      </c>
      <c r="F765" s="2" t="str">
        <f t="shared" si="112"/>
        <v>May</v>
      </c>
      <c r="G765" s="2" t="str">
        <f t="shared" si="113"/>
        <v>15</v>
      </c>
      <c r="H765" s="4" t="str">
        <f t="shared" si="114"/>
        <v>15-May-2013</v>
      </c>
      <c r="I765" s="3">
        <f t="shared" si="115"/>
        <v>41409</v>
      </c>
      <c r="J765" s="1">
        <f t="shared" si="116"/>
        <v>720</v>
      </c>
    </row>
    <row r="766" spans="1:10" x14ac:dyDescent="0.25">
      <c r="A766" t="s">
        <v>2012</v>
      </c>
      <c r="B766" t="str">
        <f t="shared" si="108"/>
        <v>2013Nov18</v>
      </c>
      <c r="C766" s="1" t="str">
        <f t="shared" si="109"/>
        <v xml:space="preserve">  821</v>
      </c>
      <c r="D766" s="1">
        <f t="shared" si="110"/>
        <v>821</v>
      </c>
      <c r="E766" s="2" t="str">
        <f t="shared" si="111"/>
        <v>2013</v>
      </c>
      <c r="F766" s="2" t="str">
        <f t="shared" si="112"/>
        <v>Nov</v>
      </c>
      <c r="G766" s="2" t="str">
        <f t="shared" si="113"/>
        <v>18</v>
      </c>
      <c r="H766" s="4" t="str">
        <f t="shared" si="114"/>
        <v>18-Nov-2013</v>
      </c>
      <c r="I766" s="3">
        <f t="shared" si="115"/>
        <v>41596</v>
      </c>
      <c r="J766" s="1">
        <f t="shared" si="116"/>
        <v>821</v>
      </c>
    </row>
    <row r="767" spans="1:10" x14ac:dyDescent="0.25">
      <c r="A767" t="s">
        <v>2013</v>
      </c>
      <c r="B767" t="str">
        <f t="shared" si="108"/>
        <v>2013Sep14</v>
      </c>
      <c r="C767" s="1" t="str">
        <f t="shared" si="109"/>
        <v xml:space="preserve">  586</v>
      </c>
      <c r="D767" s="1">
        <f t="shared" si="110"/>
        <v>586</v>
      </c>
      <c r="E767" s="2" t="str">
        <f t="shared" si="111"/>
        <v>2013</v>
      </c>
      <c r="F767" s="2" t="str">
        <f t="shared" si="112"/>
        <v>Sep</v>
      </c>
      <c r="G767" s="2" t="str">
        <f t="shared" si="113"/>
        <v>14</v>
      </c>
      <c r="H767" s="4" t="str">
        <f t="shared" si="114"/>
        <v>14-Sep-2013</v>
      </c>
      <c r="I767" s="3">
        <f t="shared" si="115"/>
        <v>41531</v>
      </c>
      <c r="J767" s="1">
        <f t="shared" si="116"/>
        <v>586</v>
      </c>
    </row>
    <row r="768" spans="1:10" x14ac:dyDescent="0.25">
      <c r="A768" t="s">
        <v>2014</v>
      </c>
      <c r="B768" t="str">
        <f t="shared" si="108"/>
        <v>2013Aug02</v>
      </c>
      <c r="C768" s="1" t="str">
        <f t="shared" si="109"/>
        <v xml:space="preserve">  547</v>
      </c>
      <c r="D768" s="1">
        <f t="shared" si="110"/>
        <v>547</v>
      </c>
      <c r="E768" s="2" t="str">
        <f t="shared" si="111"/>
        <v>2013</v>
      </c>
      <c r="F768" s="2" t="str">
        <f t="shared" si="112"/>
        <v>Aug</v>
      </c>
      <c r="G768" s="2" t="str">
        <f t="shared" si="113"/>
        <v>02</v>
      </c>
      <c r="H768" s="4" t="str">
        <f t="shared" si="114"/>
        <v>02-Aug-2013</v>
      </c>
      <c r="I768" s="3">
        <f t="shared" si="115"/>
        <v>41488</v>
      </c>
      <c r="J768" s="1">
        <f t="shared" si="116"/>
        <v>547</v>
      </c>
    </row>
    <row r="769" spans="1:10" x14ac:dyDescent="0.25">
      <c r="A769" t="s">
        <v>2015</v>
      </c>
      <c r="B769" t="str">
        <f t="shared" si="108"/>
        <v>2013Dec13</v>
      </c>
      <c r="C769" s="1" t="str">
        <f t="shared" si="109"/>
        <v xml:space="preserve">  883</v>
      </c>
      <c r="D769" s="1">
        <f t="shared" si="110"/>
        <v>883</v>
      </c>
      <c r="E769" s="2" t="str">
        <f t="shared" si="111"/>
        <v>2013</v>
      </c>
      <c r="F769" s="2" t="str">
        <f t="shared" si="112"/>
        <v>Dec</v>
      </c>
      <c r="G769" s="2" t="str">
        <f t="shared" si="113"/>
        <v>13</v>
      </c>
      <c r="H769" s="4" t="str">
        <f t="shared" si="114"/>
        <v>13-Dec-2013</v>
      </c>
      <c r="I769" s="3">
        <f t="shared" si="115"/>
        <v>41621</v>
      </c>
      <c r="J769" s="1">
        <f t="shared" si="116"/>
        <v>883</v>
      </c>
    </row>
    <row r="770" spans="1:10" x14ac:dyDescent="0.25">
      <c r="A770" t="s">
        <v>2016</v>
      </c>
      <c r="B770" t="str">
        <f t="shared" si="108"/>
        <v>2013Feb12</v>
      </c>
      <c r="C770" s="1" t="str">
        <f t="shared" si="109"/>
        <v xml:space="preserve">  749</v>
      </c>
      <c r="D770" s="1">
        <f t="shared" si="110"/>
        <v>749</v>
      </c>
      <c r="E770" s="2" t="str">
        <f t="shared" si="111"/>
        <v>2013</v>
      </c>
      <c r="F770" s="2" t="str">
        <f t="shared" si="112"/>
        <v>Feb</v>
      </c>
      <c r="G770" s="2" t="str">
        <f t="shared" si="113"/>
        <v>12</v>
      </c>
      <c r="H770" s="4" t="str">
        <f t="shared" si="114"/>
        <v>12-Feb-2013</v>
      </c>
      <c r="I770" s="3">
        <f t="shared" si="115"/>
        <v>41317</v>
      </c>
      <c r="J770" s="1">
        <f t="shared" si="116"/>
        <v>749</v>
      </c>
    </row>
    <row r="771" spans="1:10" x14ac:dyDescent="0.25">
      <c r="A771" t="s">
        <v>2017</v>
      </c>
      <c r="B771" t="str">
        <f t="shared" si="108"/>
        <v>2013Jan15</v>
      </c>
      <c r="C771" s="1" t="str">
        <f t="shared" si="109"/>
        <v xml:space="preserve">  742</v>
      </c>
      <c r="D771" s="1">
        <f t="shared" si="110"/>
        <v>742</v>
      </c>
      <c r="E771" s="2" t="str">
        <f t="shared" si="111"/>
        <v>2013</v>
      </c>
      <c r="F771" s="2" t="str">
        <f t="shared" si="112"/>
        <v>Jan</v>
      </c>
      <c r="G771" s="2" t="str">
        <f t="shared" si="113"/>
        <v>15</v>
      </c>
      <c r="H771" s="4" t="str">
        <f t="shared" si="114"/>
        <v>15-Jan-2013</v>
      </c>
      <c r="I771" s="3">
        <f t="shared" si="115"/>
        <v>41289</v>
      </c>
      <c r="J771" s="1">
        <f t="shared" si="116"/>
        <v>742</v>
      </c>
    </row>
    <row r="772" spans="1:10" x14ac:dyDescent="0.25">
      <c r="A772" t="s">
        <v>2018</v>
      </c>
      <c r="B772" t="str">
        <f t="shared" si="108"/>
        <v>2013Jul03</v>
      </c>
      <c r="C772" s="1" t="str">
        <f t="shared" si="109"/>
        <v xml:space="preserve">  753</v>
      </c>
      <c r="D772" s="1">
        <f t="shared" si="110"/>
        <v>753</v>
      </c>
      <c r="E772" s="2" t="str">
        <f t="shared" si="111"/>
        <v>2013</v>
      </c>
      <c r="F772" s="2" t="str">
        <f t="shared" si="112"/>
        <v>Jul</v>
      </c>
      <c r="G772" s="2" t="str">
        <f t="shared" si="113"/>
        <v>03</v>
      </c>
      <c r="H772" s="4" t="str">
        <f t="shared" si="114"/>
        <v>03-Jul-2013</v>
      </c>
      <c r="I772" s="3">
        <f t="shared" si="115"/>
        <v>41458</v>
      </c>
      <c r="J772" s="1">
        <f t="shared" si="116"/>
        <v>753</v>
      </c>
    </row>
    <row r="773" spans="1:10" x14ac:dyDescent="0.25">
      <c r="A773" t="s">
        <v>2019</v>
      </c>
      <c r="B773" t="str">
        <f t="shared" si="108"/>
        <v>2013Jul30</v>
      </c>
      <c r="C773" s="1" t="str">
        <f t="shared" si="109"/>
        <v xml:space="preserve">  629</v>
      </c>
      <c r="D773" s="1">
        <f t="shared" si="110"/>
        <v>629</v>
      </c>
      <c r="E773" s="2" t="str">
        <f t="shared" si="111"/>
        <v>2013</v>
      </c>
      <c r="F773" s="2" t="str">
        <f t="shared" si="112"/>
        <v>Jul</v>
      </c>
      <c r="G773" s="2" t="str">
        <f t="shared" si="113"/>
        <v>30</v>
      </c>
      <c r="H773" s="4" t="str">
        <f t="shared" si="114"/>
        <v>30-Jul-2013</v>
      </c>
      <c r="I773" s="3">
        <f t="shared" si="115"/>
        <v>41485</v>
      </c>
      <c r="J773" s="1">
        <f t="shared" si="116"/>
        <v>629</v>
      </c>
    </row>
    <row r="774" spans="1:10" x14ac:dyDescent="0.25">
      <c r="A774" t="s">
        <v>2020</v>
      </c>
      <c r="B774" t="str">
        <f t="shared" si="108"/>
        <v>2013May16</v>
      </c>
      <c r="C774" s="1" t="str">
        <f t="shared" si="109"/>
        <v xml:space="preserve">  782</v>
      </c>
      <c r="D774" s="1">
        <f t="shared" si="110"/>
        <v>782</v>
      </c>
      <c r="E774" s="2" t="str">
        <f t="shared" si="111"/>
        <v>2013</v>
      </c>
      <c r="F774" s="2" t="str">
        <f t="shared" si="112"/>
        <v>May</v>
      </c>
      <c r="G774" s="2" t="str">
        <f t="shared" si="113"/>
        <v>16</v>
      </c>
      <c r="H774" s="4" t="str">
        <f t="shared" si="114"/>
        <v>16-May-2013</v>
      </c>
      <c r="I774" s="3">
        <f t="shared" si="115"/>
        <v>41410</v>
      </c>
      <c r="J774" s="1">
        <f t="shared" si="116"/>
        <v>782</v>
      </c>
    </row>
    <row r="775" spans="1:10" x14ac:dyDescent="0.25">
      <c r="A775" t="s">
        <v>2021</v>
      </c>
      <c r="B775" t="str">
        <f t="shared" si="108"/>
        <v>2013Nov19</v>
      </c>
      <c r="C775" s="1" t="str">
        <f t="shared" si="109"/>
        <v xml:space="preserve">  983</v>
      </c>
      <c r="D775" s="1">
        <f t="shared" si="110"/>
        <v>983</v>
      </c>
      <c r="E775" s="2" t="str">
        <f t="shared" si="111"/>
        <v>2013</v>
      </c>
      <c r="F775" s="2" t="str">
        <f t="shared" si="112"/>
        <v>Nov</v>
      </c>
      <c r="G775" s="2" t="str">
        <f t="shared" si="113"/>
        <v>19</v>
      </c>
      <c r="H775" s="4" t="str">
        <f t="shared" si="114"/>
        <v>19-Nov-2013</v>
      </c>
      <c r="I775" s="3">
        <f t="shared" si="115"/>
        <v>41597</v>
      </c>
      <c r="J775" s="1">
        <f t="shared" si="116"/>
        <v>983</v>
      </c>
    </row>
    <row r="776" spans="1:10" x14ac:dyDescent="0.25">
      <c r="A776" t="s">
        <v>2022</v>
      </c>
      <c r="B776" t="str">
        <f t="shared" si="108"/>
        <v>2013Sep15</v>
      </c>
      <c r="C776" s="1" t="str">
        <f t="shared" si="109"/>
        <v xml:space="preserve">  517</v>
      </c>
      <c r="D776" s="1">
        <f t="shared" si="110"/>
        <v>517</v>
      </c>
      <c r="E776" s="2" t="str">
        <f t="shared" si="111"/>
        <v>2013</v>
      </c>
      <c r="F776" s="2" t="str">
        <f t="shared" si="112"/>
        <v>Sep</v>
      </c>
      <c r="G776" s="2" t="str">
        <f t="shared" si="113"/>
        <v>15</v>
      </c>
      <c r="H776" s="4" t="str">
        <f t="shared" si="114"/>
        <v>15-Sep-2013</v>
      </c>
      <c r="I776" s="3">
        <f t="shared" si="115"/>
        <v>41532</v>
      </c>
      <c r="J776" s="1">
        <f t="shared" si="116"/>
        <v>517</v>
      </c>
    </row>
    <row r="777" spans="1:10" x14ac:dyDescent="0.25">
      <c r="A777" t="s">
        <v>2023</v>
      </c>
      <c r="B777" t="str">
        <f t="shared" si="108"/>
        <v>2013Aug03</v>
      </c>
      <c r="C777" s="1" t="str">
        <f t="shared" si="109"/>
        <v xml:space="preserve">  447</v>
      </c>
      <c r="D777" s="1">
        <f t="shared" si="110"/>
        <v>447</v>
      </c>
      <c r="E777" s="2" t="str">
        <f t="shared" si="111"/>
        <v>2013</v>
      </c>
      <c r="F777" s="2" t="str">
        <f t="shared" si="112"/>
        <v>Aug</v>
      </c>
      <c r="G777" s="2" t="str">
        <f t="shared" si="113"/>
        <v>03</v>
      </c>
      <c r="H777" s="4" t="str">
        <f t="shared" si="114"/>
        <v>03-Aug-2013</v>
      </c>
      <c r="I777" s="3">
        <f t="shared" si="115"/>
        <v>41489</v>
      </c>
      <c r="J777" s="1">
        <f t="shared" si="116"/>
        <v>447</v>
      </c>
    </row>
    <row r="778" spans="1:10" x14ac:dyDescent="0.25">
      <c r="A778" t="s">
        <v>2024</v>
      </c>
      <c r="B778" t="str">
        <f t="shared" si="108"/>
        <v>2013Aug30</v>
      </c>
      <c r="C778" s="1" t="str">
        <f t="shared" si="109"/>
        <v xml:space="preserve">  945</v>
      </c>
      <c r="D778" s="1">
        <f t="shared" si="110"/>
        <v>945</v>
      </c>
      <c r="E778" s="2" t="str">
        <f t="shared" si="111"/>
        <v>2013</v>
      </c>
      <c r="F778" s="2" t="str">
        <f t="shared" si="112"/>
        <v>Aug</v>
      </c>
      <c r="G778" s="2" t="str">
        <f t="shared" si="113"/>
        <v>30</v>
      </c>
      <c r="H778" s="4" t="str">
        <f t="shared" si="114"/>
        <v>30-Aug-2013</v>
      </c>
      <c r="I778" s="3">
        <f t="shared" si="115"/>
        <v>41516</v>
      </c>
      <c r="J778" s="1">
        <f t="shared" si="116"/>
        <v>945</v>
      </c>
    </row>
    <row r="779" spans="1:10" x14ac:dyDescent="0.25">
      <c r="A779" t="s">
        <v>2025</v>
      </c>
      <c r="B779" t="str">
        <f t="shared" si="108"/>
        <v>2013Dec14</v>
      </c>
      <c r="C779" s="1" t="str">
        <f t="shared" si="109"/>
        <v xml:space="preserve">  594</v>
      </c>
      <c r="D779" s="1">
        <f t="shared" si="110"/>
        <v>594</v>
      </c>
      <c r="E779" s="2" t="str">
        <f t="shared" si="111"/>
        <v>2013</v>
      </c>
      <c r="F779" s="2" t="str">
        <f t="shared" si="112"/>
        <v>Dec</v>
      </c>
      <c r="G779" s="2" t="str">
        <f t="shared" si="113"/>
        <v>14</v>
      </c>
      <c r="H779" s="4" t="str">
        <f t="shared" si="114"/>
        <v>14-Dec-2013</v>
      </c>
      <c r="I779" s="3">
        <f t="shared" si="115"/>
        <v>41622</v>
      </c>
      <c r="J779" s="1">
        <f t="shared" si="116"/>
        <v>594</v>
      </c>
    </row>
    <row r="780" spans="1:10" x14ac:dyDescent="0.25">
      <c r="A780" t="s">
        <v>2026</v>
      </c>
      <c r="B780" t="str">
        <f t="shared" si="108"/>
        <v>2013Feb13</v>
      </c>
      <c r="C780" s="1" t="str">
        <f t="shared" si="109"/>
        <v xml:space="preserve">  805</v>
      </c>
      <c r="D780" s="1">
        <f t="shared" si="110"/>
        <v>805</v>
      </c>
      <c r="E780" s="2" t="str">
        <f t="shared" si="111"/>
        <v>2013</v>
      </c>
      <c r="F780" s="2" t="str">
        <f t="shared" si="112"/>
        <v>Feb</v>
      </c>
      <c r="G780" s="2" t="str">
        <f t="shared" si="113"/>
        <v>13</v>
      </c>
      <c r="H780" s="4" t="str">
        <f t="shared" si="114"/>
        <v>13-Feb-2013</v>
      </c>
      <c r="I780" s="3">
        <f t="shared" si="115"/>
        <v>41318</v>
      </c>
      <c r="J780" s="1">
        <f t="shared" si="116"/>
        <v>805</v>
      </c>
    </row>
    <row r="781" spans="1:10" x14ac:dyDescent="0.25">
      <c r="A781" t="s">
        <v>2027</v>
      </c>
      <c r="B781" t="str">
        <f t="shared" si="108"/>
        <v>2013Jan16</v>
      </c>
      <c r="C781" s="1" t="str">
        <f t="shared" si="109"/>
        <v xml:space="preserve">  806</v>
      </c>
      <c r="D781" s="1">
        <f t="shared" si="110"/>
        <v>806</v>
      </c>
      <c r="E781" s="2" t="str">
        <f t="shared" si="111"/>
        <v>2013</v>
      </c>
      <c r="F781" s="2" t="str">
        <f t="shared" si="112"/>
        <v>Jan</v>
      </c>
      <c r="G781" s="2" t="str">
        <f t="shared" si="113"/>
        <v>16</v>
      </c>
      <c r="H781" s="4" t="str">
        <f t="shared" si="114"/>
        <v>16-Jan-2013</v>
      </c>
      <c r="I781" s="3">
        <f t="shared" si="115"/>
        <v>41290</v>
      </c>
      <c r="J781" s="1">
        <f t="shared" si="116"/>
        <v>806</v>
      </c>
    </row>
    <row r="782" spans="1:10" x14ac:dyDescent="0.25">
      <c r="A782" t="s">
        <v>2028</v>
      </c>
      <c r="B782" t="str">
        <f t="shared" si="108"/>
        <v>2013Jul04</v>
      </c>
      <c r="C782" s="1" t="str">
        <f t="shared" si="109"/>
        <v xml:space="preserve">  715</v>
      </c>
      <c r="D782" s="1">
        <f t="shared" si="110"/>
        <v>715</v>
      </c>
      <c r="E782" s="2" t="str">
        <f t="shared" si="111"/>
        <v>2013</v>
      </c>
      <c r="F782" s="2" t="str">
        <f t="shared" si="112"/>
        <v>Jul</v>
      </c>
      <c r="G782" s="2" t="str">
        <f t="shared" si="113"/>
        <v>04</v>
      </c>
      <c r="H782" s="4" t="str">
        <f t="shared" si="114"/>
        <v>04-Jul-2013</v>
      </c>
      <c r="I782" s="3">
        <f t="shared" si="115"/>
        <v>41459</v>
      </c>
      <c r="J782" s="1">
        <f t="shared" si="116"/>
        <v>715</v>
      </c>
    </row>
    <row r="783" spans="1:10" x14ac:dyDescent="0.25">
      <c r="A783" t="s">
        <v>2029</v>
      </c>
      <c r="B783" t="str">
        <f t="shared" si="108"/>
        <v>2013Jul31</v>
      </c>
      <c r="C783" s="1" t="str">
        <f t="shared" si="109"/>
        <v xml:space="preserve">  740</v>
      </c>
      <c r="D783" s="1">
        <f t="shared" si="110"/>
        <v>740</v>
      </c>
      <c r="E783" s="2" t="str">
        <f t="shared" si="111"/>
        <v>2013</v>
      </c>
      <c r="F783" s="2" t="str">
        <f t="shared" si="112"/>
        <v>Jul</v>
      </c>
      <c r="G783" s="2" t="str">
        <f t="shared" si="113"/>
        <v>31</v>
      </c>
      <c r="H783" s="4" t="str">
        <f t="shared" si="114"/>
        <v>31-Jul-2013</v>
      </c>
      <c r="I783" s="3">
        <f t="shared" si="115"/>
        <v>41486</v>
      </c>
      <c r="J783" s="1">
        <f t="shared" si="116"/>
        <v>740</v>
      </c>
    </row>
    <row r="784" spans="1:10" x14ac:dyDescent="0.25">
      <c r="A784" t="s">
        <v>2030</v>
      </c>
      <c r="B784" t="str">
        <f t="shared" si="108"/>
        <v>2013Jun20</v>
      </c>
      <c r="C784" s="1" t="str">
        <f t="shared" si="109"/>
        <v xml:space="preserve">  812</v>
      </c>
      <c r="D784" s="1">
        <f t="shared" si="110"/>
        <v>812</v>
      </c>
      <c r="E784" s="2" t="str">
        <f t="shared" si="111"/>
        <v>2013</v>
      </c>
      <c r="F784" s="2" t="str">
        <f t="shared" si="112"/>
        <v>Jun</v>
      </c>
      <c r="G784" s="2" t="str">
        <f t="shared" si="113"/>
        <v>20</v>
      </c>
      <c r="H784" s="4" t="str">
        <f t="shared" si="114"/>
        <v>20-Jun-2013</v>
      </c>
      <c r="I784" s="3">
        <f t="shared" si="115"/>
        <v>41445</v>
      </c>
      <c r="J784" s="1">
        <f t="shared" si="116"/>
        <v>812</v>
      </c>
    </row>
    <row r="785" spans="1:10" x14ac:dyDescent="0.25">
      <c r="A785" t="s">
        <v>2031</v>
      </c>
      <c r="B785" t="str">
        <f t="shared" si="108"/>
        <v>2013May17</v>
      </c>
      <c r="C785" s="1" t="str">
        <f t="shared" si="109"/>
        <v xml:space="preserve">  712</v>
      </c>
      <c r="D785" s="1">
        <f t="shared" si="110"/>
        <v>712</v>
      </c>
      <c r="E785" s="2" t="str">
        <f t="shared" si="111"/>
        <v>2013</v>
      </c>
      <c r="F785" s="2" t="str">
        <f t="shared" si="112"/>
        <v>May</v>
      </c>
      <c r="G785" s="2" t="str">
        <f t="shared" si="113"/>
        <v>17</v>
      </c>
      <c r="H785" s="4" t="str">
        <f t="shared" si="114"/>
        <v>17-May-2013</v>
      </c>
      <c r="I785" s="3">
        <f t="shared" si="115"/>
        <v>41411</v>
      </c>
      <c r="J785" s="1">
        <f t="shared" si="116"/>
        <v>712</v>
      </c>
    </row>
    <row r="786" spans="1:10" x14ac:dyDescent="0.25">
      <c r="A786" t="s">
        <v>2032</v>
      </c>
      <c r="B786" t="str">
        <f t="shared" si="108"/>
        <v>2013Sep16</v>
      </c>
      <c r="C786" s="1" t="str">
        <f t="shared" si="109"/>
        <v xml:space="preserve">  933</v>
      </c>
      <c r="D786" s="1">
        <f t="shared" si="110"/>
        <v>933</v>
      </c>
      <c r="E786" s="2" t="str">
        <f t="shared" si="111"/>
        <v>2013</v>
      </c>
      <c r="F786" s="2" t="str">
        <f t="shared" si="112"/>
        <v>Sep</v>
      </c>
      <c r="G786" s="2" t="str">
        <f t="shared" si="113"/>
        <v>16</v>
      </c>
      <c r="H786" s="4" t="str">
        <f t="shared" si="114"/>
        <v>16-Sep-2013</v>
      </c>
      <c r="I786" s="3">
        <f t="shared" si="115"/>
        <v>41533</v>
      </c>
      <c r="J786" s="1">
        <f t="shared" si="116"/>
        <v>933</v>
      </c>
    </row>
    <row r="787" spans="1:10" x14ac:dyDescent="0.25">
      <c r="A787" t="s">
        <v>2033</v>
      </c>
      <c r="B787" t="str">
        <f t="shared" si="108"/>
        <v>2013Aug04</v>
      </c>
      <c r="C787" s="1" t="str">
        <f t="shared" si="109"/>
        <v xml:space="preserve">  325</v>
      </c>
      <c r="D787" s="1">
        <f t="shared" si="110"/>
        <v>325</v>
      </c>
      <c r="E787" s="2" t="str">
        <f t="shared" si="111"/>
        <v>2013</v>
      </c>
      <c r="F787" s="2" t="str">
        <f t="shared" si="112"/>
        <v>Aug</v>
      </c>
      <c r="G787" s="2" t="str">
        <f t="shared" si="113"/>
        <v>04</v>
      </c>
      <c r="H787" s="4" t="str">
        <f t="shared" si="114"/>
        <v>04-Aug-2013</v>
      </c>
      <c r="I787" s="3">
        <f t="shared" si="115"/>
        <v>41490</v>
      </c>
      <c r="J787" s="1">
        <f t="shared" si="116"/>
        <v>325</v>
      </c>
    </row>
    <row r="788" spans="1:10" x14ac:dyDescent="0.25">
      <c r="A788" t="s">
        <v>2034</v>
      </c>
      <c r="B788" t="str">
        <f t="shared" si="108"/>
        <v>2013Aug31</v>
      </c>
      <c r="C788" s="1" t="str">
        <f t="shared" si="109"/>
        <v xml:space="preserve">  578</v>
      </c>
      <c r="D788" s="1">
        <f t="shared" si="110"/>
        <v>578</v>
      </c>
      <c r="E788" s="2" t="str">
        <f t="shared" si="111"/>
        <v>2013</v>
      </c>
      <c r="F788" s="2" t="str">
        <f t="shared" si="112"/>
        <v>Aug</v>
      </c>
      <c r="G788" s="2" t="str">
        <f t="shared" si="113"/>
        <v>31</v>
      </c>
      <c r="H788" s="4" t="str">
        <f t="shared" si="114"/>
        <v>31-Aug-2013</v>
      </c>
      <c r="I788" s="3">
        <f t="shared" si="115"/>
        <v>41517</v>
      </c>
      <c r="J788" s="1">
        <f t="shared" si="116"/>
        <v>578</v>
      </c>
    </row>
    <row r="789" spans="1:10" x14ac:dyDescent="0.25">
      <c r="A789" t="s">
        <v>2035</v>
      </c>
      <c r="B789" t="str">
        <f t="shared" si="108"/>
        <v>2013Dec15</v>
      </c>
      <c r="C789" s="1" t="str">
        <f t="shared" si="109"/>
        <v xml:space="preserve">  566</v>
      </c>
      <c r="D789" s="1">
        <f t="shared" si="110"/>
        <v>566</v>
      </c>
      <c r="E789" s="2" t="str">
        <f t="shared" si="111"/>
        <v>2013</v>
      </c>
      <c r="F789" s="2" t="str">
        <f t="shared" si="112"/>
        <v>Dec</v>
      </c>
      <c r="G789" s="2" t="str">
        <f t="shared" si="113"/>
        <v>15</v>
      </c>
      <c r="H789" s="4" t="str">
        <f t="shared" si="114"/>
        <v>15-Dec-2013</v>
      </c>
      <c r="I789" s="3">
        <f t="shared" si="115"/>
        <v>41623</v>
      </c>
      <c r="J789" s="1">
        <f t="shared" si="116"/>
        <v>566</v>
      </c>
    </row>
    <row r="790" spans="1:10" x14ac:dyDescent="0.25">
      <c r="A790" t="s">
        <v>2036</v>
      </c>
      <c r="B790" t="str">
        <f t="shared" si="108"/>
        <v>2013Feb14</v>
      </c>
      <c r="C790" s="1" t="str">
        <f t="shared" si="109"/>
        <v xml:space="preserve">  709</v>
      </c>
      <c r="D790" s="1">
        <f t="shared" si="110"/>
        <v>709</v>
      </c>
      <c r="E790" s="2" t="str">
        <f t="shared" si="111"/>
        <v>2013</v>
      </c>
      <c r="F790" s="2" t="str">
        <f t="shared" si="112"/>
        <v>Feb</v>
      </c>
      <c r="G790" s="2" t="str">
        <f t="shared" si="113"/>
        <v>14</v>
      </c>
      <c r="H790" s="4" t="str">
        <f t="shared" si="114"/>
        <v>14-Feb-2013</v>
      </c>
      <c r="I790" s="3">
        <f t="shared" si="115"/>
        <v>41319</v>
      </c>
      <c r="J790" s="1">
        <f t="shared" si="116"/>
        <v>709</v>
      </c>
    </row>
    <row r="791" spans="1:10" x14ac:dyDescent="0.25">
      <c r="A791" t="s">
        <v>2037</v>
      </c>
      <c r="B791" t="str">
        <f t="shared" si="108"/>
        <v>2013Jan17</v>
      </c>
      <c r="C791" s="1" t="str">
        <f t="shared" si="109"/>
        <v xml:space="preserve">  849</v>
      </c>
      <c r="D791" s="1">
        <f t="shared" si="110"/>
        <v>849</v>
      </c>
      <c r="E791" s="2" t="str">
        <f t="shared" si="111"/>
        <v>2013</v>
      </c>
      <c r="F791" s="2" t="str">
        <f t="shared" si="112"/>
        <v>Jan</v>
      </c>
      <c r="G791" s="2" t="str">
        <f t="shared" si="113"/>
        <v>17</v>
      </c>
      <c r="H791" s="4" t="str">
        <f t="shared" si="114"/>
        <v>17-Jan-2013</v>
      </c>
      <c r="I791" s="3">
        <f t="shared" si="115"/>
        <v>41291</v>
      </c>
      <c r="J791" s="1">
        <f t="shared" si="116"/>
        <v>849</v>
      </c>
    </row>
    <row r="792" spans="1:10" x14ac:dyDescent="0.25">
      <c r="A792" t="s">
        <v>2038</v>
      </c>
      <c r="B792" t="str">
        <f t="shared" si="108"/>
        <v>2013Jul05</v>
      </c>
      <c r="C792" s="1" t="str">
        <f t="shared" si="109"/>
        <v xml:space="preserve">  641</v>
      </c>
      <c r="D792" s="1">
        <f t="shared" si="110"/>
        <v>641</v>
      </c>
      <c r="E792" s="2" t="str">
        <f t="shared" si="111"/>
        <v>2013</v>
      </c>
      <c r="F792" s="2" t="str">
        <f t="shared" si="112"/>
        <v>Jul</v>
      </c>
      <c r="G792" s="2" t="str">
        <f t="shared" si="113"/>
        <v>05</v>
      </c>
      <c r="H792" s="4" t="str">
        <f t="shared" si="114"/>
        <v>05-Jul-2013</v>
      </c>
      <c r="I792" s="3">
        <f t="shared" si="115"/>
        <v>41460</v>
      </c>
      <c r="J792" s="1">
        <f t="shared" si="116"/>
        <v>641</v>
      </c>
    </row>
    <row r="793" spans="1:10" x14ac:dyDescent="0.25">
      <c r="A793" t="s">
        <v>2039</v>
      </c>
      <c r="B793" t="str">
        <f t="shared" si="108"/>
        <v>2013Jun21</v>
      </c>
      <c r="C793" s="1" t="str">
        <f t="shared" si="109"/>
        <v xml:space="preserve">  780</v>
      </c>
      <c r="D793" s="1">
        <f t="shared" si="110"/>
        <v>780</v>
      </c>
      <c r="E793" s="2" t="str">
        <f t="shared" si="111"/>
        <v>2013</v>
      </c>
      <c r="F793" s="2" t="str">
        <f t="shared" si="112"/>
        <v>Jun</v>
      </c>
      <c r="G793" s="2" t="str">
        <f t="shared" si="113"/>
        <v>21</v>
      </c>
      <c r="H793" s="4" t="str">
        <f t="shared" si="114"/>
        <v>21-Jun-2013</v>
      </c>
      <c r="I793" s="3">
        <f t="shared" si="115"/>
        <v>41446</v>
      </c>
      <c r="J793" s="1">
        <f t="shared" si="116"/>
        <v>780</v>
      </c>
    </row>
    <row r="794" spans="1:10" x14ac:dyDescent="0.25">
      <c r="A794" t="s">
        <v>2040</v>
      </c>
      <c r="B794" t="str">
        <f t="shared" si="108"/>
        <v>2013May18</v>
      </c>
      <c r="C794" s="1" t="str">
        <f t="shared" si="109"/>
        <v xml:space="preserve">  450</v>
      </c>
      <c r="D794" s="1">
        <f t="shared" si="110"/>
        <v>450</v>
      </c>
      <c r="E794" s="2" t="str">
        <f t="shared" si="111"/>
        <v>2013</v>
      </c>
      <c r="F794" s="2" t="str">
        <f t="shared" si="112"/>
        <v>May</v>
      </c>
      <c r="G794" s="2" t="str">
        <f t="shared" si="113"/>
        <v>18</v>
      </c>
      <c r="H794" s="4" t="str">
        <f t="shared" si="114"/>
        <v>18-May-2013</v>
      </c>
      <c r="I794" s="3">
        <f t="shared" si="115"/>
        <v>41412</v>
      </c>
      <c r="J794" s="1">
        <f t="shared" si="116"/>
        <v>450</v>
      </c>
    </row>
    <row r="795" spans="1:10" x14ac:dyDescent="0.25">
      <c r="A795" t="s">
        <v>2041</v>
      </c>
      <c r="B795" t="str">
        <f t="shared" si="108"/>
        <v>2013Sep17</v>
      </c>
      <c r="C795" s="1" t="str">
        <f t="shared" si="109"/>
        <v xml:space="preserve"> 1285</v>
      </c>
      <c r="D795" s="1">
        <f t="shared" si="110"/>
        <v>1285</v>
      </c>
      <c r="E795" s="2" t="str">
        <f t="shared" si="111"/>
        <v>2013</v>
      </c>
      <c r="F795" s="2" t="str">
        <f t="shared" si="112"/>
        <v>Sep</v>
      </c>
      <c r="G795" s="2" t="str">
        <f t="shared" si="113"/>
        <v>17</v>
      </c>
      <c r="H795" s="4" t="str">
        <f t="shared" si="114"/>
        <v>17-Sep-2013</v>
      </c>
      <c r="I795" s="3">
        <f t="shared" si="115"/>
        <v>41534</v>
      </c>
      <c r="J795" s="1">
        <f t="shared" si="116"/>
        <v>1285</v>
      </c>
    </row>
    <row r="796" spans="1:10" x14ac:dyDescent="0.25">
      <c r="A796" t="s">
        <v>2042</v>
      </c>
      <c r="B796" t="str">
        <f t="shared" si="108"/>
        <v>2013Aug05</v>
      </c>
      <c r="C796" s="1" t="str">
        <f t="shared" si="109"/>
        <v xml:space="preserve">  682</v>
      </c>
      <c r="D796" s="1">
        <f t="shared" si="110"/>
        <v>682</v>
      </c>
      <c r="E796" s="2" t="str">
        <f t="shared" si="111"/>
        <v>2013</v>
      </c>
      <c r="F796" s="2" t="str">
        <f t="shared" si="112"/>
        <v>Aug</v>
      </c>
      <c r="G796" s="2" t="str">
        <f t="shared" si="113"/>
        <v>05</v>
      </c>
      <c r="H796" s="4" t="str">
        <f t="shared" si="114"/>
        <v>05-Aug-2013</v>
      </c>
      <c r="I796" s="3">
        <f t="shared" si="115"/>
        <v>41491</v>
      </c>
      <c r="J796" s="1">
        <f t="shared" si="116"/>
        <v>682</v>
      </c>
    </row>
    <row r="797" spans="1:10" x14ac:dyDescent="0.25">
      <c r="A797" t="s">
        <v>2043</v>
      </c>
      <c r="B797" t="str">
        <f t="shared" si="108"/>
        <v>2013Dec16</v>
      </c>
      <c r="C797" s="1" t="str">
        <f t="shared" si="109"/>
        <v xml:space="preserve">  466</v>
      </c>
      <c r="D797" s="1">
        <f t="shared" si="110"/>
        <v>466</v>
      </c>
      <c r="E797" s="2" t="str">
        <f t="shared" si="111"/>
        <v>2013</v>
      </c>
      <c r="F797" s="2" t="str">
        <f t="shared" si="112"/>
        <v>Dec</v>
      </c>
      <c r="G797" s="2" t="str">
        <f t="shared" si="113"/>
        <v>16</v>
      </c>
      <c r="H797" s="4" t="str">
        <f t="shared" si="114"/>
        <v>16-Dec-2013</v>
      </c>
      <c r="I797" s="3">
        <f t="shared" si="115"/>
        <v>41624</v>
      </c>
      <c r="J797" s="1">
        <f t="shared" si="116"/>
        <v>466</v>
      </c>
    </row>
    <row r="798" spans="1:10" x14ac:dyDescent="0.25">
      <c r="A798" t="s">
        <v>2044</v>
      </c>
      <c r="B798" t="str">
        <f t="shared" si="108"/>
        <v>2013Feb15</v>
      </c>
      <c r="C798" s="1" t="str">
        <f t="shared" si="109"/>
        <v xml:space="preserve">  719</v>
      </c>
      <c r="D798" s="1">
        <f t="shared" si="110"/>
        <v>719</v>
      </c>
      <c r="E798" s="2" t="str">
        <f t="shared" si="111"/>
        <v>2013</v>
      </c>
      <c r="F798" s="2" t="str">
        <f t="shared" si="112"/>
        <v>Feb</v>
      </c>
      <c r="G798" s="2" t="str">
        <f t="shared" si="113"/>
        <v>15</v>
      </c>
      <c r="H798" s="4" t="str">
        <f t="shared" si="114"/>
        <v>15-Feb-2013</v>
      </c>
      <c r="I798" s="3">
        <f t="shared" si="115"/>
        <v>41320</v>
      </c>
      <c r="J798" s="1">
        <f t="shared" si="116"/>
        <v>719</v>
      </c>
    </row>
    <row r="799" spans="1:10" x14ac:dyDescent="0.25">
      <c r="A799" t="s">
        <v>2045</v>
      </c>
      <c r="B799" t="str">
        <f t="shared" si="108"/>
        <v>2013Jan18</v>
      </c>
      <c r="C799" s="1" t="str">
        <f t="shared" si="109"/>
        <v xml:space="preserve">  809</v>
      </c>
      <c r="D799" s="1">
        <f t="shared" si="110"/>
        <v>809</v>
      </c>
      <c r="E799" s="2" t="str">
        <f t="shared" si="111"/>
        <v>2013</v>
      </c>
      <c r="F799" s="2" t="str">
        <f t="shared" si="112"/>
        <v>Jan</v>
      </c>
      <c r="G799" s="2" t="str">
        <f t="shared" si="113"/>
        <v>18</v>
      </c>
      <c r="H799" s="4" t="str">
        <f t="shared" si="114"/>
        <v>18-Jan-2013</v>
      </c>
      <c r="I799" s="3">
        <f t="shared" si="115"/>
        <v>41292</v>
      </c>
      <c r="J799" s="1">
        <f t="shared" si="116"/>
        <v>809</v>
      </c>
    </row>
    <row r="800" spans="1:10" x14ac:dyDescent="0.25">
      <c r="A800" t="s">
        <v>2046</v>
      </c>
      <c r="B800" t="str">
        <f t="shared" si="108"/>
        <v>2013Jul06</v>
      </c>
      <c r="C800" s="1" t="str">
        <f t="shared" si="109"/>
        <v xml:space="preserve">  336</v>
      </c>
      <c r="D800" s="1">
        <f t="shared" si="110"/>
        <v>336</v>
      </c>
      <c r="E800" s="2" t="str">
        <f t="shared" si="111"/>
        <v>2013</v>
      </c>
      <c r="F800" s="2" t="str">
        <f t="shared" si="112"/>
        <v>Jul</v>
      </c>
      <c r="G800" s="2" t="str">
        <f t="shared" si="113"/>
        <v>06</v>
      </c>
      <c r="H800" s="4" t="str">
        <f t="shared" si="114"/>
        <v>06-Jul-2013</v>
      </c>
      <c r="I800" s="3">
        <f t="shared" si="115"/>
        <v>41461</v>
      </c>
      <c r="J800" s="1">
        <f t="shared" si="116"/>
        <v>336</v>
      </c>
    </row>
    <row r="801" spans="1:10" x14ac:dyDescent="0.25">
      <c r="A801" t="s">
        <v>2047</v>
      </c>
      <c r="B801" t="str">
        <f t="shared" si="108"/>
        <v>2013Jun22</v>
      </c>
      <c r="C801" s="1" t="str">
        <f t="shared" si="109"/>
        <v xml:space="preserve">  600</v>
      </c>
      <c r="D801" s="1">
        <f t="shared" si="110"/>
        <v>600</v>
      </c>
      <c r="E801" s="2" t="str">
        <f t="shared" si="111"/>
        <v>2013</v>
      </c>
      <c r="F801" s="2" t="str">
        <f t="shared" si="112"/>
        <v>Jun</v>
      </c>
      <c r="G801" s="2" t="str">
        <f t="shared" si="113"/>
        <v>22</v>
      </c>
      <c r="H801" s="4" t="str">
        <f t="shared" si="114"/>
        <v>22-Jun-2013</v>
      </c>
      <c r="I801" s="3">
        <f t="shared" si="115"/>
        <v>41447</v>
      </c>
      <c r="J801" s="1">
        <f t="shared" si="116"/>
        <v>600</v>
      </c>
    </row>
    <row r="802" spans="1:10" x14ac:dyDescent="0.25">
      <c r="A802" t="s">
        <v>2048</v>
      </c>
      <c r="B802" t="str">
        <f t="shared" si="108"/>
        <v>2013Mar20</v>
      </c>
      <c r="C802" s="1" t="str">
        <f t="shared" si="109"/>
        <v xml:space="preserve"> 1041</v>
      </c>
      <c r="D802" s="1">
        <f t="shared" si="110"/>
        <v>1041</v>
      </c>
      <c r="E802" s="2" t="str">
        <f t="shared" si="111"/>
        <v>2013</v>
      </c>
      <c r="F802" s="2" t="str">
        <f t="shared" si="112"/>
        <v>Mar</v>
      </c>
      <c r="G802" s="2" t="str">
        <f t="shared" si="113"/>
        <v>20</v>
      </c>
      <c r="H802" s="4" t="str">
        <f t="shared" si="114"/>
        <v>20-Mar-2013</v>
      </c>
      <c r="I802" s="3">
        <f t="shared" si="115"/>
        <v>41353</v>
      </c>
      <c r="J802" s="1">
        <f t="shared" si="116"/>
        <v>1041</v>
      </c>
    </row>
    <row r="803" spans="1:10" x14ac:dyDescent="0.25">
      <c r="A803" t="s">
        <v>2049</v>
      </c>
      <c r="B803" t="str">
        <f t="shared" si="108"/>
        <v>2013May19</v>
      </c>
      <c r="C803" s="1" t="str">
        <f t="shared" si="109"/>
        <v xml:space="preserve">  294</v>
      </c>
      <c r="D803" s="1">
        <f t="shared" si="110"/>
        <v>294</v>
      </c>
      <c r="E803" s="2" t="str">
        <f t="shared" si="111"/>
        <v>2013</v>
      </c>
      <c r="F803" s="2" t="str">
        <f t="shared" si="112"/>
        <v>May</v>
      </c>
      <c r="G803" s="2" t="str">
        <f t="shared" si="113"/>
        <v>19</v>
      </c>
      <c r="H803" s="4" t="str">
        <f t="shared" si="114"/>
        <v>19-May-2013</v>
      </c>
      <c r="I803" s="3">
        <f t="shared" si="115"/>
        <v>41413</v>
      </c>
      <c r="J803" s="1">
        <f t="shared" si="116"/>
        <v>294</v>
      </c>
    </row>
    <row r="804" spans="1:10" x14ac:dyDescent="0.25">
      <c r="A804" t="s">
        <v>2050</v>
      </c>
      <c r="B804" t="str">
        <f t="shared" si="108"/>
        <v>2013Sep18</v>
      </c>
      <c r="C804" s="1" t="str">
        <f t="shared" si="109"/>
        <v xml:space="preserve">  954</v>
      </c>
      <c r="D804" s="1">
        <f t="shared" si="110"/>
        <v>954</v>
      </c>
      <c r="E804" s="2" t="str">
        <f t="shared" si="111"/>
        <v>2013</v>
      </c>
      <c r="F804" s="2" t="str">
        <f t="shared" si="112"/>
        <v>Sep</v>
      </c>
      <c r="G804" s="2" t="str">
        <f t="shared" si="113"/>
        <v>18</v>
      </c>
      <c r="H804" s="4" t="str">
        <f t="shared" si="114"/>
        <v>18-Sep-2013</v>
      </c>
      <c r="I804" s="3">
        <f t="shared" si="115"/>
        <v>41535</v>
      </c>
      <c r="J804" s="1">
        <f t="shared" si="116"/>
        <v>954</v>
      </c>
    </row>
    <row r="805" spans="1:10" x14ac:dyDescent="0.25">
      <c r="A805" t="s">
        <v>2051</v>
      </c>
      <c r="B805" t="str">
        <f t="shared" si="108"/>
        <v>2013Aug06</v>
      </c>
      <c r="C805" s="1" t="str">
        <f t="shared" si="109"/>
        <v xml:space="preserve"> 3574</v>
      </c>
      <c r="D805" s="1">
        <f t="shared" si="110"/>
        <v>3574</v>
      </c>
      <c r="E805" s="2" t="str">
        <f t="shared" si="111"/>
        <v>2013</v>
      </c>
      <c r="F805" s="2" t="str">
        <f t="shared" si="112"/>
        <v>Aug</v>
      </c>
      <c r="G805" s="2" t="str">
        <f t="shared" si="113"/>
        <v>06</v>
      </c>
      <c r="H805" s="4" t="str">
        <f t="shared" si="114"/>
        <v>06-Aug-2013</v>
      </c>
      <c r="I805" s="3">
        <f t="shared" si="115"/>
        <v>41492</v>
      </c>
      <c r="J805" s="1">
        <f t="shared" si="116"/>
        <v>3574</v>
      </c>
    </row>
    <row r="806" spans="1:10" x14ac:dyDescent="0.25">
      <c r="A806" t="s">
        <v>2052</v>
      </c>
      <c r="B806" t="str">
        <f t="shared" ref="B806:B869" si="117">LEFT(A806,9)</f>
        <v>2013Dec17</v>
      </c>
      <c r="C806" s="1" t="str">
        <f t="shared" ref="C806:C869" si="118">RIGHT(A806,5)</f>
        <v xml:space="preserve">  650</v>
      </c>
      <c r="D806" s="1">
        <f t="shared" ref="D806:D869" si="119">C806 + 0</f>
        <v>650</v>
      </c>
      <c r="E806" s="2" t="str">
        <f t="shared" ref="E806:E869" si="120">LEFT(B806,4)</f>
        <v>2013</v>
      </c>
      <c r="F806" s="2" t="str">
        <f t="shared" ref="F806:F869" si="121">RIGHT(LEFT(B806,7),3)</f>
        <v>Dec</v>
      </c>
      <c r="G806" s="2" t="str">
        <f t="shared" ref="G806:G869" si="122">RIGHT(B806,2)</f>
        <v>17</v>
      </c>
      <c r="H806" s="4" t="str">
        <f t="shared" ref="H806:H869" si="123">CONCATENATE(G806,"-",F806,"-",E806)</f>
        <v>17-Dec-2013</v>
      </c>
      <c r="I806" s="3">
        <f t="shared" ref="I806:I869" si="124">DATEVALUE(H806)</f>
        <v>41625</v>
      </c>
      <c r="J806" s="1">
        <f t="shared" ref="J806:J869" si="125">D806</f>
        <v>650</v>
      </c>
    </row>
    <row r="807" spans="1:10" x14ac:dyDescent="0.25">
      <c r="A807" t="s">
        <v>2053</v>
      </c>
      <c r="B807" t="str">
        <f t="shared" si="117"/>
        <v>2013Feb16</v>
      </c>
      <c r="C807" s="1" t="str">
        <f t="shared" si="118"/>
        <v xml:space="preserve">  407</v>
      </c>
      <c r="D807" s="1">
        <f t="shared" si="119"/>
        <v>407</v>
      </c>
      <c r="E807" s="2" t="str">
        <f t="shared" si="120"/>
        <v>2013</v>
      </c>
      <c r="F807" s="2" t="str">
        <f t="shared" si="121"/>
        <v>Feb</v>
      </c>
      <c r="G807" s="2" t="str">
        <f t="shared" si="122"/>
        <v>16</v>
      </c>
      <c r="H807" s="4" t="str">
        <f t="shared" si="123"/>
        <v>16-Feb-2013</v>
      </c>
      <c r="I807" s="3">
        <f t="shared" si="124"/>
        <v>41321</v>
      </c>
      <c r="J807" s="1">
        <f t="shared" si="125"/>
        <v>407</v>
      </c>
    </row>
    <row r="808" spans="1:10" x14ac:dyDescent="0.25">
      <c r="A808" t="s">
        <v>2054</v>
      </c>
      <c r="B808" t="str">
        <f t="shared" si="117"/>
        <v>2013Jan19</v>
      </c>
      <c r="C808" s="1" t="str">
        <f t="shared" si="118"/>
        <v xml:space="preserve">  434</v>
      </c>
      <c r="D808" s="1">
        <f t="shared" si="119"/>
        <v>434</v>
      </c>
      <c r="E808" s="2" t="str">
        <f t="shared" si="120"/>
        <v>2013</v>
      </c>
      <c r="F808" s="2" t="str">
        <f t="shared" si="121"/>
        <v>Jan</v>
      </c>
      <c r="G808" s="2" t="str">
        <f t="shared" si="122"/>
        <v>19</v>
      </c>
      <c r="H808" s="4" t="str">
        <f t="shared" si="123"/>
        <v>19-Jan-2013</v>
      </c>
      <c r="I808" s="3">
        <f t="shared" si="124"/>
        <v>41293</v>
      </c>
      <c r="J808" s="1">
        <f t="shared" si="125"/>
        <v>434</v>
      </c>
    </row>
    <row r="809" spans="1:10" x14ac:dyDescent="0.25">
      <c r="A809" t="s">
        <v>2055</v>
      </c>
      <c r="B809" t="str">
        <f t="shared" si="117"/>
        <v>2013Jul07</v>
      </c>
      <c r="C809" s="1" t="str">
        <f t="shared" si="118"/>
        <v xml:space="preserve">  370</v>
      </c>
      <c r="D809" s="1">
        <f t="shared" si="119"/>
        <v>370</v>
      </c>
      <c r="E809" s="2" t="str">
        <f t="shared" si="120"/>
        <v>2013</v>
      </c>
      <c r="F809" s="2" t="str">
        <f t="shared" si="121"/>
        <v>Jul</v>
      </c>
      <c r="G809" s="2" t="str">
        <f t="shared" si="122"/>
        <v>07</v>
      </c>
      <c r="H809" s="4" t="str">
        <f t="shared" si="123"/>
        <v>07-Jul-2013</v>
      </c>
      <c r="I809" s="3">
        <f t="shared" si="124"/>
        <v>41462</v>
      </c>
      <c r="J809" s="1">
        <f t="shared" si="125"/>
        <v>370</v>
      </c>
    </row>
    <row r="810" spans="1:10" x14ac:dyDescent="0.25">
      <c r="A810" t="s">
        <v>2056</v>
      </c>
      <c r="B810" t="str">
        <f t="shared" si="117"/>
        <v>2013Jun23</v>
      </c>
      <c r="C810" s="1" t="str">
        <f t="shared" si="118"/>
        <v xml:space="preserve">  418</v>
      </c>
      <c r="D810" s="1">
        <f t="shared" si="119"/>
        <v>418</v>
      </c>
      <c r="E810" s="2" t="str">
        <f t="shared" si="120"/>
        <v>2013</v>
      </c>
      <c r="F810" s="2" t="str">
        <f t="shared" si="121"/>
        <v>Jun</v>
      </c>
      <c r="G810" s="2" t="str">
        <f t="shared" si="122"/>
        <v>23</v>
      </c>
      <c r="H810" s="4" t="str">
        <f t="shared" si="123"/>
        <v>23-Jun-2013</v>
      </c>
      <c r="I810" s="3">
        <f t="shared" si="124"/>
        <v>41448</v>
      </c>
      <c r="J810" s="1">
        <f t="shared" si="125"/>
        <v>418</v>
      </c>
    </row>
    <row r="811" spans="1:10" x14ac:dyDescent="0.25">
      <c r="A811" t="s">
        <v>2057</v>
      </c>
      <c r="B811" t="str">
        <f t="shared" si="117"/>
        <v>2013Mar21</v>
      </c>
      <c r="C811" s="1" t="str">
        <f t="shared" si="118"/>
        <v xml:space="preserve">  877</v>
      </c>
      <c r="D811" s="1">
        <f t="shared" si="119"/>
        <v>877</v>
      </c>
      <c r="E811" s="2" t="str">
        <f t="shared" si="120"/>
        <v>2013</v>
      </c>
      <c r="F811" s="2" t="str">
        <f t="shared" si="121"/>
        <v>Mar</v>
      </c>
      <c r="G811" s="2" t="str">
        <f t="shared" si="122"/>
        <v>21</v>
      </c>
      <c r="H811" s="4" t="str">
        <f t="shared" si="123"/>
        <v>21-Mar-2013</v>
      </c>
      <c r="I811" s="3">
        <f t="shared" si="124"/>
        <v>41354</v>
      </c>
      <c r="J811" s="1">
        <f t="shared" si="125"/>
        <v>877</v>
      </c>
    </row>
    <row r="812" spans="1:10" x14ac:dyDescent="0.25">
      <c r="A812" t="s">
        <v>2058</v>
      </c>
      <c r="B812" t="str">
        <f t="shared" si="117"/>
        <v>2013Sep19</v>
      </c>
      <c r="C812" s="1" t="str">
        <f t="shared" si="118"/>
        <v xml:space="preserve">  838</v>
      </c>
      <c r="D812" s="1">
        <f t="shared" si="119"/>
        <v>838</v>
      </c>
      <c r="E812" s="2" t="str">
        <f t="shared" si="120"/>
        <v>2013</v>
      </c>
      <c r="F812" s="2" t="str">
        <f t="shared" si="121"/>
        <v>Sep</v>
      </c>
      <c r="G812" s="2" t="str">
        <f t="shared" si="122"/>
        <v>19</v>
      </c>
      <c r="H812" s="4" t="str">
        <f t="shared" si="123"/>
        <v>19-Sep-2013</v>
      </c>
      <c r="I812" s="3">
        <f t="shared" si="124"/>
        <v>41536</v>
      </c>
      <c r="J812" s="1">
        <f t="shared" si="125"/>
        <v>838</v>
      </c>
    </row>
    <row r="813" spans="1:10" x14ac:dyDescent="0.25">
      <c r="A813" t="s">
        <v>2059</v>
      </c>
      <c r="B813" t="str">
        <f t="shared" si="117"/>
        <v>2013Aug07</v>
      </c>
      <c r="C813" s="1" t="str">
        <f t="shared" si="118"/>
        <v xml:space="preserve"> 1603</v>
      </c>
      <c r="D813" s="1">
        <f t="shared" si="119"/>
        <v>1603</v>
      </c>
      <c r="E813" s="2" t="str">
        <f t="shared" si="120"/>
        <v>2013</v>
      </c>
      <c r="F813" s="2" t="str">
        <f t="shared" si="121"/>
        <v>Aug</v>
      </c>
      <c r="G813" s="2" t="str">
        <f t="shared" si="122"/>
        <v>07</v>
      </c>
      <c r="H813" s="4" t="str">
        <f t="shared" si="123"/>
        <v>07-Aug-2013</v>
      </c>
      <c r="I813" s="3">
        <f t="shared" si="124"/>
        <v>41493</v>
      </c>
      <c r="J813" s="1">
        <f t="shared" si="125"/>
        <v>1603</v>
      </c>
    </row>
    <row r="814" spans="1:10" x14ac:dyDescent="0.25">
      <c r="A814" t="s">
        <v>2060</v>
      </c>
      <c r="B814" t="str">
        <f t="shared" si="117"/>
        <v>2013Dec18</v>
      </c>
      <c r="C814" s="1" t="str">
        <f t="shared" si="118"/>
        <v xml:space="preserve">  563</v>
      </c>
      <c r="D814" s="1">
        <f t="shared" si="119"/>
        <v>563</v>
      </c>
      <c r="E814" s="2" t="str">
        <f t="shared" si="120"/>
        <v>2013</v>
      </c>
      <c r="F814" s="2" t="str">
        <f t="shared" si="121"/>
        <v>Dec</v>
      </c>
      <c r="G814" s="2" t="str">
        <f t="shared" si="122"/>
        <v>18</v>
      </c>
      <c r="H814" s="4" t="str">
        <f t="shared" si="123"/>
        <v>18-Dec-2013</v>
      </c>
      <c r="I814" s="3">
        <f t="shared" si="124"/>
        <v>41626</v>
      </c>
      <c r="J814" s="1">
        <f t="shared" si="125"/>
        <v>563</v>
      </c>
    </row>
    <row r="815" spans="1:10" x14ac:dyDescent="0.25">
      <c r="A815" t="s">
        <v>2061</v>
      </c>
      <c r="B815" t="str">
        <f t="shared" si="117"/>
        <v>2013Feb17</v>
      </c>
      <c r="C815" s="1" t="str">
        <f t="shared" si="118"/>
        <v xml:space="preserve">  385</v>
      </c>
      <c r="D815" s="1">
        <f t="shared" si="119"/>
        <v>385</v>
      </c>
      <c r="E815" s="2" t="str">
        <f t="shared" si="120"/>
        <v>2013</v>
      </c>
      <c r="F815" s="2" t="str">
        <f t="shared" si="121"/>
        <v>Feb</v>
      </c>
      <c r="G815" s="2" t="str">
        <f t="shared" si="122"/>
        <v>17</v>
      </c>
      <c r="H815" s="4" t="str">
        <f t="shared" si="123"/>
        <v>17-Feb-2013</v>
      </c>
      <c r="I815" s="3">
        <f t="shared" si="124"/>
        <v>41322</v>
      </c>
      <c r="J815" s="1">
        <f t="shared" si="125"/>
        <v>385</v>
      </c>
    </row>
    <row r="816" spans="1:10" x14ac:dyDescent="0.25">
      <c r="A816" t="s">
        <v>2062</v>
      </c>
      <c r="B816" t="str">
        <f t="shared" si="117"/>
        <v>2013Jul08</v>
      </c>
      <c r="C816" s="1" t="str">
        <f t="shared" si="118"/>
        <v xml:space="preserve">  703</v>
      </c>
      <c r="D816" s="1">
        <f t="shared" si="119"/>
        <v>703</v>
      </c>
      <c r="E816" s="2" t="str">
        <f t="shared" si="120"/>
        <v>2013</v>
      </c>
      <c r="F816" s="2" t="str">
        <f t="shared" si="121"/>
        <v>Jul</v>
      </c>
      <c r="G816" s="2" t="str">
        <f t="shared" si="122"/>
        <v>08</v>
      </c>
      <c r="H816" s="4" t="str">
        <f t="shared" si="123"/>
        <v>08-Jul-2013</v>
      </c>
      <c r="I816" s="3">
        <f t="shared" si="124"/>
        <v>41463</v>
      </c>
      <c r="J816" s="1">
        <f t="shared" si="125"/>
        <v>703</v>
      </c>
    </row>
    <row r="817" spans="1:10" x14ac:dyDescent="0.25">
      <c r="A817" t="s">
        <v>2063</v>
      </c>
      <c r="B817" t="str">
        <f t="shared" si="117"/>
        <v>2013Jun24</v>
      </c>
      <c r="C817" s="1" t="str">
        <f t="shared" si="118"/>
        <v xml:space="preserve">  747</v>
      </c>
      <c r="D817" s="1">
        <f t="shared" si="119"/>
        <v>747</v>
      </c>
      <c r="E817" s="2" t="str">
        <f t="shared" si="120"/>
        <v>2013</v>
      </c>
      <c r="F817" s="2" t="str">
        <f t="shared" si="121"/>
        <v>Jun</v>
      </c>
      <c r="G817" s="2" t="str">
        <f t="shared" si="122"/>
        <v>24</v>
      </c>
      <c r="H817" s="4" t="str">
        <f t="shared" si="123"/>
        <v>24-Jun-2013</v>
      </c>
      <c r="I817" s="3">
        <f t="shared" si="124"/>
        <v>41449</v>
      </c>
      <c r="J817" s="1">
        <f t="shared" si="125"/>
        <v>747</v>
      </c>
    </row>
    <row r="818" spans="1:10" x14ac:dyDescent="0.25">
      <c r="A818" t="s">
        <v>2064</v>
      </c>
      <c r="B818" t="str">
        <f t="shared" si="117"/>
        <v>2013Mar22</v>
      </c>
      <c r="C818" s="1" t="str">
        <f t="shared" si="118"/>
        <v xml:space="preserve">  794</v>
      </c>
      <c r="D818" s="1">
        <f t="shared" si="119"/>
        <v>794</v>
      </c>
      <c r="E818" s="2" t="str">
        <f t="shared" si="120"/>
        <v>2013</v>
      </c>
      <c r="F818" s="2" t="str">
        <f t="shared" si="121"/>
        <v>Mar</v>
      </c>
      <c r="G818" s="2" t="str">
        <f t="shared" si="122"/>
        <v>22</v>
      </c>
      <c r="H818" s="4" t="str">
        <f t="shared" si="123"/>
        <v>22-Mar-2013</v>
      </c>
      <c r="I818" s="3">
        <f t="shared" si="124"/>
        <v>41355</v>
      </c>
      <c r="J818" s="1">
        <f t="shared" si="125"/>
        <v>794</v>
      </c>
    </row>
    <row r="819" spans="1:10" x14ac:dyDescent="0.25">
      <c r="A819" t="s">
        <v>2065</v>
      </c>
      <c r="B819" t="str">
        <f t="shared" si="117"/>
        <v>2013Apr20</v>
      </c>
      <c r="C819" s="1" t="str">
        <f t="shared" si="118"/>
        <v xml:space="preserve">  450</v>
      </c>
      <c r="D819" s="1">
        <f t="shared" si="119"/>
        <v>450</v>
      </c>
      <c r="E819" s="2" t="str">
        <f t="shared" si="120"/>
        <v>2013</v>
      </c>
      <c r="F819" s="2" t="str">
        <f t="shared" si="121"/>
        <v>Apr</v>
      </c>
      <c r="G819" s="2" t="str">
        <f t="shared" si="122"/>
        <v>20</v>
      </c>
      <c r="H819" s="4" t="str">
        <f t="shared" si="123"/>
        <v>20-Apr-2013</v>
      </c>
      <c r="I819" s="3">
        <f t="shared" si="124"/>
        <v>41384</v>
      </c>
      <c r="J819" s="1">
        <f t="shared" si="125"/>
        <v>450</v>
      </c>
    </row>
    <row r="820" spans="1:10" x14ac:dyDescent="0.25">
      <c r="A820" t="s">
        <v>2066</v>
      </c>
      <c r="B820" t="str">
        <f t="shared" si="117"/>
        <v>2013Aug08</v>
      </c>
      <c r="C820" s="1" t="str">
        <f t="shared" si="118"/>
        <v xml:space="preserve"> 1698</v>
      </c>
      <c r="D820" s="1">
        <f t="shared" si="119"/>
        <v>1698</v>
      </c>
      <c r="E820" s="2" t="str">
        <f t="shared" si="120"/>
        <v>2013</v>
      </c>
      <c r="F820" s="2" t="str">
        <f t="shared" si="121"/>
        <v>Aug</v>
      </c>
      <c r="G820" s="2" t="str">
        <f t="shared" si="122"/>
        <v>08</v>
      </c>
      <c r="H820" s="4" t="str">
        <f t="shared" si="123"/>
        <v>08-Aug-2013</v>
      </c>
      <c r="I820" s="3">
        <f t="shared" si="124"/>
        <v>41494</v>
      </c>
      <c r="J820" s="1">
        <f t="shared" si="125"/>
        <v>1698</v>
      </c>
    </row>
    <row r="821" spans="1:10" x14ac:dyDescent="0.25">
      <c r="A821" t="s">
        <v>2067</v>
      </c>
      <c r="B821" t="str">
        <f t="shared" si="117"/>
        <v>2013Dec19</v>
      </c>
      <c r="C821" s="1" t="str">
        <f t="shared" si="118"/>
        <v xml:space="preserve">  593</v>
      </c>
      <c r="D821" s="1">
        <f t="shared" si="119"/>
        <v>593</v>
      </c>
      <c r="E821" s="2" t="str">
        <f t="shared" si="120"/>
        <v>2013</v>
      </c>
      <c r="F821" s="2" t="str">
        <f t="shared" si="121"/>
        <v>Dec</v>
      </c>
      <c r="G821" s="2" t="str">
        <f t="shared" si="122"/>
        <v>19</v>
      </c>
      <c r="H821" s="4" t="str">
        <f t="shared" si="123"/>
        <v>19-Dec-2013</v>
      </c>
      <c r="I821" s="3">
        <f t="shared" si="124"/>
        <v>41627</v>
      </c>
      <c r="J821" s="1">
        <f t="shared" si="125"/>
        <v>593</v>
      </c>
    </row>
    <row r="822" spans="1:10" x14ac:dyDescent="0.25">
      <c r="A822" t="s">
        <v>2068</v>
      </c>
      <c r="B822" t="str">
        <f t="shared" si="117"/>
        <v>2013Feb18</v>
      </c>
      <c r="C822" s="1" t="str">
        <f t="shared" si="118"/>
        <v xml:space="preserve">  819</v>
      </c>
      <c r="D822" s="1">
        <f t="shared" si="119"/>
        <v>819</v>
      </c>
      <c r="E822" s="2" t="str">
        <f t="shared" si="120"/>
        <v>2013</v>
      </c>
      <c r="F822" s="2" t="str">
        <f t="shared" si="121"/>
        <v>Feb</v>
      </c>
      <c r="G822" s="2" t="str">
        <f t="shared" si="122"/>
        <v>18</v>
      </c>
      <c r="H822" s="4" t="str">
        <f t="shared" si="123"/>
        <v>18-Feb-2013</v>
      </c>
      <c r="I822" s="3">
        <f t="shared" si="124"/>
        <v>41323</v>
      </c>
      <c r="J822" s="1">
        <f t="shared" si="125"/>
        <v>819</v>
      </c>
    </row>
    <row r="823" spans="1:10" x14ac:dyDescent="0.25">
      <c r="A823" t="s">
        <v>2069</v>
      </c>
      <c r="B823" t="str">
        <f t="shared" si="117"/>
        <v>2013Jul09</v>
      </c>
      <c r="C823" s="1" t="str">
        <f t="shared" si="118"/>
        <v xml:space="preserve">  907</v>
      </c>
      <c r="D823" s="1">
        <f t="shared" si="119"/>
        <v>907</v>
      </c>
      <c r="E823" s="2" t="str">
        <f t="shared" si="120"/>
        <v>2013</v>
      </c>
      <c r="F823" s="2" t="str">
        <f t="shared" si="121"/>
        <v>Jul</v>
      </c>
      <c r="G823" s="2" t="str">
        <f t="shared" si="122"/>
        <v>09</v>
      </c>
      <c r="H823" s="4" t="str">
        <f t="shared" si="123"/>
        <v>09-Jul-2013</v>
      </c>
      <c r="I823" s="3">
        <f t="shared" si="124"/>
        <v>41464</v>
      </c>
      <c r="J823" s="1">
        <f t="shared" si="125"/>
        <v>907</v>
      </c>
    </row>
    <row r="824" spans="1:10" x14ac:dyDescent="0.25">
      <c r="A824" t="s">
        <v>2070</v>
      </c>
      <c r="B824" t="str">
        <f t="shared" si="117"/>
        <v>2013Jun25</v>
      </c>
      <c r="C824" s="1" t="str">
        <f t="shared" si="118"/>
        <v xml:space="preserve"> 1064</v>
      </c>
      <c r="D824" s="1">
        <f t="shared" si="119"/>
        <v>1064</v>
      </c>
      <c r="E824" s="2" t="str">
        <f t="shared" si="120"/>
        <v>2013</v>
      </c>
      <c r="F824" s="2" t="str">
        <f t="shared" si="121"/>
        <v>Jun</v>
      </c>
      <c r="G824" s="2" t="str">
        <f t="shared" si="122"/>
        <v>25</v>
      </c>
      <c r="H824" s="4" t="str">
        <f t="shared" si="123"/>
        <v>25-Jun-2013</v>
      </c>
      <c r="I824" s="3">
        <f t="shared" si="124"/>
        <v>41450</v>
      </c>
      <c r="J824" s="1">
        <f t="shared" si="125"/>
        <v>1064</v>
      </c>
    </row>
    <row r="825" spans="1:10" x14ac:dyDescent="0.25">
      <c r="A825" t="s">
        <v>2071</v>
      </c>
      <c r="B825" t="str">
        <f t="shared" si="117"/>
        <v>2013Mar23</v>
      </c>
      <c r="C825" s="1" t="str">
        <f t="shared" si="118"/>
        <v xml:space="preserve">  410</v>
      </c>
      <c r="D825" s="1">
        <f t="shared" si="119"/>
        <v>410</v>
      </c>
      <c r="E825" s="2" t="str">
        <f t="shared" si="120"/>
        <v>2013</v>
      </c>
      <c r="F825" s="2" t="str">
        <f t="shared" si="121"/>
        <v>Mar</v>
      </c>
      <c r="G825" s="2" t="str">
        <f t="shared" si="122"/>
        <v>23</v>
      </c>
      <c r="H825" s="4" t="str">
        <f t="shared" si="123"/>
        <v>23-Mar-2013</v>
      </c>
      <c r="I825" s="3">
        <f t="shared" si="124"/>
        <v>41356</v>
      </c>
      <c r="J825" s="1">
        <f t="shared" si="125"/>
        <v>410</v>
      </c>
    </row>
    <row r="826" spans="1:10" x14ac:dyDescent="0.25">
      <c r="A826" t="s">
        <v>2072</v>
      </c>
      <c r="B826" t="str">
        <f t="shared" si="117"/>
        <v>2013Nov01</v>
      </c>
      <c r="C826" s="1" t="str">
        <f t="shared" si="118"/>
        <v xml:space="preserve">  883</v>
      </c>
      <c r="D826" s="1">
        <f t="shared" si="119"/>
        <v>883</v>
      </c>
      <c r="E826" s="2" t="str">
        <f t="shared" si="120"/>
        <v>2013</v>
      </c>
      <c r="F826" s="2" t="str">
        <f t="shared" si="121"/>
        <v>Nov</v>
      </c>
      <c r="G826" s="2" t="str">
        <f t="shared" si="122"/>
        <v>01</v>
      </c>
      <c r="H826" s="4" t="str">
        <f t="shared" si="123"/>
        <v>01-Nov-2013</v>
      </c>
      <c r="I826" s="3">
        <f t="shared" si="124"/>
        <v>41579</v>
      </c>
      <c r="J826" s="1">
        <f t="shared" si="125"/>
        <v>883</v>
      </c>
    </row>
    <row r="827" spans="1:10" x14ac:dyDescent="0.25">
      <c r="A827" t="s">
        <v>2073</v>
      </c>
      <c r="B827" t="str">
        <f t="shared" si="117"/>
        <v>2013Apr21</v>
      </c>
      <c r="C827" s="1" t="str">
        <f t="shared" si="118"/>
        <v xml:space="preserve">  600</v>
      </c>
      <c r="D827" s="1">
        <f t="shared" si="119"/>
        <v>600</v>
      </c>
      <c r="E827" s="2" t="str">
        <f t="shared" si="120"/>
        <v>2013</v>
      </c>
      <c r="F827" s="2" t="str">
        <f t="shared" si="121"/>
        <v>Apr</v>
      </c>
      <c r="G827" s="2" t="str">
        <f t="shared" si="122"/>
        <v>21</v>
      </c>
      <c r="H827" s="4" t="str">
        <f t="shared" si="123"/>
        <v>21-Apr-2013</v>
      </c>
      <c r="I827" s="3">
        <f t="shared" si="124"/>
        <v>41385</v>
      </c>
      <c r="J827" s="1">
        <f t="shared" si="125"/>
        <v>600</v>
      </c>
    </row>
    <row r="828" spans="1:10" x14ac:dyDescent="0.25">
      <c r="A828" t="s">
        <v>2074</v>
      </c>
      <c r="B828" t="str">
        <f t="shared" si="117"/>
        <v>2013Aug09</v>
      </c>
      <c r="C828" s="1" t="str">
        <f t="shared" si="118"/>
        <v xml:space="preserve"> 1166</v>
      </c>
      <c r="D828" s="1">
        <f t="shared" si="119"/>
        <v>1166</v>
      </c>
      <c r="E828" s="2" t="str">
        <f t="shared" si="120"/>
        <v>2013</v>
      </c>
      <c r="F828" s="2" t="str">
        <f t="shared" si="121"/>
        <v>Aug</v>
      </c>
      <c r="G828" s="2" t="str">
        <f t="shared" si="122"/>
        <v>09</v>
      </c>
      <c r="H828" s="4" t="str">
        <f t="shared" si="123"/>
        <v>09-Aug-2013</v>
      </c>
      <c r="I828" s="3">
        <f t="shared" si="124"/>
        <v>41495</v>
      </c>
      <c r="J828" s="1">
        <f t="shared" si="125"/>
        <v>1166</v>
      </c>
    </row>
    <row r="829" spans="1:10" x14ac:dyDescent="0.25">
      <c r="A829" t="s">
        <v>2075</v>
      </c>
      <c r="B829" t="str">
        <f t="shared" si="117"/>
        <v>2013Feb19</v>
      </c>
      <c r="C829" s="1" t="str">
        <f t="shared" si="118"/>
        <v xml:space="preserve">  786</v>
      </c>
      <c r="D829" s="1">
        <f t="shared" si="119"/>
        <v>786</v>
      </c>
      <c r="E829" s="2" t="str">
        <f t="shared" si="120"/>
        <v>2013</v>
      </c>
      <c r="F829" s="2" t="str">
        <f t="shared" si="121"/>
        <v>Feb</v>
      </c>
      <c r="G829" s="2" t="str">
        <f t="shared" si="122"/>
        <v>19</v>
      </c>
      <c r="H829" s="4" t="str">
        <f t="shared" si="123"/>
        <v>19-Feb-2013</v>
      </c>
      <c r="I829" s="3">
        <f t="shared" si="124"/>
        <v>41324</v>
      </c>
      <c r="J829" s="1">
        <f t="shared" si="125"/>
        <v>786</v>
      </c>
    </row>
    <row r="830" spans="1:10" x14ac:dyDescent="0.25">
      <c r="A830" t="s">
        <v>2076</v>
      </c>
      <c r="B830" t="str">
        <f t="shared" si="117"/>
        <v>2013Jun26</v>
      </c>
      <c r="C830" s="1" t="str">
        <f t="shared" si="118"/>
        <v xml:space="preserve">  747</v>
      </c>
      <c r="D830" s="1">
        <f t="shared" si="119"/>
        <v>747</v>
      </c>
      <c r="E830" s="2" t="str">
        <f t="shared" si="120"/>
        <v>2013</v>
      </c>
      <c r="F830" s="2" t="str">
        <f t="shared" si="121"/>
        <v>Jun</v>
      </c>
      <c r="G830" s="2" t="str">
        <f t="shared" si="122"/>
        <v>26</v>
      </c>
      <c r="H830" s="4" t="str">
        <f t="shared" si="123"/>
        <v>26-Jun-2013</v>
      </c>
      <c r="I830" s="3">
        <f t="shared" si="124"/>
        <v>41451</v>
      </c>
      <c r="J830" s="1">
        <f t="shared" si="125"/>
        <v>747</v>
      </c>
    </row>
    <row r="831" spans="1:10" x14ac:dyDescent="0.25">
      <c r="A831" t="s">
        <v>2077</v>
      </c>
      <c r="B831" t="str">
        <f t="shared" si="117"/>
        <v>2013Mar24</v>
      </c>
      <c r="C831" s="1" t="str">
        <f t="shared" si="118"/>
        <v xml:space="preserve">  399</v>
      </c>
      <c r="D831" s="1">
        <f t="shared" si="119"/>
        <v>399</v>
      </c>
      <c r="E831" s="2" t="str">
        <f t="shared" si="120"/>
        <v>2013</v>
      </c>
      <c r="F831" s="2" t="str">
        <f t="shared" si="121"/>
        <v>Mar</v>
      </c>
      <c r="G831" s="2" t="str">
        <f t="shared" si="122"/>
        <v>24</v>
      </c>
      <c r="H831" s="4" t="str">
        <f t="shared" si="123"/>
        <v>24-Mar-2013</v>
      </c>
      <c r="I831" s="3">
        <f t="shared" si="124"/>
        <v>41357</v>
      </c>
      <c r="J831" s="1">
        <f t="shared" si="125"/>
        <v>399</v>
      </c>
    </row>
    <row r="832" spans="1:10" x14ac:dyDescent="0.25">
      <c r="A832" t="s">
        <v>2078</v>
      </c>
      <c r="B832" t="str">
        <f t="shared" si="117"/>
        <v>2013Nov02</v>
      </c>
      <c r="C832" s="1" t="str">
        <f t="shared" si="118"/>
        <v xml:space="preserve">  475</v>
      </c>
      <c r="D832" s="1">
        <f t="shared" si="119"/>
        <v>475</v>
      </c>
      <c r="E832" s="2" t="str">
        <f t="shared" si="120"/>
        <v>2013</v>
      </c>
      <c r="F832" s="2" t="str">
        <f t="shared" si="121"/>
        <v>Nov</v>
      </c>
      <c r="G832" s="2" t="str">
        <f t="shared" si="122"/>
        <v>02</v>
      </c>
      <c r="H832" s="4" t="str">
        <f t="shared" si="123"/>
        <v>02-Nov-2013</v>
      </c>
      <c r="I832" s="3">
        <f t="shared" si="124"/>
        <v>41580</v>
      </c>
      <c r="J832" s="1">
        <f t="shared" si="125"/>
        <v>475</v>
      </c>
    </row>
    <row r="833" spans="1:10" x14ac:dyDescent="0.25">
      <c r="A833" t="s">
        <v>2079</v>
      </c>
      <c r="B833" t="str">
        <f t="shared" si="117"/>
        <v>2013Apr22</v>
      </c>
      <c r="C833" s="1" t="str">
        <f t="shared" si="118"/>
        <v xml:space="preserve">  681</v>
      </c>
      <c r="D833" s="1">
        <f t="shared" si="119"/>
        <v>681</v>
      </c>
      <c r="E833" s="2" t="str">
        <f t="shared" si="120"/>
        <v>2013</v>
      </c>
      <c r="F833" s="2" t="str">
        <f t="shared" si="121"/>
        <v>Apr</v>
      </c>
      <c r="G833" s="2" t="str">
        <f t="shared" si="122"/>
        <v>22</v>
      </c>
      <c r="H833" s="4" t="str">
        <f t="shared" si="123"/>
        <v>22-Apr-2013</v>
      </c>
      <c r="I833" s="3">
        <f t="shared" si="124"/>
        <v>41386</v>
      </c>
      <c r="J833" s="1">
        <f t="shared" si="125"/>
        <v>681</v>
      </c>
    </row>
    <row r="834" spans="1:10" x14ac:dyDescent="0.25">
      <c r="A834" t="s">
        <v>2080</v>
      </c>
      <c r="B834" t="str">
        <f t="shared" si="117"/>
        <v>2013Jun27</v>
      </c>
      <c r="C834" s="1" t="str">
        <f t="shared" si="118"/>
        <v xml:space="preserve"> 1009</v>
      </c>
      <c r="D834" s="1">
        <f t="shared" si="119"/>
        <v>1009</v>
      </c>
      <c r="E834" s="2" t="str">
        <f t="shared" si="120"/>
        <v>2013</v>
      </c>
      <c r="F834" s="2" t="str">
        <f t="shared" si="121"/>
        <v>Jun</v>
      </c>
      <c r="G834" s="2" t="str">
        <f t="shared" si="122"/>
        <v>27</v>
      </c>
      <c r="H834" s="4" t="str">
        <f t="shared" si="123"/>
        <v>27-Jun-2013</v>
      </c>
      <c r="I834" s="3">
        <f t="shared" si="124"/>
        <v>41452</v>
      </c>
      <c r="J834" s="1">
        <f t="shared" si="125"/>
        <v>1009</v>
      </c>
    </row>
    <row r="835" spans="1:10" x14ac:dyDescent="0.25">
      <c r="A835" t="s">
        <v>2081</v>
      </c>
      <c r="B835" t="str">
        <f t="shared" si="117"/>
        <v>2013Mar25</v>
      </c>
      <c r="C835" s="1" t="str">
        <f t="shared" si="118"/>
        <v xml:space="preserve">  898</v>
      </c>
      <c r="D835" s="1">
        <f t="shared" si="119"/>
        <v>898</v>
      </c>
      <c r="E835" s="2" t="str">
        <f t="shared" si="120"/>
        <v>2013</v>
      </c>
      <c r="F835" s="2" t="str">
        <f t="shared" si="121"/>
        <v>Mar</v>
      </c>
      <c r="G835" s="2" t="str">
        <f t="shared" si="122"/>
        <v>25</v>
      </c>
      <c r="H835" s="4" t="str">
        <f t="shared" si="123"/>
        <v>25-Mar-2013</v>
      </c>
      <c r="I835" s="3">
        <f t="shared" si="124"/>
        <v>41358</v>
      </c>
      <c r="J835" s="1">
        <f t="shared" si="125"/>
        <v>898</v>
      </c>
    </row>
    <row r="836" spans="1:10" x14ac:dyDescent="0.25">
      <c r="A836" t="s">
        <v>2082</v>
      </c>
      <c r="B836" t="str">
        <f t="shared" si="117"/>
        <v>2013Nov03</v>
      </c>
      <c r="C836" s="1" t="str">
        <f t="shared" si="118"/>
        <v xml:space="preserve">  435</v>
      </c>
      <c r="D836" s="1">
        <f t="shared" si="119"/>
        <v>435</v>
      </c>
      <c r="E836" s="2" t="str">
        <f t="shared" si="120"/>
        <v>2013</v>
      </c>
      <c r="F836" s="2" t="str">
        <f t="shared" si="121"/>
        <v>Nov</v>
      </c>
      <c r="G836" s="2" t="str">
        <f t="shared" si="122"/>
        <v>03</v>
      </c>
      <c r="H836" s="4" t="str">
        <f t="shared" si="123"/>
        <v>03-Nov-2013</v>
      </c>
      <c r="I836" s="3">
        <f t="shared" si="124"/>
        <v>41581</v>
      </c>
      <c r="J836" s="1">
        <f t="shared" si="125"/>
        <v>435</v>
      </c>
    </row>
    <row r="837" spans="1:10" x14ac:dyDescent="0.25">
      <c r="A837" t="s">
        <v>2083</v>
      </c>
      <c r="B837" t="str">
        <f t="shared" si="117"/>
        <v>2013Nov30</v>
      </c>
      <c r="C837" s="1" t="str">
        <f t="shared" si="118"/>
        <v xml:space="preserve">  575</v>
      </c>
      <c r="D837" s="1">
        <f t="shared" si="119"/>
        <v>575</v>
      </c>
      <c r="E837" s="2" t="str">
        <f t="shared" si="120"/>
        <v>2013</v>
      </c>
      <c r="F837" s="2" t="str">
        <f t="shared" si="121"/>
        <v>Nov</v>
      </c>
      <c r="G837" s="2" t="str">
        <f t="shared" si="122"/>
        <v>30</v>
      </c>
      <c r="H837" s="4" t="str">
        <f t="shared" si="123"/>
        <v>30-Nov-2013</v>
      </c>
      <c r="I837" s="3">
        <f t="shared" si="124"/>
        <v>41608</v>
      </c>
      <c r="J837" s="1">
        <f t="shared" si="125"/>
        <v>575</v>
      </c>
    </row>
    <row r="838" spans="1:10" x14ac:dyDescent="0.25">
      <c r="A838" t="s">
        <v>2084</v>
      </c>
      <c r="B838" t="str">
        <f t="shared" si="117"/>
        <v>2013Apr23</v>
      </c>
      <c r="C838" s="1" t="str">
        <f t="shared" si="118"/>
        <v xml:space="preserve">  762</v>
      </c>
      <c r="D838" s="1">
        <f t="shared" si="119"/>
        <v>762</v>
      </c>
      <c r="E838" s="2" t="str">
        <f t="shared" si="120"/>
        <v>2013</v>
      </c>
      <c r="F838" s="2" t="str">
        <f t="shared" si="121"/>
        <v>Apr</v>
      </c>
      <c r="G838" s="2" t="str">
        <f t="shared" si="122"/>
        <v>23</v>
      </c>
      <c r="H838" s="4" t="str">
        <f t="shared" si="123"/>
        <v>23-Apr-2013</v>
      </c>
      <c r="I838" s="3">
        <f t="shared" si="124"/>
        <v>41387</v>
      </c>
      <c r="J838" s="1">
        <f t="shared" si="125"/>
        <v>762</v>
      </c>
    </row>
    <row r="839" spans="1:10" x14ac:dyDescent="0.25">
      <c r="A839" t="s">
        <v>2085</v>
      </c>
      <c r="B839" t="str">
        <f t="shared" si="117"/>
        <v>2013Jun28</v>
      </c>
      <c r="C839" s="1" t="str">
        <f t="shared" si="118"/>
        <v xml:space="preserve">  888</v>
      </c>
      <c r="D839" s="1">
        <f t="shared" si="119"/>
        <v>888</v>
      </c>
      <c r="E839" s="2" t="str">
        <f t="shared" si="120"/>
        <v>2013</v>
      </c>
      <c r="F839" s="2" t="str">
        <f t="shared" si="121"/>
        <v>Jun</v>
      </c>
      <c r="G839" s="2" t="str">
        <f t="shared" si="122"/>
        <v>28</v>
      </c>
      <c r="H839" s="4" t="str">
        <f t="shared" si="123"/>
        <v>28-Jun-2013</v>
      </c>
      <c r="I839" s="3">
        <f t="shared" si="124"/>
        <v>41453</v>
      </c>
      <c r="J839" s="1">
        <f t="shared" si="125"/>
        <v>888</v>
      </c>
    </row>
    <row r="840" spans="1:10" x14ac:dyDescent="0.25">
      <c r="A840" t="s">
        <v>2086</v>
      </c>
      <c r="B840" t="str">
        <f t="shared" si="117"/>
        <v>2013Mar26</v>
      </c>
      <c r="C840" s="1" t="str">
        <f t="shared" si="118"/>
        <v xml:space="preserve">  897</v>
      </c>
      <c r="D840" s="1">
        <f t="shared" si="119"/>
        <v>897</v>
      </c>
      <c r="E840" s="2" t="str">
        <f t="shared" si="120"/>
        <v>2013</v>
      </c>
      <c r="F840" s="2" t="str">
        <f t="shared" si="121"/>
        <v>Mar</v>
      </c>
      <c r="G840" s="2" t="str">
        <f t="shared" si="122"/>
        <v>26</v>
      </c>
      <c r="H840" s="4" t="str">
        <f t="shared" si="123"/>
        <v>26-Mar-2013</v>
      </c>
      <c r="I840" s="3">
        <f t="shared" si="124"/>
        <v>41359</v>
      </c>
      <c r="J840" s="1">
        <f t="shared" si="125"/>
        <v>897</v>
      </c>
    </row>
    <row r="841" spans="1:10" x14ac:dyDescent="0.25">
      <c r="A841" t="s">
        <v>2087</v>
      </c>
      <c r="B841" t="str">
        <f t="shared" si="117"/>
        <v>2013May01</v>
      </c>
      <c r="C841" s="1" t="str">
        <f t="shared" si="118"/>
        <v xml:space="preserve">  665</v>
      </c>
      <c r="D841" s="1">
        <f t="shared" si="119"/>
        <v>665</v>
      </c>
      <c r="E841" s="2" t="str">
        <f t="shared" si="120"/>
        <v>2013</v>
      </c>
      <c r="F841" s="2" t="str">
        <f t="shared" si="121"/>
        <v>May</v>
      </c>
      <c r="G841" s="2" t="str">
        <f t="shared" si="122"/>
        <v>01</v>
      </c>
      <c r="H841" s="4" t="str">
        <f t="shared" si="123"/>
        <v>01-May-2013</v>
      </c>
      <c r="I841" s="3">
        <f t="shared" si="124"/>
        <v>41395</v>
      </c>
      <c r="J841" s="1">
        <f t="shared" si="125"/>
        <v>665</v>
      </c>
    </row>
    <row r="842" spans="1:10" x14ac:dyDescent="0.25">
      <c r="A842" t="s">
        <v>2088</v>
      </c>
      <c r="B842" t="str">
        <f t="shared" si="117"/>
        <v>2013Nov04</v>
      </c>
      <c r="C842" s="1" t="str">
        <f t="shared" si="118"/>
        <v xml:space="preserve">  825</v>
      </c>
      <c r="D842" s="1">
        <f t="shared" si="119"/>
        <v>825</v>
      </c>
      <c r="E842" s="2" t="str">
        <f t="shared" si="120"/>
        <v>2013</v>
      </c>
      <c r="F842" s="2" t="str">
        <f t="shared" si="121"/>
        <v>Nov</v>
      </c>
      <c r="G842" s="2" t="str">
        <f t="shared" si="122"/>
        <v>04</v>
      </c>
      <c r="H842" s="4" t="str">
        <f t="shared" si="123"/>
        <v>04-Nov-2013</v>
      </c>
      <c r="I842" s="3">
        <f t="shared" si="124"/>
        <v>41582</v>
      </c>
      <c r="J842" s="1">
        <f t="shared" si="125"/>
        <v>825</v>
      </c>
    </row>
    <row r="843" spans="1:10" x14ac:dyDescent="0.25">
      <c r="A843" t="s">
        <v>2089</v>
      </c>
      <c r="B843" t="str">
        <f t="shared" si="117"/>
        <v>2013Apr24</v>
      </c>
      <c r="C843" s="1" t="str">
        <f t="shared" si="118"/>
        <v xml:space="preserve">  921</v>
      </c>
      <c r="D843" s="1">
        <f t="shared" si="119"/>
        <v>921</v>
      </c>
      <c r="E843" s="2" t="str">
        <f t="shared" si="120"/>
        <v>2013</v>
      </c>
      <c r="F843" s="2" t="str">
        <f t="shared" si="121"/>
        <v>Apr</v>
      </c>
      <c r="G843" s="2" t="str">
        <f t="shared" si="122"/>
        <v>24</v>
      </c>
      <c r="H843" s="4" t="str">
        <f t="shared" si="123"/>
        <v>24-Apr-2013</v>
      </c>
      <c r="I843" s="3">
        <f t="shared" si="124"/>
        <v>41388</v>
      </c>
      <c r="J843" s="1">
        <f t="shared" si="125"/>
        <v>921</v>
      </c>
    </row>
    <row r="844" spans="1:10" x14ac:dyDescent="0.25">
      <c r="A844" t="s">
        <v>2090</v>
      </c>
      <c r="B844" t="str">
        <f t="shared" si="117"/>
        <v>2013Jan01</v>
      </c>
      <c r="C844" s="1" t="str">
        <f t="shared" si="118"/>
        <v xml:space="preserve">  253</v>
      </c>
      <c r="D844" s="1">
        <f t="shared" si="119"/>
        <v>253</v>
      </c>
      <c r="E844" s="2" t="str">
        <f t="shared" si="120"/>
        <v>2013</v>
      </c>
      <c r="F844" s="2" t="str">
        <f t="shared" si="121"/>
        <v>Jan</v>
      </c>
      <c r="G844" s="2" t="str">
        <f t="shared" si="122"/>
        <v>01</v>
      </c>
      <c r="H844" s="4" t="str">
        <f t="shared" si="123"/>
        <v>01-Jan-2013</v>
      </c>
      <c r="I844" s="3">
        <f t="shared" si="124"/>
        <v>41275</v>
      </c>
      <c r="J844" s="1">
        <f t="shared" si="125"/>
        <v>253</v>
      </c>
    </row>
    <row r="845" spans="1:10" x14ac:dyDescent="0.25">
      <c r="A845" t="s">
        <v>2091</v>
      </c>
      <c r="B845" t="str">
        <f t="shared" si="117"/>
        <v>2013Jun29</v>
      </c>
      <c r="C845" s="1" t="str">
        <f t="shared" si="118"/>
        <v xml:space="preserve">  537</v>
      </c>
      <c r="D845" s="1">
        <f t="shared" si="119"/>
        <v>537</v>
      </c>
      <c r="E845" s="2" t="str">
        <f t="shared" si="120"/>
        <v>2013</v>
      </c>
      <c r="F845" s="2" t="str">
        <f t="shared" si="121"/>
        <v>Jun</v>
      </c>
      <c r="G845" s="2" t="str">
        <f t="shared" si="122"/>
        <v>29</v>
      </c>
      <c r="H845" s="4" t="str">
        <f t="shared" si="123"/>
        <v>29-Jun-2013</v>
      </c>
      <c r="I845" s="3">
        <f t="shared" si="124"/>
        <v>41454</v>
      </c>
      <c r="J845" s="1">
        <f t="shared" si="125"/>
        <v>537</v>
      </c>
    </row>
    <row r="846" spans="1:10" x14ac:dyDescent="0.25">
      <c r="A846" t="s">
        <v>2092</v>
      </c>
      <c r="B846" t="str">
        <f t="shared" si="117"/>
        <v>2013Mar27</v>
      </c>
      <c r="C846" s="1" t="str">
        <f t="shared" si="118"/>
        <v xml:space="preserve">  873</v>
      </c>
      <c r="D846" s="1">
        <f t="shared" si="119"/>
        <v>873</v>
      </c>
      <c r="E846" s="2" t="str">
        <f t="shared" si="120"/>
        <v>2013</v>
      </c>
      <c r="F846" s="2" t="str">
        <f t="shared" si="121"/>
        <v>Mar</v>
      </c>
      <c r="G846" s="2" t="str">
        <f t="shared" si="122"/>
        <v>27</v>
      </c>
      <c r="H846" s="4" t="str">
        <f t="shared" si="123"/>
        <v>27-Mar-2013</v>
      </c>
      <c r="I846" s="3">
        <f t="shared" si="124"/>
        <v>41360</v>
      </c>
      <c r="J846" s="1">
        <f t="shared" si="125"/>
        <v>873</v>
      </c>
    </row>
    <row r="847" spans="1:10" x14ac:dyDescent="0.25">
      <c r="A847" t="s">
        <v>2093</v>
      </c>
      <c r="B847" t="str">
        <f t="shared" si="117"/>
        <v>2013May02</v>
      </c>
      <c r="C847" s="1" t="str">
        <f t="shared" si="118"/>
        <v xml:space="preserve">  817</v>
      </c>
      <c r="D847" s="1">
        <f t="shared" si="119"/>
        <v>817</v>
      </c>
      <c r="E847" s="2" t="str">
        <f t="shared" si="120"/>
        <v>2013</v>
      </c>
      <c r="F847" s="2" t="str">
        <f t="shared" si="121"/>
        <v>May</v>
      </c>
      <c r="G847" s="2" t="str">
        <f t="shared" si="122"/>
        <v>02</v>
      </c>
      <c r="H847" s="4" t="str">
        <f t="shared" si="123"/>
        <v>02-May-2013</v>
      </c>
      <c r="I847" s="3">
        <f t="shared" si="124"/>
        <v>41396</v>
      </c>
      <c r="J847" s="1">
        <f t="shared" si="125"/>
        <v>817</v>
      </c>
    </row>
    <row r="848" spans="1:10" x14ac:dyDescent="0.25">
      <c r="A848" t="s">
        <v>2094</v>
      </c>
      <c r="B848" t="str">
        <f t="shared" si="117"/>
        <v>2013Nov05</v>
      </c>
      <c r="C848" s="1" t="str">
        <f t="shared" si="118"/>
        <v xml:space="preserve">  988</v>
      </c>
      <c r="D848" s="1">
        <f t="shared" si="119"/>
        <v>988</v>
      </c>
      <c r="E848" s="2" t="str">
        <f t="shared" si="120"/>
        <v>2013</v>
      </c>
      <c r="F848" s="2" t="str">
        <f t="shared" si="121"/>
        <v>Nov</v>
      </c>
      <c r="G848" s="2" t="str">
        <f t="shared" si="122"/>
        <v>05</v>
      </c>
      <c r="H848" s="4" t="str">
        <f t="shared" si="123"/>
        <v>05-Nov-2013</v>
      </c>
      <c r="I848" s="3">
        <f t="shared" si="124"/>
        <v>41583</v>
      </c>
      <c r="J848" s="1">
        <f t="shared" si="125"/>
        <v>988</v>
      </c>
    </row>
    <row r="849" spans="1:10" x14ac:dyDescent="0.25">
      <c r="A849" t="s">
        <v>2095</v>
      </c>
      <c r="B849" t="str">
        <f t="shared" si="117"/>
        <v>2013Sep01</v>
      </c>
      <c r="C849" s="1" t="str">
        <f t="shared" si="118"/>
        <v xml:space="preserve">  729</v>
      </c>
      <c r="D849" s="1">
        <f t="shared" si="119"/>
        <v>729</v>
      </c>
      <c r="E849" s="2" t="str">
        <f t="shared" si="120"/>
        <v>2013</v>
      </c>
      <c r="F849" s="2" t="str">
        <f t="shared" si="121"/>
        <v>Sep</v>
      </c>
      <c r="G849" s="2" t="str">
        <f t="shared" si="122"/>
        <v>01</v>
      </c>
      <c r="H849" s="4" t="str">
        <f t="shared" si="123"/>
        <v>01-Sep-2013</v>
      </c>
      <c r="I849" s="3">
        <f t="shared" si="124"/>
        <v>41518</v>
      </c>
      <c r="J849" s="1">
        <f t="shared" si="125"/>
        <v>729</v>
      </c>
    </row>
    <row r="850" spans="1:10" x14ac:dyDescent="0.25">
      <c r="A850" t="s">
        <v>2096</v>
      </c>
      <c r="B850" t="str">
        <f t="shared" si="117"/>
        <v>2013Apr25</v>
      </c>
      <c r="C850" s="1" t="str">
        <f t="shared" si="118"/>
        <v xml:space="preserve">  888</v>
      </c>
      <c r="D850" s="1">
        <f t="shared" si="119"/>
        <v>888</v>
      </c>
      <c r="E850" s="2" t="str">
        <f t="shared" si="120"/>
        <v>2013</v>
      </c>
      <c r="F850" s="2" t="str">
        <f t="shared" si="121"/>
        <v>Apr</v>
      </c>
      <c r="G850" s="2" t="str">
        <f t="shared" si="122"/>
        <v>25</v>
      </c>
      <c r="H850" s="4" t="str">
        <f t="shared" si="123"/>
        <v>25-Apr-2013</v>
      </c>
      <c r="I850" s="3">
        <f t="shared" si="124"/>
        <v>41389</v>
      </c>
      <c r="J850" s="1">
        <f t="shared" si="125"/>
        <v>888</v>
      </c>
    </row>
    <row r="851" spans="1:10" x14ac:dyDescent="0.25">
      <c r="A851" t="s">
        <v>2097</v>
      </c>
      <c r="B851" t="str">
        <f t="shared" si="117"/>
        <v>2013Jan02</v>
      </c>
      <c r="C851" s="1" t="str">
        <f t="shared" si="118"/>
        <v xml:space="preserve">  544</v>
      </c>
      <c r="D851" s="1">
        <f t="shared" si="119"/>
        <v>544</v>
      </c>
      <c r="E851" s="2" t="str">
        <f t="shared" si="120"/>
        <v>2013</v>
      </c>
      <c r="F851" s="2" t="str">
        <f t="shared" si="121"/>
        <v>Jan</v>
      </c>
      <c r="G851" s="2" t="str">
        <f t="shared" si="122"/>
        <v>02</v>
      </c>
      <c r="H851" s="4" t="str">
        <f t="shared" si="123"/>
        <v>02-Jan-2013</v>
      </c>
      <c r="I851" s="3">
        <f t="shared" si="124"/>
        <v>41276</v>
      </c>
      <c r="J851" s="1">
        <f t="shared" si="125"/>
        <v>544</v>
      </c>
    </row>
    <row r="852" spans="1:10" x14ac:dyDescent="0.25">
      <c r="A852" t="s">
        <v>2098</v>
      </c>
      <c r="B852" t="str">
        <f t="shared" si="117"/>
        <v>2013Mar28</v>
      </c>
      <c r="C852" s="1" t="str">
        <f t="shared" si="118"/>
        <v xml:space="preserve">  871</v>
      </c>
      <c r="D852" s="1">
        <f t="shared" si="119"/>
        <v>871</v>
      </c>
      <c r="E852" s="2" t="str">
        <f t="shared" si="120"/>
        <v>2013</v>
      </c>
      <c r="F852" s="2" t="str">
        <f t="shared" si="121"/>
        <v>Mar</v>
      </c>
      <c r="G852" s="2" t="str">
        <f t="shared" si="122"/>
        <v>28</v>
      </c>
      <c r="H852" s="4" t="str">
        <f t="shared" si="123"/>
        <v>28-Mar-2013</v>
      </c>
      <c r="I852" s="3">
        <f t="shared" si="124"/>
        <v>41361</v>
      </c>
      <c r="J852" s="1">
        <f t="shared" si="125"/>
        <v>871</v>
      </c>
    </row>
    <row r="853" spans="1:10" x14ac:dyDescent="0.25">
      <c r="A853" t="s">
        <v>2099</v>
      </c>
      <c r="B853" t="str">
        <f t="shared" si="117"/>
        <v>2013May03</v>
      </c>
      <c r="C853" s="1" t="str">
        <f t="shared" si="118"/>
        <v xml:space="preserve">  775</v>
      </c>
      <c r="D853" s="1">
        <f t="shared" si="119"/>
        <v>775</v>
      </c>
      <c r="E853" s="2" t="str">
        <f t="shared" si="120"/>
        <v>2013</v>
      </c>
      <c r="F853" s="2" t="str">
        <f t="shared" si="121"/>
        <v>May</v>
      </c>
      <c r="G853" s="2" t="str">
        <f t="shared" si="122"/>
        <v>03</v>
      </c>
      <c r="H853" s="4" t="str">
        <f t="shared" si="123"/>
        <v>03-May-2013</v>
      </c>
      <c r="I853" s="3">
        <f t="shared" si="124"/>
        <v>41397</v>
      </c>
      <c r="J853" s="1">
        <f t="shared" si="125"/>
        <v>775</v>
      </c>
    </row>
    <row r="854" spans="1:10" x14ac:dyDescent="0.25">
      <c r="A854" t="s">
        <v>2100</v>
      </c>
      <c r="B854" t="str">
        <f t="shared" si="117"/>
        <v>2013May30</v>
      </c>
      <c r="C854" s="1" t="str">
        <f t="shared" si="118"/>
        <v xml:space="preserve">  906</v>
      </c>
      <c r="D854" s="1">
        <f t="shared" si="119"/>
        <v>906</v>
      </c>
      <c r="E854" s="2" t="str">
        <f t="shared" si="120"/>
        <v>2013</v>
      </c>
      <c r="F854" s="2" t="str">
        <f t="shared" si="121"/>
        <v>May</v>
      </c>
      <c r="G854" s="2" t="str">
        <f t="shared" si="122"/>
        <v>30</v>
      </c>
      <c r="H854" s="4" t="str">
        <f t="shared" si="123"/>
        <v>30-May-2013</v>
      </c>
      <c r="I854" s="3">
        <f t="shared" si="124"/>
        <v>41424</v>
      </c>
      <c r="J854" s="1">
        <f t="shared" si="125"/>
        <v>906</v>
      </c>
    </row>
    <row r="855" spans="1:10" x14ac:dyDescent="0.25">
      <c r="A855" t="s">
        <v>2101</v>
      </c>
      <c r="B855" t="str">
        <f t="shared" si="117"/>
        <v>2013Nov06</v>
      </c>
      <c r="C855" s="1" t="str">
        <f t="shared" si="118"/>
        <v xml:space="preserve">  920</v>
      </c>
      <c r="D855" s="1">
        <f t="shared" si="119"/>
        <v>920</v>
      </c>
      <c r="E855" s="2" t="str">
        <f t="shared" si="120"/>
        <v>2013</v>
      </c>
      <c r="F855" s="2" t="str">
        <f t="shared" si="121"/>
        <v>Nov</v>
      </c>
      <c r="G855" s="2" t="str">
        <f t="shared" si="122"/>
        <v>06</v>
      </c>
      <c r="H855" s="4" t="str">
        <f t="shared" si="123"/>
        <v>06-Nov-2013</v>
      </c>
      <c r="I855" s="3">
        <f t="shared" si="124"/>
        <v>41584</v>
      </c>
      <c r="J855" s="1">
        <f t="shared" si="125"/>
        <v>920</v>
      </c>
    </row>
    <row r="856" spans="1:10" x14ac:dyDescent="0.25">
      <c r="A856" t="s">
        <v>2102</v>
      </c>
      <c r="B856" t="str">
        <f t="shared" si="117"/>
        <v>2013Sep02</v>
      </c>
      <c r="C856" s="1" t="str">
        <f t="shared" si="118"/>
        <v xml:space="preserve">  979</v>
      </c>
      <c r="D856" s="1">
        <f t="shared" si="119"/>
        <v>979</v>
      </c>
      <c r="E856" s="2" t="str">
        <f t="shared" si="120"/>
        <v>2013</v>
      </c>
      <c r="F856" s="2" t="str">
        <f t="shared" si="121"/>
        <v>Sep</v>
      </c>
      <c r="G856" s="2" t="str">
        <f t="shared" si="122"/>
        <v>02</v>
      </c>
      <c r="H856" s="4" t="str">
        <f t="shared" si="123"/>
        <v>02-Sep-2013</v>
      </c>
      <c r="I856" s="3">
        <f t="shared" si="124"/>
        <v>41519</v>
      </c>
      <c r="J856" s="1">
        <f t="shared" si="125"/>
        <v>979</v>
      </c>
    </row>
    <row r="857" spans="1:10" x14ac:dyDescent="0.25">
      <c r="A857" t="s">
        <v>2103</v>
      </c>
      <c r="B857" t="str">
        <f t="shared" si="117"/>
        <v>2013Apr26</v>
      </c>
      <c r="C857" s="1" t="str">
        <f t="shared" si="118"/>
        <v xml:space="preserve">  805</v>
      </c>
      <c r="D857" s="1">
        <f t="shared" si="119"/>
        <v>805</v>
      </c>
      <c r="E857" s="2" t="str">
        <f t="shared" si="120"/>
        <v>2013</v>
      </c>
      <c r="F857" s="2" t="str">
        <f t="shared" si="121"/>
        <v>Apr</v>
      </c>
      <c r="G857" s="2" t="str">
        <f t="shared" si="122"/>
        <v>26</v>
      </c>
      <c r="H857" s="4" t="str">
        <f t="shared" si="123"/>
        <v>26-Apr-2013</v>
      </c>
      <c r="I857" s="3">
        <f t="shared" si="124"/>
        <v>41390</v>
      </c>
      <c r="J857" s="1">
        <f t="shared" si="125"/>
        <v>805</v>
      </c>
    </row>
    <row r="858" spans="1:10" x14ac:dyDescent="0.25">
      <c r="A858" t="s">
        <v>2104</v>
      </c>
      <c r="B858" t="str">
        <f t="shared" si="117"/>
        <v>2013Dec01</v>
      </c>
      <c r="C858" s="1" t="str">
        <f t="shared" si="118"/>
        <v xml:space="preserve">    2</v>
      </c>
      <c r="D858" s="1">
        <f t="shared" si="119"/>
        <v>2</v>
      </c>
      <c r="E858" s="2" t="str">
        <f t="shared" si="120"/>
        <v>2013</v>
      </c>
      <c r="F858" s="2" t="str">
        <f t="shared" si="121"/>
        <v>Dec</v>
      </c>
      <c r="G858" s="2" t="str">
        <f t="shared" si="122"/>
        <v>01</v>
      </c>
      <c r="H858" s="4" t="str">
        <f t="shared" si="123"/>
        <v>01-Dec-2013</v>
      </c>
      <c r="I858" s="3">
        <f t="shared" si="124"/>
        <v>41609</v>
      </c>
      <c r="J858" s="1">
        <f t="shared" si="125"/>
        <v>2</v>
      </c>
    </row>
    <row r="859" spans="1:10" x14ac:dyDescent="0.25">
      <c r="A859" t="s">
        <v>2105</v>
      </c>
      <c r="B859" t="str">
        <f t="shared" si="117"/>
        <v>2013Jan03</v>
      </c>
      <c r="C859" s="1" t="str">
        <f t="shared" si="118"/>
        <v xml:space="preserve">  607</v>
      </c>
      <c r="D859" s="1">
        <f t="shared" si="119"/>
        <v>607</v>
      </c>
      <c r="E859" s="2" t="str">
        <f t="shared" si="120"/>
        <v>2013</v>
      </c>
      <c r="F859" s="2" t="str">
        <f t="shared" si="121"/>
        <v>Jan</v>
      </c>
      <c r="G859" s="2" t="str">
        <f t="shared" si="122"/>
        <v>03</v>
      </c>
      <c r="H859" s="4" t="str">
        <f t="shared" si="123"/>
        <v>03-Jan-2013</v>
      </c>
      <c r="I859" s="3">
        <f t="shared" si="124"/>
        <v>41277</v>
      </c>
      <c r="J859" s="1">
        <f t="shared" si="125"/>
        <v>607</v>
      </c>
    </row>
    <row r="860" spans="1:10" x14ac:dyDescent="0.25">
      <c r="A860" t="s">
        <v>2106</v>
      </c>
      <c r="B860" t="str">
        <f t="shared" si="117"/>
        <v>2013Jan30</v>
      </c>
      <c r="C860" s="1" t="str">
        <f t="shared" si="118"/>
        <v xml:space="preserve">  686</v>
      </c>
      <c r="D860" s="1">
        <f t="shared" si="119"/>
        <v>686</v>
      </c>
      <c r="E860" s="2" t="str">
        <f t="shared" si="120"/>
        <v>2013</v>
      </c>
      <c r="F860" s="2" t="str">
        <f t="shared" si="121"/>
        <v>Jan</v>
      </c>
      <c r="G860" s="2" t="str">
        <f t="shared" si="122"/>
        <v>30</v>
      </c>
      <c r="H860" s="4" t="str">
        <f t="shared" si="123"/>
        <v>30-Jan-2013</v>
      </c>
      <c r="I860" s="3">
        <f t="shared" si="124"/>
        <v>41304</v>
      </c>
      <c r="J860" s="1">
        <f t="shared" si="125"/>
        <v>686</v>
      </c>
    </row>
    <row r="861" spans="1:10" x14ac:dyDescent="0.25">
      <c r="A861" t="s">
        <v>2107</v>
      </c>
      <c r="B861" t="str">
        <f t="shared" si="117"/>
        <v>2013Mar29</v>
      </c>
      <c r="C861" s="1" t="str">
        <f t="shared" si="118"/>
        <v xml:space="preserve">  704</v>
      </c>
      <c r="D861" s="1">
        <f t="shared" si="119"/>
        <v>704</v>
      </c>
      <c r="E861" s="2" t="str">
        <f t="shared" si="120"/>
        <v>2013</v>
      </c>
      <c r="F861" s="2" t="str">
        <f t="shared" si="121"/>
        <v>Mar</v>
      </c>
      <c r="G861" s="2" t="str">
        <f t="shared" si="122"/>
        <v>29</v>
      </c>
      <c r="H861" s="4" t="str">
        <f t="shared" si="123"/>
        <v>29-Mar-2013</v>
      </c>
      <c r="I861" s="3">
        <f t="shared" si="124"/>
        <v>41362</v>
      </c>
      <c r="J861" s="1">
        <f t="shared" si="125"/>
        <v>704</v>
      </c>
    </row>
    <row r="862" spans="1:10" x14ac:dyDescent="0.25">
      <c r="A862" t="s">
        <v>2108</v>
      </c>
      <c r="B862" t="str">
        <f t="shared" si="117"/>
        <v>2013May04</v>
      </c>
      <c r="C862" s="1" t="str">
        <f t="shared" si="118"/>
        <v xml:space="preserve">  458</v>
      </c>
      <c r="D862" s="1">
        <f t="shared" si="119"/>
        <v>458</v>
      </c>
      <c r="E862" s="2" t="str">
        <f t="shared" si="120"/>
        <v>2013</v>
      </c>
      <c r="F862" s="2" t="str">
        <f t="shared" si="121"/>
        <v>May</v>
      </c>
      <c r="G862" s="2" t="str">
        <f t="shared" si="122"/>
        <v>04</v>
      </c>
      <c r="H862" s="4" t="str">
        <f t="shared" si="123"/>
        <v>04-May-2013</v>
      </c>
      <c r="I862" s="3">
        <f t="shared" si="124"/>
        <v>41398</v>
      </c>
      <c r="J862" s="1">
        <f t="shared" si="125"/>
        <v>458</v>
      </c>
    </row>
    <row r="863" spans="1:10" x14ac:dyDescent="0.25">
      <c r="A863" t="s">
        <v>2109</v>
      </c>
      <c r="B863" t="str">
        <f t="shared" si="117"/>
        <v>2013May31</v>
      </c>
      <c r="C863" s="1" t="str">
        <f t="shared" si="118"/>
        <v xml:space="preserve">  703</v>
      </c>
      <c r="D863" s="1">
        <f t="shared" si="119"/>
        <v>703</v>
      </c>
      <c r="E863" s="2" t="str">
        <f t="shared" si="120"/>
        <v>2013</v>
      </c>
      <c r="F863" s="2" t="str">
        <f t="shared" si="121"/>
        <v>May</v>
      </c>
      <c r="G863" s="2" t="str">
        <f t="shared" si="122"/>
        <v>31</v>
      </c>
      <c r="H863" s="4" t="str">
        <f t="shared" si="123"/>
        <v>31-May-2013</v>
      </c>
      <c r="I863" s="3">
        <f t="shared" si="124"/>
        <v>41425</v>
      </c>
      <c r="J863" s="1">
        <f t="shared" si="125"/>
        <v>703</v>
      </c>
    </row>
    <row r="864" spans="1:10" x14ac:dyDescent="0.25">
      <c r="A864" t="s">
        <v>2110</v>
      </c>
      <c r="B864" t="str">
        <f t="shared" si="117"/>
        <v>2013Nov07</v>
      </c>
      <c r="C864" s="1" t="str">
        <f t="shared" si="118"/>
        <v xml:space="preserve">  854</v>
      </c>
      <c r="D864" s="1">
        <f t="shared" si="119"/>
        <v>854</v>
      </c>
      <c r="E864" s="2" t="str">
        <f t="shared" si="120"/>
        <v>2013</v>
      </c>
      <c r="F864" s="2" t="str">
        <f t="shared" si="121"/>
        <v>Nov</v>
      </c>
      <c r="G864" s="2" t="str">
        <f t="shared" si="122"/>
        <v>07</v>
      </c>
      <c r="H864" s="4" t="str">
        <f t="shared" si="123"/>
        <v>07-Nov-2013</v>
      </c>
      <c r="I864" s="3">
        <f t="shared" si="124"/>
        <v>41585</v>
      </c>
      <c r="J864" s="1">
        <f t="shared" si="125"/>
        <v>854</v>
      </c>
    </row>
    <row r="865" spans="1:10" x14ac:dyDescent="0.25">
      <c r="A865" t="s">
        <v>2111</v>
      </c>
      <c r="B865" t="str">
        <f t="shared" si="117"/>
        <v>2013Sep03</v>
      </c>
      <c r="C865" s="1" t="str">
        <f t="shared" si="118"/>
        <v xml:space="preserve"> 1293</v>
      </c>
      <c r="D865" s="1">
        <f t="shared" si="119"/>
        <v>1293</v>
      </c>
      <c r="E865" s="2" t="str">
        <f t="shared" si="120"/>
        <v>2013</v>
      </c>
      <c r="F865" s="2" t="str">
        <f t="shared" si="121"/>
        <v>Sep</v>
      </c>
      <c r="G865" s="2" t="str">
        <f t="shared" si="122"/>
        <v>03</v>
      </c>
      <c r="H865" s="4" t="str">
        <f t="shared" si="123"/>
        <v>03-Sep-2013</v>
      </c>
      <c r="I865" s="3">
        <f t="shared" si="124"/>
        <v>41520</v>
      </c>
      <c r="J865" s="1">
        <f t="shared" si="125"/>
        <v>1293</v>
      </c>
    </row>
    <row r="866" spans="1:10" x14ac:dyDescent="0.25">
      <c r="A866" t="s">
        <v>2112</v>
      </c>
      <c r="B866" t="str">
        <f t="shared" si="117"/>
        <v>2013Sep30</v>
      </c>
      <c r="C866" s="1" t="str">
        <f t="shared" si="118"/>
        <v xml:space="preserve">  933</v>
      </c>
      <c r="D866" s="1">
        <f t="shared" si="119"/>
        <v>933</v>
      </c>
      <c r="E866" s="2" t="str">
        <f t="shared" si="120"/>
        <v>2013</v>
      </c>
      <c r="F866" s="2" t="str">
        <f t="shared" si="121"/>
        <v>Sep</v>
      </c>
      <c r="G866" s="2" t="str">
        <f t="shared" si="122"/>
        <v>30</v>
      </c>
      <c r="H866" s="4" t="str">
        <f t="shared" si="123"/>
        <v>30-Sep-2013</v>
      </c>
      <c r="I866" s="3">
        <f t="shared" si="124"/>
        <v>41547</v>
      </c>
      <c r="J866" s="1">
        <f t="shared" si="125"/>
        <v>933</v>
      </c>
    </row>
    <row r="867" spans="1:10" x14ac:dyDescent="0.25">
      <c r="A867" t="s">
        <v>2113</v>
      </c>
      <c r="B867" t="str">
        <f t="shared" si="117"/>
        <v>2013Apr27</v>
      </c>
      <c r="C867" s="1" t="str">
        <f t="shared" si="118"/>
        <v xml:space="preserve">  461</v>
      </c>
      <c r="D867" s="1">
        <f t="shared" si="119"/>
        <v>461</v>
      </c>
      <c r="E867" s="2" t="str">
        <f t="shared" si="120"/>
        <v>2013</v>
      </c>
      <c r="F867" s="2" t="str">
        <f t="shared" si="121"/>
        <v>Apr</v>
      </c>
      <c r="G867" s="2" t="str">
        <f t="shared" si="122"/>
        <v>27</v>
      </c>
      <c r="H867" s="4" t="str">
        <f t="shared" si="123"/>
        <v>27-Apr-2013</v>
      </c>
      <c r="I867" s="3">
        <f t="shared" si="124"/>
        <v>41391</v>
      </c>
      <c r="J867" s="1">
        <f t="shared" si="125"/>
        <v>461</v>
      </c>
    </row>
    <row r="868" spans="1:10" x14ac:dyDescent="0.25">
      <c r="A868" t="s">
        <v>2114</v>
      </c>
      <c r="B868" t="str">
        <f t="shared" si="117"/>
        <v>2013Dec02</v>
      </c>
      <c r="C868" s="1" t="str">
        <f t="shared" si="118"/>
        <v xml:space="preserve">  649</v>
      </c>
      <c r="D868" s="1">
        <f t="shared" si="119"/>
        <v>649</v>
      </c>
      <c r="E868" s="2" t="str">
        <f t="shared" si="120"/>
        <v>2013</v>
      </c>
      <c r="F868" s="2" t="str">
        <f t="shared" si="121"/>
        <v>Dec</v>
      </c>
      <c r="G868" s="2" t="str">
        <f t="shared" si="122"/>
        <v>02</v>
      </c>
      <c r="H868" s="4" t="str">
        <f t="shared" si="123"/>
        <v>02-Dec-2013</v>
      </c>
      <c r="I868" s="3">
        <f t="shared" si="124"/>
        <v>41610</v>
      </c>
      <c r="J868" s="1">
        <f t="shared" si="125"/>
        <v>649</v>
      </c>
    </row>
    <row r="869" spans="1:10" x14ac:dyDescent="0.25">
      <c r="A869" t="s">
        <v>2115</v>
      </c>
      <c r="B869" t="str">
        <f t="shared" si="117"/>
        <v>2013Feb01</v>
      </c>
      <c r="C869" s="1" t="str">
        <f t="shared" si="118"/>
        <v xml:space="preserve">  892</v>
      </c>
      <c r="D869" s="1">
        <f t="shared" si="119"/>
        <v>892</v>
      </c>
      <c r="E869" s="2" t="str">
        <f t="shared" si="120"/>
        <v>2013</v>
      </c>
      <c r="F869" s="2" t="str">
        <f t="shared" si="121"/>
        <v>Feb</v>
      </c>
      <c r="G869" s="2" t="str">
        <f t="shared" si="122"/>
        <v>01</v>
      </c>
      <c r="H869" s="4" t="str">
        <f t="shared" si="123"/>
        <v>01-Feb-2013</v>
      </c>
      <c r="I869" s="3">
        <f t="shared" si="124"/>
        <v>41306</v>
      </c>
      <c r="J869" s="1">
        <f t="shared" si="125"/>
        <v>892</v>
      </c>
    </row>
    <row r="870" spans="1:10" x14ac:dyDescent="0.25">
      <c r="A870" t="s">
        <v>2116</v>
      </c>
      <c r="B870" t="str">
        <f t="shared" ref="B870:B933" si="126">LEFT(A870,9)</f>
        <v>2013Jan04</v>
      </c>
      <c r="C870" s="1" t="str">
        <f t="shared" ref="C870:C933" si="127">RIGHT(A870,5)</f>
        <v xml:space="preserve">  650</v>
      </c>
      <c r="D870" s="1">
        <f t="shared" ref="D870:D933" si="128">C870 + 0</f>
        <v>650</v>
      </c>
      <c r="E870" s="2" t="str">
        <f t="shared" ref="E870:E933" si="129">LEFT(B870,4)</f>
        <v>2013</v>
      </c>
      <c r="F870" s="2" t="str">
        <f t="shared" ref="F870:F933" si="130">RIGHT(LEFT(B870,7),3)</f>
        <v>Jan</v>
      </c>
      <c r="G870" s="2" t="str">
        <f t="shared" ref="G870:G933" si="131">RIGHT(B870,2)</f>
        <v>04</v>
      </c>
      <c r="H870" s="4" t="str">
        <f t="shared" ref="H870:H933" si="132">CONCATENATE(G870,"-",F870,"-",E870)</f>
        <v>04-Jan-2013</v>
      </c>
      <c r="I870" s="3">
        <f t="shared" ref="I870:I933" si="133">DATEVALUE(H870)</f>
        <v>41278</v>
      </c>
      <c r="J870" s="1">
        <f t="shared" ref="J870:J933" si="134">D870</f>
        <v>650</v>
      </c>
    </row>
    <row r="871" spans="1:10" x14ac:dyDescent="0.25">
      <c r="A871" t="s">
        <v>2117</v>
      </c>
      <c r="B871" t="str">
        <f t="shared" si="126"/>
        <v>2013Jan31</v>
      </c>
      <c r="C871" s="1" t="str">
        <f t="shared" si="127"/>
        <v xml:space="preserve">  839</v>
      </c>
      <c r="D871" s="1">
        <f t="shared" si="128"/>
        <v>839</v>
      </c>
      <c r="E871" s="2" t="str">
        <f t="shared" si="129"/>
        <v>2013</v>
      </c>
      <c r="F871" s="2" t="str">
        <f t="shared" si="130"/>
        <v>Jan</v>
      </c>
      <c r="G871" s="2" t="str">
        <f t="shared" si="131"/>
        <v>31</v>
      </c>
      <c r="H871" s="4" t="str">
        <f t="shared" si="132"/>
        <v>31-Jan-2013</v>
      </c>
      <c r="I871" s="3">
        <f t="shared" si="133"/>
        <v>41305</v>
      </c>
      <c r="J871" s="1">
        <f t="shared" si="134"/>
        <v>839</v>
      </c>
    </row>
    <row r="872" spans="1:10" x14ac:dyDescent="0.25">
      <c r="A872" t="s">
        <v>2118</v>
      </c>
      <c r="B872" t="str">
        <f t="shared" si="126"/>
        <v>2013May05</v>
      </c>
      <c r="C872" s="1" t="str">
        <f t="shared" si="127"/>
        <v xml:space="preserve">  389</v>
      </c>
      <c r="D872" s="1">
        <f t="shared" si="128"/>
        <v>389</v>
      </c>
      <c r="E872" s="2" t="str">
        <f t="shared" si="129"/>
        <v>2013</v>
      </c>
      <c r="F872" s="2" t="str">
        <f t="shared" si="130"/>
        <v>May</v>
      </c>
      <c r="G872" s="2" t="str">
        <f t="shared" si="131"/>
        <v>05</v>
      </c>
      <c r="H872" s="4" t="str">
        <f t="shared" si="132"/>
        <v>05-May-2013</v>
      </c>
      <c r="I872" s="3">
        <f t="shared" si="133"/>
        <v>41399</v>
      </c>
      <c r="J872" s="1">
        <f t="shared" si="134"/>
        <v>389</v>
      </c>
    </row>
    <row r="873" spans="1:10" x14ac:dyDescent="0.25">
      <c r="A873" t="s">
        <v>2119</v>
      </c>
      <c r="B873" t="str">
        <f t="shared" si="126"/>
        <v>2013Nov08</v>
      </c>
      <c r="C873" s="1" t="str">
        <f t="shared" si="127"/>
        <v xml:space="preserve">  905</v>
      </c>
      <c r="D873" s="1">
        <f t="shared" si="128"/>
        <v>905</v>
      </c>
      <c r="E873" s="2" t="str">
        <f t="shared" si="129"/>
        <v>2013</v>
      </c>
      <c r="F873" s="2" t="str">
        <f t="shared" si="130"/>
        <v>Nov</v>
      </c>
      <c r="G873" s="2" t="str">
        <f t="shared" si="131"/>
        <v>08</v>
      </c>
      <c r="H873" s="4" t="str">
        <f t="shared" si="132"/>
        <v>08-Nov-2013</v>
      </c>
      <c r="I873" s="3">
        <f t="shared" si="133"/>
        <v>41586</v>
      </c>
      <c r="J873" s="1">
        <f t="shared" si="134"/>
        <v>905</v>
      </c>
    </row>
    <row r="874" spans="1:10" x14ac:dyDescent="0.25">
      <c r="A874" t="s">
        <v>2120</v>
      </c>
      <c r="B874" t="str">
        <f t="shared" si="126"/>
        <v>2013Sep04</v>
      </c>
      <c r="C874" s="1" t="str">
        <f t="shared" si="127"/>
        <v xml:space="preserve"> 1462</v>
      </c>
      <c r="D874" s="1">
        <f t="shared" si="128"/>
        <v>1462</v>
      </c>
      <c r="E874" s="2" t="str">
        <f t="shared" si="129"/>
        <v>2013</v>
      </c>
      <c r="F874" s="2" t="str">
        <f t="shared" si="130"/>
        <v>Sep</v>
      </c>
      <c r="G874" s="2" t="str">
        <f t="shared" si="131"/>
        <v>04</v>
      </c>
      <c r="H874" s="4" t="str">
        <f t="shared" si="132"/>
        <v>04-Sep-2013</v>
      </c>
      <c r="I874" s="3">
        <f t="shared" si="133"/>
        <v>41521</v>
      </c>
      <c r="J874" s="1">
        <f t="shared" si="134"/>
        <v>1462</v>
      </c>
    </row>
    <row r="875" spans="1:10" x14ac:dyDescent="0.25">
      <c r="A875" t="s">
        <v>2121</v>
      </c>
      <c r="B875" t="str">
        <f t="shared" si="126"/>
        <v>2013Apr28</v>
      </c>
      <c r="C875" s="1" t="str">
        <f t="shared" si="127"/>
        <v xml:space="preserve">  388</v>
      </c>
      <c r="D875" s="1">
        <f t="shared" si="128"/>
        <v>388</v>
      </c>
      <c r="E875" s="2" t="str">
        <f t="shared" si="129"/>
        <v>2013</v>
      </c>
      <c r="F875" s="2" t="str">
        <f t="shared" si="130"/>
        <v>Apr</v>
      </c>
      <c r="G875" s="2" t="str">
        <f t="shared" si="131"/>
        <v>28</v>
      </c>
      <c r="H875" s="4" t="str">
        <f t="shared" si="132"/>
        <v>28-Apr-2013</v>
      </c>
      <c r="I875" s="3">
        <f t="shared" si="133"/>
        <v>41392</v>
      </c>
      <c r="J875" s="1">
        <f t="shared" si="134"/>
        <v>388</v>
      </c>
    </row>
    <row r="876" spans="1:10" x14ac:dyDescent="0.25">
      <c r="A876" t="s">
        <v>2122</v>
      </c>
      <c r="B876" t="str">
        <f t="shared" si="126"/>
        <v>2013Dec03</v>
      </c>
      <c r="C876" s="1" t="str">
        <f t="shared" si="127"/>
        <v xml:space="preserve">  967</v>
      </c>
      <c r="D876" s="1">
        <f t="shared" si="128"/>
        <v>967</v>
      </c>
      <c r="E876" s="2" t="str">
        <f t="shared" si="129"/>
        <v>2013</v>
      </c>
      <c r="F876" s="2" t="str">
        <f t="shared" si="130"/>
        <v>Dec</v>
      </c>
      <c r="G876" s="2" t="str">
        <f t="shared" si="131"/>
        <v>03</v>
      </c>
      <c r="H876" s="4" t="str">
        <f t="shared" si="132"/>
        <v>03-Dec-2013</v>
      </c>
      <c r="I876" s="3">
        <f t="shared" si="133"/>
        <v>41611</v>
      </c>
      <c r="J876" s="1">
        <f t="shared" si="134"/>
        <v>967</v>
      </c>
    </row>
    <row r="877" spans="1:10" x14ac:dyDescent="0.25">
      <c r="A877" t="s">
        <v>2123</v>
      </c>
      <c r="B877" t="str">
        <f t="shared" si="126"/>
        <v>2013Dec30</v>
      </c>
      <c r="C877" s="1" t="str">
        <f t="shared" si="127"/>
        <v xml:space="preserve">  678</v>
      </c>
      <c r="D877" s="1">
        <f t="shared" si="128"/>
        <v>678</v>
      </c>
      <c r="E877" s="2" t="str">
        <f t="shared" si="129"/>
        <v>2013</v>
      </c>
      <c r="F877" s="2" t="str">
        <f t="shared" si="130"/>
        <v>Dec</v>
      </c>
      <c r="G877" s="2" t="str">
        <f t="shared" si="131"/>
        <v>30</v>
      </c>
      <c r="H877" s="4" t="str">
        <f t="shared" si="132"/>
        <v>30-Dec-2013</v>
      </c>
      <c r="I877" s="3">
        <f t="shared" si="133"/>
        <v>41638</v>
      </c>
      <c r="J877" s="1">
        <f t="shared" si="134"/>
        <v>678</v>
      </c>
    </row>
    <row r="878" spans="1:10" x14ac:dyDescent="0.25">
      <c r="A878" t="s">
        <v>2124</v>
      </c>
      <c r="B878" t="str">
        <f t="shared" si="126"/>
        <v>2013Feb02</v>
      </c>
      <c r="C878" s="1" t="str">
        <f t="shared" si="127"/>
        <v xml:space="preserve">  471</v>
      </c>
      <c r="D878" s="1">
        <f t="shared" si="128"/>
        <v>471</v>
      </c>
      <c r="E878" s="2" t="str">
        <f t="shared" si="129"/>
        <v>2013</v>
      </c>
      <c r="F878" s="2" t="str">
        <f t="shared" si="130"/>
        <v>Feb</v>
      </c>
      <c r="G878" s="2" t="str">
        <f t="shared" si="131"/>
        <v>02</v>
      </c>
      <c r="H878" s="4" t="str">
        <f t="shared" si="132"/>
        <v>02-Feb-2013</v>
      </c>
      <c r="I878" s="3">
        <f t="shared" si="133"/>
        <v>41307</v>
      </c>
      <c r="J878" s="1">
        <f t="shared" si="134"/>
        <v>471</v>
      </c>
    </row>
    <row r="879" spans="1:10" x14ac:dyDescent="0.25">
      <c r="A879" t="s">
        <v>2125</v>
      </c>
      <c r="B879" t="str">
        <f t="shared" si="126"/>
        <v>2013Jan05</v>
      </c>
      <c r="C879" s="1" t="str">
        <f t="shared" si="127"/>
        <v xml:space="preserve">  401</v>
      </c>
      <c r="D879" s="1">
        <f t="shared" si="128"/>
        <v>401</v>
      </c>
      <c r="E879" s="2" t="str">
        <f t="shared" si="129"/>
        <v>2013</v>
      </c>
      <c r="F879" s="2" t="str">
        <f t="shared" si="130"/>
        <v>Jan</v>
      </c>
      <c r="G879" s="2" t="str">
        <f t="shared" si="131"/>
        <v>05</v>
      </c>
      <c r="H879" s="4" t="str">
        <f t="shared" si="132"/>
        <v>05-Jan-2013</v>
      </c>
      <c r="I879" s="3">
        <f t="shared" si="133"/>
        <v>41279</v>
      </c>
      <c r="J879" s="1">
        <f t="shared" si="134"/>
        <v>401</v>
      </c>
    </row>
    <row r="880" spans="1:10" x14ac:dyDescent="0.25">
      <c r="A880" t="s">
        <v>2126</v>
      </c>
      <c r="B880" t="str">
        <f t="shared" si="126"/>
        <v>2013Jul20</v>
      </c>
      <c r="C880" s="1" t="str">
        <f t="shared" si="127"/>
        <v xml:space="preserve">  443</v>
      </c>
      <c r="D880" s="1">
        <f t="shared" si="128"/>
        <v>443</v>
      </c>
      <c r="E880" s="2" t="str">
        <f t="shared" si="129"/>
        <v>2013</v>
      </c>
      <c r="F880" s="2" t="str">
        <f t="shared" si="130"/>
        <v>Jul</v>
      </c>
      <c r="G880" s="2" t="str">
        <f t="shared" si="131"/>
        <v>20</v>
      </c>
      <c r="H880" s="4" t="str">
        <f t="shared" si="132"/>
        <v>20-Jul-2013</v>
      </c>
      <c r="I880" s="3">
        <f t="shared" si="133"/>
        <v>41475</v>
      </c>
      <c r="J880" s="1">
        <f t="shared" si="134"/>
        <v>443</v>
      </c>
    </row>
    <row r="881" spans="1:10" x14ac:dyDescent="0.25">
      <c r="A881" t="s">
        <v>2127</v>
      </c>
      <c r="B881" t="str">
        <f t="shared" si="126"/>
        <v>2013May06</v>
      </c>
      <c r="C881" s="1" t="str">
        <f t="shared" si="127"/>
        <v xml:space="preserve">  712</v>
      </c>
      <c r="D881" s="1">
        <f t="shared" si="128"/>
        <v>712</v>
      </c>
      <c r="E881" s="2" t="str">
        <f t="shared" si="129"/>
        <v>2013</v>
      </c>
      <c r="F881" s="2" t="str">
        <f t="shared" si="130"/>
        <v>May</v>
      </c>
      <c r="G881" s="2" t="str">
        <f t="shared" si="131"/>
        <v>06</v>
      </c>
      <c r="H881" s="4" t="str">
        <f t="shared" si="132"/>
        <v>06-May-2013</v>
      </c>
      <c r="I881" s="3">
        <f t="shared" si="133"/>
        <v>41400</v>
      </c>
      <c r="J881" s="1">
        <f t="shared" si="134"/>
        <v>712</v>
      </c>
    </row>
    <row r="882" spans="1:10" x14ac:dyDescent="0.25">
      <c r="A882" t="s">
        <v>2128</v>
      </c>
      <c r="B882" t="str">
        <f t="shared" si="126"/>
        <v>2013Nov09</v>
      </c>
      <c r="C882" s="1" t="str">
        <f t="shared" si="127"/>
        <v xml:space="preserve">  594</v>
      </c>
      <c r="D882" s="1">
        <f t="shared" si="128"/>
        <v>594</v>
      </c>
      <c r="E882" s="2" t="str">
        <f t="shared" si="129"/>
        <v>2013</v>
      </c>
      <c r="F882" s="2" t="str">
        <f t="shared" si="130"/>
        <v>Nov</v>
      </c>
      <c r="G882" s="2" t="str">
        <f t="shared" si="131"/>
        <v>09</v>
      </c>
      <c r="H882" s="4" t="str">
        <f t="shared" si="132"/>
        <v>09-Nov-2013</v>
      </c>
      <c r="I882" s="3">
        <f t="shared" si="133"/>
        <v>41587</v>
      </c>
      <c r="J882" s="1">
        <f t="shared" si="134"/>
        <v>594</v>
      </c>
    </row>
    <row r="883" spans="1:10" x14ac:dyDescent="0.25">
      <c r="A883" t="s">
        <v>2129</v>
      </c>
      <c r="B883" t="str">
        <f t="shared" si="126"/>
        <v>2013Sep05</v>
      </c>
      <c r="C883" s="1" t="str">
        <f t="shared" si="127"/>
        <v xml:space="preserve"> 1184</v>
      </c>
      <c r="D883" s="1">
        <f t="shared" si="128"/>
        <v>1184</v>
      </c>
      <c r="E883" s="2" t="str">
        <f t="shared" si="129"/>
        <v>2013</v>
      </c>
      <c r="F883" s="2" t="str">
        <f t="shared" si="130"/>
        <v>Sep</v>
      </c>
      <c r="G883" s="2" t="str">
        <f t="shared" si="131"/>
        <v>05</v>
      </c>
      <c r="H883" s="4" t="str">
        <f t="shared" si="132"/>
        <v>05-Sep-2013</v>
      </c>
      <c r="I883" s="3">
        <f t="shared" si="133"/>
        <v>41522</v>
      </c>
      <c r="J883" s="1">
        <f t="shared" si="134"/>
        <v>1184</v>
      </c>
    </row>
    <row r="884" spans="1:10" x14ac:dyDescent="0.25">
      <c r="A884" t="s">
        <v>2130</v>
      </c>
      <c r="B884" t="str">
        <f t="shared" si="126"/>
        <v>2013Apr29</v>
      </c>
      <c r="C884" s="1" t="str">
        <f t="shared" si="127"/>
        <v xml:space="preserve">  709</v>
      </c>
      <c r="D884" s="1">
        <f t="shared" si="128"/>
        <v>709</v>
      </c>
      <c r="E884" s="2" t="str">
        <f t="shared" si="129"/>
        <v>2013</v>
      </c>
      <c r="F884" s="2" t="str">
        <f t="shared" si="130"/>
        <v>Apr</v>
      </c>
      <c r="G884" s="2" t="str">
        <f t="shared" si="131"/>
        <v>29</v>
      </c>
      <c r="H884" s="4" t="str">
        <f t="shared" si="132"/>
        <v>29-Apr-2013</v>
      </c>
      <c r="I884" s="3">
        <f t="shared" si="133"/>
        <v>41393</v>
      </c>
      <c r="J884" s="1">
        <f t="shared" si="134"/>
        <v>709</v>
      </c>
    </row>
    <row r="885" spans="1:10" x14ac:dyDescent="0.25">
      <c r="A885" t="s">
        <v>2131</v>
      </c>
      <c r="B885" t="str">
        <f t="shared" si="126"/>
        <v>2013Aug20</v>
      </c>
      <c r="C885" s="1" t="str">
        <f t="shared" si="127"/>
        <v xml:space="preserve"> 1359</v>
      </c>
      <c r="D885" s="1">
        <f t="shared" si="128"/>
        <v>1359</v>
      </c>
      <c r="E885" s="2" t="str">
        <f t="shared" si="129"/>
        <v>2013</v>
      </c>
      <c r="F885" s="2" t="str">
        <f t="shared" si="130"/>
        <v>Aug</v>
      </c>
      <c r="G885" s="2" t="str">
        <f t="shared" si="131"/>
        <v>20</v>
      </c>
      <c r="H885" s="4" t="str">
        <f t="shared" si="132"/>
        <v>20-Aug-2013</v>
      </c>
      <c r="I885" s="3">
        <f t="shared" si="133"/>
        <v>41506</v>
      </c>
      <c r="J885" s="1">
        <f t="shared" si="134"/>
        <v>1359</v>
      </c>
    </row>
    <row r="886" spans="1:10" x14ac:dyDescent="0.25">
      <c r="A886" t="s">
        <v>2132</v>
      </c>
      <c r="B886" t="str">
        <f t="shared" si="126"/>
        <v>2013Dec04</v>
      </c>
      <c r="C886" s="1" t="str">
        <f t="shared" si="127"/>
        <v xml:space="preserve">  942</v>
      </c>
      <c r="D886" s="1">
        <f t="shared" si="128"/>
        <v>942</v>
      </c>
      <c r="E886" s="2" t="str">
        <f t="shared" si="129"/>
        <v>2013</v>
      </c>
      <c r="F886" s="2" t="str">
        <f t="shared" si="130"/>
        <v>Dec</v>
      </c>
      <c r="G886" s="2" t="str">
        <f t="shared" si="131"/>
        <v>04</v>
      </c>
      <c r="H886" s="4" t="str">
        <f t="shared" si="132"/>
        <v>04-Dec-2013</v>
      </c>
      <c r="I886" s="3">
        <f t="shared" si="133"/>
        <v>41612</v>
      </c>
      <c r="J886" s="1">
        <f t="shared" si="134"/>
        <v>942</v>
      </c>
    </row>
    <row r="887" spans="1:10" x14ac:dyDescent="0.25">
      <c r="A887" t="s">
        <v>2133</v>
      </c>
      <c r="B887" t="str">
        <f t="shared" si="126"/>
        <v>2013Dec31</v>
      </c>
      <c r="C887" s="1" t="str">
        <f t="shared" si="127"/>
        <v xml:space="preserve">  492</v>
      </c>
      <c r="D887" s="1">
        <f t="shared" si="128"/>
        <v>492</v>
      </c>
      <c r="E887" s="2" t="str">
        <f t="shared" si="129"/>
        <v>2013</v>
      </c>
      <c r="F887" s="2" t="str">
        <f t="shared" si="130"/>
        <v>Dec</v>
      </c>
      <c r="G887" s="2" t="str">
        <f t="shared" si="131"/>
        <v>31</v>
      </c>
      <c r="H887" s="4" t="str">
        <f t="shared" si="132"/>
        <v>31-Dec-2013</v>
      </c>
      <c r="I887" s="3">
        <f t="shared" si="133"/>
        <v>41639</v>
      </c>
      <c r="J887" s="1">
        <f t="shared" si="134"/>
        <v>492</v>
      </c>
    </row>
    <row r="888" spans="1:10" x14ac:dyDescent="0.25">
      <c r="A888" t="s">
        <v>2134</v>
      </c>
      <c r="B888" t="str">
        <f t="shared" si="126"/>
        <v>2013Feb03</v>
      </c>
      <c r="C888" s="1" t="str">
        <f t="shared" si="127"/>
        <v xml:space="preserve">  417</v>
      </c>
      <c r="D888" s="1">
        <f t="shared" si="128"/>
        <v>417</v>
      </c>
      <c r="E888" s="2" t="str">
        <f t="shared" si="129"/>
        <v>2013</v>
      </c>
      <c r="F888" s="2" t="str">
        <f t="shared" si="130"/>
        <v>Feb</v>
      </c>
      <c r="G888" s="2" t="str">
        <f t="shared" si="131"/>
        <v>03</v>
      </c>
      <c r="H888" s="4" t="str">
        <f t="shared" si="132"/>
        <v>03-Feb-2013</v>
      </c>
      <c r="I888" s="3">
        <f t="shared" si="133"/>
        <v>41308</v>
      </c>
      <c r="J888" s="1">
        <f t="shared" si="134"/>
        <v>417</v>
      </c>
    </row>
    <row r="889" spans="1:10" x14ac:dyDescent="0.25">
      <c r="A889" t="s">
        <v>2135</v>
      </c>
      <c r="B889" t="str">
        <f t="shared" si="126"/>
        <v>2013Jan06</v>
      </c>
      <c r="C889" s="1" t="str">
        <f t="shared" si="127"/>
        <v xml:space="preserve">  350</v>
      </c>
      <c r="D889" s="1">
        <f t="shared" si="128"/>
        <v>350</v>
      </c>
      <c r="E889" s="2" t="str">
        <f t="shared" si="129"/>
        <v>2013</v>
      </c>
      <c r="F889" s="2" t="str">
        <f t="shared" si="130"/>
        <v>Jan</v>
      </c>
      <c r="G889" s="2" t="str">
        <f t="shared" si="131"/>
        <v>06</v>
      </c>
      <c r="H889" s="4" t="str">
        <f t="shared" si="132"/>
        <v>06-Jan-2013</v>
      </c>
      <c r="I889" s="3">
        <f t="shared" si="133"/>
        <v>41280</v>
      </c>
      <c r="J889" s="1">
        <f t="shared" si="134"/>
        <v>350</v>
      </c>
    </row>
    <row r="890" spans="1:10" x14ac:dyDescent="0.25">
      <c r="A890" t="s">
        <v>2136</v>
      </c>
      <c r="B890" t="str">
        <f t="shared" si="126"/>
        <v>2013Jul21</v>
      </c>
      <c r="C890" s="1" t="str">
        <f t="shared" si="127"/>
        <v xml:space="preserve">  413</v>
      </c>
      <c r="D890" s="1">
        <f t="shared" si="128"/>
        <v>413</v>
      </c>
      <c r="E890" s="2" t="str">
        <f t="shared" si="129"/>
        <v>2013</v>
      </c>
      <c r="F890" s="2" t="str">
        <f t="shared" si="130"/>
        <v>Jul</v>
      </c>
      <c r="G890" s="2" t="str">
        <f t="shared" si="131"/>
        <v>21</v>
      </c>
      <c r="H890" s="4" t="str">
        <f t="shared" si="132"/>
        <v>21-Jul-2013</v>
      </c>
      <c r="I890" s="3">
        <f t="shared" si="133"/>
        <v>41476</v>
      </c>
      <c r="J890" s="1">
        <f t="shared" si="134"/>
        <v>413</v>
      </c>
    </row>
    <row r="891" spans="1:10" x14ac:dyDescent="0.25">
      <c r="A891" t="s">
        <v>2137</v>
      </c>
      <c r="B891" t="str">
        <f t="shared" si="126"/>
        <v>2013Jun10</v>
      </c>
      <c r="C891" s="1" t="str">
        <f t="shared" si="127"/>
        <v xml:space="preserve">  863</v>
      </c>
      <c r="D891" s="1">
        <f t="shared" si="128"/>
        <v>863</v>
      </c>
      <c r="E891" s="2" t="str">
        <f t="shared" si="129"/>
        <v>2013</v>
      </c>
      <c r="F891" s="2" t="str">
        <f t="shared" si="130"/>
        <v>Jun</v>
      </c>
      <c r="G891" s="2" t="str">
        <f t="shared" si="131"/>
        <v>10</v>
      </c>
      <c r="H891" s="4" t="str">
        <f t="shared" si="132"/>
        <v>10-Jun-2013</v>
      </c>
      <c r="I891" s="3">
        <f t="shared" si="133"/>
        <v>41435</v>
      </c>
      <c r="J891" s="1">
        <f t="shared" si="134"/>
        <v>863</v>
      </c>
    </row>
    <row r="892" spans="1:10" x14ac:dyDescent="0.25">
      <c r="A892" t="s">
        <v>2138</v>
      </c>
      <c r="B892" t="str">
        <f t="shared" si="126"/>
        <v>2013May07</v>
      </c>
      <c r="C892" s="1" t="str">
        <f t="shared" si="127"/>
        <v xml:space="preserve">  774</v>
      </c>
      <c r="D892" s="1">
        <f t="shared" si="128"/>
        <v>774</v>
      </c>
      <c r="E892" s="2" t="str">
        <f t="shared" si="129"/>
        <v>2013</v>
      </c>
      <c r="F892" s="2" t="str">
        <f t="shared" si="130"/>
        <v>May</v>
      </c>
      <c r="G892" s="2" t="str">
        <f t="shared" si="131"/>
        <v>07</v>
      </c>
      <c r="H892" s="4" t="str">
        <f t="shared" si="132"/>
        <v>07-May-2013</v>
      </c>
      <c r="I892" s="3">
        <f t="shared" si="133"/>
        <v>41401</v>
      </c>
      <c r="J892" s="1">
        <f t="shared" si="134"/>
        <v>774</v>
      </c>
    </row>
    <row r="893" spans="1:10" x14ac:dyDescent="0.25">
      <c r="A893" t="s">
        <v>2139</v>
      </c>
      <c r="B893" t="str">
        <f t="shared" si="126"/>
        <v>2013Sep06</v>
      </c>
      <c r="C893" s="1" t="str">
        <f t="shared" si="127"/>
        <v xml:space="preserve">  784</v>
      </c>
      <c r="D893" s="1">
        <f t="shared" si="128"/>
        <v>784</v>
      </c>
      <c r="E893" s="2" t="str">
        <f t="shared" si="129"/>
        <v>2013</v>
      </c>
      <c r="F893" s="2" t="str">
        <f t="shared" si="130"/>
        <v>Sep</v>
      </c>
      <c r="G893" s="2" t="str">
        <f t="shared" si="131"/>
        <v>06</v>
      </c>
      <c r="H893" s="4" t="str">
        <f t="shared" si="132"/>
        <v>06-Sep-2013</v>
      </c>
      <c r="I893" s="3">
        <f t="shared" si="133"/>
        <v>41523</v>
      </c>
      <c r="J893" s="1">
        <f t="shared" si="134"/>
        <v>784</v>
      </c>
    </row>
    <row r="894" spans="1:10" x14ac:dyDescent="0.25">
      <c r="A894" t="s">
        <v>2140</v>
      </c>
      <c r="B894" t="str">
        <f t="shared" si="126"/>
        <v>2013Aug21</v>
      </c>
      <c r="C894" s="1" t="str">
        <f t="shared" si="127"/>
        <v xml:space="preserve"> 1106</v>
      </c>
      <c r="D894" s="1">
        <f t="shared" si="128"/>
        <v>1106</v>
      </c>
      <c r="E894" s="2" t="str">
        <f t="shared" si="129"/>
        <v>2013</v>
      </c>
      <c r="F894" s="2" t="str">
        <f t="shared" si="130"/>
        <v>Aug</v>
      </c>
      <c r="G894" s="2" t="str">
        <f t="shared" si="131"/>
        <v>21</v>
      </c>
      <c r="H894" s="4" t="str">
        <f t="shared" si="132"/>
        <v>21-Aug-2013</v>
      </c>
      <c r="I894" s="3">
        <f t="shared" si="133"/>
        <v>41507</v>
      </c>
      <c r="J894" s="1">
        <f t="shared" si="134"/>
        <v>1106</v>
      </c>
    </row>
    <row r="895" spans="1:10" x14ac:dyDescent="0.25">
      <c r="A895" t="s">
        <v>2141</v>
      </c>
      <c r="B895" t="str">
        <f t="shared" si="126"/>
        <v>2013Dec05</v>
      </c>
      <c r="C895" s="1" t="str">
        <f t="shared" si="127"/>
        <v xml:space="preserve">  887</v>
      </c>
      <c r="D895" s="1">
        <f t="shared" si="128"/>
        <v>887</v>
      </c>
      <c r="E895" s="2" t="str">
        <f t="shared" si="129"/>
        <v>2013</v>
      </c>
      <c r="F895" s="2" t="str">
        <f t="shared" si="130"/>
        <v>Dec</v>
      </c>
      <c r="G895" s="2" t="str">
        <f t="shared" si="131"/>
        <v>05</v>
      </c>
      <c r="H895" s="4" t="str">
        <f t="shared" si="132"/>
        <v>05-Dec-2013</v>
      </c>
      <c r="I895" s="3">
        <f t="shared" si="133"/>
        <v>41613</v>
      </c>
      <c r="J895" s="1">
        <f t="shared" si="134"/>
        <v>887</v>
      </c>
    </row>
    <row r="896" spans="1:10" x14ac:dyDescent="0.25">
      <c r="A896" t="s">
        <v>2142</v>
      </c>
      <c r="B896" t="str">
        <f t="shared" si="126"/>
        <v>2013Feb04</v>
      </c>
      <c r="C896" s="1" t="str">
        <f t="shared" si="127"/>
        <v xml:space="preserve">  696</v>
      </c>
      <c r="D896" s="1">
        <f t="shared" si="128"/>
        <v>696</v>
      </c>
      <c r="E896" s="2" t="str">
        <f t="shared" si="129"/>
        <v>2013</v>
      </c>
      <c r="F896" s="2" t="str">
        <f t="shared" si="130"/>
        <v>Feb</v>
      </c>
      <c r="G896" s="2" t="str">
        <f t="shared" si="131"/>
        <v>04</v>
      </c>
      <c r="H896" s="4" t="str">
        <f t="shared" si="132"/>
        <v>04-Feb-2013</v>
      </c>
      <c r="I896" s="3">
        <f t="shared" si="133"/>
        <v>41309</v>
      </c>
      <c r="J896" s="1">
        <f t="shared" si="134"/>
        <v>696</v>
      </c>
    </row>
    <row r="897" spans="1:10" x14ac:dyDescent="0.25">
      <c r="A897" t="s">
        <v>2143</v>
      </c>
      <c r="B897" t="str">
        <f t="shared" si="126"/>
        <v>2013Jan07</v>
      </c>
      <c r="C897" s="1" t="str">
        <f t="shared" si="127"/>
        <v xml:space="preserve">  691</v>
      </c>
      <c r="D897" s="1">
        <f t="shared" si="128"/>
        <v>691</v>
      </c>
      <c r="E897" s="2" t="str">
        <f t="shared" si="129"/>
        <v>2013</v>
      </c>
      <c r="F897" s="2" t="str">
        <f t="shared" si="130"/>
        <v>Jan</v>
      </c>
      <c r="G897" s="2" t="str">
        <f t="shared" si="131"/>
        <v>07</v>
      </c>
      <c r="H897" s="4" t="str">
        <f t="shared" si="132"/>
        <v>07-Jan-2013</v>
      </c>
      <c r="I897" s="3">
        <f t="shared" si="133"/>
        <v>41281</v>
      </c>
      <c r="J897" s="1">
        <f t="shared" si="134"/>
        <v>691</v>
      </c>
    </row>
    <row r="898" spans="1:10" x14ac:dyDescent="0.25">
      <c r="A898" t="s">
        <v>2144</v>
      </c>
      <c r="B898" t="str">
        <f t="shared" si="126"/>
        <v>2013Jul22</v>
      </c>
      <c r="C898" s="1" t="str">
        <f t="shared" si="127"/>
        <v xml:space="preserve">  639</v>
      </c>
      <c r="D898" s="1">
        <f t="shared" si="128"/>
        <v>639</v>
      </c>
      <c r="E898" s="2" t="str">
        <f t="shared" si="129"/>
        <v>2013</v>
      </c>
      <c r="F898" s="2" t="str">
        <f t="shared" si="130"/>
        <v>Jul</v>
      </c>
      <c r="G898" s="2" t="str">
        <f t="shared" si="131"/>
        <v>22</v>
      </c>
      <c r="H898" s="4" t="str">
        <f t="shared" si="132"/>
        <v>22-Jul-2013</v>
      </c>
      <c r="I898" s="3">
        <f t="shared" si="133"/>
        <v>41477</v>
      </c>
      <c r="J898" s="1">
        <f t="shared" si="134"/>
        <v>639</v>
      </c>
    </row>
    <row r="899" spans="1:10" x14ac:dyDescent="0.25">
      <c r="A899" t="s">
        <v>2145</v>
      </c>
      <c r="B899" t="str">
        <f t="shared" si="126"/>
        <v>2013Jun11</v>
      </c>
      <c r="C899" s="1" t="str">
        <f t="shared" si="127"/>
        <v xml:space="preserve">  838</v>
      </c>
      <c r="D899" s="1">
        <f t="shared" si="128"/>
        <v>838</v>
      </c>
      <c r="E899" s="2" t="str">
        <f t="shared" si="129"/>
        <v>2013</v>
      </c>
      <c r="F899" s="2" t="str">
        <f t="shared" si="130"/>
        <v>Jun</v>
      </c>
      <c r="G899" s="2" t="str">
        <f t="shared" si="131"/>
        <v>11</v>
      </c>
      <c r="H899" s="4" t="str">
        <f t="shared" si="132"/>
        <v>11-Jun-2013</v>
      </c>
      <c r="I899" s="3">
        <f t="shared" si="133"/>
        <v>41436</v>
      </c>
      <c r="J899" s="1">
        <f t="shared" si="134"/>
        <v>838</v>
      </c>
    </row>
    <row r="900" spans="1:10" x14ac:dyDescent="0.25">
      <c r="A900" t="s">
        <v>2146</v>
      </c>
      <c r="B900" t="str">
        <f t="shared" si="126"/>
        <v>2013May08</v>
      </c>
      <c r="C900" s="1" t="str">
        <f t="shared" si="127"/>
        <v xml:space="preserve">  779</v>
      </c>
      <c r="D900" s="1">
        <f t="shared" si="128"/>
        <v>779</v>
      </c>
      <c r="E900" s="2" t="str">
        <f t="shared" si="129"/>
        <v>2013</v>
      </c>
      <c r="F900" s="2" t="str">
        <f t="shared" si="130"/>
        <v>May</v>
      </c>
      <c r="G900" s="2" t="str">
        <f t="shared" si="131"/>
        <v>08</v>
      </c>
      <c r="H900" s="4" t="str">
        <f t="shared" si="132"/>
        <v>08-May-2013</v>
      </c>
      <c r="I900" s="3">
        <f t="shared" si="133"/>
        <v>41402</v>
      </c>
      <c r="J900" s="1">
        <f t="shared" si="134"/>
        <v>779</v>
      </c>
    </row>
    <row r="901" spans="1:10" x14ac:dyDescent="0.25">
      <c r="A901" t="s">
        <v>2147</v>
      </c>
      <c r="B901" t="str">
        <f t="shared" si="126"/>
        <v>2013Sep07</v>
      </c>
      <c r="C901" s="1" t="str">
        <f t="shared" si="127"/>
        <v xml:space="preserve">  588</v>
      </c>
      <c r="D901" s="1">
        <f t="shared" si="128"/>
        <v>588</v>
      </c>
      <c r="E901" s="2" t="str">
        <f t="shared" si="129"/>
        <v>2013</v>
      </c>
      <c r="F901" s="2" t="str">
        <f t="shared" si="130"/>
        <v>Sep</v>
      </c>
      <c r="G901" s="2" t="str">
        <f t="shared" si="131"/>
        <v>07</v>
      </c>
      <c r="H901" s="4" t="str">
        <f t="shared" si="132"/>
        <v>07-Sep-2013</v>
      </c>
      <c r="I901" s="3">
        <f t="shared" si="133"/>
        <v>41524</v>
      </c>
      <c r="J901" s="1">
        <f t="shared" si="134"/>
        <v>588</v>
      </c>
    </row>
    <row r="902" spans="1:10" x14ac:dyDescent="0.25">
      <c r="A902" t="s">
        <v>2148</v>
      </c>
      <c r="B902" t="str">
        <f t="shared" si="126"/>
        <v>2013Aug22</v>
      </c>
      <c r="C902" s="1" t="str">
        <f t="shared" si="127"/>
        <v xml:space="preserve"> 1486</v>
      </c>
      <c r="D902" s="1">
        <f t="shared" si="128"/>
        <v>1486</v>
      </c>
      <c r="E902" s="2" t="str">
        <f t="shared" si="129"/>
        <v>2013</v>
      </c>
      <c r="F902" s="2" t="str">
        <f t="shared" si="130"/>
        <v>Aug</v>
      </c>
      <c r="G902" s="2" t="str">
        <f t="shared" si="131"/>
        <v>22</v>
      </c>
      <c r="H902" s="4" t="str">
        <f t="shared" si="132"/>
        <v>22-Aug-2013</v>
      </c>
      <c r="I902" s="3">
        <f t="shared" si="133"/>
        <v>41508</v>
      </c>
      <c r="J902" s="1">
        <f t="shared" si="134"/>
        <v>1486</v>
      </c>
    </row>
    <row r="903" spans="1:10" x14ac:dyDescent="0.25">
      <c r="A903" t="s">
        <v>2149</v>
      </c>
      <c r="B903" t="str">
        <f t="shared" si="126"/>
        <v>2013Dec06</v>
      </c>
      <c r="C903" s="1" t="str">
        <f t="shared" si="127"/>
        <v xml:space="preserve">  747</v>
      </c>
      <c r="D903" s="1">
        <f t="shared" si="128"/>
        <v>747</v>
      </c>
      <c r="E903" s="2" t="str">
        <f t="shared" si="129"/>
        <v>2013</v>
      </c>
      <c r="F903" s="2" t="str">
        <f t="shared" si="130"/>
        <v>Dec</v>
      </c>
      <c r="G903" s="2" t="str">
        <f t="shared" si="131"/>
        <v>06</v>
      </c>
      <c r="H903" s="4" t="str">
        <f t="shared" si="132"/>
        <v>06-Dec-2013</v>
      </c>
      <c r="I903" s="3">
        <f t="shared" si="133"/>
        <v>41614</v>
      </c>
      <c r="J903" s="1">
        <f t="shared" si="134"/>
        <v>747</v>
      </c>
    </row>
    <row r="904" spans="1:10" x14ac:dyDescent="0.25">
      <c r="A904" t="s">
        <v>2150</v>
      </c>
      <c r="B904" t="str">
        <f t="shared" si="126"/>
        <v>2013Feb05</v>
      </c>
      <c r="C904" s="1" t="str">
        <f t="shared" si="127"/>
        <v xml:space="preserve">  759</v>
      </c>
      <c r="D904" s="1">
        <f t="shared" si="128"/>
        <v>759</v>
      </c>
      <c r="E904" s="2" t="str">
        <f t="shared" si="129"/>
        <v>2013</v>
      </c>
      <c r="F904" s="2" t="str">
        <f t="shared" si="130"/>
        <v>Feb</v>
      </c>
      <c r="G904" s="2" t="str">
        <f t="shared" si="131"/>
        <v>05</v>
      </c>
      <c r="H904" s="4" t="str">
        <f t="shared" si="132"/>
        <v>05-Feb-2013</v>
      </c>
      <c r="I904" s="3">
        <f t="shared" si="133"/>
        <v>41310</v>
      </c>
      <c r="J904" s="1">
        <f t="shared" si="134"/>
        <v>759</v>
      </c>
    </row>
    <row r="905" spans="1:10" x14ac:dyDescent="0.25">
      <c r="A905" t="s">
        <v>2151</v>
      </c>
      <c r="B905" t="str">
        <f t="shared" si="126"/>
        <v>2013Jan08</v>
      </c>
      <c r="C905" s="1" t="str">
        <f t="shared" si="127"/>
        <v xml:space="preserve">  717</v>
      </c>
      <c r="D905" s="1">
        <f t="shared" si="128"/>
        <v>717</v>
      </c>
      <c r="E905" s="2" t="str">
        <f t="shared" si="129"/>
        <v>2013</v>
      </c>
      <c r="F905" s="2" t="str">
        <f t="shared" si="130"/>
        <v>Jan</v>
      </c>
      <c r="G905" s="2" t="str">
        <f t="shared" si="131"/>
        <v>08</v>
      </c>
      <c r="H905" s="4" t="str">
        <f t="shared" si="132"/>
        <v>08-Jan-2013</v>
      </c>
      <c r="I905" s="3">
        <f t="shared" si="133"/>
        <v>41282</v>
      </c>
      <c r="J905" s="1">
        <f t="shared" si="134"/>
        <v>717</v>
      </c>
    </row>
    <row r="906" spans="1:10" x14ac:dyDescent="0.25">
      <c r="A906" t="s">
        <v>2152</v>
      </c>
      <c r="B906" t="str">
        <f t="shared" si="126"/>
        <v>2013Jul23</v>
      </c>
      <c r="C906" s="1" t="str">
        <f t="shared" si="127"/>
        <v xml:space="preserve">  960</v>
      </c>
      <c r="D906" s="1">
        <f t="shared" si="128"/>
        <v>960</v>
      </c>
      <c r="E906" s="2" t="str">
        <f t="shared" si="129"/>
        <v>2013</v>
      </c>
      <c r="F906" s="2" t="str">
        <f t="shared" si="130"/>
        <v>Jul</v>
      </c>
      <c r="G906" s="2" t="str">
        <f t="shared" si="131"/>
        <v>23</v>
      </c>
      <c r="H906" s="4" t="str">
        <f t="shared" si="132"/>
        <v>23-Jul-2013</v>
      </c>
      <c r="I906" s="3">
        <f t="shared" si="133"/>
        <v>41478</v>
      </c>
      <c r="J906" s="1">
        <f t="shared" si="134"/>
        <v>960</v>
      </c>
    </row>
    <row r="907" spans="1:10" x14ac:dyDescent="0.25">
      <c r="A907" t="s">
        <v>2153</v>
      </c>
      <c r="B907" t="str">
        <f t="shared" si="126"/>
        <v>2013Jun12</v>
      </c>
      <c r="C907" s="1" t="str">
        <f t="shared" si="127"/>
        <v xml:space="preserve">  740</v>
      </c>
      <c r="D907" s="1">
        <f t="shared" si="128"/>
        <v>740</v>
      </c>
      <c r="E907" s="2" t="str">
        <f t="shared" si="129"/>
        <v>2013</v>
      </c>
      <c r="F907" s="2" t="str">
        <f t="shared" si="130"/>
        <v>Jun</v>
      </c>
      <c r="G907" s="2" t="str">
        <f t="shared" si="131"/>
        <v>12</v>
      </c>
      <c r="H907" s="4" t="str">
        <f t="shared" si="132"/>
        <v>12-Jun-2013</v>
      </c>
      <c r="I907" s="3">
        <f t="shared" si="133"/>
        <v>41437</v>
      </c>
      <c r="J907" s="1">
        <f t="shared" si="134"/>
        <v>740</v>
      </c>
    </row>
    <row r="908" spans="1:10" x14ac:dyDescent="0.25">
      <c r="A908" t="s">
        <v>2154</v>
      </c>
      <c r="B908" t="str">
        <f t="shared" si="126"/>
        <v>2013Mar10</v>
      </c>
      <c r="C908" s="1" t="str">
        <f t="shared" si="127"/>
        <v xml:space="preserve">  441</v>
      </c>
      <c r="D908" s="1">
        <f t="shared" si="128"/>
        <v>441</v>
      </c>
      <c r="E908" s="2" t="str">
        <f t="shared" si="129"/>
        <v>2013</v>
      </c>
      <c r="F908" s="2" t="str">
        <f t="shared" si="130"/>
        <v>Mar</v>
      </c>
      <c r="G908" s="2" t="str">
        <f t="shared" si="131"/>
        <v>10</v>
      </c>
      <c r="H908" s="4" t="str">
        <f t="shared" si="132"/>
        <v>10-Mar-2013</v>
      </c>
      <c r="I908" s="3">
        <f t="shared" si="133"/>
        <v>41343</v>
      </c>
      <c r="J908" s="1">
        <f t="shared" si="134"/>
        <v>441</v>
      </c>
    </row>
    <row r="909" spans="1:10" x14ac:dyDescent="0.25">
      <c r="A909" t="s">
        <v>2155</v>
      </c>
      <c r="B909" t="str">
        <f t="shared" si="126"/>
        <v>2013May09</v>
      </c>
      <c r="C909" s="1" t="str">
        <f t="shared" si="127"/>
        <v xml:space="preserve">  598</v>
      </c>
      <c r="D909" s="1">
        <f t="shared" si="128"/>
        <v>598</v>
      </c>
      <c r="E909" s="2" t="str">
        <f t="shared" si="129"/>
        <v>2013</v>
      </c>
      <c r="F909" s="2" t="str">
        <f t="shared" si="130"/>
        <v>May</v>
      </c>
      <c r="G909" s="2" t="str">
        <f t="shared" si="131"/>
        <v>09</v>
      </c>
      <c r="H909" s="4" t="str">
        <f t="shared" si="132"/>
        <v>09-May-2013</v>
      </c>
      <c r="I909" s="3">
        <f t="shared" si="133"/>
        <v>41403</v>
      </c>
      <c r="J909" s="1">
        <f t="shared" si="134"/>
        <v>598</v>
      </c>
    </row>
    <row r="910" spans="1:10" x14ac:dyDescent="0.25">
      <c r="A910" t="s">
        <v>2156</v>
      </c>
      <c r="B910" t="str">
        <f t="shared" si="126"/>
        <v>2013Sep08</v>
      </c>
      <c r="C910" s="1" t="str">
        <f t="shared" si="127"/>
        <v xml:space="preserve">  558</v>
      </c>
      <c r="D910" s="1">
        <f t="shared" si="128"/>
        <v>558</v>
      </c>
      <c r="E910" s="2" t="str">
        <f t="shared" si="129"/>
        <v>2013</v>
      </c>
      <c r="F910" s="2" t="str">
        <f t="shared" si="130"/>
        <v>Sep</v>
      </c>
      <c r="G910" s="2" t="str">
        <f t="shared" si="131"/>
        <v>08</v>
      </c>
      <c r="H910" s="4" t="str">
        <f t="shared" si="132"/>
        <v>08-Sep-2013</v>
      </c>
      <c r="I910" s="3">
        <f t="shared" si="133"/>
        <v>41525</v>
      </c>
      <c r="J910" s="1">
        <f t="shared" si="134"/>
        <v>558</v>
      </c>
    </row>
    <row r="911" spans="1:10" x14ac:dyDescent="0.25">
      <c r="A911" t="s">
        <v>2157</v>
      </c>
      <c r="B911" t="str">
        <f t="shared" si="126"/>
        <v>2013Aug23</v>
      </c>
      <c r="C911" s="1" t="str">
        <f t="shared" si="127"/>
        <v xml:space="preserve"> 1255</v>
      </c>
      <c r="D911" s="1">
        <f t="shared" si="128"/>
        <v>1255</v>
      </c>
      <c r="E911" s="2" t="str">
        <f t="shared" si="129"/>
        <v>2013</v>
      </c>
      <c r="F911" s="2" t="str">
        <f t="shared" si="130"/>
        <v>Aug</v>
      </c>
      <c r="G911" s="2" t="str">
        <f t="shared" si="131"/>
        <v>23</v>
      </c>
      <c r="H911" s="4" t="str">
        <f t="shared" si="132"/>
        <v>23-Aug-2013</v>
      </c>
      <c r="I911" s="3">
        <f t="shared" si="133"/>
        <v>41509</v>
      </c>
      <c r="J911" s="1">
        <f t="shared" si="134"/>
        <v>1255</v>
      </c>
    </row>
    <row r="912" spans="1:10" x14ac:dyDescent="0.25">
      <c r="A912" t="s">
        <v>2158</v>
      </c>
      <c r="B912" t="str">
        <f t="shared" si="126"/>
        <v>2013Dec07</v>
      </c>
      <c r="C912" s="1" t="str">
        <f t="shared" si="127"/>
        <v xml:space="preserve">  652</v>
      </c>
      <c r="D912" s="1">
        <f t="shared" si="128"/>
        <v>652</v>
      </c>
      <c r="E912" s="2" t="str">
        <f t="shared" si="129"/>
        <v>2013</v>
      </c>
      <c r="F912" s="2" t="str">
        <f t="shared" si="130"/>
        <v>Dec</v>
      </c>
      <c r="G912" s="2" t="str">
        <f t="shared" si="131"/>
        <v>07</v>
      </c>
      <c r="H912" s="4" t="str">
        <f t="shared" si="132"/>
        <v>07-Dec-2013</v>
      </c>
      <c r="I912" s="3">
        <f t="shared" si="133"/>
        <v>41615</v>
      </c>
      <c r="J912" s="1">
        <f t="shared" si="134"/>
        <v>652</v>
      </c>
    </row>
    <row r="913" spans="1:10" x14ac:dyDescent="0.25">
      <c r="A913" t="s">
        <v>2159</v>
      </c>
      <c r="B913" t="str">
        <f t="shared" si="126"/>
        <v>2013Feb06</v>
      </c>
      <c r="C913" s="1" t="str">
        <f t="shared" si="127"/>
        <v xml:space="preserve">  741</v>
      </c>
      <c r="D913" s="1">
        <f t="shared" si="128"/>
        <v>741</v>
      </c>
      <c r="E913" s="2" t="str">
        <f t="shared" si="129"/>
        <v>2013</v>
      </c>
      <c r="F913" s="2" t="str">
        <f t="shared" si="130"/>
        <v>Feb</v>
      </c>
      <c r="G913" s="2" t="str">
        <f t="shared" si="131"/>
        <v>06</v>
      </c>
      <c r="H913" s="4" t="str">
        <f t="shared" si="132"/>
        <v>06-Feb-2013</v>
      </c>
      <c r="I913" s="3">
        <f t="shared" si="133"/>
        <v>41311</v>
      </c>
      <c r="J913" s="1">
        <f t="shared" si="134"/>
        <v>741</v>
      </c>
    </row>
    <row r="914" spans="1:10" x14ac:dyDescent="0.25">
      <c r="A914" t="s">
        <v>2160</v>
      </c>
      <c r="B914" t="str">
        <f t="shared" si="126"/>
        <v>2013Jan09</v>
      </c>
      <c r="C914" s="1" t="str">
        <f t="shared" si="127"/>
        <v xml:space="preserve">  749</v>
      </c>
      <c r="D914" s="1">
        <f t="shared" si="128"/>
        <v>749</v>
      </c>
      <c r="E914" s="2" t="str">
        <f t="shared" si="129"/>
        <v>2013</v>
      </c>
      <c r="F914" s="2" t="str">
        <f t="shared" si="130"/>
        <v>Jan</v>
      </c>
      <c r="G914" s="2" t="str">
        <f t="shared" si="131"/>
        <v>09</v>
      </c>
      <c r="H914" s="4" t="str">
        <f t="shared" si="132"/>
        <v>09-Jan-2013</v>
      </c>
      <c r="I914" s="3">
        <f t="shared" si="133"/>
        <v>41283</v>
      </c>
      <c r="J914" s="1">
        <f t="shared" si="134"/>
        <v>749</v>
      </c>
    </row>
    <row r="915" spans="1:10" x14ac:dyDescent="0.25">
      <c r="A915" t="s">
        <v>2161</v>
      </c>
      <c r="B915" t="str">
        <f t="shared" si="126"/>
        <v>2013Jul24</v>
      </c>
      <c r="C915" s="1" t="str">
        <f t="shared" si="127"/>
        <v xml:space="preserve">  682</v>
      </c>
      <c r="D915" s="1">
        <f t="shared" si="128"/>
        <v>682</v>
      </c>
      <c r="E915" s="2" t="str">
        <f t="shared" si="129"/>
        <v>2013</v>
      </c>
      <c r="F915" s="2" t="str">
        <f t="shared" si="130"/>
        <v>Jul</v>
      </c>
      <c r="G915" s="2" t="str">
        <f t="shared" si="131"/>
        <v>24</v>
      </c>
      <c r="H915" s="4" t="str">
        <f t="shared" si="132"/>
        <v>24-Jul-2013</v>
      </c>
      <c r="I915" s="3">
        <f t="shared" si="133"/>
        <v>41479</v>
      </c>
      <c r="J915" s="1">
        <f t="shared" si="134"/>
        <v>682</v>
      </c>
    </row>
    <row r="916" spans="1:10" x14ac:dyDescent="0.25">
      <c r="A916" t="s">
        <v>2162</v>
      </c>
      <c r="B916" t="str">
        <f t="shared" si="126"/>
        <v>2013Jun13</v>
      </c>
      <c r="C916" s="1" t="str">
        <f t="shared" si="127"/>
        <v xml:space="preserve">  724</v>
      </c>
      <c r="D916" s="1">
        <f t="shared" si="128"/>
        <v>724</v>
      </c>
      <c r="E916" s="2" t="str">
        <f t="shared" si="129"/>
        <v>2013</v>
      </c>
      <c r="F916" s="2" t="str">
        <f t="shared" si="130"/>
        <v>Jun</v>
      </c>
      <c r="G916" s="2" t="str">
        <f t="shared" si="131"/>
        <v>13</v>
      </c>
      <c r="H916" s="4" t="str">
        <f t="shared" si="132"/>
        <v>13-Jun-2013</v>
      </c>
      <c r="I916" s="3">
        <f t="shared" si="133"/>
        <v>41438</v>
      </c>
      <c r="J916" s="1">
        <f t="shared" si="134"/>
        <v>724</v>
      </c>
    </row>
    <row r="917" spans="1:10" x14ac:dyDescent="0.25">
      <c r="A917" t="s">
        <v>2163</v>
      </c>
      <c r="B917" t="str">
        <f t="shared" si="126"/>
        <v>2013Mar11</v>
      </c>
      <c r="C917" s="1" t="str">
        <f t="shared" si="127"/>
        <v xml:space="preserve">  724</v>
      </c>
      <c r="D917" s="1">
        <f t="shared" si="128"/>
        <v>724</v>
      </c>
      <c r="E917" s="2" t="str">
        <f t="shared" si="129"/>
        <v>2013</v>
      </c>
      <c r="F917" s="2" t="str">
        <f t="shared" si="130"/>
        <v>Mar</v>
      </c>
      <c r="G917" s="2" t="str">
        <f t="shared" si="131"/>
        <v>11</v>
      </c>
      <c r="H917" s="4" t="str">
        <f t="shared" si="132"/>
        <v>11-Mar-2013</v>
      </c>
      <c r="I917" s="3">
        <f t="shared" si="133"/>
        <v>41344</v>
      </c>
      <c r="J917" s="1">
        <f t="shared" si="134"/>
        <v>724</v>
      </c>
    </row>
    <row r="918" spans="1:10" x14ac:dyDescent="0.25">
      <c r="A918" t="s">
        <v>2164</v>
      </c>
      <c r="B918" t="str">
        <f t="shared" si="126"/>
        <v>2013Sep09</v>
      </c>
      <c r="C918" s="1" t="str">
        <f t="shared" si="127"/>
        <v xml:space="preserve">  733</v>
      </c>
      <c r="D918" s="1">
        <f t="shared" si="128"/>
        <v>733</v>
      </c>
      <c r="E918" s="2" t="str">
        <f t="shared" si="129"/>
        <v>2013</v>
      </c>
      <c r="F918" s="2" t="str">
        <f t="shared" si="130"/>
        <v>Sep</v>
      </c>
      <c r="G918" s="2" t="str">
        <f t="shared" si="131"/>
        <v>09</v>
      </c>
      <c r="H918" s="4" t="str">
        <f t="shared" si="132"/>
        <v>09-Sep-2013</v>
      </c>
      <c r="I918" s="3">
        <f t="shared" si="133"/>
        <v>41526</v>
      </c>
      <c r="J918" s="1">
        <f t="shared" si="134"/>
        <v>733</v>
      </c>
    </row>
    <row r="919" spans="1:10" x14ac:dyDescent="0.25">
      <c r="A919" t="s">
        <v>2165</v>
      </c>
      <c r="B919" t="str">
        <f t="shared" si="126"/>
        <v>2013Aug24</v>
      </c>
      <c r="C919" s="1" t="str">
        <f t="shared" si="127"/>
        <v xml:space="preserve">  688</v>
      </c>
      <c r="D919" s="1">
        <f t="shared" si="128"/>
        <v>688</v>
      </c>
      <c r="E919" s="2" t="str">
        <f t="shared" si="129"/>
        <v>2013</v>
      </c>
      <c r="F919" s="2" t="str">
        <f t="shared" si="130"/>
        <v>Aug</v>
      </c>
      <c r="G919" s="2" t="str">
        <f t="shared" si="131"/>
        <v>24</v>
      </c>
      <c r="H919" s="4" t="str">
        <f t="shared" si="132"/>
        <v>24-Aug-2013</v>
      </c>
      <c r="I919" s="3">
        <f t="shared" si="133"/>
        <v>41510</v>
      </c>
      <c r="J919" s="1">
        <f t="shared" si="134"/>
        <v>688</v>
      </c>
    </row>
    <row r="920" spans="1:10" x14ac:dyDescent="0.25">
      <c r="A920" t="s">
        <v>2166</v>
      </c>
      <c r="B920" t="str">
        <f t="shared" si="126"/>
        <v>2013Dec08</v>
      </c>
      <c r="C920" s="1" t="str">
        <f t="shared" si="127"/>
        <v xml:space="preserve">  507</v>
      </c>
      <c r="D920" s="1">
        <f t="shared" si="128"/>
        <v>507</v>
      </c>
      <c r="E920" s="2" t="str">
        <f t="shared" si="129"/>
        <v>2013</v>
      </c>
      <c r="F920" s="2" t="str">
        <f t="shared" si="130"/>
        <v>Dec</v>
      </c>
      <c r="G920" s="2" t="str">
        <f t="shared" si="131"/>
        <v>08</v>
      </c>
      <c r="H920" s="4" t="str">
        <f t="shared" si="132"/>
        <v>08-Dec-2013</v>
      </c>
      <c r="I920" s="3">
        <f t="shared" si="133"/>
        <v>41616</v>
      </c>
      <c r="J920" s="1">
        <f t="shared" si="134"/>
        <v>507</v>
      </c>
    </row>
    <row r="921" spans="1:10" x14ac:dyDescent="0.25">
      <c r="A921" t="s">
        <v>2167</v>
      </c>
      <c r="B921" t="str">
        <f t="shared" si="126"/>
        <v>2013Feb07</v>
      </c>
      <c r="C921" s="1" t="str">
        <f t="shared" si="127"/>
        <v xml:space="preserve">  740</v>
      </c>
      <c r="D921" s="1">
        <f t="shared" si="128"/>
        <v>740</v>
      </c>
      <c r="E921" s="2" t="str">
        <f t="shared" si="129"/>
        <v>2013</v>
      </c>
      <c r="F921" s="2" t="str">
        <f t="shared" si="130"/>
        <v>Feb</v>
      </c>
      <c r="G921" s="2" t="str">
        <f t="shared" si="131"/>
        <v>07</v>
      </c>
      <c r="H921" s="4" t="str">
        <f t="shared" si="132"/>
        <v>07-Feb-2013</v>
      </c>
      <c r="I921" s="3">
        <f t="shared" si="133"/>
        <v>41312</v>
      </c>
      <c r="J921" s="1">
        <f t="shared" si="134"/>
        <v>740</v>
      </c>
    </row>
    <row r="922" spans="1:10" x14ac:dyDescent="0.25">
      <c r="A922" t="s">
        <v>2168</v>
      </c>
      <c r="B922" t="str">
        <f t="shared" si="126"/>
        <v>2013Jul25</v>
      </c>
      <c r="C922" s="1" t="str">
        <f t="shared" si="127"/>
        <v xml:space="preserve">  630</v>
      </c>
      <c r="D922" s="1">
        <f t="shared" si="128"/>
        <v>630</v>
      </c>
      <c r="E922" s="2" t="str">
        <f t="shared" si="129"/>
        <v>2013</v>
      </c>
      <c r="F922" s="2" t="str">
        <f t="shared" si="130"/>
        <v>Jul</v>
      </c>
      <c r="G922" s="2" t="str">
        <f t="shared" si="131"/>
        <v>25</v>
      </c>
      <c r="H922" s="4" t="str">
        <f t="shared" si="132"/>
        <v>25-Jul-2013</v>
      </c>
      <c r="I922" s="3">
        <f t="shared" si="133"/>
        <v>41480</v>
      </c>
      <c r="J922" s="1">
        <f t="shared" si="134"/>
        <v>630</v>
      </c>
    </row>
    <row r="923" spans="1:10" x14ac:dyDescent="0.25">
      <c r="A923" t="s">
        <v>2169</v>
      </c>
      <c r="B923" t="str">
        <f t="shared" si="126"/>
        <v>2013Jun14</v>
      </c>
      <c r="C923" s="1" t="str">
        <f t="shared" si="127"/>
        <v xml:space="preserve">  520</v>
      </c>
      <c r="D923" s="1">
        <f t="shared" si="128"/>
        <v>520</v>
      </c>
      <c r="E923" s="2" t="str">
        <f t="shared" si="129"/>
        <v>2013</v>
      </c>
      <c r="F923" s="2" t="str">
        <f t="shared" si="130"/>
        <v>Jun</v>
      </c>
      <c r="G923" s="2" t="str">
        <f t="shared" si="131"/>
        <v>14</v>
      </c>
      <c r="H923" s="4" t="str">
        <f t="shared" si="132"/>
        <v>14-Jun-2013</v>
      </c>
      <c r="I923" s="3">
        <f t="shared" si="133"/>
        <v>41439</v>
      </c>
      <c r="J923" s="1">
        <f t="shared" si="134"/>
        <v>520</v>
      </c>
    </row>
    <row r="924" spans="1:10" x14ac:dyDescent="0.25">
      <c r="A924" t="s">
        <v>2170</v>
      </c>
      <c r="B924" t="str">
        <f t="shared" si="126"/>
        <v>2013Mar12</v>
      </c>
      <c r="C924" s="1" t="str">
        <f t="shared" si="127"/>
        <v xml:space="preserve">  921</v>
      </c>
      <c r="D924" s="1">
        <f t="shared" si="128"/>
        <v>921</v>
      </c>
      <c r="E924" s="2" t="str">
        <f t="shared" si="129"/>
        <v>2013</v>
      </c>
      <c r="F924" s="2" t="str">
        <f t="shared" si="130"/>
        <v>Mar</v>
      </c>
      <c r="G924" s="2" t="str">
        <f t="shared" si="131"/>
        <v>12</v>
      </c>
      <c r="H924" s="4" t="str">
        <f t="shared" si="132"/>
        <v>12-Mar-2013</v>
      </c>
      <c r="I924" s="3">
        <f t="shared" si="133"/>
        <v>41345</v>
      </c>
      <c r="J924" s="1">
        <f t="shared" si="134"/>
        <v>921</v>
      </c>
    </row>
    <row r="925" spans="1:10" x14ac:dyDescent="0.25">
      <c r="A925" t="s">
        <v>2171</v>
      </c>
      <c r="B925" t="str">
        <f t="shared" si="126"/>
        <v>2013Apr10</v>
      </c>
      <c r="C925" s="1" t="str">
        <f t="shared" si="127"/>
        <v xml:space="preserve">  854</v>
      </c>
      <c r="D925" s="1">
        <f t="shared" si="128"/>
        <v>854</v>
      </c>
      <c r="E925" s="2" t="str">
        <f t="shared" si="129"/>
        <v>2013</v>
      </c>
      <c r="F925" s="2" t="str">
        <f t="shared" si="130"/>
        <v>Apr</v>
      </c>
      <c r="G925" s="2" t="str">
        <f t="shared" si="131"/>
        <v>10</v>
      </c>
      <c r="H925" s="4" t="str">
        <f t="shared" si="132"/>
        <v>10-Apr-2013</v>
      </c>
      <c r="I925" s="3">
        <f t="shared" si="133"/>
        <v>41374</v>
      </c>
      <c r="J925" s="1">
        <f t="shared" si="134"/>
        <v>854</v>
      </c>
    </row>
    <row r="926" spans="1:10" x14ac:dyDescent="0.25">
      <c r="A926" t="s">
        <v>2172</v>
      </c>
      <c r="B926" t="str">
        <f t="shared" si="126"/>
        <v>2013Aug25</v>
      </c>
      <c r="C926" s="1" t="str">
        <f t="shared" si="127"/>
        <v xml:space="preserve">  473</v>
      </c>
      <c r="D926" s="1">
        <f t="shared" si="128"/>
        <v>473</v>
      </c>
      <c r="E926" s="2" t="str">
        <f t="shared" si="129"/>
        <v>2013</v>
      </c>
      <c r="F926" s="2" t="str">
        <f t="shared" si="130"/>
        <v>Aug</v>
      </c>
      <c r="G926" s="2" t="str">
        <f t="shared" si="131"/>
        <v>25</v>
      </c>
      <c r="H926" s="4" t="str">
        <f t="shared" si="132"/>
        <v>25-Aug-2013</v>
      </c>
      <c r="I926" s="3">
        <f t="shared" si="133"/>
        <v>41511</v>
      </c>
      <c r="J926" s="1">
        <f t="shared" si="134"/>
        <v>473</v>
      </c>
    </row>
    <row r="927" spans="1:10" x14ac:dyDescent="0.25">
      <c r="A927" t="s">
        <v>2173</v>
      </c>
      <c r="B927" t="str">
        <f t="shared" si="126"/>
        <v>2013Dec09</v>
      </c>
      <c r="C927" s="1" t="str">
        <f t="shared" si="127"/>
        <v xml:space="preserve">  905</v>
      </c>
      <c r="D927" s="1">
        <f t="shared" si="128"/>
        <v>905</v>
      </c>
      <c r="E927" s="2" t="str">
        <f t="shared" si="129"/>
        <v>2013</v>
      </c>
      <c r="F927" s="2" t="str">
        <f t="shared" si="130"/>
        <v>Dec</v>
      </c>
      <c r="G927" s="2" t="str">
        <f t="shared" si="131"/>
        <v>09</v>
      </c>
      <c r="H927" s="4" t="str">
        <f t="shared" si="132"/>
        <v>09-Dec-2013</v>
      </c>
      <c r="I927" s="3">
        <f t="shared" si="133"/>
        <v>41617</v>
      </c>
      <c r="J927" s="1">
        <f t="shared" si="134"/>
        <v>905</v>
      </c>
    </row>
    <row r="928" spans="1:10" x14ac:dyDescent="0.25">
      <c r="A928" t="s">
        <v>2174</v>
      </c>
      <c r="B928" t="str">
        <f t="shared" si="126"/>
        <v>2013Feb08</v>
      </c>
      <c r="C928" s="1" t="str">
        <f t="shared" si="127"/>
        <v xml:space="preserve">  738</v>
      </c>
      <c r="D928" s="1">
        <f t="shared" si="128"/>
        <v>738</v>
      </c>
      <c r="E928" s="2" t="str">
        <f t="shared" si="129"/>
        <v>2013</v>
      </c>
      <c r="F928" s="2" t="str">
        <f t="shared" si="130"/>
        <v>Feb</v>
      </c>
      <c r="G928" s="2" t="str">
        <f t="shared" si="131"/>
        <v>08</v>
      </c>
      <c r="H928" s="4" t="str">
        <f t="shared" si="132"/>
        <v>08-Feb-2013</v>
      </c>
      <c r="I928" s="3">
        <f t="shared" si="133"/>
        <v>41313</v>
      </c>
      <c r="J928" s="1">
        <f t="shared" si="134"/>
        <v>738</v>
      </c>
    </row>
    <row r="929" spans="1:10" x14ac:dyDescent="0.25">
      <c r="A929" t="s">
        <v>2175</v>
      </c>
      <c r="B929" t="str">
        <f t="shared" si="126"/>
        <v>2013Jul26</v>
      </c>
      <c r="C929" s="1" t="str">
        <f t="shared" si="127"/>
        <v xml:space="preserve">  720</v>
      </c>
      <c r="D929" s="1">
        <f t="shared" si="128"/>
        <v>720</v>
      </c>
      <c r="E929" s="2" t="str">
        <f t="shared" si="129"/>
        <v>2013</v>
      </c>
      <c r="F929" s="2" t="str">
        <f t="shared" si="130"/>
        <v>Jul</v>
      </c>
      <c r="G929" s="2" t="str">
        <f t="shared" si="131"/>
        <v>26</v>
      </c>
      <c r="H929" s="4" t="str">
        <f t="shared" si="132"/>
        <v>26-Jul-2013</v>
      </c>
      <c r="I929" s="3">
        <f t="shared" si="133"/>
        <v>41481</v>
      </c>
      <c r="J929" s="1">
        <f t="shared" si="134"/>
        <v>720</v>
      </c>
    </row>
    <row r="930" spans="1:10" x14ac:dyDescent="0.25">
      <c r="A930" t="s">
        <v>2176</v>
      </c>
      <c r="B930" t="str">
        <f t="shared" si="126"/>
        <v>2013Jun15</v>
      </c>
      <c r="C930" s="1" t="str">
        <f t="shared" si="127"/>
        <v xml:space="preserve">  317</v>
      </c>
      <c r="D930" s="1">
        <f t="shared" si="128"/>
        <v>317</v>
      </c>
      <c r="E930" s="2" t="str">
        <f t="shared" si="129"/>
        <v>2013</v>
      </c>
      <c r="F930" s="2" t="str">
        <f t="shared" si="130"/>
        <v>Jun</v>
      </c>
      <c r="G930" s="2" t="str">
        <f t="shared" si="131"/>
        <v>15</v>
      </c>
      <c r="H930" s="4" t="str">
        <f t="shared" si="132"/>
        <v>15-Jun-2013</v>
      </c>
      <c r="I930" s="3">
        <f t="shared" si="133"/>
        <v>41440</v>
      </c>
      <c r="J930" s="1">
        <f t="shared" si="134"/>
        <v>317</v>
      </c>
    </row>
    <row r="931" spans="1:10" x14ac:dyDescent="0.25">
      <c r="A931" t="s">
        <v>2177</v>
      </c>
      <c r="B931" t="str">
        <f t="shared" si="126"/>
        <v>2013Mar13</v>
      </c>
      <c r="C931" s="1" t="str">
        <f t="shared" si="127"/>
        <v xml:space="preserve">  956</v>
      </c>
      <c r="D931" s="1">
        <f t="shared" si="128"/>
        <v>956</v>
      </c>
      <c r="E931" s="2" t="str">
        <f t="shared" si="129"/>
        <v>2013</v>
      </c>
      <c r="F931" s="2" t="str">
        <f t="shared" si="130"/>
        <v>Mar</v>
      </c>
      <c r="G931" s="2" t="str">
        <f t="shared" si="131"/>
        <v>13</v>
      </c>
      <c r="H931" s="4" t="str">
        <f t="shared" si="132"/>
        <v>13-Mar-2013</v>
      </c>
      <c r="I931" s="3">
        <f t="shared" si="133"/>
        <v>41346</v>
      </c>
      <c r="J931" s="1">
        <f t="shared" si="134"/>
        <v>956</v>
      </c>
    </row>
    <row r="932" spans="1:10" x14ac:dyDescent="0.25">
      <c r="A932" t="s">
        <v>2178</v>
      </c>
      <c r="B932" t="str">
        <f t="shared" si="126"/>
        <v>2013Apr11</v>
      </c>
      <c r="C932" s="1" t="str">
        <f t="shared" si="127"/>
        <v xml:space="preserve">  831</v>
      </c>
      <c r="D932" s="1">
        <f t="shared" si="128"/>
        <v>831</v>
      </c>
      <c r="E932" s="2" t="str">
        <f t="shared" si="129"/>
        <v>2013</v>
      </c>
      <c r="F932" s="2" t="str">
        <f t="shared" si="130"/>
        <v>Apr</v>
      </c>
      <c r="G932" s="2" t="str">
        <f t="shared" si="131"/>
        <v>11</v>
      </c>
      <c r="H932" s="4" t="str">
        <f t="shared" si="132"/>
        <v>11-Apr-2013</v>
      </c>
      <c r="I932" s="3">
        <f t="shared" si="133"/>
        <v>41375</v>
      </c>
      <c r="J932" s="1">
        <f t="shared" si="134"/>
        <v>831</v>
      </c>
    </row>
    <row r="933" spans="1:10" x14ac:dyDescent="0.25">
      <c r="A933" t="s">
        <v>2179</v>
      </c>
      <c r="B933" t="str">
        <f t="shared" si="126"/>
        <v>2013Aug26</v>
      </c>
      <c r="C933" s="1" t="str">
        <f t="shared" si="127"/>
        <v xml:space="preserve"> 1018</v>
      </c>
      <c r="D933" s="1">
        <f t="shared" si="128"/>
        <v>1018</v>
      </c>
      <c r="E933" s="2" t="str">
        <f t="shared" si="129"/>
        <v>2013</v>
      </c>
      <c r="F933" s="2" t="str">
        <f t="shared" si="130"/>
        <v>Aug</v>
      </c>
      <c r="G933" s="2" t="str">
        <f t="shared" si="131"/>
        <v>26</v>
      </c>
      <c r="H933" s="4" t="str">
        <f t="shared" si="132"/>
        <v>26-Aug-2013</v>
      </c>
      <c r="I933" s="3">
        <f t="shared" si="133"/>
        <v>41512</v>
      </c>
      <c r="J933" s="1">
        <f t="shared" si="134"/>
        <v>1018</v>
      </c>
    </row>
    <row r="934" spans="1:10" x14ac:dyDescent="0.25">
      <c r="A934" t="s">
        <v>2180</v>
      </c>
      <c r="B934" t="str">
        <f t="shared" ref="B934:B997" si="135">LEFT(A934,9)</f>
        <v>2013Feb09</v>
      </c>
      <c r="C934" s="1" t="str">
        <f t="shared" ref="C934:C997" si="136">RIGHT(A934,5)</f>
        <v xml:space="preserve">  461</v>
      </c>
      <c r="D934" s="1">
        <f t="shared" ref="D934:D997" si="137">C934 + 0</f>
        <v>461</v>
      </c>
      <c r="E934" s="2" t="str">
        <f t="shared" ref="E934:E997" si="138">LEFT(B934,4)</f>
        <v>2013</v>
      </c>
      <c r="F934" s="2" t="str">
        <f t="shared" ref="F934:F997" si="139">RIGHT(LEFT(B934,7),3)</f>
        <v>Feb</v>
      </c>
      <c r="G934" s="2" t="str">
        <f t="shared" ref="G934:G997" si="140">RIGHT(B934,2)</f>
        <v>09</v>
      </c>
      <c r="H934" s="4" t="str">
        <f t="shared" ref="H934:H997" si="141">CONCATENATE(G934,"-",F934,"-",E934)</f>
        <v>09-Feb-2013</v>
      </c>
      <c r="I934" s="3">
        <f t="shared" ref="I934:I997" si="142">DATEVALUE(H934)</f>
        <v>41314</v>
      </c>
      <c r="J934" s="1">
        <f t="shared" ref="J934:J997" si="143">D934</f>
        <v>461</v>
      </c>
    </row>
    <row r="935" spans="1:10" x14ac:dyDescent="0.25">
      <c r="A935" t="s">
        <v>2181</v>
      </c>
      <c r="B935" t="str">
        <f t="shared" si="135"/>
        <v>2013Jul27</v>
      </c>
      <c r="C935" s="1" t="str">
        <f t="shared" si="136"/>
        <v xml:space="preserve">  351</v>
      </c>
      <c r="D935" s="1">
        <f t="shared" si="137"/>
        <v>351</v>
      </c>
      <c r="E935" s="2" t="str">
        <f t="shared" si="138"/>
        <v>2013</v>
      </c>
      <c r="F935" s="2" t="str">
        <f t="shared" si="139"/>
        <v>Jul</v>
      </c>
      <c r="G935" s="2" t="str">
        <f t="shared" si="140"/>
        <v>27</v>
      </c>
      <c r="H935" s="4" t="str">
        <f t="shared" si="141"/>
        <v>27-Jul-2013</v>
      </c>
      <c r="I935" s="3">
        <f t="shared" si="142"/>
        <v>41482</v>
      </c>
      <c r="J935" s="1">
        <f t="shared" si="143"/>
        <v>351</v>
      </c>
    </row>
    <row r="936" spans="1:10" x14ac:dyDescent="0.25">
      <c r="A936" t="s">
        <v>2182</v>
      </c>
      <c r="B936" t="str">
        <f t="shared" si="135"/>
        <v>2013Jun16</v>
      </c>
      <c r="C936" s="1" t="str">
        <f t="shared" si="136"/>
        <v xml:space="preserve">  295</v>
      </c>
      <c r="D936" s="1">
        <f t="shared" si="137"/>
        <v>295</v>
      </c>
      <c r="E936" s="2" t="str">
        <f t="shared" si="138"/>
        <v>2013</v>
      </c>
      <c r="F936" s="2" t="str">
        <f t="shared" si="139"/>
        <v>Jun</v>
      </c>
      <c r="G936" s="2" t="str">
        <f t="shared" si="140"/>
        <v>16</v>
      </c>
      <c r="H936" s="4" t="str">
        <f t="shared" si="141"/>
        <v>16-Jun-2013</v>
      </c>
      <c r="I936" s="3">
        <f t="shared" si="142"/>
        <v>41441</v>
      </c>
      <c r="J936" s="1">
        <f t="shared" si="143"/>
        <v>295</v>
      </c>
    </row>
    <row r="937" spans="1:10" x14ac:dyDescent="0.25">
      <c r="A937" t="s">
        <v>2183</v>
      </c>
      <c r="B937" t="str">
        <f t="shared" si="135"/>
        <v>2013Mar14</v>
      </c>
      <c r="C937" s="1" t="str">
        <f t="shared" si="136"/>
        <v xml:space="preserve">  895</v>
      </c>
      <c r="D937" s="1">
        <f t="shared" si="137"/>
        <v>895</v>
      </c>
      <c r="E937" s="2" t="str">
        <f t="shared" si="138"/>
        <v>2013</v>
      </c>
      <c r="F937" s="2" t="str">
        <f t="shared" si="139"/>
        <v>Mar</v>
      </c>
      <c r="G937" s="2" t="str">
        <f t="shared" si="140"/>
        <v>14</v>
      </c>
      <c r="H937" s="4" t="str">
        <f t="shared" si="141"/>
        <v>14-Mar-2013</v>
      </c>
      <c r="I937" s="3">
        <f t="shared" si="142"/>
        <v>41347</v>
      </c>
      <c r="J937" s="1">
        <f t="shared" si="143"/>
        <v>895</v>
      </c>
    </row>
    <row r="938" spans="1:10" x14ac:dyDescent="0.25">
      <c r="A938" t="s">
        <v>2184</v>
      </c>
      <c r="B938" t="str">
        <f t="shared" si="135"/>
        <v>2013Apr12</v>
      </c>
      <c r="C938" s="1" t="str">
        <f t="shared" si="136"/>
        <v xml:space="preserve">  788</v>
      </c>
      <c r="D938" s="1">
        <f t="shared" si="137"/>
        <v>788</v>
      </c>
      <c r="E938" s="2" t="str">
        <f t="shared" si="138"/>
        <v>2013</v>
      </c>
      <c r="F938" s="2" t="str">
        <f t="shared" si="139"/>
        <v>Apr</v>
      </c>
      <c r="G938" s="2" t="str">
        <f t="shared" si="140"/>
        <v>12</v>
      </c>
      <c r="H938" s="4" t="str">
        <f t="shared" si="141"/>
        <v>12-Apr-2013</v>
      </c>
      <c r="I938" s="3">
        <f t="shared" si="142"/>
        <v>41376</v>
      </c>
      <c r="J938" s="1">
        <f t="shared" si="143"/>
        <v>788</v>
      </c>
    </row>
    <row r="939" spans="1:10" x14ac:dyDescent="0.25">
      <c r="A939" t="s">
        <v>2185</v>
      </c>
      <c r="B939" t="str">
        <f t="shared" si="135"/>
        <v>2013Aug27</v>
      </c>
      <c r="C939" s="1" t="str">
        <f t="shared" si="136"/>
        <v xml:space="preserve"> 1150</v>
      </c>
      <c r="D939" s="1">
        <f t="shared" si="137"/>
        <v>1150</v>
      </c>
      <c r="E939" s="2" t="str">
        <f t="shared" si="138"/>
        <v>2013</v>
      </c>
      <c r="F939" s="2" t="str">
        <f t="shared" si="139"/>
        <v>Aug</v>
      </c>
      <c r="G939" s="2" t="str">
        <f t="shared" si="140"/>
        <v>27</v>
      </c>
      <c r="H939" s="4" t="str">
        <f t="shared" si="141"/>
        <v>27-Aug-2013</v>
      </c>
      <c r="I939" s="3">
        <f t="shared" si="142"/>
        <v>41513</v>
      </c>
      <c r="J939" s="1">
        <f t="shared" si="143"/>
        <v>1150</v>
      </c>
    </row>
    <row r="940" spans="1:10" x14ac:dyDescent="0.25">
      <c r="A940" t="s">
        <v>2186</v>
      </c>
      <c r="B940" t="str">
        <f t="shared" si="135"/>
        <v>2013Jul28</v>
      </c>
      <c r="C940" s="1" t="str">
        <f t="shared" si="136"/>
        <v xml:space="preserve">  309</v>
      </c>
      <c r="D940" s="1">
        <f t="shared" si="137"/>
        <v>309</v>
      </c>
      <c r="E940" s="2" t="str">
        <f t="shared" si="138"/>
        <v>2013</v>
      </c>
      <c r="F940" s="2" t="str">
        <f t="shared" si="139"/>
        <v>Jul</v>
      </c>
      <c r="G940" s="2" t="str">
        <f t="shared" si="140"/>
        <v>28</v>
      </c>
      <c r="H940" s="4" t="str">
        <f t="shared" si="141"/>
        <v>28-Jul-2013</v>
      </c>
      <c r="I940" s="3">
        <f t="shared" si="142"/>
        <v>41483</v>
      </c>
      <c r="J940" s="1">
        <f t="shared" si="143"/>
        <v>309</v>
      </c>
    </row>
    <row r="941" spans="1:10" x14ac:dyDescent="0.25">
      <c r="A941" t="s">
        <v>2187</v>
      </c>
      <c r="B941" t="str">
        <f t="shared" si="135"/>
        <v>2013Jun17</v>
      </c>
      <c r="C941" s="1" t="str">
        <f t="shared" si="136"/>
        <v xml:space="preserve">  676</v>
      </c>
      <c r="D941" s="1">
        <f t="shared" si="137"/>
        <v>676</v>
      </c>
      <c r="E941" s="2" t="str">
        <f t="shared" si="138"/>
        <v>2013</v>
      </c>
      <c r="F941" s="2" t="str">
        <f t="shared" si="139"/>
        <v>Jun</v>
      </c>
      <c r="G941" s="2" t="str">
        <f t="shared" si="140"/>
        <v>17</v>
      </c>
      <c r="H941" s="4" t="str">
        <f t="shared" si="141"/>
        <v>17-Jun-2013</v>
      </c>
      <c r="I941" s="3">
        <f t="shared" si="142"/>
        <v>41442</v>
      </c>
      <c r="J941" s="1">
        <f t="shared" si="143"/>
        <v>676</v>
      </c>
    </row>
    <row r="942" spans="1:10" x14ac:dyDescent="0.25">
      <c r="A942" t="s">
        <v>2188</v>
      </c>
      <c r="B942" t="str">
        <f t="shared" si="135"/>
        <v>2013Mar15</v>
      </c>
      <c r="C942" s="1" t="str">
        <f t="shared" si="136"/>
        <v xml:space="preserve">  702</v>
      </c>
      <c r="D942" s="1">
        <f t="shared" si="137"/>
        <v>702</v>
      </c>
      <c r="E942" s="2" t="str">
        <f t="shared" si="138"/>
        <v>2013</v>
      </c>
      <c r="F942" s="2" t="str">
        <f t="shared" si="139"/>
        <v>Mar</v>
      </c>
      <c r="G942" s="2" t="str">
        <f t="shared" si="140"/>
        <v>15</v>
      </c>
      <c r="H942" s="4" t="str">
        <f t="shared" si="141"/>
        <v>15-Mar-2013</v>
      </c>
      <c r="I942" s="3">
        <f t="shared" si="142"/>
        <v>41348</v>
      </c>
      <c r="J942" s="1">
        <f t="shared" si="143"/>
        <v>702</v>
      </c>
    </row>
    <row r="943" spans="1:10" x14ac:dyDescent="0.25">
      <c r="A943" t="s">
        <v>2189</v>
      </c>
      <c r="B943" t="str">
        <f t="shared" si="135"/>
        <v>2013Nov20</v>
      </c>
      <c r="C943" s="1" t="str">
        <f t="shared" si="136"/>
        <v xml:space="preserve">  883</v>
      </c>
      <c r="D943" s="1">
        <f t="shared" si="137"/>
        <v>883</v>
      </c>
      <c r="E943" s="2" t="str">
        <f t="shared" si="138"/>
        <v>2013</v>
      </c>
      <c r="F943" s="2" t="str">
        <f t="shared" si="139"/>
        <v>Nov</v>
      </c>
      <c r="G943" s="2" t="str">
        <f t="shared" si="140"/>
        <v>20</v>
      </c>
      <c r="H943" s="4" t="str">
        <f t="shared" si="141"/>
        <v>20-Nov-2013</v>
      </c>
      <c r="I943" s="3">
        <f t="shared" si="142"/>
        <v>41598</v>
      </c>
      <c r="J943" s="1">
        <f t="shared" si="143"/>
        <v>883</v>
      </c>
    </row>
    <row r="944" spans="1:10" x14ac:dyDescent="0.25">
      <c r="A944" t="s">
        <v>2190</v>
      </c>
      <c r="B944" t="str">
        <f t="shared" si="135"/>
        <v>2013Apr13</v>
      </c>
      <c r="C944" s="1" t="str">
        <f t="shared" si="136"/>
        <v xml:space="preserve">  547</v>
      </c>
      <c r="D944" s="1">
        <f t="shared" si="137"/>
        <v>547</v>
      </c>
      <c r="E944" s="2" t="str">
        <f t="shared" si="138"/>
        <v>2013</v>
      </c>
      <c r="F944" s="2" t="str">
        <f t="shared" si="139"/>
        <v>Apr</v>
      </c>
      <c r="G944" s="2" t="str">
        <f t="shared" si="140"/>
        <v>13</v>
      </c>
      <c r="H944" s="4" t="str">
        <f t="shared" si="141"/>
        <v>13-Apr-2013</v>
      </c>
      <c r="I944" s="3">
        <f t="shared" si="142"/>
        <v>41377</v>
      </c>
      <c r="J944" s="1">
        <f t="shared" si="143"/>
        <v>547</v>
      </c>
    </row>
    <row r="945" spans="1:10" x14ac:dyDescent="0.25">
      <c r="A945" t="s">
        <v>2191</v>
      </c>
      <c r="B945" t="str">
        <f t="shared" si="135"/>
        <v>2013Aug28</v>
      </c>
      <c r="C945" s="1" t="str">
        <f t="shared" si="136"/>
        <v xml:space="preserve">  925</v>
      </c>
      <c r="D945" s="1">
        <f t="shared" si="137"/>
        <v>925</v>
      </c>
      <c r="E945" s="2" t="str">
        <f t="shared" si="138"/>
        <v>2013</v>
      </c>
      <c r="F945" s="2" t="str">
        <f t="shared" si="139"/>
        <v>Aug</v>
      </c>
      <c r="G945" s="2" t="str">
        <f t="shared" si="140"/>
        <v>28</v>
      </c>
      <c r="H945" s="4" t="str">
        <f t="shared" si="141"/>
        <v>28-Aug-2013</v>
      </c>
      <c r="I945" s="3">
        <f t="shared" si="142"/>
        <v>41514</v>
      </c>
      <c r="J945" s="1">
        <f t="shared" si="143"/>
        <v>925</v>
      </c>
    </row>
    <row r="946" spans="1:10" x14ac:dyDescent="0.25">
      <c r="A946" t="s">
        <v>2192</v>
      </c>
      <c r="B946" t="str">
        <f t="shared" si="135"/>
        <v>2013Jul29</v>
      </c>
      <c r="C946" s="1" t="str">
        <f t="shared" si="136"/>
        <v xml:space="preserve">  584</v>
      </c>
      <c r="D946" s="1">
        <f t="shared" si="137"/>
        <v>584</v>
      </c>
      <c r="E946" s="2" t="str">
        <f t="shared" si="138"/>
        <v>2013</v>
      </c>
      <c r="F946" s="2" t="str">
        <f t="shared" si="139"/>
        <v>Jul</v>
      </c>
      <c r="G946" s="2" t="str">
        <f t="shared" si="140"/>
        <v>29</v>
      </c>
      <c r="H946" s="4" t="str">
        <f t="shared" si="141"/>
        <v>29-Jul-2013</v>
      </c>
      <c r="I946" s="3">
        <f t="shared" si="142"/>
        <v>41484</v>
      </c>
      <c r="J946" s="1">
        <f t="shared" si="143"/>
        <v>584</v>
      </c>
    </row>
    <row r="947" spans="1:10" x14ac:dyDescent="0.25">
      <c r="A947" t="s">
        <v>2193</v>
      </c>
      <c r="B947" t="str">
        <f t="shared" si="135"/>
        <v>2013Jun18</v>
      </c>
      <c r="C947" s="1" t="str">
        <f t="shared" si="136"/>
        <v xml:space="preserve"> 1223</v>
      </c>
      <c r="D947" s="1">
        <f t="shared" si="137"/>
        <v>1223</v>
      </c>
      <c r="E947" s="2" t="str">
        <f t="shared" si="138"/>
        <v>2013</v>
      </c>
      <c r="F947" s="2" t="str">
        <f t="shared" si="139"/>
        <v>Jun</v>
      </c>
      <c r="G947" s="2" t="str">
        <f t="shared" si="140"/>
        <v>18</v>
      </c>
      <c r="H947" s="4" t="str">
        <f t="shared" si="141"/>
        <v>18-Jun-2013</v>
      </c>
      <c r="I947" s="3">
        <f t="shared" si="142"/>
        <v>41443</v>
      </c>
      <c r="J947" s="1">
        <f t="shared" si="143"/>
        <v>1223</v>
      </c>
    </row>
    <row r="948" spans="1:10" x14ac:dyDescent="0.25">
      <c r="A948" t="s">
        <v>2194</v>
      </c>
      <c r="B948" t="str">
        <f t="shared" si="135"/>
        <v>2013Mar16</v>
      </c>
      <c r="C948" s="1" t="str">
        <f t="shared" si="136"/>
        <v xml:space="preserve">  565</v>
      </c>
      <c r="D948" s="1">
        <f t="shared" si="137"/>
        <v>565</v>
      </c>
      <c r="E948" s="2" t="str">
        <f t="shared" si="138"/>
        <v>2013</v>
      </c>
      <c r="F948" s="2" t="str">
        <f t="shared" si="139"/>
        <v>Mar</v>
      </c>
      <c r="G948" s="2" t="str">
        <f t="shared" si="140"/>
        <v>16</v>
      </c>
      <c r="H948" s="4" t="str">
        <f t="shared" si="141"/>
        <v>16-Mar-2013</v>
      </c>
      <c r="I948" s="3">
        <f t="shared" si="142"/>
        <v>41349</v>
      </c>
      <c r="J948" s="1">
        <f t="shared" si="143"/>
        <v>565</v>
      </c>
    </row>
    <row r="949" spans="1:10" x14ac:dyDescent="0.25">
      <c r="A949" t="s">
        <v>2195</v>
      </c>
      <c r="B949" t="str">
        <f t="shared" si="135"/>
        <v>2013Nov21</v>
      </c>
      <c r="C949" s="1" t="str">
        <f t="shared" si="136"/>
        <v xml:space="preserve">  926</v>
      </c>
      <c r="D949" s="1">
        <f t="shared" si="137"/>
        <v>926</v>
      </c>
      <c r="E949" s="2" t="str">
        <f t="shared" si="138"/>
        <v>2013</v>
      </c>
      <c r="F949" s="2" t="str">
        <f t="shared" si="139"/>
        <v>Nov</v>
      </c>
      <c r="G949" s="2" t="str">
        <f t="shared" si="140"/>
        <v>21</v>
      </c>
      <c r="H949" s="4" t="str">
        <f t="shared" si="141"/>
        <v>21-Nov-2013</v>
      </c>
      <c r="I949" s="3">
        <f t="shared" si="142"/>
        <v>41599</v>
      </c>
      <c r="J949" s="1">
        <f t="shared" si="143"/>
        <v>926</v>
      </c>
    </row>
    <row r="950" spans="1:10" x14ac:dyDescent="0.25">
      <c r="A950" t="s">
        <v>2196</v>
      </c>
      <c r="B950" t="str">
        <f t="shared" si="135"/>
        <v>2013Apr14</v>
      </c>
      <c r="C950" s="1" t="str">
        <f t="shared" si="136"/>
        <v xml:space="preserve">  381</v>
      </c>
      <c r="D950" s="1">
        <f t="shared" si="137"/>
        <v>381</v>
      </c>
      <c r="E950" s="2" t="str">
        <f t="shared" si="138"/>
        <v>2013</v>
      </c>
      <c r="F950" s="2" t="str">
        <f t="shared" si="139"/>
        <v>Apr</v>
      </c>
      <c r="G950" s="2" t="str">
        <f t="shared" si="140"/>
        <v>14</v>
      </c>
      <c r="H950" s="4" t="str">
        <f t="shared" si="141"/>
        <v>14-Apr-2013</v>
      </c>
      <c r="I950" s="3">
        <f t="shared" si="142"/>
        <v>41378</v>
      </c>
      <c r="J950" s="1">
        <f t="shared" si="143"/>
        <v>381</v>
      </c>
    </row>
    <row r="951" spans="1:10" x14ac:dyDescent="0.25">
      <c r="A951" t="s">
        <v>2197</v>
      </c>
      <c r="B951" t="str">
        <f t="shared" si="135"/>
        <v>2013Aug29</v>
      </c>
      <c r="C951" s="1" t="str">
        <f t="shared" si="136"/>
        <v xml:space="preserve">  946</v>
      </c>
      <c r="D951" s="1">
        <f t="shared" si="137"/>
        <v>946</v>
      </c>
      <c r="E951" s="2" t="str">
        <f t="shared" si="138"/>
        <v>2013</v>
      </c>
      <c r="F951" s="2" t="str">
        <f t="shared" si="139"/>
        <v>Aug</v>
      </c>
      <c r="G951" s="2" t="str">
        <f t="shared" si="140"/>
        <v>29</v>
      </c>
      <c r="H951" s="4" t="str">
        <f t="shared" si="141"/>
        <v>29-Aug-2013</v>
      </c>
      <c r="I951" s="3">
        <f t="shared" si="142"/>
        <v>41515</v>
      </c>
      <c r="J951" s="1">
        <f t="shared" si="143"/>
        <v>946</v>
      </c>
    </row>
    <row r="952" spans="1:10" x14ac:dyDescent="0.25">
      <c r="A952" t="s">
        <v>2198</v>
      </c>
      <c r="B952" t="str">
        <f t="shared" si="135"/>
        <v>2013Jun19</v>
      </c>
      <c r="C952" s="1" t="str">
        <f t="shared" si="136"/>
        <v xml:space="preserve"> 1416</v>
      </c>
      <c r="D952" s="1">
        <f t="shared" si="137"/>
        <v>1416</v>
      </c>
      <c r="E952" s="2" t="str">
        <f t="shared" si="138"/>
        <v>2013</v>
      </c>
      <c r="F952" s="2" t="str">
        <f t="shared" si="139"/>
        <v>Jun</v>
      </c>
      <c r="G952" s="2" t="str">
        <f t="shared" si="140"/>
        <v>19</v>
      </c>
      <c r="H952" s="4" t="str">
        <f t="shared" si="141"/>
        <v>19-Jun-2013</v>
      </c>
      <c r="I952" s="3">
        <f t="shared" si="142"/>
        <v>41444</v>
      </c>
      <c r="J952" s="1">
        <f t="shared" si="143"/>
        <v>1416</v>
      </c>
    </row>
    <row r="953" spans="1:10" x14ac:dyDescent="0.25">
      <c r="A953" t="s">
        <v>2199</v>
      </c>
      <c r="B953" t="str">
        <f t="shared" si="135"/>
        <v>2013Mar17</v>
      </c>
      <c r="C953" s="1" t="str">
        <f t="shared" si="136"/>
        <v xml:space="preserve">  459</v>
      </c>
      <c r="D953" s="1">
        <f t="shared" si="137"/>
        <v>459</v>
      </c>
      <c r="E953" s="2" t="str">
        <f t="shared" si="138"/>
        <v>2013</v>
      </c>
      <c r="F953" s="2" t="str">
        <f t="shared" si="139"/>
        <v>Mar</v>
      </c>
      <c r="G953" s="2" t="str">
        <f t="shared" si="140"/>
        <v>17</v>
      </c>
      <c r="H953" s="4" t="str">
        <f t="shared" si="141"/>
        <v>17-Mar-2013</v>
      </c>
      <c r="I953" s="3">
        <f t="shared" si="142"/>
        <v>41350</v>
      </c>
      <c r="J953" s="1">
        <f t="shared" si="143"/>
        <v>459</v>
      </c>
    </row>
    <row r="954" spans="1:10" x14ac:dyDescent="0.25">
      <c r="A954" t="s">
        <v>2200</v>
      </c>
      <c r="B954" t="str">
        <f t="shared" si="135"/>
        <v>2013Nov22</v>
      </c>
      <c r="C954" s="1" t="str">
        <f t="shared" si="136"/>
        <v xml:space="preserve">  816</v>
      </c>
      <c r="D954" s="1">
        <f t="shared" si="137"/>
        <v>816</v>
      </c>
      <c r="E954" s="2" t="str">
        <f t="shared" si="138"/>
        <v>2013</v>
      </c>
      <c r="F954" s="2" t="str">
        <f t="shared" si="139"/>
        <v>Nov</v>
      </c>
      <c r="G954" s="2" t="str">
        <f t="shared" si="140"/>
        <v>22</v>
      </c>
      <c r="H954" s="4" t="str">
        <f t="shared" si="141"/>
        <v>22-Nov-2013</v>
      </c>
      <c r="I954" s="3">
        <f t="shared" si="142"/>
        <v>41600</v>
      </c>
      <c r="J954" s="1">
        <f t="shared" si="143"/>
        <v>816</v>
      </c>
    </row>
    <row r="955" spans="1:10" x14ac:dyDescent="0.25">
      <c r="A955" t="s">
        <v>2201</v>
      </c>
      <c r="B955" t="str">
        <f t="shared" si="135"/>
        <v>2013Apr15</v>
      </c>
      <c r="C955" s="1" t="str">
        <f t="shared" si="136"/>
        <v xml:space="preserve"> 1149</v>
      </c>
      <c r="D955" s="1">
        <f t="shared" si="137"/>
        <v>1149</v>
      </c>
      <c r="E955" s="2" t="str">
        <f t="shared" si="138"/>
        <v>2013</v>
      </c>
      <c r="F955" s="2" t="str">
        <f t="shared" si="139"/>
        <v>Apr</v>
      </c>
      <c r="G955" s="2" t="str">
        <f t="shared" si="140"/>
        <v>15</v>
      </c>
      <c r="H955" s="4" t="str">
        <f t="shared" si="141"/>
        <v>15-Apr-2013</v>
      </c>
      <c r="I955" s="3">
        <f t="shared" si="142"/>
        <v>41379</v>
      </c>
      <c r="J955" s="1">
        <f t="shared" si="143"/>
        <v>1149</v>
      </c>
    </row>
    <row r="956" spans="1:10" x14ac:dyDescent="0.25">
      <c r="A956" t="s">
        <v>2202</v>
      </c>
      <c r="B956" t="str">
        <f t="shared" si="135"/>
        <v>2013Mar18</v>
      </c>
      <c r="C956" s="1" t="str">
        <f t="shared" si="136"/>
        <v xml:space="preserve"> 1122</v>
      </c>
      <c r="D956" s="1">
        <f t="shared" si="137"/>
        <v>1122</v>
      </c>
      <c r="E956" s="2" t="str">
        <f t="shared" si="138"/>
        <v>2013</v>
      </c>
      <c r="F956" s="2" t="str">
        <f t="shared" si="139"/>
        <v>Mar</v>
      </c>
      <c r="G956" s="2" t="str">
        <f t="shared" si="140"/>
        <v>18</v>
      </c>
      <c r="H956" s="4" t="str">
        <f t="shared" si="141"/>
        <v>18-Mar-2013</v>
      </c>
      <c r="I956" s="3">
        <f t="shared" si="142"/>
        <v>41351</v>
      </c>
      <c r="J956" s="1">
        <f t="shared" si="143"/>
        <v>1122</v>
      </c>
    </row>
    <row r="957" spans="1:10" x14ac:dyDescent="0.25">
      <c r="A957" t="s">
        <v>2203</v>
      </c>
      <c r="B957" t="str">
        <f t="shared" si="135"/>
        <v>2013May20</v>
      </c>
      <c r="C957" s="1" t="str">
        <f t="shared" si="136"/>
        <v xml:space="preserve">  433</v>
      </c>
      <c r="D957" s="1">
        <f t="shared" si="137"/>
        <v>433</v>
      </c>
      <c r="E957" s="2" t="str">
        <f t="shared" si="138"/>
        <v>2013</v>
      </c>
      <c r="F957" s="2" t="str">
        <f t="shared" si="139"/>
        <v>May</v>
      </c>
      <c r="G957" s="2" t="str">
        <f t="shared" si="140"/>
        <v>20</v>
      </c>
      <c r="H957" s="4" t="str">
        <f t="shared" si="141"/>
        <v>20-May-2013</v>
      </c>
      <c r="I957" s="3">
        <f t="shared" si="142"/>
        <v>41414</v>
      </c>
      <c r="J957" s="1">
        <f t="shared" si="143"/>
        <v>433</v>
      </c>
    </row>
    <row r="958" spans="1:10" x14ac:dyDescent="0.25">
      <c r="A958" t="s">
        <v>2204</v>
      </c>
      <c r="B958" t="str">
        <f t="shared" si="135"/>
        <v>2013Nov23</v>
      </c>
      <c r="C958" s="1" t="str">
        <f t="shared" si="136"/>
        <v xml:space="preserve">  459</v>
      </c>
      <c r="D958" s="1">
        <f t="shared" si="137"/>
        <v>459</v>
      </c>
      <c r="E958" s="2" t="str">
        <f t="shared" si="138"/>
        <v>2013</v>
      </c>
      <c r="F958" s="2" t="str">
        <f t="shared" si="139"/>
        <v>Nov</v>
      </c>
      <c r="G958" s="2" t="str">
        <f t="shared" si="140"/>
        <v>23</v>
      </c>
      <c r="H958" s="4" t="str">
        <f t="shared" si="141"/>
        <v>23-Nov-2013</v>
      </c>
      <c r="I958" s="3">
        <f t="shared" si="142"/>
        <v>41601</v>
      </c>
      <c r="J958" s="1">
        <f t="shared" si="143"/>
        <v>459</v>
      </c>
    </row>
    <row r="959" spans="1:10" x14ac:dyDescent="0.25">
      <c r="A959" t="s">
        <v>2205</v>
      </c>
      <c r="B959" t="str">
        <f t="shared" si="135"/>
        <v>2013Apr16</v>
      </c>
      <c r="C959" s="1" t="str">
        <f t="shared" si="136"/>
        <v xml:space="preserve">  852</v>
      </c>
      <c r="D959" s="1">
        <f t="shared" si="137"/>
        <v>852</v>
      </c>
      <c r="E959" s="2" t="str">
        <f t="shared" si="138"/>
        <v>2013</v>
      </c>
      <c r="F959" s="2" t="str">
        <f t="shared" si="139"/>
        <v>Apr</v>
      </c>
      <c r="G959" s="2" t="str">
        <f t="shared" si="140"/>
        <v>16</v>
      </c>
      <c r="H959" s="4" t="str">
        <f t="shared" si="141"/>
        <v>16-Apr-2013</v>
      </c>
      <c r="I959" s="3">
        <f t="shared" si="142"/>
        <v>41380</v>
      </c>
      <c r="J959" s="1">
        <f t="shared" si="143"/>
        <v>852</v>
      </c>
    </row>
    <row r="960" spans="1:10" x14ac:dyDescent="0.25">
      <c r="A960" t="s">
        <v>2206</v>
      </c>
      <c r="B960" t="str">
        <f t="shared" si="135"/>
        <v>2013Jan20</v>
      </c>
      <c r="C960" s="1" t="str">
        <f t="shared" si="136"/>
        <v xml:space="preserve">  359</v>
      </c>
      <c r="D960" s="1">
        <f t="shared" si="137"/>
        <v>359</v>
      </c>
      <c r="E960" s="2" t="str">
        <f t="shared" si="138"/>
        <v>2013</v>
      </c>
      <c r="F960" s="2" t="str">
        <f t="shared" si="139"/>
        <v>Jan</v>
      </c>
      <c r="G960" s="2" t="str">
        <f t="shared" si="140"/>
        <v>20</v>
      </c>
      <c r="H960" s="4" t="str">
        <f t="shared" si="141"/>
        <v>20-Jan-2013</v>
      </c>
      <c r="I960" s="3">
        <f t="shared" si="142"/>
        <v>41294</v>
      </c>
      <c r="J960" s="1">
        <f t="shared" si="143"/>
        <v>359</v>
      </c>
    </row>
    <row r="961" spans="1:10" x14ac:dyDescent="0.25">
      <c r="A961" t="s">
        <v>2207</v>
      </c>
      <c r="B961" t="str">
        <f t="shared" si="135"/>
        <v>2013Mar19</v>
      </c>
      <c r="C961" s="1" t="str">
        <f t="shared" si="136"/>
        <v xml:space="preserve"> 1036</v>
      </c>
      <c r="D961" s="1">
        <f t="shared" si="137"/>
        <v>1036</v>
      </c>
      <c r="E961" s="2" t="str">
        <f t="shared" si="138"/>
        <v>2013</v>
      </c>
      <c r="F961" s="2" t="str">
        <f t="shared" si="139"/>
        <v>Mar</v>
      </c>
      <c r="G961" s="2" t="str">
        <f t="shared" si="140"/>
        <v>19</v>
      </c>
      <c r="H961" s="4" t="str">
        <f t="shared" si="141"/>
        <v>19-Mar-2013</v>
      </c>
      <c r="I961" s="3">
        <f t="shared" si="142"/>
        <v>41352</v>
      </c>
      <c r="J961" s="1">
        <f t="shared" si="143"/>
        <v>1036</v>
      </c>
    </row>
    <row r="962" spans="1:10" x14ac:dyDescent="0.25">
      <c r="A962" t="s">
        <v>2208</v>
      </c>
      <c r="B962" t="str">
        <f t="shared" si="135"/>
        <v>2013May21</v>
      </c>
      <c r="C962" s="1" t="str">
        <f t="shared" si="136"/>
        <v xml:space="preserve">  775</v>
      </c>
      <c r="D962" s="1">
        <f t="shared" si="137"/>
        <v>775</v>
      </c>
      <c r="E962" s="2" t="str">
        <f t="shared" si="138"/>
        <v>2013</v>
      </c>
      <c r="F962" s="2" t="str">
        <f t="shared" si="139"/>
        <v>May</v>
      </c>
      <c r="G962" s="2" t="str">
        <f t="shared" si="140"/>
        <v>21</v>
      </c>
      <c r="H962" s="4" t="str">
        <f t="shared" si="141"/>
        <v>21-May-2013</v>
      </c>
      <c r="I962" s="3">
        <f t="shared" si="142"/>
        <v>41415</v>
      </c>
      <c r="J962" s="1">
        <f t="shared" si="143"/>
        <v>775</v>
      </c>
    </row>
    <row r="963" spans="1:10" x14ac:dyDescent="0.25">
      <c r="A963" t="s">
        <v>2209</v>
      </c>
      <c r="B963" t="str">
        <f t="shared" si="135"/>
        <v>2013Nov24</v>
      </c>
      <c r="C963" s="1" t="str">
        <f t="shared" si="136"/>
        <v xml:space="preserve">  474</v>
      </c>
      <c r="D963" s="1">
        <f t="shared" si="137"/>
        <v>474</v>
      </c>
      <c r="E963" s="2" t="str">
        <f t="shared" si="138"/>
        <v>2013</v>
      </c>
      <c r="F963" s="2" t="str">
        <f t="shared" si="139"/>
        <v>Nov</v>
      </c>
      <c r="G963" s="2" t="str">
        <f t="shared" si="140"/>
        <v>24</v>
      </c>
      <c r="H963" s="4" t="str">
        <f t="shared" si="141"/>
        <v>24-Nov-2013</v>
      </c>
      <c r="I963" s="3">
        <f t="shared" si="142"/>
        <v>41602</v>
      </c>
      <c r="J963" s="1">
        <f t="shared" si="143"/>
        <v>474</v>
      </c>
    </row>
    <row r="964" spans="1:10" x14ac:dyDescent="0.25">
      <c r="A964" t="s">
        <v>2210</v>
      </c>
      <c r="B964" t="str">
        <f t="shared" si="135"/>
        <v>2013Sep20</v>
      </c>
      <c r="C964" s="1" t="str">
        <f t="shared" si="136"/>
        <v xml:space="preserve">  969</v>
      </c>
      <c r="D964" s="1">
        <f t="shared" si="137"/>
        <v>969</v>
      </c>
      <c r="E964" s="2" t="str">
        <f t="shared" si="138"/>
        <v>2013</v>
      </c>
      <c r="F964" s="2" t="str">
        <f t="shared" si="139"/>
        <v>Sep</v>
      </c>
      <c r="G964" s="2" t="str">
        <f t="shared" si="140"/>
        <v>20</v>
      </c>
      <c r="H964" s="4" t="str">
        <f t="shared" si="141"/>
        <v>20-Sep-2013</v>
      </c>
      <c r="I964" s="3">
        <f t="shared" si="142"/>
        <v>41537</v>
      </c>
      <c r="J964" s="1">
        <f t="shared" si="143"/>
        <v>969</v>
      </c>
    </row>
    <row r="965" spans="1:10" x14ac:dyDescent="0.25">
      <c r="A965" t="s">
        <v>2211</v>
      </c>
      <c r="B965" t="str">
        <f t="shared" si="135"/>
        <v>2013Apr17</v>
      </c>
      <c r="C965" s="1" t="str">
        <f t="shared" si="136"/>
        <v xml:space="preserve">  825</v>
      </c>
      <c r="D965" s="1">
        <f t="shared" si="137"/>
        <v>825</v>
      </c>
      <c r="E965" s="2" t="str">
        <f t="shared" si="138"/>
        <v>2013</v>
      </c>
      <c r="F965" s="2" t="str">
        <f t="shared" si="139"/>
        <v>Apr</v>
      </c>
      <c r="G965" s="2" t="str">
        <f t="shared" si="140"/>
        <v>17</v>
      </c>
      <c r="H965" s="4" t="str">
        <f t="shared" si="141"/>
        <v>17-Apr-2013</v>
      </c>
      <c r="I965" s="3">
        <f t="shared" si="142"/>
        <v>41381</v>
      </c>
      <c r="J965" s="1">
        <f t="shared" si="143"/>
        <v>825</v>
      </c>
    </row>
    <row r="966" spans="1:10" x14ac:dyDescent="0.25">
      <c r="A966" t="s">
        <v>2212</v>
      </c>
      <c r="B966" t="str">
        <f t="shared" si="135"/>
        <v>2013Jan21</v>
      </c>
      <c r="C966" s="1" t="str">
        <f t="shared" si="136"/>
        <v xml:space="preserve">  731</v>
      </c>
      <c r="D966" s="1">
        <f t="shared" si="137"/>
        <v>731</v>
      </c>
      <c r="E966" s="2" t="str">
        <f t="shared" si="138"/>
        <v>2013</v>
      </c>
      <c r="F966" s="2" t="str">
        <f t="shared" si="139"/>
        <v>Jan</v>
      </c>
      <c r="G966" s="2" t="str">
        <f t="shared" si="140"/>
        <v>21</v>
      </c>
      <c r="H966" s="4" t="str">
        <f t="shared" si="141"/>
        <v>21-Jan-2013</v>
      </c>
      <c r="I966" s="3">
        <f t="shared" si="142"/>
        <v>41295</v>
      </c>
      <c r="J966" s="1">
        <f t="shared" si="143"/>
        <v>731</v>
      </c>
    </row>
    <row r="967" spans="1:10" x14ac:dyDescent="0.25">
      <c r="A967" t="s">
        <v>2213</v>
      </c>
      <c r="B967" t="str">
        <f t="shared" si="135"/>
        <v>2013May22</v>
      </c>
      <c r="C967" s="1" t="str">
        <f t="shared" si="136"/>
        <v xml:space="preserve">  756</v>
      </c>
      <c r="D967" s="1">
        <f t="shared" si="137"/>
        <v>756</v>
      </c>
      <c r="E967" s="2" t="str">
        <f t="shared" si="138"/>
        <v>2013</v>
      </c>
      <c r="F967" s="2" t="str">
        <f t="shared" si="139"/>
        <v>May</v>
      </c>
      <c r="G967" s="2" t="str">
        <f t="shared" si="140"/>
        <v>22</v>
      </c>
      <c r="H967" s="4" t="str">
        <f t="shared" si="141"/>
        <v>22-May-2013</v>
      </c>
      <c r="I967" s="3">
        <f t="shared" si="142"/>
        <v>41416</v>
      </c>
      <c r="J967" s="1">
        <f t="shared" si="143"/>
        <v>756</v>
      </c>
    </row>
    <row r="968" spans="1:10" x14ac:dyDescent="0.25">
      <c r="A968" t="s">
        <v>2214</v>
      </c>
      <c r="B968" t="str">
        <f t="shared" si="135"/>
        <v>2013Nov25</v>
      </c>
      <c r="C968" s="1" t="str">
        <f t="shared" si="136"/>
        <v xml:space="preserve">  872</v>
      </c>
      <c r="D968" s="1">
        <f t="shared" si="137"/>
        <v>872</v>
      </c>
      <c r="E968" s="2" t="str">
        <f t="shared" si="138"/>
        <v>2013</v>
      </c>
      <c r="F968" s="2" t="str">
        <f t="shared" si="139"/>
        <v>Nov</v>
      </c>
      <c r="G968" s="2" t="str">
        <f t="shared" si="140"/>
        <v>25</v>
      </c>
      <c r="H968" s="4" t="str">
        <f t="shared" si="141"/>
        <v>25-Nov-2013</v>
      </c>
      <c r="I968" s="3">
        <f t="shared" si="142"/>
        <v>41603</v>
      </c>
      <c r="J968" s="1">
        <f t="shared" si="143"/>
        <v>872</v>
      </c>
    </row>
    <row r="969" spans="1:10" x14ac:dyDescent="0.25">
      <c r="A969" t="s">
        <v>2215</v>
      </c>
      <c r="B969" t="str">
        <f t="shared" si="135"/>
        <v>2013Sep21</v>
      </c>
      <c r="C969" s="1" t="str">
        <f t="shared" si="136"/>
        <v xml:space="preserve">  529</v>
      </c>
      <c r="D969" s="1">
        <f t="shared" si="137"/>
        <v>529</v>
      </c>
      <c r="E969" s="2" t="str">
        <f t="shared" si="138"/>
        <v>2013</v>
      </c>
      <c r="F969" s="2" t="str">
        <f t="shared" si="139"/>
        <v>Sep</v>
      </c>
      <c r="G969" s="2" t="str">
        <f t="shared" si="140"/>
        <v>21</v>
      </c>
      <c r="H969" s="4" t="str">
        <f t="shared" si="141"/>
        <v>21-Sep-2013</v>
      </c>
      <c r="I969" s="3">
        <f t="shared" si="142"/>
        <v>41538</v>
      </c>
      <c r="J969" s="1">
        <f t="shared" si="143"/>
        <v>529</v>
      </c>
    </row>
    <row r="970" spans="1:10" x14ac:dyDescent="0.25">
      <c r="A970" t="s">
        <v>2216</v>
      </c>
      <c r="B970" t="str">
        <f t="shared" si="135"/>
        <v>2013Apr18</v>
      </c>
      <c r="C970" s="1" t="str">
        <f t="shared" si="136"/>
        <v xml:space="preserve">  803</v>
      </c>
      <c r="D970" s="1">
        <f t="shared" si="137"/>
        <v>803</v>
      </c>
      <c r="E970" s="2" t="str">
        <f t="shared" si="138"/>
        <v>2013</v>
      </c>
      <c r="F970" s="2" t="str">
        <f t="shared" si="139"/>
        <v>Apr</v>
      </c>
      <c r="G970" s="2" t="str">
        <f t="shared" si="140"/>
        <v>18</v>
      </c>
      <c r="H970" s="4" t="str">
        <f t="shared" si="141"/>
        <v>18-Apr-2013</v>
      </c>
      <c r="I970" s="3">
        <f t="shared" si="142"/>
        <v>41382</v>
      </c>
      <c r="J970" s="1">
        <f t="shared" si="143"/>
        <v>803</v>
      </c>
    </row>
    <row r="971" spans="1:10" x14ac:dyDescent="0.25">
      <c r="A971" t="s">
        <v>2217</v>
      </c>
      <c r="B971" t="str">
        <f t="shared" si="135"/>
        <v>2013Dec20</v>
      </c>
      <c r="C971" s="1" t="str">
        <f t="shared" si="136"/>
        <v xml:space="preserve">  806</v>
      </c>
      <c r="D971" s="1">
        <f t="shared" si="137"/>
        <v>806</v>
      </c>
      <c r="E971" s="2" t="str">
        <f t="shared" si="138"/>
        <v>2013</v>
      </c>
      <c r="F971" s="2" t="str">
        <f t="shared" si="139"/>
        <v>Dec</v>
      </c>
      <c r="G971" s="2" t="str">
        <f t="shared" si="140"/>
        <v>20</v>
      </c>
      <c r="H971" s="4" t="str">
        <f t="shared" si="141"/>
        <v>20-Dec-2013</v>
      </c>
      <c r="I971" s="3">
        <f t="shared" si="142"/>
        <v>41628</v>
      </c>
      <c r="J971" s="1">
        <f t="shared" si="143"/>
        <v>806</v>
      </c>
    </row>
    <row r="972" spans="1:10" x14ac:dyDescent="0.25">
      <c r="A972" t="s">
        <v>2218</v>
      </c>
      <c r="B972" t="str">
        <f t="shared" si="135"/>
        <v>2013Jan22</v>
      </c>
      <c r="C972" s="1" t="str">
        <f t="shared" si="136"/>
        <v xml:space="preserve">  734</v>
      </c>
      <c r="D972" s="1">
        <f t="shared" si="137"/>
        <v>734</v>
      </c>
      <c r="E972" s="2" t="str">
        <f t="shared" si="138"/>
        <v>2013</v>
      </c>
      <c r="F972" s="2" t="str">
        <f t="shared" si="139"/>
        <v>Jan</v>
      </c>
      <c r="G972" s="2" t="str">
        <f t="shared" si="140"/>
        <v>22</v>
      </c>
      <c r="H972" s="4" t="str">
        <f t="shared" si="141"/>
        <v>22-Jan-2013</v>
      </c>
      <c r="I972" s="3">
        <f t="shared" si="142"/>
        <v>41296</v>
      </c>
      <c r="J972" s="1">
        <f t="shared" si="143"/>
        <v>734</v>
      </c>
    </row>
    <row r="973" spans="1:10" x14ac:dyDescent="0.25">
      <c r="A973" t="s">
        <v>2219</v>
      </c>
      <c r="B973" t="str">
        <f t="shared" si="135"/>
        <v>2013Jul10</v>
      </c>
      <c r="C973" s="1" t="str">
        <f t="shared" si="136"/>
        <v xml:space="preserve">  685</v>
      </c>
      <c r="D973" s="1">
        <f t="shared" si="137"/>
        <v>685</v>
      </c>
      <c r="E973" s="2" t="str">
        <f t="shared" si="138"/>
        <v>2013</v>
      </c>
      <c r="F973" s="2" t="str">
        <f t="shared" si="139"/>
        <v>Jul</v>
      </c>
      <c r="G973" s="2" t="str">
        <f t="shared" si="140"/>
        <v>10</v>
      </c>
      <c r="H973" s="4" t="str">
        <f t="shared" si="141"/>
        <v>10-Jul-2013</v>
      </c>
      <c r="I973" s="3">
        <f t="shared" si="142"/>
        <v>41465</v>
      </c>
      <c r="J973" s="1">
        <f t="shared" si="143"/>
        <v>685</v>
      </c>
    </row>
    <row r="974" spans="1:10" x14ac:dyDescent="0.25">
      <c r="A974" t="s">
        <v>2220</v>
      </c>
      <c r="B974" t="str">
        <f t="shared" si="135"/>
        <v>2013May23</v>
      </c>
      <c r="C974" s="1" t="str">
        <f t="shared" si="136"/>
        <v xml:space="preserve">  855</v>
      </c>
      <c r="D974" s="1">
        <f t="shared" si="137"/>
        <v>855</v>
      </c>
      <c r="E974" s="2" t="str">
        <f t="shared" si="138"/>
        <v>2013</v>
      </c>
      <c r="F974" s="2" t="str">
        <f t="shared" si="139"/>
        <v>May</v>
      </c>
      <c r="G974" s="2" t="str">
        <f t="shared" si="140"/>
        <v>23</v>
      </c>
      <c r="H974" s="4" t="str">
        <f t="shared" si="141"/>
        <v>23-May-2013</v>
      </c>
      <c r="I974" s="3">
        <f t="shared" si="142"/>
        <v>41417</v>
      </c>
      <c r="J974" s="1">
        <f t="shared" si="143"/>
        <v>855</v>
      </c>
    </row>
    <row r="975" spans="1:10" x14ac:dyDescent="0.25">
      <c r="A975" t="s">
        <v>2221</v>
      </c>
      <c r="B975" t="str">
        <f t="shared" si="135"/>
        <v>2013Nov26</v>
      </c>
      <c r="C975" s="1" t="str">
        <f t="shared" si="136"/>
        <v xml:space="preserve">  719</v>
      </c>
      <c r="D975" s="1">
        <f t="shared" si="137"/>
        <v>719</v>
      </c>
      <c r="E975" s="2" t="str">
        <f t="shared" si="138"/>
        <v>2013</v>
      </c>
      <c r="F975" s="2" t="str">
        <f t="shared" si="139"/>
        <v>Nov</v>
      </c>
      <c r="G975" s="2" t="str">
        <f t="shared" si="140"/>
        <v>26</v>
      </c>
      <c r="H975" s="4" t="str">
        <f t="shared" si="141"/>
        <v>26-Nov-2013</v>
      </c>
      <c r="I975" s="3">
        <f t="shared" si="142"/>
        <v>41604</v>
      </c>
      <c r="J975" s="1">
        <f t="shared" si="143"/>
        <v>719</v>
      </c>
    </row>
    <row r="976" spans="1:10" x14ac:dyDescent="0.25">
      <c r="A976" t="s">
        <v>2222</v>
      </c>
      <c r="B976" t="str">
        <f t="shared" si="135"/>
        <v>2013Sep22</v>
      </c>
      <c r="C976" s="1" t="str">
        <f t="shared" si="136"/>
        <v xml:space="preserve">  438</v>
      </c>
      <c r="D976" s="1">
        <f t="shared" si="137"/>
        <v>438</v>
      </c>
      <c r="E976" s="2" t="str">
        <f t="shared" si="138"/>
        <v>2013</v>
      </c>
      <c r="F976" s="2" t="str">
        <f t="shared" si="139"/>
        <v>Sep</v>
      </c>
      <c r="G976" s="2" t="str">
        <f t="shared" si="140"/>
        <v>22</v>
      </c>
      <c r="H976" s="4" t="str">
        <f t="shared" si="141"/>
        <v>22-Sep-2013</v>
      </c>
      <c r="I976" s="3">
        <f t="shared" si="142"/>
        <v>41539</v>
      </c>
      <c r="J976" s="1">
        <f t="shared" si="143"/>
        <v>438</v>
      </c>
    </row>
    <row r="977" spans="1:10" x14ac:dyDescent="0.25">
      <c r="A977" t="s">
        <v>2223</v>
      </c>
      <c r="B977" t="str">
        <f t="shared" si="135"/>
        <v>2013Apr19</v>
      </c>
      <c r="C977" s="1" t="str">
        <f t="shared" si="136"/>
        <v xml:space="preserve">  795</v>
      </c>
      <c r="D977" s="1">
        <f t="shared" si="137"/>
        <v>795</v>
      </c>
      <c r="E977" s="2" t="str">
        <f t="shared" si="138"/>
        <v>2013</v>
      </c>
      <c r="F977" s="2" t="str">
        <f t="shared" si="139"/>
        <v>Apr</v>
      </c>
      <c r="G977" s="2" t="str">
        <f t="shared" si="140"/>
        <v>19</v>
      </c>
      <c r="H977" s="4" t="str">
        <f t="shared" si="141"/>
        <v>19-Apr-2013</v>
      </c>
      <c r="I977" s="3">
        <f t="shared" si="142"/>
        <v>41383</v>
      </c>
      <c r="J977" s="1">
        <f t="shared" si="143"/>
        <v>795</v>
      </c>
    </row>
    <row r="978" spans="1:10" x14ac:dyDescent="0.25">
      <c r="A978" t="s">
        <v>2224</v>
      </c>
      <c r="B978" t="str">
        <f t="shared" si="135"/>
        <v>2013Aug10</v>
      </c>
      <c r="C978" s="1" t="str">
        <f t="shared" si="136"/>
        <v xml:space="preserve">  561</v>
      </c>
      <c r="D978" s="1">
        <f t="shared" si="137"/>
        <v>561</v>
      </c>
      <c r="E978" s="2" t="str">
        <f t="shared" si="138"/>
        <v>2013</v>
      </c>
      <c r="F978" s="2" t="str">
        <f t="shared" si="139"/>
        <v>Aug</v>
      </c>
      <c r="G978" s="2" t="str">
        <f t="shared" si="140"/>
        <v>10</v>
      </c>
      <c r="H978" s="4" t="str">
        <f t="shared" si="141"/>
        <v>10-Aug-2013</v>
      </c>
      <c r="I978" s="3">
        <f t="shared" si="142"/>
        <v>41496</v>
      </c>
      <c r="J978" s="1">
        <f t="shared" si="143"/>
        <v>561</v>
      </c>
    </row>
    <row r="979" spans="1:10" x14ac:dyDescent="0.25">
      <c r="A979" t="s">
        <v>2225</v>
      </c>
      <c r="B979" t="str">
        <f t="shared" si="135"/>
        <v>2013Dec21</v>
      </c>
      <c r="C979" s="1" t="str">
        <f t="shared" si="136"/>
        <v xml:space="preserve">  524</v>
      </c>
      <c r="D979" s="1">
        <f t="shared" si="137"/>
        <v>524</v>
      </c>
      <c r="E979" s="2" t="str">
        <f t="shared" si="138"/>
        <v>2013</v>
      </c>
      <c r="F979" s="2" t="str">
        <f t="shared" si="139"/>
        <v>Dec</v>
      </c>
      <c r="G979" s="2" t="str">
        <f t="shared" si="140"/>
        <v>21</v>
      </c>
      <c r="H979" s="4" t="str">
        <f t="shared" si="141"/>
        <v>21-Dec-2013</v>
      </c>
      <c r="I979" s="3">
        <f t="shared" si="142"/>
        <v>41629</v>
      </c>
      <c r="J979" s="1">
        <f t="shared" si="143"/>
        <v>524</v>
      </c>
    </row>
    <row r="980" spans="1:10" x14ac:dyDescent="0.25">
      <c r="A980" t="s">
        <v>2226</v>
      </c>
      <c r="B980" t="str">
        <f t="shared" si="135"/>
        <v>2013Feb20</v>
      </c>
      <c r="C980" s="1" t="str">
        <f t="shared" si="136"/>
        <v xml:space="preserve">  802</v>
      </c>
      <c r="D980" s="1">
        <f t="shared" si="137"/>
        <v>802</v>
      </c>
      <c r="E980" s="2" t="str">
        <f t="shared" si="138"/>
        <v>2013</v>
      </c>
      <c r="F980" s="2" t="str">
        <f t="shared" si="139"/>
        <v>Feb</v>
      </c>
      <c r="G980" s="2" t="str">
        <f t="shared" si="140"/>
        <v>20</v>
      </c>
      <c r="H980" s="4" t="str">
        <f t="shared" si="141"/>
        <v>20-Feb-2013</v>
      </c>
      <c r="I980" s="3">
        <f t="shared" si="142"/>
        <v>41325</v>
      </c>
      <c r="J980" s="1">
        <f t="shared" si="143"/>
        <v>802</v>
      </c>
    </row>
    <row r="981" spans="1:10" x14ac:dyDescent="0.25">
      <c r="A981" t="s">
        <v>2227</v>
      </c>
      <c r="B981" t="str">
        <f t="shared" si="135"/>
        <v>2013Jan23</v>
      </c>
      <c r="C981" s="1" t="str">
        <f t="shared" si="136"/>
        <v xml:space="preserve">  884</v>
      </c>
      <c r="D981" s="1">
        <f t="shared" si="137"/>
        <v>884</v>
      </c>
      <c r="E981" s="2" t="str">
        <f t="shared" si="138"/>
        <v>2013</v>
      </c>
      <c r="F981" s="2" t="str">
        <f t="shared" si="139"/>
        <v>Jan</v>
      </c>
      <c r="G981" s="2" t="str">
        <f t="shared" si="140"/>
        <v>23</v>
      </c>
      <c r="H981" s="4" t="str">
        <f t="shared" si="141"/>
        <v>23-Jan-2013</v>
      </c>
      <c r="I981" s="3">
        <f t="shared" si="142"/>
        <v>41297</v>
      </c>
      <c r="J981" s="1">
        <f t="shared" si="143"/>
        <v>884</v>
      </c>
    </row>
    <row r="982" spans="1:10" x14ac:dyDescent="0.25">
      <c r="A982" t="s">
        <v>2228</v>
      </c>
      <c r="B982" t="str">
        <f t="shared" si="135"/>
        <v>2013Jul11</v>
      </c>
      <c r="C982" s="1" t="str">
        <f t="shared" si="136"/>
        <v xml:space="preserve">  807</v>
      </c>
      <c r="D982" s="1">
        <f t="shared" si="137"/>
        <v>807</v>
      </c>
      <c r="E982" s="2" t="str">
        <f t="shared" si="138"/>
        <v>2013</v>
      </c>
      <c r="F982" s="2" t="str">
        <f t="shared" si="139"/>
        <v>Jul</v>
      </c>
      <c r="G982" s="2" t="str">
        <f t="shared" si="140"/>
        <v>11</v>
      </c>
      <c r="H982" s="4" t="str">
        <f t="shared" si="141"/>
        <v>11-Jul-2013</v>
      </c>
      <c r="I982" s="3">
        <f t="shared" si="142"/>
        <v>41466</v>
      </c>
      <c r="J982" s="1">
        <f t="shared" si="143"/>
        <v>807</v>
      </c>
    </row>
    <row r="983" spans="1:10" x14ac:dyDescent="0.25">
      <c r="A983" t="s">
        <v>2229</v>
      </c>
      <c r="B983" t="str">
        <f t="shared" si="135"/>
        <v>2013May24</v>
      </c>
      <c r="C983" s="1" t="str">
        <f t="shared" si="136"/>
        <v xml:space="preserve">  750</v>
      </c>
      <c r="D983" s="1">
        <f t="shared" si="137"/>
        <v>750</v>
      </c>
      <c r="E983" s="2" t="str">
        <f t="shared" si="138"/>
        <v>2013</v>
      </c>
      <c r="F983" s="2" t="str">
        <f t="shared" si="139"/>
        <v>May</v>
      </c>
      <c r="G983" s="2" t="str">
        <f t="shared" si="140"/>
        <v>24</v>
      </c>
      <c r="H983" s="4" t="str">
        <f t="shared" si="141"/>
        <v>24-May-2013</v>
      </c>
      <c r="I983" s="3">
        <f t="shared" si="142"/>
        <v>41418</v>
      </c>
      <c r="J983" s="1">
        <f t="shared" si="143"/>
        <v>750</v>
      </c>
    </row>
    <row r="984" spans="1:10" x14ac:dyDescent="0.25">
      <c r="A984" t="s">
        <v>2230</v>
      </c>
      <c r="B984" t="str">
        <f t="shared" si="135"/>
        <v>2013Nov27</v>
      </c>
      <c r="C984" s="1" t="str">
        <f t="shared" si="136"/>
        <v xml:space="preserve">  886</v>
      </c>
      <c r="D984" s="1">
        <f t="shared" si="137"/>
        <v>886</v>
      </c>
      <c r="E984" s="2" t="str">
        <f t="shared" si="138"/>
        <v>2013</v>
      </c>
      <c r="F984" s="2" t="str">
        <f t="shared" si="139"/>
        <v>Nov</v>
      </c>
      <c r="G984" s="2" t="str">
        <f t="shared" si="140"/>
        <v>27</v>
      </c>
      <c r="H984" s="4" t="str">
        <f t="shared" si="141"/>
        <v>27-Nov-2013</v>
      </c>
      <c r="I984" s="3">
        <f t="shared" si="142"/>
        <v>41605</v>
      </c>
      <c r="J984" s="1">
        <f t="shared" si="143"/>
        <v>886</v>
      </c>
    </row>
    <row r="985" spans="1:10" x14ac:dyDescent="0.25">
      <c r="A985" t="s">
        <v>2231</v>
      </c>
      <c r="B985" t="str">
        <f t="shared" si="135"/>
        <v>2013Sep23</v>
      </c>
      <c r="C985" s="1" t="str">
        <f t="shared" si="136"/>
        <v xml:space="preserve">  799</v>
      </c>
      <c r="D985" s="1">
        <f t="shared" si="137"/>
        <v>799</v>
      </c>
      <c r="E985" s="2" t="str">
        <f t="shared" si="138"/>
        <v>2013</v>
      </c>
      <c r="F985" s="2" t="str">
        <f t="shared" si="139"/>
        <v>Sep</v>
      </c>
      <c r="G985" s="2" t="str">
        <f t="shared" si="140"/>
        <v>23</v>
      </c>
      <c r="H985" s="4" t="str">
        <f t="shared" si="141"/>
        <v>23-Sep-2013</v>
      </c>
      <c r="I985" s="3">
        <f t="shared" si="142"/>
        <v>41540</v>
      </c>
      <c r="J985" s="1">
        <f t="shared" si="143"/>
        <v>799</v>
      </c>
    </row>
    <row r="986" spans="1:10" x14ac:dyDescent="0.25">
      <c r="A986" t="s">
        <v>2232</v>
      </c>
      <c r="B986" t="str">
        <f t="shared" si="135"/>
        <v>2013Aug11</v>
      </c>
      <c r="C986" s="1" t="str">
        <f t="shared" si="136"/>
        <v xml:space="preserve">  398</v>
      </c>
      <c r="D986" s="1">
        <f t="shared" si="137"/>
        <v>398</v>
      </c>
      <c r="E986" s="2" t="str">
        <f t="shared" si="138"/>
        <v>2013</v>
      </c>
      <c r="F986" s="2" t="str">
        <f t="shared" si="139"/>
        <v>Aug</v>
      </c>
      <c r="G986" s="2" t="str">
        <f t="shared" si="140"/>
        <v>11</v>
      </c>
      <c r="H986" s="4" t="str">
        <f t="shared" si="141"/>
        <v>11-Aug-2013</v>
      </c>
      <c r="I986" s="3">
        <f t="shared" si="142"/>
        <v>41497</v>
      </c>
      <c r="J986" s="1">
        <f t="shared" si="143"/>
        <v>398</v>
      </c>
    </row>
    <row r="987" spans="1:10" x14ac:dyDescent="0.25">
      <c r="A987" t="s">
        <v>2233</v>
      </c>
      <c r="B987" t="str">
        <f t="shared" si="135"/>
        <v>2013Dec22</v>
      </c>
      <c r="C987" s="1" t="str">
        <f t="shared" si="136"/>
        <v xml:space="preserve">  491</v>
      </c>
      <c r="D987" s="1">
        <f t="shared" si="137"/>
        <v>491</v>
      </c>
      <c r="E987" s="2" t="str">
        <f t="shared" si="138"/>
        <v>2013</v>
      </c>
      <c r="F987" s="2" t="str">
        <f t="shared" si="139"/>
        <v>Dec</v>
      </c>
      <c r="G987" s="2" t="str">
        <f t="shared" si="140"/>
        <v>22</v>
      </c>
      <c r="H987" s="4" t="str">
        <f t="shared" si="141"/>
        <v>22-Dec-2013</v>
      </c>
      <c r="I987" s="3">
        <f t="shared" si="142"/>
        <v>41630</v>
      </c>
      <c r="J987" s="1">
        <f t="shared" si="143"/>
        <v>491</v>
      </c>
    </row>
    <row r="988" spans="1:10" x14ac:dyDescent="0.25">
      <c r="A988" t="s">
        <v>2234</v>
      </c>
      <c r="B988" t="str">
        <f t="shared" si="135"/>
        <v>2013Feb21</v>
      </c>
      <c r="C988" s="1" t="str">
        <f t="shared" si="136"/>
        <v xml:space="preserve">  822</v>
      </c>
      <c r="D988" s="1">
        <f t="shared" si="137"/>
        <v>822</v>
      </c>
      <c r="E988" s="2" t="str">
        <f t="shared" si="138"/>
        <v>2013</v>
      </c>
      <c r="F988" s="2" t="str">
        <f t="shared" si="139"/>
        <v>Feb</v>
      </c>
      <c r="G988" s="2" t="str">
        <f t="shared" si="140"/>
        <v>21</v>
      </c>
      <c r="H988" s="4" t="str">
        <f t="shared" si="141"/>
        <v>21-Feb-2013</v>
      </c>
      <c r="I988" s="3">
        <f t="shared" si="142"/>
        <v>41326</v>
      </c>
      <c r="J988" s="1">
        <f t="shared" si="143"/>
        <v>822</v>
      </c>
    </row>
    <row r="989" spans="1:10" x14ac:dyDescent="0.25">
      <c r="A989" t="s">
        <v>2235</v>
      </c>
      <c r="B989" t="str">
        <f t="shared" si="135"/>
        <v>2013Jan24</v>
      </c>
      <c r="C989" s="1" t="str">
        <f t="shared" si="136"/>
        <v xml:space="preserve">  837</v>
      </c>
      <c r="D989" s="1">
        <f t="shared" si="137"/>
        <v>837</v>
      </c>
      <c r="E989" s="2" t="str">
        <f t="shared" si="138"/>
        <v>2013</v>
      </c>
      <c r="F989" s="2" t="str">
        <f t="shared" si="139"/>
        <v>Jan</v>
      </c>
      <c r="G989" s="2" t="str">
        <f t="shared" si="140"/>
        <v>24</v>
      </c>
      <c r="H989" s="4" t="str">
        <f t="shared" si="141"/>
        <v>24-Jan-2013</v>
      </c>
      <c r="I989" s="3">
        <f t="shared" si="142"/>
        <v>41298</v>
      </c>
      <c r="J989" s="1">
        <f t="shared" si="143"/>
        <v>837</v>
      </c>
    </row>
    <row r="990" spans="1:10" x14ac:dyDescent="0.25">
      <c r="A990" t="s">
        <v>2236</v>
      </c>
      <c r="B990" t="str">
        <f t="shared" si="135"/>
        <v>2013Jul12</v>
      </c>
      <c r="C990" s="1" t="str">
        <f t="shared" si="136"/>
        <v xml:space="preserve">  642</v>
      </c>
      <c r="D990" s="1">
        <f t="shared" si="137"/>
        <v>642</v>
      </c>
      <c r="E990" s="2" t="str">
        <f t="shared" si="138"/>
        <v>2013</v>
      </c>
      <c r="F990" s="2" t="str">
        <f t="shared" si="139"/>
        <v>Jul</v>
      </c>
      <c r="G990" s="2" t="str">
        <f t="shared" si="140"/>
        <v>12</v>
      </c>
      <c r="H990" s="4" t="str">
        <f t="shared" si="141"/>
        <v>12-Jul-2013</v>
      </c>
      <c r="I990" s="3">
        <f t="shared" si="142"/>
        <v>41467</v>
      </c>
      <c r="J990" s="1">
        <f t="shared" si="143"/>
        <v>642</v>
      </c>
    </row>
    <row r="991" spans="1:10" x14ac:dyDescent="0.25">
      <c r="A991" t="s">
        <v>2237</v>
      </c>
      <c r="B991" t="str">
        <f t="shared" si="135"/>
        <v>2013Jun01</v>
      </c>
      <c r="C991" s="1" t="str">
        <f t="shared" si="136"/>
        <v xml:space="preserve">  408</v>
      </c>
      <c r="D991" s="1">
        <f t="shared" si="137"/>
        <v>408</v>
      </c>
      <c r="E991" s="2" t="str">
        <f t="shared" si="138"/>
        <v>2013</v>
      </c>
      <c r="F991" s="2" t="str">
        <f t="shared" si="139"/>
        <v>Jun</v>
      </c>
      <c r="G991" s="2" t="str">
        <f t="shared" si="140"/>
        <v>01</v>
      </c>
      <c r="H991" s="4" t="str">
        <f t="shared" si="141"/>
        <v>01-Jun-2013</v>
      </c>
      <c r="I991" s="3">
        <f t="shared" si="142"/>
        <v>41426</v>
      </c>
      <c r="J991" s="1">
        <f t="shared" si="143"/>
        <v>408</v>
      </c>
    </row>
    <row r="992" spans="1:10" x14ac:dyDescent="0.25">
      <c r="A992" t="s">
        <v>2238</v>
      </c>
      <c r="B992" t="str">
        <f t="shared" si="135"/>
        <v>2013May25</v>
      </c>
      <c r="C992" s="1" t="str">
        <f t="shared" si="136"/>
        <v xml:space="preserve">  730</v>
      </c>
      <c r="D992" s="1">
        <f t="shared" si="137"/>
        <v>730</v>
      </c>
      <c r="E992" s="2" t="str">
        <f t="shared" si="138"/>
        <v>2013</v>
      </c>
      <c r="F992" s="2" t="str">
        <f t="shared" si="139"/>
        <v>May</v>
      </c>
      <c r="G992" s="2" t="str">
        <f t="shared" si="140"/>
        <v>25</v>
      </c>
      <c r="H992" s="4" t="str">
        <f t="shared" si="141"/>
        <v>25-May-2013</v>
      </c>
      <c r="I992" s="3">
        <f t="shared" si="142"/>
        <v>41419</v>
      </c>
      <c r="J992" s="1">
        <f t="shared" si="143"/>
        <v>730</v>
      </c>
    </row>
    <row r="993" spans="1:10" x14ac:dyDescent="0.25">
      <c r="A993" t="s">
        <v>2239</v>
      </c>
      <c r="B993" t="str">
        <f t="shared" si="135"/>
        <v>2013Nov28</v>
      </c>
      <c r="C993" s="1" t="str">
        <f t="shared" si="136"/>
        <v xml:space="preserve">  877</v>
      </c>
      <c r="D993" s="1">
        <f t="shared" si="137"/>
        <v>877</v>
      </c>
      <c r="E993" s="2" t="str">
        <f t="shared" si="138"/>
        <v>2013</v>
      </c>
      <c r="F993" s="2" t="str">
        <f t="shared" si="139"/>
        <v>Nov</v>
      </c>
      <c r="G993" s="2" t="str">
        <f t="shared" si="140"/>
        <v>28</v>
      </c>
      <c r="H993" s="4" t="str">
        <f t="shared" si="141"/>
        <v>28-Nov-2013</v>
      </c>
      <c r="I993" s="3">
        <f t="shared" si="142"/>
        <v>41606</v>
      </c>
      <c r="J993" s="1">
        <f t="shared" si="143"/>
        <v>877</v>
      </c>
    </row>
    <row r="994" spans="1:10" x14ac:dyDescent="0.25">
      <c r="A994" t="s">
        <v>2240</v>
      </c>
      <c r="B994" t="str">
        <f t="shared" si="135"/>
        <v>2013Sep24</v>
      </c>
      <c r="C994" s="1" t="str">
        <f t="shared" si="136"/>
        <v xml:space="preserve"> 1042</v>
      </c>
      <c r="D994" s="1">
        <f t="shared" si="137"/>
        <v>1042</v>
      </c>
      <c r="E994" s="2" t="str">
        <f t="shared" si="138"/>
        <v>2013</v>
      </c>
      <c r="F994" s="2" t="str">
        <f t="shared" si="139"/>
        <v>Sep</v>
      </c>
      <c r="G994" s="2" t="str">
        <f t="shared" si="140"/>
        <v>24</v>
      </c>
      <c r="H994" s="4" t="str">
        <f t="shared" si="141"/>
        <v>24-Sep-2013</v>
      </c>
      <c r="I994" s="3">
        <f t="shared" si="142"/>
        <v>41541</v>
      </c>
      <c r="J994" s="1">
        <f t="shared" si="143"/>
        <v>1042</v>
      </c>
    </row>
    <row r="995" spans="1:10" x14ac:dyDescent="0.25">
      <c r="A995" t="s">
        <v>2241</v>
      </c>
      <c r="B995" t="str">
        <f t="shared" si="135"/>
        <v>2013Aug12</v>
      </c>
      <c r="C995" s="1" t="str">
        <f t="shared" si="136"/>
        <v xml:space="preserve">  756</v>
      </c>
      <c r="D995" s="1">
        <f t="shared" si="137"/>
        <v>756</v>
      </c>
      <c r="E995" s="2" t="str">
        <f t="shared" si="138"/>
        <v>2013</v>
      </c>
      <c r="F995" s="2" t="str">
        <f t="shared" si="139"/>
        <v>Aug</v>
      </c>
      <c r="G995" s="2" t="str">
        <f t="shared" si="140"/>
        <v>12</v>
      </c>
      <c r="H995" s="4" t="str">
        <f t="shared" si="141"/>
        <v>12-Aug-2013</v>
      </c>
      <c r="I995" s="3">
        <f t="shared" si="142"/>
        <v>41498</v>
      </c>
      <c r="J995" s="1">
        <f t="shared" si="143"/>
        <v>756</v>
      </c>
    </row>
    <row r="996" spans="1:10" x14ac:dyDescent="0.25">
      <c r="A996" t="s">
        <v>2242</v>
      </c>
      <c r="B996" t="str">
        <f t="shared" si="135"/>
        <v>2013Dec23</v>
      </c>
      <c r="C996" s="1" t="str">
        <f t="shared" si="136"/>
        <v xml:space="preserve">  729</v>
      </c>
      <c r="D996" s="1">
        <f t="shared" si="137"/>
        <v>729</v>
      </c>
      <c r="E996" s="2" t="str">
        <f t="shared" si="138"/>
        <v>2013</v>
      </c>
      <c r="F996" s="2" t="str">
        <f t="shared" si="139"/>
        <v>Dec</v>
      </c>
      <c r="G996" s="2" t="str">
        <f t="shared" si="140"/>
        <v>23</v>
      </c>
      <c r="H996" s="4" t="str">
        <f t="shared" si="141"/>
        <v>23-Dec-2013</v>
      </c>
      <c r="I996" s="3">
        <f t="shared" si="142"/>
        <v>41631</v>
      </c>
      <c r="J996" s="1">
        <f t="shared" si="143"/>
        <v>729</v>
      </c>
    </row>
    <row r="997" spans="1:10" x14ac:dyDescent="0.25">
      <c r="A997" t="s">
        <v>2243</v>
      </c>
      <c r="B997" t="str">
        <f t="shared" si="135"/>
        <v>2013Feb22</v>
      </c>
      <c r="C997" s="1" t="str">
        <f t="shared" si="136"/>
        <v xml:space="preserve">  731</v>
      </c>
      <c r="D997" s="1">
        <f t="shared" si="137"/>
        <v>731</v>
      </c>
      <c r="E997" s="2" t="str">
        <f t="shared" si="138"/>
        <v>2013</v>
      </c>
      <c r="F997" s="2" t="str">
        <f t="shared" si="139"/>
        <v>Feb</v>
      </c>
      <c r="G997" s="2" t="str">
        <f t="shared" si="140"/>
        <v>22</v>
      </c>
      <c r="H997" s="4" t="str">
        <f t="shared" si="141"/>
        <v>22-Feb-2013</v>
      </c>
      <c r="I997" s="3">
        <f t="shared" si="142"/>
        <v>41327</v>
      </c>
      <c r="J997" s="1">
        <f t="shared" si="143"/>
        <v>731</v>
      </c>
    </row>
    <row r="998" spans="1:10" x14ac:dyDescent="0.25">
      <c r="A998" t="s">
        <v>2244</v>
      </c>
      <c r="B998" t="str">
        <f t="shared" ref="B998:B1061" si="144">LEFT(A998,9)</f>
        <v>2013Jan25</v>
      </c>
      <c r="C998" s="1" t="str">
        <f t="shared" ref="C998:C1061" si="145">RIGHT(A998,5)</f>
        <v xml:space="preserve">  761</v>
      </c>
      <c r="D998" s="1">
        <f t="shared" ref="D998:D1061" si="146">C998 + 0</f>
        <v>761</v>
      </c>
      <c r="E998" s="2" t="str">
        <f t="shared" ref="E998:E1061" si="147">LEFT(B998,4)</f>
        <v>2013</v>
      </c>
      <c r="F998" s="2" t="str">
        <f t="shared" ref="F998:F1061" si="148">RIGHT(LEFT(B998,7),3)</f>
        <v>Jan</v>
      </c>
      <c r="G998" s="2" t="str">
        <f t="shared" ref="G998:G1061" si="149">RIGHT(B998,2)</f>
        <v>25</v>
      </c>
      <c r="H998" s="4" t="str">
        <f t="shared" ref="H998:H1061" si="150">CONCATENATE(G998,"-",F998,"-",E998)</f>
        <v>25-Jan-2013</v>
      </c>
      <c r="I998" s="3">
        <f t="shared" ref="I998:I1061" si="151">DATEVALUE(H998)</f>
        <v>41299</v>
      </c>
      <c r="J998" s="1">
        <f t="shared" ref="J998:J1061" si="152">D998</f>
        <v>761</v>
      </c>
    </row>
    <row r="999" spans="1:10" x14ac:dyDescent="0.25">
      <c r="A999" t="s">
        <v>2245</v>
      </c>
      <c r="B999" t="str">
        <f t="shared" si="144"/>
        <v>2013Jul13</v>
      </c>
      <c r="C999" s="1" t="str">
        <f t="shared" si="145"/>
        <v xml:space="preserve">  382</v>
      </c>
      <c r="D999" s="1">
        <f t="shared" si="146"/>
        <v>382</v>
      </c>
      <c r="E999" s="2" t="str">
        <f t="shared" si="147"/>
        <v>2013</v>
      </c>
      <c r="F999" s="2" t="str">
        <f t="shared" si="148"/>
        <v>Jul</v>
      </c>
      <c r="G999" s="2" t="str">
        <f t="shared" si="149"/>
        <v>13</v>
      </c>
      <c r="H999" s="4" t="str">
        <f t="shared" si="150"/>
        <v>13-Jul-2013</v>
      </c>
      <c r="I999" s="3">
        <f t="shared" si="151"/>
        <v>41468</v>
      </c>
      <c r="J999" s="1">
        <f t="shared" si="152"/>
        <v>382</v>
      </c>
    </row>
    <row r="1000" spans="1:10" x14ac:dyDescent="0.25">
      <c r="A1000" t="s">
        <v>2246</v>
      </c>
      <c r="B1000" t="str">
        <f t="shared" si="144"/>
        <v>2013Jun02</v>
      </c>
      <c r="C1000" s="1" t="str">
        <f t="shared" si="145"/>
        <v xml:space="preserve">  348</v>
      </c>
      <c r="D1000" s="1">
        <f t="shared" si="146"/>
        <v>348</v>
      </c>
      <c r="E1000" s="2" t="str">
        <f t="shared" si="147"/>
        <v>2013</v>
      </c>
      <c r="F1000" s="2" t="str">
        <f t="shared" si="148"/>
        <v>Jun</v>
      </c>
      <c r="G1000" s="2" t="str">
        <f t="shared" si="149"/>
        <v>02</v>
      </c>
      <c r="H1000" s="4" t="str">
        <f t="shared" si="150"/>
        <v>02-Jun-2013</v>
      </c>
      <c r="I1000" s="3">
        <f t="shared" si="151"/>
        <v>41427</v>
      </c>
      <c r="J1000" s="1">
        <f t="shared" si="152"/>
        <v>348</v>
      </c>
    </row>
    <row r="1001" spans="1:10" x14ac:dyDescent="0.25">
      <c r="A1001" t="s">
        <v>2247</v>
      </c>
      <c r="B1001" t="str">
        <f t="shared" si="144"/>
        <v>2013May26</v>
      </c>
      <c r="C1001" s="1" t="str">
        <f t="shared" si="145"/>
        <v xml:space="preserve">  542</v>
      </c>
      <c r="D1001" s="1">
        <f t="shared" si="146"/>
        <v>542</v>
      </c>
      <c r="E1001" s="2" t="str">
        <f t="shared" si="147"/>
        <v>2013</v>
      </c>
      <c r="F1001" s="2" t="str">
        <f t="shared" si="148"/>
        <v>May</v>
      </c>
      <c r="G1001" s="2" t="str">
        <f t="shared" si="149"/>
        <v>26</v>
      </c>
      <c r="H1001" s="4" t="str">
        <f t="shared" si="150"/>
        <v>26-May-2013</v>
      </c>
      <c r="I1001" s="3">
        <f t="shared" si="151"/>
        <v>41420</v>
      </c>
      <c r="J1001" s="1">
        <f t="shared" si="152"/>
        <v>542</v>
      </c>
    </row>
    <row r="1002" spans="1:10" x14ac:dyDescent="0.25">
      <c r="A1002" t="s">
        <v>2248</v>
      </c>
      <c r="B1002" t="str">
        <f t="shared" si="144"/>
        <v>2013Nov29</v>
      </c>
      <c r="C1002" s="1" t="str">
        <f t="shared" si="145"/>
        <v xml:space="preserve"> 1346</v>
      </c>
      <c r="D1002" s="1">
        <f t="shared" si="146"/>
        <v>1346</v>
      </c>
      <c r="E1002" s="2" t="str">
        <f t="shared" si="147"/>
        <v>2013</v>
      </c>
      <c r="F1002" s="2" t="str">
        <f t="shared" si="148"/>
        <v>Nov</v>
      </c>
      <c r="G1002" s="2" t="str">
        <f t="shared" si="149"/>
        <v>29</v>
      </c>
      <c r="H1002" s="4" t="str">
        <f t="shared" si="150"/>
        <v>29-Nov-2013</v>
      </c>
      <c r="I1002" s="3">
        <f t="shared" si="151"/>
        <v>41607</v>
      </c>
      <c r="J1002" s="1">
        <f t="shared" si="152"/>
        <v>1346</v>
      </c>
    </row>
    <row r="1003" spans="1:10" x14ac:dyDescent="0.25">
      <c r="A1003" t="s">
        <v>2249</v>
      </c>
      <c r="B1003" t="str">
        <f t="shared" si="144"/>
        <v>2013Sep25</v>
      </c>
      <c r="C1003" s="1" t="str">
        <f t="shared" si="145"/>
        <v xml:space="preserve"> 1482</v>
      </c>
      <c r="D1003" s="1">
        <f t="shared" si="146"/>
        <v>1482</v>
      </c>
      <c r="E1003" s="2" t="str">
        <f t="shared" si="147"/>
        <v>2013</v>
      </c>
      <c r="F1003" s="2" t="str">
        <f t="shared" si="148"/>
        <v>Sep</v>
      </c>
      <c r="G1003" s="2" t="str">
        <f t="shared" si="149"/>
        <v>25</v>
      </c>
      <c r="H1003" s="4" t="str">
        <f t="shared" si="150"/>
        <v>25-Sep-2013</v>
      </c>
      <c r="I1003" s="3">
        <f t="shared" si="151"/>
        <v>41542</v>
      </c>
      <c r="J1003" s="1">
        <f t="shared" si="152"/>
        <v>1482</v>
      </c>
    </row>
    <row r="1004" spans="1:10" x14ac:dyDescent="0.25">
      <c r="A1004" t="s">
        <v>2250</v>
      </c>
      <c r="B1004" t="str">
        <f t="shared" si="144"/>
        <v>2013Aug13</v>
      </c>
      <c r="C1004" s="1" t="str">
        <f t="shared" si="145"/>
        <v xml:space="preserve">  980</v>
      </c>
      <c r="D1004" s="1">
        <f t="shared" si="146"/>
        <v>980</v>
      </c>
      <c r="E1004" s="2" t="str">
        <f t="shared" si="147"/>
        <v>2013</v>
      </c>
      <c r="F1004" s="2" t="str">
        <f t="shared" si="148"/>
        <v>Aug</v>
      </c>
      <c r="G1004" s="2" t="str">
        <f t="shared" si="149"/>
        <v>13</v>
      </c>
      <c r="H1004" s="4" t="str">
        <f t="shared" si="150"/>
        <v>13-Aug-2013</v>
      </c>
      <c r="I1004" s="3">
        <f t="shared" si="151"/>
        <v>41499</v>
      </c>
      <c r="J1004" s="1">
        <f t="shared" si="152"/>
        <v>980</v>
      </c>
    </row>
    <row r="1005" spans="1:10" x14ac:dyDescent="0.25">
      <c r="A1005" t="s">
        <v>2251</v>
      </c>
      <c r="B1005" t="str">
        <f t="shared" si="144"/>
        <v>2013Dec24</v>
      </c>
      <c r="C1005" s="1" t="str">
        <f t="shared" si="145"/>
        <v xml:space="preserve">  672</v>
      </c>
      <c r="D1005" s="1">
        <f t="shared" si="146"/>
        <v>672</v>
      </c>
      <c r="E1005" s="2" t="str">
        <f t="shared" si="147"/>
        <v>2013</v>
      </c>
      <c r="F1005" s="2" t="str">
        <f t="shared" si="148"/>
        <v>Dec</v>
      </c>
      <c r="G1005" s="2" t="str">
        <f t="shared" si="149"/>
        <v>24</v>
      </c>
      <c r="H1005" s="4" t="str">
        <f t="shared" si="150"/>
        <v>24-Dec-2013</v>
      </c>
      <c r="I1005" s="3">
        <f t="shared" si="151"/>
        <v>41632</v>
      </c>
      <c r="J1005" s="1">
        <f t="shared" si="152"/>
        <v>672</v>
      </c>
    </row>
    <row r="1006" spans="1:10" x14ac:dyDescent="0.25">
      <c r="A1006" t="s">
        <v>2252</v>
      </c>
      <c r="B1006" t="str">
        <f t="shared" si="144"/>
        <v>2013Feb23</v>
      </c>
      <c r="C1006" s="1" t="str">
        <f t="shared" si="145"/>
        <v xml:space="preserve">  468</v>
      </c>
      <c r="D1006" s="1">
        <f t="shared" si="146"/>
        <v>468</v>
      </c>
      <c r="E1006" s="2" t="str">
        <f t="shared" si="147"/>
        <v>2013</v>
      </c>
      <c r="F1006" s="2" t="str">
        <f t="shared" si="148"/>
        <v>Feb</v>
      </c>
      <c r="G1006" s="2" t="str">
        <f t="shared" si="149"/>
        <v>23</v>
      </c>
      <c r="H1006" s="4" t="str">
        <f t="shared" si="150"/>
        <v>23-Feb-2013</v>
      </c>
      <c r="I1006" s="3">
        <f t="shared" si="151"/>
        <v>41328</v>
      </c>
      <c r="J1006" s="1">
        <f t="shared" si="152"/>
        <v>468</v>
      </c>
    </row>
    <row r="1007" spans="1:10" x14ac:dyDescent="0.25">
      <c r="A1007" t="s">
        <v>2253</v>
      </c>
      <c r="B1007" t="str">
        <f t="shared" si="144"/>
        <v>2013Jan26</v>
      </c>
      <c r="C1007" s="1" t="str">
        <f t="shared" si="145"/>
        <v xml:space="preserve">  374</v>
      </c>
      <c r="D1007" s="1">
        <f t="shared" si="146"/>
        <v>374</v>
      </c>
      <c r="E1007" s="2" t="str">
        <f t="shared" si="147"/>
        <v>2013</v>
      </c>
      <c r="F1007" s="2" t="str">
        <f t="shared" si="148"/>
        <v>Jan</v>
      </c>
      <c r="G1007" s="2" t="str">
        <f t="shared" si="149"/>
        <v>26</v>
      </c>
      <c r="H1007" s="4" t="str">
        <f t="shared" si="150"/>
        <v>26-Jan-2013</v>
      </c>
      <c r="I1007" s="3">
        <f t="shared" si="151"/>
        <v>41300</v>
      </c>
      <c r="J1007" s="1">
        <f t="shared" si="152"/>
        <v>374</v>
      </c>
    </row>
    <row r="1008" spans="1:10" x14ac:dyDescent="0.25">
      <c r="A1008" t="s">
        <v>2254</v>
      </c>
      <c r="B1008" t="str">
        <f t="shared" si="144"/>
        <v>2013Jul14</v>
      </c>
      <c r="C1008" s="1" t="str">
        <f t="shared" si="145"/>
        <v xml:space="preserve">  357</v>
      </c>
      <c r="D1008" s="1">
        <f t="shared" si="146"/>
        <v>357</v>
      </c>
      <c r="E1008" s="2" t="str">
        <f t="shared" si="147"/>
        <v>2013</v>
      </c>
      <c r="F1008" s="2" t="str">
        <f t="shared" si="148"/>
        <v>Jul</v>
      </c>
      <c r="G1008" s="2" t="str">
        <f t="shared" si="149"/>
        <v>14</v>
      </c>
      <c r="H1008" s="4" t="str">
        <f t="shared" si="150"/>
        <v>14-Jul-2013</v>
      </c>
      <c r="I1008" s="3">
        <f t="shared" si="151"/>
        <v>41469</v>
      </c>
      <c r="J1008" s="1">
        <f t="shared" si="152"/>
        <v>357</v>
      </c>
    </row>
    <row r="1009" spans="1:10" x14ac:dyDescent="0.25">
      <c r="A1009" t="s">
        <v>2255</v>
      </c>
      <c r="B1009" t="str">
        <f t="shared" si="144"/>
        <v>2013Jun03</v>
      </c>
      <c r="C1009" s="1" t="str">
        <f t="shared" si="145"/>
        <v xml:space="preserve">  691</v>
      </c>
      <c r="D1009" s="1">
        <f t="shared" si="146"/>
        <v>691</v>
      </c>
      <c r="E1009" s="2" t="str">
        <f t="shared" si="147"/>
        <v>2013</v>
      </c>
      <c r="F1009" s="2" t="str">
        <f t="shared" si="148"/>
        <v>Jun</v>
      </c>
      <c r="G1009" s="2" t="str">
        <f t="shared" si="149"/>
        <v>03</v>
      </c>
      <c r="H1009" s="4" t="str">
        <f t="shared" si="150"/>
        <v>03-Jun-2013</v>
      </c>
      <c r="I1009" s="3">
        <f t="shared" si="151"/>
        <v>41428</v>
      </c>
      <c r="J1009" s="1">
        <f t="shared" si="152"/>
        <v>691</v>
      </c>
    </row>
    <row r="1010" spans="1:10" x14ac:dyDescent="0.25">
      <c r="A1010" t="s">
        <v>2256</v>
      </c>
      <c r="B1010" t="str">
        <f t="shared" si="144"/>
        <v>2013Jun30</v>
      </c>
      <c r="C1010" s="1" t="str">
        <f t="shared" si="145"/>
        <v xml:space="preserve">  472</v>
      </c>
      <c r="D1010" s="1">
        <f t="shared" si="146"/>
        <v>472</v>
      </c>
      <c r="E1010" s="2" t="str">
        <f t="shared" si="147"/>
        <v>2013</v>
      </c>
      <c r="F1010" s="2" t="str">
        <f t="shared" si="148"/>
        <v>Jun</v>
      </c>
      <c r="G1010" s="2" t="str">
        <f t="shared" si="149"/>
        <v>30</v>
      </c>
      <c r="H1010" s="4" t="str">
        <f t="shared" si="150"/>
        <v>30-Jun-2013</v>
      </c>
      <c r="I1010" s="3">
        <f t="shared" si="151"/>
        <v>41455</v>
      </c>
      <c r="J1010" s="1">
        <f t="shared" si="152"/>
        <v>472</v>
      </c>
    </row>
    <row r="1011" spans="1:10" x14ac:dyDescent="0.25">
      <c r="A1011" t="s">
        <v>2257</v>
      </c>
      <c r="B1011" t="str">
        <f t="shared" si="144"/>
        <v>2013Mar01</v>
      </c>
      <c r="C1011" s="1" t="str">
        <f t="shared" si="145"/>
        <v xml:space="preserve">  745</v>
      </c>
      <c r="D1011" s="1">
        <f t="shared" si="146"/>
        <v>745</v>
      </c>
      <c r="E1011" s="2" t="str">
        <f t="shared" si="147"/>
        <v>2013</v>
      </c>
      <c r="F1011" s="2" t="str">
        <f t="shared" si="148"/>
        <v>Mar</v>
      </c>
      <c r="G1011" s="2" t="str">
        <f t="shared" si="149"/>
        <v>01</v>
      </c>
      <c r="H1011" s="4" t="str">
        <f t="shared" si="150"/>
        <v>01-Mar-2013</v>
      </c>
      <c r="I1011" s="3">
        <f t="shared" si="151"/>
        <v>41334</v>
      </c>
      <c r="J1011" s="1">
        <f t="shared" si="152"/>
        <v>745</v>
      </c>
    </row>
    <row r="1012" spans="1:10" x14ac:dyDescent="0.25">
      <c r="A1012" t="s">
        <v>2258</v>
      </c>
      <c r="B1012" t="str">
        <f t="shared" si="144"/>
        <v>2013May27</v>
      </c>
      <c r="C1012" s="1" t="str">
        <f t="shared" si="145"/>
        <v xml:space="preserve">  745</v>
      </c>
      <c r="D1012" s="1">
        <f t="shared" si="146"/>
        <v>745</v>
      </c>
      <c r="E1012" s="2" t="str">
        <f t="shared" si="147"/>
        <v>2013</v>
      </c>
      <c r="F1012" s="2" t="str">
        <f t="shared" si="148"/>
        <v>May</v>
      </c>
      <c r="G1012" s="2" t="str">
        <f t="shared" si="149"/>
        <v>27</v>
      </c>
      <c r="H1012" s="4" t="str">
        <f t="shared" si="150"/>
        <v>27-May-2013</v>
      </c>
      <c r="I1012" s="3">
        <f t="shared" si="151"/>
        <v>41421</v>
      </c>
      <c r="J1012" s="1">
        <f t="shared" si="152"/>
        <v>745</v>
      </c>
    </row>
    <row r="1013" spans="1:10" x14ac:dyDescent="0.25">
      <c r="A1013" t="s">
        <v>2259</v>
      </c>
      <c r="B1013" t="str">
        <f t="shared" si="144"/>
        <v>2013Sep26</v>
      </c>
      <c r="C1013" s="1" t="str">
        <f t="shared" si="145"/>
        <v xml:space="preserve"> 1152</v>
      </c>
      <c r="D1013" s="1">
        <f t="shared" si="146"/>
        <v>1152</v>
      </c>
      <c r="E1013" s="2" t="str">
        <f t="shared" si="147"/>
        <v>2013</v>
      </c>
      <c r="F1013" s="2" t="str">
        <f t="shared" si="148"/>
        <v>Sep</v>
      </c>
      <c r="G1013" s="2" t="str">
        <f t="shared" si="149"/>
        <v>26</v>
      </c>
      <c r="H1013" s="4" t="str">
        <f t="shared" si="150"/>
        <v>26-Sep-2013</v>
      </c>
      <c r="I1013" s="3">
        <f t="shared" si="151"/>
        <v>41543</v>
      </c>
      <c r="J1013" s="1">
        <f t="shared" si="152"/>
        <v>1152</v>
      </c>
    </row>
    <row r="1014" spans="1:10" x14ac:dyDescent="0.25">
      <c r="A1014" t="s">
        <v>2260</v>
      </c>
      <c r="B1014" t="str">
        <f t="shared" si="144"/>
        <v>2012Aug06</v>
      </c>
      <c r="C1014" s="1" t="str">
        <f t="shared" si="145"/>
        <v xml:space="preserve">  484</v>
      </c>
      <c r="D1014" s="1">
        <f t="shared" si="146"/>
        <v>484</v>
      </c>
      <c r="E1014" s="2" t="str">
        <f t="shared" si="147"/>
        <v>2012</v>
      </c>
      <c r="F1014" s="2" t="str">
        <f t="shared" si="148"/>
        <v>Aug</v>
      </c>
      <c r="G1014" s="2" t="str">
        <f t="shared" si="149"/>
        <v>06</v>
      </c>
      <c r="H1014" s="4" t="str">
        <f t="shared" si="150"/>
        <v>06-Aug-2012</v>
      </c>
      <c r="I1014" s="3">
        <f t="shared" si="151"/>
        <v>41127</v>
      </c>
      <c r="J1014" s="1">
        <f t="shared" si="152"/>
        <v>484</v>
      </c>
    </row>
    <row r="1015" spans="1:10" x14ac:dyDescent="0.25">
      <c r="A1015" t="s">
        <v>2261</v>
      </c>
      <c r="B1015" t="str">
        <f t="shared" si="144"/>
        <v>2012Dec17</v>
      </c>
      <c r="C1015" s="1" t="str">
        <f t="shared" si="145"/>
        <v xml:space="preserve">  685</v>
      </c>
      <c r="D1015" s="1">
        <f t="shared" si="146"/>
        <v>685</v>
      </c>
      <c r="E1015" s="2" t="str">
        <f t="shared" si="147"/>
        <v>2012</v>
      </c>
      <c r="F1015" s="2" t="str">
        <f t="shared" si="148"/>
        <v>Dec</v>
      </c>
      <c r="G1015" s="2" t="str">
        <f t="shared" si="149"/>
        <v>17</v>
      </c>
      <c r="H1015" s="4" t="str">
        <f t="shared" si="150"/>
        <v>17-Dec-2012</v>
      </c>
      <c r="I1015" s="3">
        <f t="shared" si="151"/>
        <v>41260</v>
      </c>
      <c r="J1015" s="1">
        <f t="shared" si="152"/>
        <v>685</v>
      </c>
    </row>
    <row r="1016" spans="1:10" x14ac:dyDescent="0.25">
      <c r="A1016" t="s">
        <v>2262</v>
      </c>
      <c r="B1016" t="str">
        <f t="shared" si="144"/>
        <v>2012Feb16</v>
      </c>
      <c r="C1016" s="1" t="str">
        <f t="shared" si="145"/>
        <v xml:space="preserve">  564</v>
      </c>
      <c r="D1016" s="1">
        <f t="shared" si="146"/>
        <v>564</v>
      </c>
      <c r="E1016" s="2" t="str">
        <f t="shared" si="147"/>
        <v>2012</v>
      </c>
      <c r="F1016" s="2" t="str">
        <f t="shared" si="148"/>
        <v>Feb</v>
      </c>
      <c r="G1016" s="2" t="str">
        <f t="shared" si="149"/>
        <v>16</v>
      </c>
      <c r="H1016" s="4" t="str">
        <f t="shared" si="150"/>
        <v>16-Feb-2012</v>
      </c>
      <c r="I1016" s="3">
        <f t="shared" si="151"/>
        <v>40955</v>
      </c>
      <c r="J1016" s="1">
        <f t="shared" si="152"/>
        <v>564</v>
      </c>
    </row>
    <row r="1017" spans="1:10" x14ac:dyDescent="0.25">
      <c r="A1017" t="s">
        <v>2263</v>
      </c>
      <c r="B1017" t="str">
        <f t="shared" si="144"/>
        <v>2012Jan19</v>
      </c>
      <c r="C1017" s="1" t="str">
        <f t="shared" si="145"/>
        <v xml:space="preserve">  557</v>
      </c>
      <c r="D1017" s="1">
        <f t="shared" si="146"/>
        <v>557</v>
      </c>
      <c r="E1017" s="2" t="str">
        <f t="shared" si="147"/>
        <v>2012</v>
      </c>
      <c r="F1017" s="2" t="str">
        <f t="shared" si="148"/>
        <v>Jan</v>
      </c>
      <c r="G1017" s="2" t="str">
        <f t="shared" si="149"/>
        <v>19</v>
      </c>
      <c r="H1017" s="4" t="str">
        <f t="shared" si="150"/>
        <v>19-Jan-2012</v>
      </c>
      <c r="I1017" s="3">
        <f t="shared" si="151"/>
        <v>40927</v>
      </c>
      <c r="J1017" s="1">
        <f t="shared" si="152"/>
        <v>557</v>
      </c>
    </row>
    <row r="1018" spans="1:10" x14ac:dyDescent="0.25">
      <c r="A1018" t="s">
        <v>2264</v>
      </c>
      <c r="B1018" t="str">
        <f t="shared" si="144"/>
        <v>2012Jul07</v>
      </c>
      <c r="C1018" s="1" t="str">
        <f t="shared" si="145"/>
        <v xml:space="preserve">  317</v>
      </c>
      <c r="D1018" s="1">
        <f t="shared" si="146"/>
        <v>317</v>
      </c>
      <c r="E1018" s="2" t="str">
        <f t="shared" si="147"/>
        <v>2012</v>
      </c>
      <c r="F1018" s="2" t="str">
        <f t="shared" si="148"/>
        <v>Jul</v>
      </c>
      <c r="G1018" s="2" t="str">
        <f t="shared" si="149"/>
        <v>07</v>
      </c>
      <c r="H1018" s="4" t="str">
        <f t="shared" si="150"/>
        <v>07-Jul-2012</v>
      </c>
      <c r="I1018" s="3">
        <f t="shared" si="151"/>
        <v>41097</v>
      </c>
      <c r="J1018" s="1">
        <f t="shared" si="152"/>
        <v>317</v>
      </c>
    </row>
    <row r="1019" spans="1:10" x14ac:dyDescent="0.25">
      <c r="A1019" t="s">
        <v>2265</v>
      </c>
      <c r="B1019" t="str">
        <f t="shared" si="144"/>
        <v>2012Jun23</v>
      </c>
      <c r="C1019" s="1" t="str">
        <f t="shared" si="145"/>
        <v xml:space="preserve">  343</v>
      </c>
      <c r="D1019" s="1">
        <f t="shared" si="146"/>
        <v>343</v>
      </c>
      <c r="E1019" s="2" t="str">
        <f t="shared" si="147"/>
        <v>2012</v>
      </c>
      <c r="F1019" s="2" t="str">
        <f t="shared" si="148"/>
        <v>Jun</v>
      </c>
      <c r="G1019" s="2" t="str">
        <f t="shared" si="149"/>
        <v>23</v>
      </c>
      <c r="H1019" s="4" t="str">
        <f t="shared" si="150"/>
        <v>23-Jun-2012</v>
      </c>
      <c r="I1019" s="3">
        <f t="shared" si="151"/>
        <v>41083</v>
      </c>
      <c r="J1019" s="1">
        <f t="shared" si="152"/>
        <v>343</v>
      </c>
    </row>
    <row r="1020" spans="1:10" x14ac:dyDescent="0.25">
      <c r="A1020" t="s">
        <v>2266</v>
      </c>
      <c r="B1020" t="str">
        <f t="shared" si="144"/>
        <v>2012Mar21</v>
      </c>
      <c r="C1020" s="1" t="str">
        <f t="shared" si="145"/>
        <v xml:space="preserve">  574</v>
      </c>
      <c r="D1020" s="1">
        <f t="shared" si="146"/>
        <v>574</v>
      </c>
      <c r="E1020" s="2" t="str">
        <f t="shared" si="147"/>
        <v>2012</v>
      </c>
      <c r="F1020" s="2" t="str">
        <f t="shared" si="148"/>
        <v>Mar</v>
      </c>
      <c r="G1020" s="2" t="str">
        <f t="shared" si="149"/>
        <v>21</v>
      </c>
      <c r="H1020" s="4" t="str">
        <f t="shared" si="150"/>
        <v>21-Mar-2012</v>
      </c>
      <c r="I1020" s="3">
        <f t="shared" si="151"/>
        <v>40989</v>
      </c>
      <c r="J1020" s="1">
        <f t="shared" si="152"/>
        <v>574</v>
      </c>
    </row>
    <row r="1021" spans="1:10" x14ac:dyDescent="0.25">
      <c r="A1021" t="s">
        <v>2267</v>
      </c>
      <c r="B1021" t="str">
        <f t="shared" si="144"/>
        <v>2012Sep19</v>
      </c>
      <c r="C1021" s="1" t="str">
        <f t="shared" si="145"/>
        <v xml:space="preserve">  827</v>
      </c>
      <c r="D1021" s="1">
        <f t="shared" si="146"/>
        <v>827</v>
      </c>
      <c r="E1021" s="2" t="str">
        <f t="shared" si="147"/>
        <v>2012</v>
      </c>
      <c r="F1021" s="2" t="str">
        <f t="shared" si="148"/>
        <v>Sep</v>
      </c>
      <c r="G1021" s="2" t="str">
        <f t="shared" si="149"/>
        <v>19</v>
      </c>
      <c r="H1021" s="4" t="str">
        <f t="shared" si="150"/>
        <v>19-Sep-2012</v>
      </c>
      <c r="I1021" s="3">
        <f t="shared" si="151"/>
        <v>41171</v>
      </c>
      <c r="J1021" s="1">
        <f t="shared" si="152"/>
        <v>827</v>
      </c>
    </row>
    <row r="1022" spans="1:10" x14ac:dyDescent="0.25">
      <c r="A1022" t="s">
        <v>2268</v>
      </c>
      <c r="B1022" t="str">
        <f t="shared" si="144"/>
        <v>2012Aug07</v>
      </c>
      <c r="C1022" s="1" t="str">
        <f t="shared" si="145"/>
        <v xml:space="preserve">  544</v>
      </c>
      <c r="D1022" s="1">
        <f t="shared" si="146"/>
        <v>544</v>
      </c>
      <c r="E1022" s="2" t="str">
        <f t="shared" si="147"/>
        <v>2012</v>
      </c>
      <c r="F1022" s="2" t="str">
        <f t="shared" si="148"/>
        <v>Aug</v>
      </c>
      <c r="G1022" s="2" t="str">
        <f t="shared" si="149"/>
        <v>07</v>
      </c>
      <c r="H1022" s="4" t="str">
        <f t="shared" si="150"/>
        <v>07-Aug-2012</v>
      </c>
      <c r="I1022" s="3">
        <f t="shared" si="151"/>
        <v>41128</v>
      </c>
      <c r="J1022" s="1">
        <f t="shared" si="152"/>
        <v>544</v>
      </c>
    </row>
    <row r="1023" spans="1:10" x14ac:dyDescent="0.25">
      <c r="A1023" t="s">
        <v>2269</v>
      </c>
      <c r="B1023" t="str">
        <f t="shared" si="144"/>
        <v>2012Dec18</v>
      </c>
      <c r="C1023" s="1" t="str">
        <f t="shared" si="145"/>
        <v xml:space="preserve">  626</v>
      </c>
      <c r="D1023" s="1">
        <f t="shared" si="146"/>
        <v>626</v>
      </c>
      <c r="E1023" s="2" t="str">
        <f t="shared" si="147"/>
        <v>2012</v>
      </c>
      <c r="F1023" s="2" t="str">
        <f t="shared" si="148"/>
        <v>Dec</v>
      </c>
      <c r="G1023" s="2" t="str">
        <f t="shared" si="149"/>
        <v>18</v>
      </c>
      <c r="H1023" s="4" t="str">
        <f t="shared" si="150"/>
        <v>18-Dec-2012</v>
      </c>
      <c r="I1023" s="3">
        <f t="shared" si="151"/>
        <v>41261</v>
      </c>
      <c r="J1023" s="1">
        <f t="shared" si="152"/>
        <v>626</v>
      </c>
    </row>
    <row r="1024" spans="1:10" x14ac:dyDescent="0.25">
      <c r="A1024" t="s">
        <v>2270</v>
      </c>
      <c r="B1024" t="str">
        <f t="shared" si="144"/>
        <v>2012Feb17</v>
      </c>
      <c r="C1024" s="1" t="str">
        <f t="shared" si="145"/>
        <v xml:space="preserve">  453</v>
      </c>
      <c r="D1024" s="1">
        <f t="shared" si="146"/>
        <v>453</v>
      </c>
      <c r="E1024" s="2" t="str">
        <f t="shared" si="147"/>
        <v>2012</v>
      </c>
      <c r="F1024" s="2" t="str">
        <f t="shared" si="148"/>
        <v>Feb</v>
      </c>
      <c r="G1024" s="2" t="str">
        <f t="shared" si="149"/>
        <v>17</v>
      </c>
      <c r="H1024" s="4" t="str">
        <f t="shared" si="150"/>
        <v>17-Feb-2012</v>
      </c>
      <c r="I1024" s="3">
        <f t="shared" si="151"/>
        <v>40956</v>
      </c>
      <c r="J1024" s="1">
        <f t="shared" si="152"/>
        <v>453</v>
      </c>
    </row>
    <row r="1025" spans="1:10" x14ac:dyDescent="0.25">
      <c r="A1025" t="s">
        <v>2271</v>
      </c>
      <c r="B1025" t="str">
        <f t="shared" si="144"/>
        <v>2012Jul08</v>
      </c>
      <c r="C1025" s="1" t="str">
        <f t="shared" si="145"/>
        <v xml:space="preserve">  400</v>
      </c>
      <c r="D1025" s="1">
        <f t="shared" si="146"/>
        <v>400</v>
      </c>
      <c r="E1025" s="2" t="str">
        <f t="shared" si="147"/>
        <v>2012</v>
      </c>
      <c r="F1025" s="2" t="str">
        <f t="shared" si="148"/>
        <v>Jul</v>
      </c>
      <c r="G1025" s="2" t="str">
        <f t="shared" si="149"/>
        <v>08</v>
      </c>
      <c r="H1025" s="4" t="str">
        <f t="shared" si="150"/>
        <v>08-Jul-2012</v>
      </c>
      <c r="I1025" s="3">
        <f t="shared" si="151"/>
        <v>41098</v>
      </c>
      <c r="J1025" s="1">
        <f t="shared" si="152"/>
        <v>400</v>
      </c>
    </row>
    <row r="1026" spans="1:10" x14ac:dyDescent="0.25">
      <c r="A1026" t="s">
        <v>2272</v>
      </c>
      <c r="B1026" t="str">
        <f t="shared" si="144"/>
        <v>2012Jun24</v>
      </c>
      <c r="C1026" s="1" t="str">
        <f t="shared" si="145"/>
        <v xml:space="preserve">  302</v>
      </c>
      <c r="D1026" s="1">
        <f t="shared" si="146"/>
        <v>302</v>
      </c>
      <c r="E1026" s="2" t="str">
        <f t="shared" si="147"/>
        <v>2012</v>
      </c>
      <c r="F1026" s="2" t="str">
        <f t="shared" si="148"/>
        <v>Jun</v>
      </c>
      <c r="G1026" s="2" t="str">
        <f t="shared" si="149"/>
        <v>24</v>
      </c>
      <c r="H1026" s="4" t="str">
        <f t="shared" si="150"/>
        <v>24-Jun-2012</v>
      </c>
      <c r="I1026" s="3">
        <f t="shared" si="151"/>
        <v>41084</v>
      </c>
      <c r="J1026" s="1">
        <f t="shared" si="152"/>
        <v>302</v>
      </c>
    </row>
    <row r="1027" spans="1:10" x14ac:dyDescent="0.25">
      <c r="A1027" t="s">
        <v>2273</v>
      </c>
      <c r="B1027" t="str">
        <f t="shared" si="144"/>
        <v>2012Mar22</v>
      </c>
      <c r="C1027" s="1" t="str">
        <f t="shared" si="145"/>
        <v xml:space="preserve">  534</v>
      </c>
      <c r="D1027" s="1">
        <f t="shared" si="146"/>
        <v>534</v>
      </c>
      <c r="E1027" s="2" t="str">
        <f t="shared" si="147"/>
        <v>2012</v>
      </c>
      <c r="F1027" s="2" t="str">
        <f t="shared" si="148"/>
        <v>Mar</v>
      </c>
      <c r="G1027" s="2" t="str">
        <f t="shared" si="149"/>
        <v>22</v>
      </c>
      <c r="H1027" s="4" t="str">
        <f t="shared" si="150"/>
        <v>22-Mar-2012</v>
      </c>
      <c r="I1027" s="3">
        <f t="shared" si="151"/>
        <v>40990</v>
      </c>
      <c r="J1027" s="1">
        <f t="shared" si="152"/>
        <v>534</v>
      </c>
    </row>
    <row r="1028" spans="1:10" x14ac:dyDescent="0.25">
      <c r="A1028" t="s">
        <v>2274</v>
      </c>
      <c r="B1028" t="str">
        <f t="shared" si="144"/>
        <v>2012Apr20</v>
      </c>
      <c r="C1028" s="1" t="str">
        <f t="shared" si="145"/>
        <v xml:space="preserve">  536</v>
      </c>
      <c r="D1028" s="1">
        <f t="shared" si="146"/>
        <v>536</v>
      </c>
      <c r="E1028" s="2" t="str">
        <f t="shared" si="147"/>
        <v>2012</v>
      </c>
      <c r="F1028" s="2" t="str">
        <f t="shared" si="148"/>
        <v>Apr</v>
      </c>
      <c r="G1028" s="2" t="str">
        <f t="shared" si="149"/>
        <v>20</v>
      </c>
      <c r="H1028" s="4" t="str">
        <f t="shared" si="150"/>
        <v>20-Apr-2012</v>
      </c>
      <c r="I1028" s="3">
        <f t="shared" si="151"/>
        <v>41019</v>
      </c>
      <c r="J1028" s="1">
        <f t="shared" si="152"/>
        <v>536</v>
      </c>
    </row>
    <row r="1029" spans="1:10" x14ac:dyDescent="0.25">
      <c r="A1029" t="s">
        <v>2275</v>
      </c>
      <c r="B1029" t="str">
        <f t="shared" si="144"/>
        <v>2012Aug08</v>
      </c>
      <c r="C1029" s="1" t="str">
        <f t="shared" si="145"/>
        <v xml:space="preserve">  625</v>
      </c>
      <c r="D1029" s="1">
        <f t="shared" si="146"/>
        <v>625</v>
      </c>
      <c r="E1029" s="2" t="str">
        <f t="shared" si="147"/>
        <v>2012</v>
      </c>
      <c r="F1029" s="2" t="str">
        <f t="shared" si="148"/>
        <v>Aug</v>
      </c>
      <c r="G1029" s="2" t="str">
        <f t="shared" si="149"/>
        <v>08</v>
      </c>
      <c r="H1029" s="4" t="str">
        <f t="shared" si="150"/>
        <v>08-Aug-2012</v>
      </c>
      <c r="I1029" s="3">
        <f t="shared" si="151"/>
        <v>41129</v>
      </c>
      <c r="J1029" s="1">
        <f t="shared" si="152"/>
        <v>625</v>
      </c>
    </row>
    <row r="1030" spans="1:10" x14ac:dyDescent="0.25">
      <c r="A1030" t="s">
        <v>2276</v>
      </c>
      <c r="B1030" t="str">
        <f t="shared" si="144"/>
        <v>2012Dec19</v>
      </c>
      <c r="C1030" s="1" t="str">
        <f t="shared" si="145"/>
        <v xml:space="preserve">  852</v>
      </c>
      <c r="D1030" s="1">
        <f t="shared" si="146"/>
        <v>852</v>
      </c>
      <c r="E1030" s="2" t="str">
        <f t="shared" si="147"/>
        <v>2012</v>
      </c>
      <c r="F1030" s="2" t="str">
        <f t="shared" si="148"/>
        <v>Dec</v>
      </c>
      <c r="G1030" s="2" t="str">
        <f t="shared" si="149"/>
        <v>19</v>
      </c>
      <c r="H1030" s="4" t="str">
        <f t="shared" si="150"/>
        <v>19-Dec-2012</v>
      </c>
      <c r="I1030" s="3">
        <f t="shared" si="151"/>
        <v>41262</v>
      </c>
      <c r="J1030" s="1">
        <f t="shared" si="152"/>
        <v>852</v>
      </c>
    </row>
    <row r="1031" spans="1:10" x14ac:dyDescent="0.25">
      <c r="A1031" t="s">
        <v>2277</v>
      </c>
      <c r="B1031" t="str">
        <f t="shared" si="144"/>
        <v>2012Feb18</v>
      </c>
      <c r="C1031" s="1" t="str">
        <f t="shared" si="145"/>
        <v xml:space="preserve">  251</v>
      </c>
      <c r="D1031" s="1">
        <f t="shared" si="146"/>
        <v>251</v>
      </c>
      <c r="E1031" s="2" t="str">
        <f t="shared" si="147"/>
        <v>2012</v>
      </c>
      <c r="F1031" s="2" t="str">
        <f t="shared" si="148"/>
        <v>Feb</v>
      </c>
      <c r="G1031" s="2" t="str">
        <f t="shared" si="149"/>
        <v>18</v>
      </c>
      <c r="H1031" s="4" t="str">
        <f t="shared" si="150"/>
        <v>18-Feb-2012</v>
      </c>
      <c r="I1031" s="3">
        <f t="shared" si="151"/>
        <v>40957</v>
      </c>
      <c r="J1031" s="1">
        <f t="shared" si="152"/>
        <v>251</v>
      </c>
    </row>
    <row r="1032" spans="1:10" x14ac:dyDescent="0.25">
      <c r="A1032" t="s">
        <v>2278</v>
      </c>
      <c r="B1032" t="str">
        <f t="shared" si="144"/>
        <v>2012Jul09</v>
      </c>
      <c r="C1032" s="1" t="str">
        <f t="shared" si="145"/>
        <v xml:space="preserve">  555</v>
      </c>
      <c r="D1032" s="1">
        <f t="shared" si="146"/>
        <v>555</v>
      </c>
      <c r="E1032" s="2" t="str">
        <f t="shared" si="147"/>
        <v>2012</v>
      </c>
      <c r="F1032" s="2" t="str">
        <f t="shared" si="148"/>
        <v>Jul</v>
      </c>
      <c r="G1032" s="2" t="str">
        <f t="shared" si="149"/>
        <v>09</v>
      </c>
      <c r="H1032" s="4" t="str">
        <f t="shared" si="150"/>
        <v>09-Jul-2012</v>
      </c>
      <c r="I1032" s="3">
        <f t="shared" si="151"/>
        <v>41099</v>
      </c>
      <c r="J1032" s="1">
        <f t="shared" si="152"/>
        <v>555</v>
      </c>
    </row>
    <row r="1033" spans="1:10" x14ac:dyDescent="0.25">
      <c r="A1033" t="s">
        <v>2279</v>
      </c>
      <c r="B1033" t="str">
        <f t="shared" si="144"/>
        <v>2012Jun25</v>
      </c>
      <c r="C1033" s="1" t="str">
        <f t="shared" si="145"/>
        <v xml:space="preserve">  800</v>
      </c>
      <c r="D1033" s="1">
        <f t="shared" si="146"/>
        <v>800</v>
      </c>
      <c r="E1033" s="2" t="str">
        <f t="shared" si="147"/>
        <v>2012</v>
      </c>
      <c r="F1033" s="2" t="str">
        <f t="shared" si="148"/>
        <v>Jun</v>
      </c>
      <c r="G1033" s="2" t="str">
        <f t="shared" si="149"/>
        <v>25</v>
      </c>
      <c r="H1033" s="4" t="str">
        <f t="shared" si="150"/>
        <v>25-Jun-2012</v>
      </c>
      <c r="I1033" s="3">
        <f t="shared" si="151"/>
        <v>41085</v>
      </c>
      <c r="J1033" s="1">
        <f t="shared" si="152"/>
        <v>800</v>
      </c>
    </row>
    <row r="1034" spans="1:10" x14ac:dyDescent="0.25">
      <c r="A1034" t="s">
        <v>2280</v>
      </c>
      <c r="B1034" t="str">
        <f t="shared" si="144"/>
        <v>2012Mar23</v>
      </c>
      <c r="C1034" s="1" t="str">
        <f t="shared" si="145"/>
        <v xml:space="preserve">  481</v>
      </c>
      <c r="D1034" s="1">
        <f t="shared" si="146"/>
        <v>481</v>
      </c>
      <c r="E1034" s="2" t="str">
        <f t="shared" si="147"/>
        <v>2012</v>
      </c>
      <c r="F1034" s="2" t="str">
        <f t="shared" si="148"/>
        <v>Mar</v>
      </c>
      <c r="G1034" s="2" t="str">
        <f t="shared" si="149"/>
        <v>23</v>
      </c>
      <c r="H1034" s="4" t="str">
        <f t="shared" si="150"/>
        <v>23-Mar-2012</v>
      </c>
      <c r="I1034" s="3">
        <f t="shared" si="151"/>
        <v>40991</v>
      </c>
      <c r="J1034" s="1">
        <f t="shared" si="152"/>
        <v>481</v>
      </c>
    </row>
    <row r="1035" spans="1:10" x14ac:dyDescent="0.25">
      <c r="A1035" t="s">
        <v>2281</v>
      </c>
      <c r="B1035" t="str">
        <f t="shared" si="144"/>
        <v>2012Nov01</v>
      </c>
      <c r="C1035" s="1" t="str">
        <f t="shared" si="145"/>
        <v xml:space="preserve">  873</v>
      </c>
      <c r="D1035" s="1">
        <f t="shared" si="146"/>
        <v>873</v>
      </c>
      <c r="E1035" s="2" t="str">
        <f t="shared" si="147"/>
        <v>2012</v>
      </c>
      <c r="F1035" s="2" t="str">
        <f t="shared" si="148"/>
        <v>Nov</v>
      </c>
      <c r="G1035" s="2" t="str">
        <f t="shared" si="149"/>
        <v>01</v>
      </c>
      <c r="H1035" s="4" t="str">
        <f t="shared" si="150"/>
        <v>01-Nov-2012</v>
      </c>
      <c r="I1035" s="3">
        <f t="shared" si="151"/>
        <v>41214</v>
      </c>
      <c r="J1035" s="1">
        <f t="shared" si="152"/>
        <v>873</v>
      </c>
    </row>
    <row r="1036" spans="1:10" x14ac:dyDescent="0.25">
      <c r="A1036" t="s">
        <v>2282</v>
      </c>
      <c r="B1036" t="str">
        <f t="shared" si="144"/>
        <v>2012Apr21</v>
      </c>
      <c r="C1036" s="1" t="str">
        <f t="shared" si="145"/>
        <v xml:space="preserve">  264</v>
      </c>
      <c r="D1036" s="1">
        <f t="shared" si="146"/>
        <v>264</v>
      </c>
      <c r="E1036" s="2" t="str">
        <f t="shared" si="147"/>
        <v>2012</v>
      </c>
      <c r="F1036" s="2" t="str">
        <f t="shared" si="148"/>
        <v>Apr</v>
      </c>
      <c r="G1036" s="2" t="str">
        <f t="shared" si="149"/>
        <v>21</v>
      </c>
      <c r="H1036" s="4" t="str">
        <f t="shared" si="150"/>
        <v>21-Apr-2012</v>
      </c>
      <c r="I1036" s="3">
        <f t="shared" si="151"/>
        <v>41020</v>
      </c>
      <c r="J1036" s="1">
        <f t="shared" si="152"/>
        <v>264</v>
      </c>
    </row>
    <row r="1037" spans="1:10" x14ac:dyDescent="0.25">
      <c r="A1037" t="s">
        <v>2283</v>
      </c>
      <c r="B1037" t="str">
        <f t="shared" si="144"/>
        <v>2012Aug09</v>
      </c>
      <c r="C1037" s="1" t="str">
        <f t="shared" si="145"/>
        <v xml:space="preserve">  595</v>
      </c>
      <c r="D1037" s="1">
        <f t="shared" si="146"/>
        <v>595</v>
      </c>
      <c r="E1037" s="2" t="str">
        <f t="shared" si="147"/>
        <v>2012</v>
      </c>
      <c r="F1037" s="2" t="str">
        <f t="shared" si="148"/>
        <v>Aug</v>
      </c>
      <c r="G1037" s="2" t="str">
        <f t="shared" si="149"/>
        <v>09</v>
      </c>
      <c r="H1037" s="4" t="str">
        <f t="shared" si="150"/>
        <v>09-Aug-2012</v>
      </c>
      <c r="I1037" s="3">
        <f t="shared" si="151"/>
        <v>41130</v>
      </c>
      <c r="J1037" s="1">
        <f t="shared" si="152"/>
        <v>595</v>
      </c>
    </row>
    <row r="1038" spans="1:10" x14ac:dyDescent="0.25">
      <c r="A1038" t="s">
        <v>2284</v>
      </c>
      <c r="B1038" t="str">
        <f t="shared" si="144"/>
        <v>2012Feb19</v>
      </c>
      <c r="C1038" s="1" t="str">
        <f t="shared" si="145"/>
        <v xml:space="preserve">  220</v>
      </c>
      <c r="D1038" s="1">
        <f t="shared" si="146"/>
        <v>220</v>
      </c>
      <c r="E1038" s="2" t="str">
        <f t="shared" si="147"/>
        <v>2012</v>
      </c>
      <c r="F1038" s="2" t="str">
        <f t="shared" si="148"/>
        <v>Feb</v>
      </c>
      <c r="G1038" s="2" t="str">
        <f t="shared" si="149"/>
        <v>19</v>
      </c>
      <c r="H1038" s="4" t="str">
        <f t="shared" si="150"/>
        <v>19-Feb-2012</v>
      </c>
      <c r="I1038" s="3">
        <f t="shared" si="151"/>
        <v>40958</v>
      </c>
      <c r="J1038" s="1">
        <f t="shared" si="152"/>
        <v>220</v>
      </c>
    </row>
    <row r="1039" spans="1:10" x14ac:dyDescent="0.25">
      <c r="A1039" t="s">
        <v>2285</v>
      </c>
      <c r="B1039" t="str">
        <f t="shared" si="144"/>
        <v>2012Jun26</v>
      </c>
      <c r="C1039" s="1" t="str">
        <f t="shared" si="145"/>
        <v xml:space="preserve">  615</v>
      </c>
      <c r="D1039" s="1">
        <f t="shared" si="146"/>
        <v>615</v>
      </c>
      <c r="E1039" s="2" t="str">
        <f t="shared" si="147"/>
        <v>2012</v>
      </c>
      <c r="F1039" s="2" t="str">
        <f t="shared" si="148"/>
        <v>Jun</v>
      </c>
      <c r="G1039" s="2" t="str">
        <f t="shared" si="149"/>
        <v>26</v>
      </c>
      <c r="H1039" s="4" t="str">
        <f t="shared" si="150"/>
        <v>26-Jun-2012</v>
      </c>
      <c r="I1039" s="3">
        <f t="shared" si="151"/>
        <v>41086</v>
      </c>
      <c r="J1039" s="1">
        <f t="shared" si="152"/>
        <v>615</v>
      </c>
    </row>
    <row r="1040" spans="1:10" x14ac:dyDescent="0.25">
      <c r="A1040" t="s">
        <v>2286</v>
      </c>
      <c r="B1040" t="str">
        <f t="shared" si="144"/>
        <v>2012Mar24</v>
      </c>
      <c r="C1040" s="1" t="str">
        <f t="shared" si="145"/>
        <v xml:space="preserve">  101</v>
      </c>
      <c r="D1040" s="1">
        <f t="shared" si="146"/>
        <v>101</v>
      </c>
      <c r="E1040" s="2" t="str">
        <f t="shared" si="147"/>
        <v>2012</v>
      </c>
      <c r="F1040" s="2" t="str">
        <f t="shared" si="148"/>
        <v>Mar</v>
      </c>
      <c r="G1040" s="2" t="str">
        <f t="shared" si="149"/>
        <v>24</v>
      </c>
      <c r="H1040" s="4" t="str">
        <f t="shared" si="150"/>
        <v>24-Mar-2012</v>
      </c>
      <c r="I1040" s="3">
        <f t="shared" si="151"/>
        <v>40992</v>
      </c>
      <c r="J1040" s="1">
        <f t="shared" si="152"/>
        <v>101</v>
      </c>
    </row>
    <row r="1041" spans="1:10" x14ac:dyDescent="0.25">
      <c r="A1041" t="s">
        <v>2287</v>
      </c>
      <c r="B1041" t="str">
        <f t="shared" si="144"/>
        <v>2012Nov02</v>
      </c>
      <c r="C1041" s="1" t="str">
        <f t="shared" si="145"/>
        <v xml:space="preserve">  852</v>
      </c>
      <c r="D1041" s="1">
        <f t="shared" si="146"/>
        <v>852</v>
      </c>
      <c r="E1041" s="2" t="str">
        <f t="shared" si="147"/>
        <v>2012</v>
      </c>
      <c r="F1041" s="2" t="str">
        <f t="shared" si="148"/>
        <v>Nov</v>
      </c>
      <c r="G1041" s="2" t="str">
        <f t="shared" si="149"/>
        <v>02</v>
      </c>
      <c r="H1041" s="4" t="str">
        <f t="shared" si="150"/>
        <v>02-Nov-2012</v>
      </c>
      <c r="I1041" s="3">
        <f t="shared" si="151"/>
        <v>41215</v>
      </c>
      <c r="J1041" s="1">
        <f t="shared" si="152"/>
        <v>852</v>
      </c>
    </row>
    <row r="1042" spans="1:10" x14ac:dyDescent="0.25">
      <c r="A1042" t="s">
        <v>2288</v>
      </c>
      <c r="B1042" t="str">
        <f t="shared" si="144"/>
        <v>2012Apr22</v>
      </c>
      <c r="C1042" s="1" t="str">
        <f t="shared" si="145"/>
        <v xml:space="preserve">  258</v>
      </c>
      <c r="D1042" s="1">
        <f t="shared" si="146"/>
        <v>258</v>
      </c>
      <c r="E1042" s="2" t="str">
        <f t="shared" si="147"/>
        <v>2012</v>
      </c>
      <c r="F1042" s="2" t="str">
        <f t="shared" si="148"/>
        <v>Apr</v>
      </c>
      <c r="G1042" s="2" t="str">
        <f t="shared" si="149"/>
        <v>22</v>
      </c>
      <c r="H1042" s="4" t="str">
        <f t="shared" si="150"/>
        <v>22-Apr-2012</v>
      </c>
      <c r="I1042" s="3">
        <f t="shared" si="151"/>
        <v>41021</v>
      </c>
      <c r="J1042" s="1">
        <f t="shared" si="152"/>
        <v>258</v>
      </c>
    </row>
    <row r="1043" spans="1:10" x14ac:dyDescent="0.25">
      <c r="A1043" t="s">
        <v>2289</v>
      </c>
      <c r="B1043" t="str">
        <f t="shared" si="144"/>
        <v>2012Jun27</v>
      </c>
      <c r="C1043" s="1" t="str">
        <f t="shared" si="145"/>
        <v xml:space="preserve">  574</v>
      </c>
      <c r="D1043" s="1">
        <f t="shared" si="146"/>
        <v>574</v>
      </c>
      <c r="E1043" s="2" t="str">
        <f t="shared" si="147"/>
        <v>2012</v>
      </c>
      <c r="F1043" s="2" t="str">
        <f t="shared" si="148"/>
        <v>Jun</v>
      </c>
      <c r="G1043" s="2" t="str">
        <f t="shared" si="149"/>
        <v>27</v>
      </c>
      <c r="H1043" s="4" t="str">
        <f t="shared" si="150"/>
        <v>27-Jun-2012</v>
      </c>
      <c r="I1043" s="3">
        <f t="shared" si="151"/>
        <v>41087</v>
      </c>
      <c r="J1043" s="1">
        <f t="shared" si="152"/>
        <v>574</v>
      </c>
    </row>
    <row r="1044" spans="1:10" x14ac:dyDescent="0.25">
      <c r="A1044" t="s">
        <v>2290</v>
      </c>
      <c r="B1044" t="str">
        <f t="shared" si="144"/>
        <v>2012Mar25</v>
      </c>
      <c r="C1044" s="1" t="str">
        <f t="shared" si="145"/>
        <v xml:space="preserve">  286</v>
      </c>
      <c r="D1044" s="1">
        <f t="shared" si="146"/>
        <v>286</v>
      </c>
      <c r="E1044" s="2" t="str">
        <f t="shared" si="147"/>
        <v>2012</v>
      </c>
      <c r="F1044" s="2" t="str">
        <f t="shared" si="148"/>
        <v>Mar</v>
      </c>
      <c r="G1044" s="2" t="str">
        <f t="shared" si="149"/>
        <v>25</v>
      </c>
      <c r="H1044" s="4" t="str">
        <f t="shared" si="150"/>
        <v>25-Mar-2012</v>
      </c>
      <c r="I1044" s="3">
        <f t="shared" si="151"/>
        <v>40993</v>
      </c>
      <c r="J1044" s="1">
        <f t="shared" si="152"/>
        <v>286</v>
      </c>
    </row>
    <row r="1045" spans="1:10" x14ac:dyDescent="0.25">
      <c r="A1045" t="s">
        <v>2291</v>
      </c>
      <c r="B1045" t="str">
        <f t="shared" si="144"/>
        <v>2012Nov03</v>
      </c>
      <c r="C1045" s="1" t="str">
        <f t="shared" si="145"/>
        <v xml:space="preserve">  422</v>
      </c>
      <c r="D1045" s="1">
        <f t="shared" si="146"/>
        <v>422</v>
      </c>
      <c r="E1045" s="2" t="str">
        <f t="shared" si="147"/>
        <v>2012</v>
      </c>
      <c r="F1045" s="2" t="str">
        <f t="shared" si="148"/>
        <v>Nov</v>
      </c>
      <c r="G1045" s="2" t="str">
        <f t="shared" si="149"/>
        <v>03</v>
      </c>
      <c r="H1045" s="4" t="str">
        <f t="shared" si="150"/>
        <v>03-Nov-2012</v>
      </c>
      <c r="I1045" s="3">
        <f t="shared" si="151"/>
        <v>41216</v>
      </c>
      <c r="J1045" s="1">
        <f t="shared" si="152"/>
        <v>422</v>
      </c>
    </row>
    <row r="1046" spans="1:10" x14ac:dyDescent="0.25">
      <c r="A1046" t="s">
        <v>2292</v>
      </c>
      <c r="B1046" t="str">
        <f t="shared" si="144"/>
        <v>2012Nov30</v>
      </c>
      <c r="C1046" s="1" t="str">
        <f t="shared" si="145"/>
        <v xml:space="preserve">  749</v>
      </c>
      <c r="D1046" s="1">
        <f t="shared" si="146"/>
        <v>749</v>
      </c>
      <c r="E1046" s="2" t="str">
        <f t="shared" si="147"/>
        <v>2012</v>
      </c>
      <c r="F1046" s="2" t="str">
        <f t="shared" si="148"/>
        <v>Nov</v>
      </c>
      <c r="G1046" s="2" t="str">
        <f t="shared" si="149"/>
        <v>30</v>
      </c>
      <c r="H1046" s="4" t="str">
        <f t="shared" si="150"/>
        <v>30-Nov-2012</v>
      </c>
      <c r="I1046" s="3">
        <f t="shared" si="151"/>
        <v>41243</v>
      </c>
      <c r="J1046" s="1">
        <f t="shared" si="152"/>
        <v>749</v>
      </c>
    </row>
    <row r="1047" spans="1:10" x14ac:dyDescent="0.25">
      <c r="A1047" t="s">
        <v>2293</v>
      </c>
      <c r="B1047" t="str">
        <f t="shared" si="144"/>
        <v>2012Apr23</v>
      </c>
      <c r="C1047" s="1" t="str">
        <f t="shared" si="145"/>
        <v xml:space="preserve">  531</v>
      </c>
      <c r="D1047" s="1">
        <f t="shared" si="146"/>
        <v>531</v>
      </c>
      <c r="E1047" s="2" t="str">
        <f t="shared" si="147"/>
        <v>2012</v>
      </c>
      <c r="F1047" s="2" t="str">
        <f t="shared" si="148"/>
        <v>Apr</v>
      </c>
      <c r="G1047" s="2" t="str">
        <f t="shared" si="149"/>
        <v>23</v>
      </c>
      <c r="H1047" s="4" t="str">
        <f t="shared" si="150"/>
        <v>23-Apr-2012</v>
      </c>
      <c r="I1047" s="3">
        <f t="shared" si="151"/>
        <v>41022</v>
      </c>
      <c r="J1047" s="1">
        <f t="shared" si="152"/>
        <v>531</v>
      </c>
    </row>
    <row r="1048" spans="1:10" x14ac:dyDescent="0.25">
      <c r="A1048" t="s">
        <v>2294</v>
      </c>
      <c r="B1048" t="str">
        <f t="shared" si="144"/>
        <v>2012Jun28</v>
      </c>
      <c r="C1048" s="1" t="str">
        <f t="shared" si="145"/>
        <v xml:space="preserve">  540</v>
      </c>
      <c r="D1048" s="1">
        <f t="shared" si="146"/>
        <v>540</v>
      </c>
      <c r="E1048" s="2" t="str">
        <f t="shared" si="147"/>
        <v>2012</v>
      </c>
      <c r="F1048" s="2" t="str">
        <f t="shared" si="148"/>
        <v>Jun</v>
      </c>
      <c r="G1048" s="2" t="str">
        <f t="shared" si="149"/>
        <v>28</v>
      </c>
      <c r="H1048" s="4" t="str">
        <f t="shared" si="150"/>
        <v>28-Jun-2012</v>
      </c>
      <c r="I1048" s="3">
        <f t="shared" si="151"/>
        <v>41088</v>
      </c>
      <c r="J1048" s="1">
        <f t="shared" si="152"/>
        <v>540</v>
      </c>
    </row>
    <row r="1049" spans="1:10" x14ac:dyDescent="0.25">
      <c r="A1049" t="s">
        <v>2295</v>
      </c>
      <c r="B1049" t="str">
        <f t="shared" si="144"/>
        <v>2012Mar26</v>
      </c>
      <c r="C1049" s="1" t="str">
        <f t="shared" si="145"/>
        <v xml:space="preserve">  674</v>
      </c>
      <c r="D1049" s="1">
        <f t="shared" si="146"/>
        <v>674</v>
      </c>
      <c r="E1049" s="2" t="str">
        <f t="shared" si="147"/>
        <v>2012</v>
      </c>
      <c r="F1049" s="2" t="str">
        <f t="shared" si="148"/>
        <v>Mar</v>
      </c>
      <c r="G1049" s="2" t="str">
        <f t="shared" si="149"/>
        <v>26</v>
      </c>
      <c r="H1049" s="4" t="str">
        <f t="shared" si="150"/>
        <v>26-Mar-2012</v>
      </c>
      <c r="I1049" s="3">
        <f t="shared" si="151"/>
        <v>40994</v>
      </c>
      <c r="J1049" s="1">
        <f t="shared" si="152"/>
        <v>674</v>
      </c>
    </row>
    <row r="1050" spans="1:10" x14ac:dyDescent="0.25">
      <c r="A1050" t="s">
        <v>2296</v>
      </c>
      <c r="B1050" t="str">
        <f t="shared" si="144"/>
        <v>2012May01</v>
      </c>
      <c r="C1050" s="1" t="str">
        <f t="shared" si="145"/>
        <v xml:space="preserve">  494</v>
      </c>
      <c r="D1050" s="1">
        <f t="shared" si="146"/>
        <v>494</v>
      </c>
      <c r="E1050" s="2" t="str">
        <f t="shared" si="147"/>
        <v>2012</v>
      </c>
      <c r="F1050" s="2" t="str">
        <f t="shared" si="148"/>
        <v>May</v>
      </c>
      <c r="G1050" s="2" t="str">
        <f t="shared" si="149"/>
        <v>01</v>
      </c>
      <c r="H1050" s="4" t="str">
        <f t="shared" si="150"/>
        <v>01-May-2012</v>
      </c>
      <c r="I1050" s="3">
        <f t="shared" si="151"/>
        <v>41030</v>
      </c>
      <c r="J1050" s="1">
        <f t="shared" si="152"/>
        <v>494</v>
      </c>
    </row>
    <row r="1051" spans="1:10" x14ac:dyDescent="0.25">
      <c r="A1051" t="s">
        <v>2297</v>
      </c>
      <c r="B1051" t="str">
        <f t="shared" si="144"/>
        <v>2012Nov04</v>
      </c>
      <c r="C1051" s="1" t="str">
        <f t="shared" si="145"/>
        <v xml:space="preserve">  379</v>
      </c>
      <c r="D1051" s="1">
        <f t="shared" si="146"/>
        <v>379</v>
      </c>
      <c r="E1051" s="2" t="str">
        <f t="shared" si="147"/>
        <v>2012</v>
      </c>
      <c r="F1051" s="2" t="str">
        <f t="shared" si="148"/>
        <v>Nov</v>
      </c>
      <c r="G1051" s="2" t="str">
        <f t="shared" si="149"/>
        <v>04</v>
      </c>
      <c r="H1051" s="4" t="str">
        <f t="shared" si="150"/>
        <v>04-Nov-2012</v>
      </c>
      <c r="I1051" s="3">
        <f t="shared" si="151"/>
        <v>41217</v>
      </c>
      <c r="J1051" s="1">
        <f t="shared" si="152"/>
        <v>379</v>
      </c>
    </row>
    <row r="1052" spans="1:10" x14ac:dyDescent="0.25">
      <c r="A1052" t="s">
        <v>2298</v>
      </c>
      <c r="B1052" t="str">
        <f t="shared" si="144"/>
        <v>2012Oct20</v>
      </c>
      <c r="C1052" s="1" t="str">
        <f t="shared" si="145"/>
        <v xml:space="preserve">  441</v>
      </c>
      <c r="D1052" s="1">
        <f t="shared" si="146"/>
        <v>441</v>
      </c>
      <c r="E1052" s="2" t="str">
        <f t="shared" si="147"/>
        <v>2012</v>
      </c>
      <c r="F1052" s="2" t="str">
        <f t="shared" si="148"/>
        <v>Oct</v>
      </c>
      <c r="G1052" s="2" t="str">
        <f t="shared" si="149"/>
        <v>20</v>
      </c>
      <c r="H1052" s="4" t="str">
        <f t="shared" si="150"/>
        <v>20-Oct-2012</v>
      </c>
      <c r="I1052" s="3">
        <f t="shared" si="151"/>
        <v>41202</v>
      </c>
      <c r="J1052" s="1">
        <f t="shared" si="152"/>
        <v>441</v>
      </c>
    </row>
    <row r="1053" spans="1:10" x14ac:dyDescent="0.25">
      <c r="A1053" t="s">
        <v>2299</v>
      </c>
      <c r="B1053" t="str">
        <f t="shared" si="144"/>
        <v>2012Apr24</v>
      </c>
      <c r="C1053" s="1" t="str">
        <f t="shared" si="145"/>
        <v xml:space="preserve">  871</v>
      </c>
      <c r="D1053" s="1">
        <f t="shared" si="146"/>
        <v>871</v>
      </c>
      <c r="E1053" s="2" t="str">
        <f t="shared" si="147"/>
        <v>2012</v>
      </c>
      <c r="F1053" s="2" t="str">
        <f t="shared" si="148"/>
        <v>Apr</v>
      </c>
      <c r="G1053" s="2" t="str">
        <f t="shared" si="149"/>
        <v>24</v>
      </c>
      <c r="H1053" s="4" t="str">
        <f t="shared" si="150"/>
        <v>24-Apr-2012</v>
      </c>
      <c r="I1053" s="3">
        <f t="shared" si="151"/>
        <v>41023</v>
      </c>
      <c r="J1053" s="1">
        <f t="shared" si="152"/>
        <v>871</v>
      </c>
    </row>
    <row r="1054" spans="1:10" x14ac:dyDescent="0.25">
      <c r="A1054" t="s">
        <v>2300</v>
      </c>
      <c r="B1054" t="str">
        <f t="shared" si="144"/>
        <v>2012Jan01</v>
      </c>
      <c r="C1054" s="1" t="str">
        <f t="shared" si="145"/>
        <v xml:space="preserve">  141</v>
      </c>
      <c r="D1054" s="1">
        <f t="shared" si="146"/>
        <v>141</v>
      </c>
      <c r="E1054" s="2" t="str">
        <f t="shared" si="147"/>
        <v>2012</v>
      </c>
      <c r="F1054" s="2" t="str">
        <f t="shared" si="148"/>
        <v>Jan</v>
      </c>
      <c r="G1054" s="2" t="str">
        <f t="shared" si="149"/>
        <v>01</v>
      </c>
      <c r="H1054" s="4" t="str">
        <f t="shared" si="150"/>
        <v>01-Jan-2012</v>
      </c>
      <c r="I1054" s="3">
        <f t="shared" si="151"/>
        <v>40909</v>
      </c>
      <c r="J1054" s="1">
        <f t="shared" si="152"/>
        <v>141</v>
      </c>
    </row>
    <row r="1055" spans="1:10" x14ac:dyDescent="0.25">
      <c r="A1055" t="s">
        <v>2301</v>
      </c>
      <c r="B1055" t="str">
        <f t="shared" si="144"/>
        <v>2012Jun29</v>
      </c>
      <c r="C1055" s="1" t="str">
        <f t="shared" si="145"/>
        <v xml:space="preserve">  524</v>
      </c>
      <c r="D1055" s="1">
        <f t="shared" si="146"/>
        <v>524</v>
      </c>
      <c r="E1055" s="2" t="str">
        <f t="shared" si="147"/>
        <v>2012</v>
      </c>
      <c r="F1055" s="2" t="str">
        <f t="shared" si="148"/>
        <v>Jun</v>
      </c>
      <c r="G1055" s="2" t="str">
        <f t="shared" si="149"/>
        <v>29</v>
      </c>
      <c r="H1055" s="4" t="str">
        <f t="shared" si="150"/>
        <v>29-Jun-2012</v>
      </c>
      <c r="I1055" s="3">
        <f t="shared" si="151"/>
        <v>41089</v>
      </c>
      <c r="J1055" s="1">
        <f t="shared" si="152"/>
        <v>524</v>
      </c>
    </row>
    <row r="1056" spans="1:10" x14ac:dyDescent="0.25">
      <c r="A1056" t="s">
        <v>2302</v>
      </c>
      <c r="B1056" t="str">
        <f t="shared" si="144"/>
        <v>2012Mar27</v>
      </c>
      <c r="C1056" s="1" t="str">
        <f t="shared" si="145"/>
        <v xml:space="preserve">  908</v>
      </c>
      <c r="D1056" s="1">
        <f t="shared" si="146"/>
        <v>908</v>
      </c>
      <c r="E1056" s="2" t="str">
        <f t="shared" si="147"/>
        <v>2012</v>
      </c>
      <c r="F1056" s="2" t="str">
        <f t="shared" si="148"/>
        <v>Mar</v>
      </c>
      <c r="G1056" s="2" t="str">
        <f t="shared" si="149"/>
        <v>27</v>
      </c>
      <c r="H1056" s="4" t="str">
        <f t="shared" si="150"/>
        <v>27-Mar-2012</v>
      </c>
      <c r="I1056" s="3">
        <f t="shared" si="151"/>
        <v>40995</v>
      </c>
      <c r="J1056" s="1">
        <f t="shared" si="152"/>
        <v>908</v>
      </c>
    </row>
    <row r="1057" spans="1:10" x14ac:dyDescent="0.25">
      <c r="A1057" t="s">
        <v>2303</v>
      </c>
      <c r="B1057" t="str">
        <f t="shared" si="144"/>
        <v>2012May02</v>
      </c>
      <c r="C1057" s="1" t="str">
        <f t="shared" si="145"/>
        <v xml:space="preserve">  443</v>
      </c>
      <c r="D1057" s="1">
        <f t="shared" si="146"/>
        <v>443</v>
      </c>
      <c r="E1057" s="2" t="str">
        <f t="shared" si="147"/>
        <v>2012</v>
      </c>
      <c r="F1057" s="2" t="str">
        <f t="shared" si="148"/>
        <v>May</v>
      </c>
      <c r="G1057" s="2" t="str">
        <f t="shared" si="149"/>
        <v>02</v>
      </c>
      <c r="H1057" s="4" t="str">
        <f t="shared" si="150"/>
        <v>02-May-2012</v>
      </c>
      <c r="I1057" s="3">
        <f t="shared" si="151"/>
        <v>41031</v>
      </c>
      <c r="J1057" s="1">
        <f t="shared" si="152"/>
        <v>443</v>
      </c>
    </row>
    <row r="1058" spans="1:10" x14ac:dyDescent="0.25">
      <c r="A1058" t="s">
        <v>2304</v>
      </c>
      <c r="B1058" t="str">
        <f t="shared" si="144"/>
        <v>2012Nov05</v>
      </c>
      <c r="C1058" s="1" t="str">
        <f t="shared" si="145"/>
        <v xml:space="preserve">  694</v>
      </c>
      <c r="D1058" s="1">
        <f t="shared" si="146"/>
        <v>694</v>
      </c>
      <c r="E1058" s="2" t="str">
        <f t="shared" si="147"/>
        <v>2012</v>
      </c>
      <c r="F1058" s="2" t="str">
        <f t="shared" si="148"/>
        <v>Nov</v>
      </c>
      <c r="G1058" s="2" t="str">
        <f t="shared" si="149"/>
        <v>05</v>
      </c>
      <c r="H1058" s="4" t="str">
        <f t="shared" si="150"/>
        <v>05-Nov-2012</v>
      </c>
      <c r="I1058" s="3">
        <f t="shared" si="151"/>
        <v>41218</v>
      </c>
      <c r="J1058" s="1">
        <f t="shared" si="152"/>
        <v>694</v>
      </c>
    </row>
    <row r="1059" spans="1:10" x14ac:dyDescent="0.25">
      <c r="A1059" t="s">
        <v>2305</v>
      </c>
      <c r="B1059" t="str">
        <f t="shared" si="144"/>
        <v>2012Oct21</v>
      </c>
      <c r="C1059" s="1" t="str">
        <f t="shared" si="145"/>
        <v xml:space="preserve">  613</v>
      </c>
      <c r="D1059" s="1">
        <f t="shared" si="146"/>
        <v>613</v>
      </c>
      <c r="E1059" s="2" t="str">
        <f t="shared" si="147"/>
        <v>2012</v>
      </c>
      <c r="F1059" s="2" t="str">
        <f t="shared" si="148"/>
        <v>Oct</v>
      </c>
      <c r="G1059" s="2" t="str">
        <f t="shared" si="149"/>
        <v>21</v>
      </c>
      <c r="H1059" s="4" t="str">
        <f t="shared" si="150"/>
        <v>21-Oct-2012</v>
      </c>
      <c r="I1059" s="3">
        <f t="shared" si="151"/>
        <v>41203</v>
      </c>
      <c r="J1059" s="1">
        <f t="shared" si="152"/>
        <v>613</v>
      </c>
    </row>
    <row r="1060" spans="1:10" x14ac:dyDescent="0.25">
      <c r="A1060" t="s">
        <v>2306</v>
      </c>
      <c r="B1060" t="str">
        <f t="shared" si="144"/>
        <v>2012Sep01</v>
      </c>
      <c r="C1060" s="1" t="str">
        <f t="shared" si="145"/>
        <v xml:space="preserve">  651</v>
      </c>
      <c r="D1060" s="1">
        <f t="shared" si="146"/>
        <v>651</v>
      </c>
      <c r="E1060" s="2" t="str">
        <f t="shared" si="147"/>
        <v>2012</v>
      </c>
      <c r="F1060" s="2" t="str">
        <f t="shared" si="148"/>
        <v>Sep</v>
      </c>
      <c r="G1060" s="2" t="str">
        <f t="shared" si="149"/>
        <v>01</v>
      </c>
      <c r="H1060" s="4" t="str">
        <f t="shared" si="150"/>
        <v>01-Sep-2012</v>
      </c>
      <c r="I1060" s="3">
        <f t="shared" si="151"/>
        <v>41153</v>
      </c>
      <c r="J1060" s="1">
        <f t="shared" si="152"/>
        <v>651</v>
      </c>
    </row>
    <row r="1061" spans="1:10" x14ac:dyDescent="0.25">
      <c r="A1061" t="s">
        <v>2307</v>
      </c>
      <c r="B1061" t="str">
        <f t="shared" si="144"/>
        <v>2012Apr25</v>
      </c>
      <c r="C1061" s="1" t="str">
        <f t="shared" si="145"/>
        <v xml:space="preserve">  694</v>
      </c>
      <c r="D1061" s="1">
        <f t="shared" si="146"/>
        <v>694</v>
      </c>
      <c r="E1061" s="2" t="str">
        <f t="shared" si="147"/>
        <v>2012</v>
      </c>
      <c r="F1061" s="2" t="str">
        <f t="shared" si="148"/>
        <v>Apr</v>
      </c>
      <c r="G1061" s="2" t="str">
        <f t="shared" si="149"/>
        <v>25</v>
      </c>
      <c r="H1061" s="4" t="str">
        <f t="shared" si="150"/>
        <v>25-Apr-2012</v>
      </c>
      <c r="I1061" s="3">
        <f t="shared" si="151"/>
        <v>41024</v>
      </c>
      <c r="J1061" s="1">
        <f t="shared" si="152"/>
        <v>694</v>
      </c>
    </row>
    <row r="1062" spans="1:10" x14ac:dyDescent="0.25">
      <c r="A1062" t="s">
        <v>2308</v>
      </c>
      <c r="B1062" t="str">
        <f t="shared" ref="B1062:B1125" si="153">LEFT(A1062,9)</f>
        <v>2012Jan02</v>
      </c>
      <c r="C1062" s="1" t="str">
        <f t="shared" ref="C1062:C1125" si="154">RIGHT(A1062,5)</f>
        <v xml:space="preserve">  414</v>
      </c>
      <c r="D1062" s="1">
        <f t="shared" ref="D1062:D1125" si="155">C1062 + 0</f>
        <v>414</v>
      </c>
      <c r="E1062" s="2" t="str">
        <f t="shared" ref="E1062:E1125" si="156">LEFT(B1062,4)</f>
        <v>2012</v>
      </c>
      <c r="F1062" s="2" t="str">
        <f t="shared" ref="F1062:F1125" si="157">RIGHT(LEFT(B1062,7),3)</f>
        <v>Jan</v>
      </c>
      <c r="G1062" s="2" t="str">
        <f t="shared" ref="G1062:G1125" si="158">RIGHT(B1062,2)</f>
        <v>02</v>
      </c>
      <c r="H1062" s="4" t="str">
        <f t="shared" ref="H1062:H1125" si="159">CONCATENATE(G1062,"-",F1062,"-",E1062)</f>
        <v>02-Jan-2012</v>
      </c>
      <c r="I1062" s="3">
        <f t="shared" ref="I1062:I1125" si="160">DATEVALUE(H1062)</f>
        <v>40910</v>
      </c>
      <c r="J1062" s="1">
        <f t="shared" ref="J1062:J1125" si="161">D1062</f>
        <v>414</v>
      </c>
    </row>
    <row r="1063" spans="1:10" x14ac:dyDescent="0.25">
      <c r="A1063" t="s">
        <v>2309</v>
      </c>
      <c r="B1063" t="str">
        <f t="shared" si="153"/>
        <v>2012Mar28</v>
      </c>
      <c r="C1063" s="1" t="str">
        <f t="shared" si="154"/>
        <v xml:space="preserve">  675</v>
      </c>
      <c r="D1063" s="1">
        <f t="shared" si="155"/>
        <v>675</v>
      </c>
      <c r="E1063" s="2" t="str">
        <f t="shared" si="156"/>
        <v>2012</v>
      </c>
      <c r="F1063" s="2" t="str">
        <f t="shared" si="157"/>
        <v>Mar</v>
      </c>
      <c r="G1063" s="2" t="str">
        <f t="shared" si="158"/>
        <v>28</v>
      </c>
      <c r="H1063" s="4" t="str">
        <f t="shared" si="159"/>
        <v>28-Mar-2012</v>
      </c>
      <c r="I1063" s="3">
        <f t="shared" si="160"/>
        <v>40996</v>
      </c>
      <c r="J1063" s="1">
        <f t="shared" si="161"/>
        <v>675</v>
      </c>
    </row>
    <row r="1064" spans="1:10" x14ac:dyDescent="0.25">
      <c r="A1064" t="s">
        <v>2310</v>
      </c>
      <c r="B1064" t="str">
        <f t="shared" si="153"/>
        <v>2012May03</v>
      </c>
      <c r="C1064" s="1" t="str">
        <f t="shared" si="154"/>
        <v xml:space="preserve">  483</v>
      </c>
      <c r="D1064" s="1">
        <f t="shared" si="155"/>
        <v>483</v>
      </c>
      <c r="E1064" s="2" t="str">
        <f t="shared" si="156"/>
        <v>2012</v>
      </c>
      <c r="F1064" s="2" t="str">
        <f t="shared" si="157"/>
        <v>May</v>
      </c>
      <c r="G1064" s="2" t="str">
        <f t="shared" si="158"/>
        <v>03</v>
      </c>
      <c r="H1064" s="4" t="str">
        <f t="shared" si="159"/>
        <v>03-May-2012</v>
      </c>
      <c r="I1064" s="3">
        <f t="shared" si="160"/>
        <v>41032</v>
      </c>
      <c r="J1064" s="1">
        <f t="shared" si="161"/>
        <v>483</v>
      </c>
    </row>
    <row r="1065" spans="1:10" x14ac:dyDescent="0.25">
      <c r="A1065" t="s">
        <v>2311</v>
      </c>
      <c r="B1065" t="str">
        <f t="shared" si="153"/>
        <v>2012May30</v>
      </c>
      <c r="C1065" s="1" t="str">
        <f t="shared" si="154"/>
        <v xml:space="preserve">  673</v>
      </c>
      <c r="D1065" s="1">
        <f t="shared" si="155"/>
        <v>673</v>
      </c>
      <c r="E1065" s="2" t="str">
        <f t="shared" si="156"/>
        <v>2012</v>
      </c>
      <c r="F1065" s="2" t="str">
        <f t="shared" si="157"/>
        <v>May</v>
      </c>
      <c r="G1065" s="2" t="str">
        <f t="shared" si="158"/>
        <v>30</v>
      </c>
      <c r="H1065" s="4" t="str">
        <f t="shared" si="159"/>
        <v>30-May-2012</v>
      </c>
      <c r="I1065" s="3">
        <f t="shared" si="160"/>
        <v>41059</v>
      </c>
      <c r="J1065" s="1">
        <f t="shared" si="161"/>
        <v>673</v>
      </c>
    </row>
    <row r="1066" spans="1:10" x14ac:dyDescent="0.25">
      <c r="A1066" t="s">
        <v>2312</v>
      </c>
      <c r="B1066" t="str">
        <f t="shared" si="153"/>
        <v>2012Nov06</v>
      </c>
      <c r="C1066" s="1" t="str">
        <f t="shared" si="154"/>
        <v xml:space="preserve"> 1007</v>
      </c>
      <c r="D1066" s="1">
        <f t="shared" si="155"/>
        <v>1007</v>
      </c>
      <c r="E1066" s="2" t="str">
        <f t="shared" si="156"/>
        <v>2012</v>
      </c>
      <c r="F1066" s="2" t="str">
        <f t="shared" si="157"/>
        <v>Nov</v>
      </c>
      <c r="G1066" s="2" t="str">
        <f t="shared" si="158"/>
        <v>06</v>
      </c>
      <c r="H1066" s="4" t="str">
        <f t="shared" si="159"/>
        <v>06-Nov-2012</v>
      </c>
      <c r="I1066" s="3">
        <f t="shared" si="160"/>
        <v>41219</v>
      </c>
      <c r="J1066" s="1">
        <f t="shared" si="161"/>
        <v>1007</v>
      </c>
    </row>
    <row r="1067" spans="1:10" x14ac:dyDescent="0.25">
      <c r="A1067" t="s">
        <v>2313</v>
      </c>
      <c r="B1067" t="str">
        <f t="shared" si="153"/>
        <v>2012Oct22</v>
      </c>
      <c r="C1067" s="1" t="str">
        <f t="shared" si="154"/>
        <v xml:space="preserve">  702</v>
      </c>
      <c r="D1067" s="1">
        <f t="shared" si="155"/>
        <v>702</v>
      </c>
      <c r="E1067" s="2" t="str">
        <f t="shared" si="156"/>
        <v>2012</v>
      </c>
      <c r="F1067" s="2" t="str">
        <f t="shared" si="157"/>
        <v>Oct</v>
      </c>
      <c r="G1067" s="2" t="str">
        <f t="shared" si="158"/>
        <v>22</v>
      </c>
      <c r="H1067" s="4" t="str">
        <f t="shared" si="159"/>
        <v>22-Oct-2012</v>
      </c>
      <c r="I1067" s="3">
        <f t="shared" si="160"/>
        <v>41204</v>
      </c>
      <c r="J1067" s="1">
        <f t="shared" si="161"/>
        <v>702</v>
      </c>
    </row>
    <row r="1068" spans="1:10" x14ac:dyDescent="0.25">
      <c r="A1068" t="s">
        <v>2314</v>
      </c>
      <c r="B1068" t="str">
        <f t="shared" si="153"/>
        <v>2012Sep02</v>
      </c>
      <c r="C1068" s="1" t="str">
        <f t="shared" si="154"/>
        <v xml:space="preserve">  322</v>
      </c>
      <c r="D1068" s="1">
        <f t="shared" si="155"/>
        <v>322</v>
      </c>
      <c r="E1068" s="2" t="str">
        <f t="shared" si="156"/>
        <v>2012</v>
      </c>
      <c r="F1068" s="2" t="str">
        <f t="shared" si="157"/>
        <v>Sep</v>
      </c>
      <c r="G1068" s="2" t="str">
        <f t="shared" si="158"/>
        <v>02</v>
      </c>
      <c r="H1068" s="4" t="str">
        <f t="shared" si="159"/>
        <v>02-Sep-2012</v>
      </c>
      <c r="I1068" s="3">
        <f t="shared" si="160"/>
        <v>41154</v>
      </c>
      <c r="J1068" s="1">
        <f t="shared" si="161"/>
        <v>322</v>
      </c>
    </row>
    <row r="1069" spans="1:10" x14ac:dyDescent="0.25">
      <c r="A1069" t="s">
        <v>2315</v>
      </c>
      <c r="B1069" t="str">
        <f t="shared" si="153"/>
        <v>2012Apr26</v>
      </c>
      <c r="C1069" s="1" t="str">
        <f t="shared" si="154"/>
        <v xml:space="preserve">  617</v>
      </c>
      <c r="D1069" s="1">
        <f t="shared" si="155"/>
        <v>617</v>
      </c>
      <c r="E1069" s="2" t="str">
        <f t="shared" si="156"/>
        <v>2012</v>
      </c>
      <c r="F1069" s="2" t="str">
        <f t="shared" si="157"/>
        <v>Apr</v>
      </c>
      <c r="G1069" s="2" t="str">
        <f t="shared" si="158"/>
        <v>26</v>
      </c>
      <c r="H1069" s="4" t="str">
        <f t="shared" si="159"/>
        <v>26-Apr-2012</v>
      </c>
      <c r="I1069" s="3">
        <f t="shared" si="160"/>
        <v>41025</v>
      </c>
      <c r="J1069" s="1">
        <f t="shared" si="161"/>
        <v>617</v>
      </c>
    </row>
    <row r="1070" spans="1:10" x14ac:dyDescent="0.25">
      <c r="A1070" t="s">
        <v>2316</v>
      </c>
      <c r="B1070" t="str">
        <f t="shared" si="153"/>
        <v>2012Dec01</v>
      </c>
      <c r="C1070" s="1" t="str">
        <f t="shared" si="154"/>
        <v xml:space="preserve">  500</v>
      </c>
      <c r="D1070" s="1">
        <f t="shared" si="155"/>
        <v>500</v>
      </c>
      <c r="E1070" s="2" t="str">
        <f t="shared" si="156"/>
        <v>2012</v>
      </c>
      <c r="F1070" s="2" t="str">
        <f t="shared" si="157"/>
        <v>Dec</v>
      </c>
      <c r="G1070" s="2" t="str">
        <f t="shared" si="158"/>
        <v>01</v>
      </c>
      <c r="H1070" s="4" t="str">
        <f t="shared" si="159"/>
        <v>01-Dec-2012</v>
      </c>
      <c r="I1070" s="3">
        <f t="shared" si="160"/>
        <v>41244</v>
      </c>
      <c r="J1070" s="1">
        <f t="shared" si="161"/>
        <v>500</v>
      </c>
    </row>
    <row r="1071" spans="1:10" x14ac:dyDescent="0.25">
      <c r="A1071" t="s">
        <v>2317</v>
      </c>
      <c r="B1071" t="str">
        <f t="shared" si="153"/>
        <v>2012Jan03</v>
      </c>
      <c r="C1071" s="1" t="str">
        <f t="shared" si="154"/>
        <v xml:space="preserve">  411</v>
      </c>
      <c r="D1071" s="1">
        <f t="shared" si="155"/>
        <v>411</v>
      </c>
      <c r="E1071" s="2" t="str">
        <f t="shared" si="156"/>
        <v>2012</v>
      </c>
      <c r="F1071" s="2" t="str">
        <f t="shared" si="157"/>
        <v>Jan</v>
      </c>
      <c r="G1071" s="2" t="str">
        <f t="shared" si="158"/>
        <v>03</v>
      </c>
      <c r="H1071" s="4" t="str">
        <f t="shared" si="159"/>
        <v>03-Jan-2012</v>
      </c>
      <c r="I1071" s="3">
        <f t="shared" si="160"/>
        <v>40911</v>
      </c>
      <c r="J1071" s="1">
        <f t="shared" si="161"/>
        <v>411</v>
      </c>
    </row>
    <row r="1072" spans="1:10" x14ac:dyDescent="0.25">
      <c r="A1072" t="s">
        <v>2318</v>
      </c>
      <c r="B1072" t="str">
        <f t="shared" si="153"/>
        <v>2012Jan30</v>
      </c>
      <c r="C1072" s="1" t="str">
        <f t="shared" si="154"/>
        <v xml:space="preserve">  541</v>
      </c>
      <c r="D1072" s="1">
        <f t="shared" si="155"/>
        <v>541</v>
      </c>
      <c r="E1072" s="2" t="str">
        <f t="shared" si="156"/>
        <v>2012</v>
      </c>
      <c r="F1072" s="2" t="str">
        <f t="shared" si="157"/>
        <v>Jan</v>
      </c>
      <c r="G1072" s="2" t="str">
        <f t="shared" si="158"/>
        <v>30</v>
      </c>
      <c r="H1072" s="4" t="str">
        <f t="shared" si="159"/>
        <v>30-Jan-2012</v>
      </c>
      <c r="I1072" s="3">
        <f t="shared" si="160"/>
        <v>40938</v>
      </c>
      <c r="J1072" s="1">
        <f t="shared" si="161"/>
        <v>541</v>
      </c>
    </row>
    <row r="1073" spans="1:10" x14ac:dyDescent="0.25">
      <c r="A1073" t="s">
        <v>2319</v>
      </c>
      <c r="B1073" t="str">
        <f t="shared" si="153"/>
        <v>2012Mar29</v>
      </c>
      <c r="C1073" s="1" t="str">
        <f t="shared" si="154"/>
        <v xml:space="preserve">  593</v>
      </c>
      <c r="D1073" s="1">
        <f t="shared" si="155"/>
        <v>593</v>
      </c>
      <c r="E1073" s="2" t="str">
        <f t="shared" si="156"/>
        <v>2012</v>
      </c>
      <c r="F1073" s="2" t="str">
        <f t="shared" si="157"/>
        <v>Mar</v>
      </c>
      <c r="G1073" s="2" t="str">
        <f t="shared" si="158"/>
        <v>29</v>
      </c>
      <c r="H1073" s="4" t="str">
        <f t="shared" si="159"/>
        <v>29-Mar-2012</v>
      </c>
      <c r="I1073" s="3">
        <f t="shared" si="160"/>
        <v>40997</v>
      </c>
      <c r="J1073" s="1">
        <f t="shared" si="161"/>
        <v>593</v>
      </c>
    </row>
    <row r="1074" spans="1:10" x14ac:dyDescent="0.25">
      <c r="A1074" t="s">
        <v>2320</v>
      </c>
      <c r="B1074" t="str">
        <f t="shared" si="153"/>
        <v>2012May04</v>
      </c>
      <c r="C1074" s="1" t="str">
        <f t="shared" si="154"/>
        <v xml:space="preserve">  427</v>
      </c>
      <c r="D1074" s="1">
        <f t="shared" si="155"/>
        <v>427</v>
      </c>
      <c r="E1074" s="2" t="str">
        <f t="shared" si="156"/>
        <v>2012</v>
      </c>
      <c r="F1074" s="2" t="str">
        <f t="shared" si="157"/>
        <v>May</v>
      </c>
      <c r="G1074" s="2" t="str">
        <f t="shared" si="158"/>
        <v>04</v>
      </c>
      <c r="H1074" s="4" t="str">
        <f t="shared" si="159"/>
        <v>04-May-2012</v>
      </c>
      <c r="I1074" s="3">
        <f t="shared" si="160"/>
        <v>41033</v>
      </c>
      <c r="J1074" s="1">
        <f t="shared" si="161"/>
        <v>427</v>
      </c>
    </row>
    <row r="1075" spans="1:10" x14ac:dyDescent="0.25">
      <c r="A1075" t="s">
        <v>2321</v>
      </c>
      <c r="B1075" t="str">
        <f t="shared" si="153"/>
        <v>2012May31</v>
      </c>
      <c r="C1075" s="1" t="str">
        <f t="shared" si="154"/>
        <v xml:space="preserve">  607</v>
      </c>
      <c r="D1075" s="1">
        <f t="shared" si="155"/>
        <v>607</v>
      </c>
      <c r="E1075" s="2" t="str">
        <f t="shared" si="156"/>
        <v>2012</v>
      </c>
      <c r="F1075" s="2" t="str">
        <f t="shared" si="157"/>
        <v>May</v>
      </c>
      <c r="G1075" s="2" t="str">
        <f t="shared" si="158"/>
        <v>31</v>
      </c>
      <c r="H1075" s="4" t="str">
        <f t="shared" si="159"/>
        <v>31-May-2012</v>
      </c>
      <c r="I1075" s="3">
        <f t="shared" si="160"/>
        <v>41060</v>
      </c>
      <c r="J1075" s="1">
        <f t="shared" si="161"/>
        <v>607</v>
      </c>
    </row>
    <row r="1076" spans="1:10" x14ac:dyDescent="0.25">
      <c r="A1076" t="s">
        <v>2322</v>
      </c>
      <c r="B1076" t="str">
        <f t="shared" si="153"/>
        <v>2012Nov07</v>
      </c>
      <c r="C1076" s="1" t="str">
        <f t="shared" si="154"/>
        <v xml:space="preserve">  905</v>
      </c>
      <c r="D1076" s="1">
        <f t="shared" si="155"/>
        <v>905</v>
      </c>
      <c r="E1076" s="2" t="str">
        <f t="shared" si="156"/>
        <v>2012</v>
      </c>
      <c r="F1076" s="2" t="str">
        <f t="shared" si="157"/>
        <v>Nov</v>
      </c>
      <c r="G1076" s="2" t="str">
        <f t="shared" si="158"/>
        <v>07</v>
      </c>
      <c r="H1076" s="4" t="str">
        <f t="shared" si="159"/>
        <v>07-Nov-2012</v>
      </c>
      <c r="I1076" s="3">
        <f t="shared" si="160"/>
        <v>41220</v>
      </c>
      <c r="J1076" s="1">
        <f t="shared" si="161"/>
        <v>905</v>
      </c>
    </row>
    <row r="1077" spans="1:10" x14ac:dyDescent="0.25">
      <c r="A1077" t="s">
        <v>2323</v>
      </c>
      <c r="B1077" t="str">
        <f t="shared" si="153"/>
        <v>2012Oct23</v>
      </c>
      <c r="C1077" s="1" t="str">
        <f t="shared" si="154"/>
        <v xml:space="preserve">  734</v>
      </c>
      <c r="D1077" s="1">
        <f t="shared" si="155"/>
        <v>734</v>
      </c>
      <c r="E1077" s="2" t="str">
        <f t="shared" si="156"/>
        <v>2012</v>
      </c>
      <c r="F1077" s="2" t="str">
        <f t="shared" si="157"/>
        <v>Oct</v>
      </c>
      <c r="G1077" s="2" t="str">
        <f t="shared" si="158"/>
        <v>23</v>
      </c>
      <c r="H1077" s="4" t="str">
        <f t="shared" si="159"/>
        <v>23-Oct-2012</v>
      </c>
      <c r="I1077" s="3">
        <f t="shared" si="160"/>
        <v>41205</v>
      </c>
      <c r="J1077" s="1">
        <f t="shared" si="161"/>
        <v>734</v>
      </c>
    </row>
    <row r="1078" spans="1:10" x14ac:dyDescent="0.25">
      <c r="A1078" t="s">
        <v>2324</v>
      </c>
      <c r="B1078" t="str">
        <f t="shared" si="153"/>
        <v>2012Sep03</v>
      </c>
      <c r="C1078" s="1" t="str">
        <f t="shared" si="154"/>
        <v xml:space="preserve">  683</v>
      </c>
      <c r="D1078" s="1">
        <f t="shared" si="155"/>
        <v>683</v>
      </c>
      <c r="E1078" s="2" t="str">
        <f t="shared" si="156"/>
        <v>2012</v>
      </c>
      <c r="F1078" s="2" t="str">
        <f t="shared" si="157"/>
        <v>Sep</v>
      </c>
      <c r="G1078" s="2" t="str">
        <f t="shared" si="158"/>
        <v>03</v>
      </c>
      <c r="H1078" s="4" t="str">
        <f t="shared" si="159"/>
        <v>03-Sep-2012</v>
      </c>
      <c r="I1078" s="3">
        <f t="shared" si="160"/>
        <v>41155</v>
      </c>
      <c r="J1078" s="1">
        <f t="shared" si="161"/>
        <v>683</v>
      </c>
    </row>
    <row r="1079" spans="1:10" x14ac:dyDescent="0.25">
      <c r="A1079" t="s">
        <v>2325</v>
      </c>
      <c r="B1079" t="str">
        <f t="shared" si="153"/>
        <v>2012Sep30</v>
      </c>
      <c r="C1079" s="1" t="str">
        <f t="shared" si="154"/>
        <v xml:space="preserve">  333</v>
      </c>
      <c r="D1079" s="1">
        <f t="shared" si="155"/>
        <v>333</v>
      </c>
      <c r="E1079" s="2" t="str">
        <f t="shared" si="156"/>
        <v>2012</v>
      </c>
      <c r="F1079" s="2" t="str">
        <f t="shared" si="157"/>
        <v>Sep</v>
      </c>
      <c r="G1079" s="2" t="str">
        <f t="shared" si="158"/>
        <v>30</v>
      </c>
      <c r="H1079" s="4" t="str">
        <f t="shared" si="159"/>
        <v>30-Sep-2012</v>
      </c>
      <c r="I1079" s="3">
        <f t="shared" si="160"/>
        <v>41182</v>
      </c>
      <c r="J1079" s="1">
        <f t="shared" si="161"/>
        <v>333</v>
      </c>
    </row>
    <row r="1080" spans="1:10" x14ac:dyDescent="0.25">
      <c r="A1080" t="s">
        <v>2326</v>
      </c>
      <c r="B1080" t="str">
        <f t="shared" si="153"/>
        <v>2012Apr27</v>
      </c>
      <c r="C1080" s="1" t="str">
        <f t="shared" si="154"/>
        <v xml:space="preserve">  492</v>
      </c>
      <c r="D1080" s="1">
        <f t="shared" si="155"/>
        <v>492</v>
      </c>
      <c r="E1080" s="2" t="str">
        <f t="shared" si="156"/>
        <v>2012</v>
      </c>
      <c r="F1080" s="2" t="str">
        <f t="shared" si="157"/>
        <v>Apr</v>
      </c>
      <c r="G1080" s="2" t="str">
        <f t="shared" si="158"/>
        <v>27</v>
      </c>
      <c r="H1080" s="4" t="str">
        <f t="shared" si="159"/>
        <v>27-Apr-2012</v>
      </c>
      <c r="I1080" s="3">
        <f t="shared" si="160"/>
        <v>41026</v>
      </c>
      <c r="J1080" s="1">
        <f t="shared" si="161"/>
        <v>492</v>
      </c>
    </row>
    <row r="1081" spans="1:10" x14ac:dyDescent="0.25">
      <c r="A1081" t="s">
        <v>2327</v>
      </c>
      <c r="B1081" t="str">
        <f t="shared" si="153"/>
        <v>2012Dec02</v>
      </c>
      <c r="C1081" s="1" t="str">
        <f t="shared" si="154"/>
        <v xml:space="preserve">  344</v>
      </c>
      <c r="D1081" s="1">
        <f t="shared" si="155"/>
        <v>344</v>
      </c>
      <c r="E1081" s="2" t="str">
        <f t="shared" si="156"/>
        <v>2012</v>
      </c>
      <c r="F1081" s="2" t="str">
        <f t="shared" si="157"/>
        <v>Dec</v>
      </c>
      <c r="G1081" s="2" t="str">
        <f t="shared" si="158"/>
        <v>02</v>
      </c>
      <c r="H1081" s="4" t="str">
        <f t="shared" si="159"/>
        <v>02-Dec-2012</v>
      </c>
      <c r="I1081" s="3">
        <f t="shared" si="160"/>
        <v>41245</v>
      </c>
      <c r="J1081" s="1">
        <f t="shared" si="161"/>
        <v>344</v>
      </c>
    </row>
    <row r="1082" spans="1:10" x14ac:dyDescent="0.25">
      <c r="A1082" t="s">
        <v>2328</v>
      </c>
      <c r="B1082" t="str">
        <f t="shared" si="153"/>
        <v>2012Feb01</v>
      </c>
      <c r="C1082" s="1" t="str">
        <f t="shared" si="154"/>
        <v xml:space="preserve">  601</v>
      </c>
      <c r="D1082" s="1">
        <f t="shared" si="155"/>
        <v>601</v>
      </c>
      <c r="E1082" s="2" t="str">
        <f t="shared" si="156"/>
        <v>2012</v>
      </c>
      <c r="F1082" s="2" t="str">
        <f t="shared" si="157"/>
        <v>Feb</v>
      </c>
      <c r="G1082" s="2" t="str">
        <f t="shared" si="158"/>
        <v>01</v>
      </c>
      <c r="H1082" s="4" t="str">
        <f t="shared" si="159"/>
        <v>01-Feb-2012</v>
      </c>
      <c r="I1082" s="3">
        <f t="shared" si="160"/>
        <v>40940</v>
      </c>
      <c r="J1082" s="1">
        <f t="shared" si="161"/>
        <v>601</v>
      </c>
    </row>
    <row r="1083" spans="1:10" x14ac:dyDescent="0.25">
      <c r="A1083" t="s">
        <v>2329</v>
      </c>
      <c r="B1083" t="str">
        <f t="shared" si="153"/>
        <v>2012Jan04</v>
      </c>
      <c r="C1083" s="1" t="str">
        <f t="shared" si="154"/>
        <v xml:space="preserve">  377</v>
      </c>
      <c r="D1083" s="1">
        <f t="shared" si="155"/>
        <v>377</v>
      </c>
      <c r="E1083" s="2" t="str">
        <f t="shared" si="156"/>
        <v>2012</v>
      </c>
      <c r="F1083" s="2" t="str">
        <f t="shared" si="157"/>
        <v>Jan</v>
      </c>
      <c r="G1083" s="2" t="str">
        <f t="shared" si="158"/>
        <v>04</v>
      </c>
      <c r="H1083" s="4" t="str">
        <f t="shared" si="159"/>
        <v>04-Jan-2012</v>
      </c>
      <c r="I1083" s="3">
        <f t="shared" si="160"/>
        <v>40912</v>
      </c>
      <c r="J1083" s="1">
        <f t="shared" si="161"/>
        <v>377</v>
      </c>
    </row>
    <row r="1084" spans="1:10" x14ac:dyDescent="0.25">
      <c r="A1084" t="s">
        <v>2330</v>
      </c>
      <c r="B1084" t="str">
        <f t="shared" si="153"/>
        <v>2012Jan31</v>
      </c>
      <c r="C1084" s="1" t="str">
        <f t="shared" si="154"/>
        <v xml:space="preserve">  543</v>
      </c>
      <c r="D1084" s="1">
        <f t="shared" si="155"/>
        <v>543</v>
      </c>
      <c r="E1084" s="2" t="str">
        <f t="shared" si="156"/>
        <v>2012</v>
      </c>
      <c r="F1084" s="2" t="str">
        <f t="shared" si="157"/>
        <v>Jan</v>
      </c>
      <c r="G1084" s="2" t="str">
        <f t="shared" si="158"/>
        <v>31</v>
      </c>
      <c r="H1084" s="4" t="str">
        <f t="shared" si="159"/>
        <v>31-Jan-2012</v>
      </c>
      <c r="I1084" s="3">
        <f t="shared" si="160"/>
        <v>40939</v>
      </c>
      <c r="J1084" s="1">
        <f t="shared" si="161"/>
        <v>543</v>
      </c>
    </row>
    <row r="1085" spans="1:10" x14ac:dyDescent="0.25">
      <c r="A1085" t="s">
        <v>2331</v>
      </c>
      <c r="B1085" t="str">
        <f t="shared" si="153"/>
        <v>2012May05</v>
      </c>
      <c r="C1085" s="1" t="str">
        <f t="shared" si="154"/>
        <v xml:space="preserve">  266</v>
      </c>
      <c r="D1085" s="1">
        <f t="shared" si="155"/>
        <v>266</v>
      </c>
      <c r="E1085" s="2" t="str">
        <f t="shared" si="156"/>
        <v>2012</v>
      </c>
      <c r="F1085" s="2" t="str">
        <f t="shared" si="157"/>
        <v>May</v>
      </c>
      <c r="G1085" s="2" t="str">
        <f t="shared" si="158"/>
        <v>05</v>
      </c>
      <c r="H1085" s="4" t="str">
        <f t="shared" si="159"/>
        <v>05-May-2012</v>
      </c>
      <c r="I1085" s="3">
        <f t="shared" si="160"/>
        <v>41034</v>
      </c>
      <c r="J1085" s="1">
        <f t="shared" si="161"/>
        <v>266</v>
      </c>
    </row>
    <row r="1086" spans="1:10" x14ac:dyDescent="0.25">
      <c r="A1086" t="s">
        <v>2332</v>
      </c>
      <c r="B1086" t="str">
        <f t="shared" si="153"/>
        <v>2012Nov08</v>
      </c>
      <c r="C1086" s="1" t="str">
        <f t="shared" si="154"/>
        <v xml:space="preserve">  793</v>
      </c>
      <c r="D1086" s="1">
        <f t="shared" si="155"/>
        <v>793</v>
      </c>
      <c r="E1086" s="2" t="str">
        <f t="shared" si="156"/>
        <v>2012</v>
      </c>
      <c r="F1086" s="2" t="str">
        <f t="shared" si="157"/>
        <v>Nov</v>
      </c>
      <c r="G1086" s="2" t="str">
        <f t="shared" si="158"/>
        <v>08</v>
      </c>
      <c r="H1086" s="4" t="str">
        <f t="shared" si="159"/>
        <v>08-Nov-2012</v>
      </c>
      <c r="I1086" s="3">
        <f t="shared" si="160"/>
        <v>41221</v>
      </c>
      <c r="J1086" s="1">
        <f t="shared" si="161"/>
        <v>793</v>
      </c>
    </row>
    <row r="1087" spans="1:10" x14ac:dyDescent="0.25">
      <c r="A1087" t="s">
        <v>2333</v>
      </c>
      <c r="B1087" t="str">
        <f t="shared" si="153"/>
        <v>2012Oct24</v>
      </c>
      <c r="C1087" s="1" t="str">
        <f t="shared" si="154"/>
        <v xml:space="preserve">  833</v>
      </c>
      <c r="D1087" s="1">
        <f t="shared" si="155"/>
        <v>833</v>
      </c>
      <c r="E1087" s="2" t="str">
        <f t="shared" si="156"/>
        <v>2012</v>
      </c>
      <c r="F1087" s="2" t="str">
        <f t="shared" si="157"/>
        <v>Oct</v>
      </c>
      <c r="G1087" s="2" t="str">
        <f t="shared" si="158"/>
        <v>24</v>
      </c>
      <c r="H1087" s="4" t="str">
        <f t="shared" si="159"/>
        <v>24-Oct-2012</v>
      </c>
      <c r="I1087" s="3">
        <f t="shared" si="160"/>
        <v>41206</v>
      </c>
      <c r="J1087" s="1">
        <f t="shared" si="161"/>
        <v>833</v>
      </c>
    </row>
    <row r="1088" spans="1:10" x14ac:dyDescent="0.25">
      <c r="A1088" t="s">
        <v>2334</v>
      </c>
      <c r="B1088" t="str">
        <f t="shared" si="153"/>
        <v>2012Sep04</v>
      </c>
      <c r="C1088" s="1" t="str">
        <f t="shared" si="154"/>
        <v xml:space="preserve">  676</v>
      </c>
      <c r="D1088" s="1">
        <f t="shared" si="155"/>
        <v>676</v>
      </c>
      <c r="E1088" s="2" t="str">
        <f t="shared" si="156"/>
        <v>2012</v>
      </c>
      <c r="F1088" s="2" t="str">
        <f t="shared" si="157"/>
        <v>Sep</v>
      </c>
      <c r="G1088" s="2" t="str">
        <f t="shared" si="158"/>
        <v>04</v>
      </c>
      <c r="H1088" s="4" t="str">
        <f t="shared" si="159"/>
        <v>04-Sep-2012</v>
      </c>
      <c r="I1088" s="3">
        <f t="shared" si="160"/>
        <v>41156</v>
      </c>
      <c r="J1088" s="1">
        <f t="shared" si="161"/>
        <v>676</v>
      </c>
    </row>
    <row r="1089" spans="1:10" x14ac:dyDescent="0.25">
      <c r="A1089" t="s">
        <v>2335</v>
      </c>
      <c r="B1089" t="str">
        <f t="shared" si="153"/>
        <v>2012Apr28</v>
      </c>
      <c r="C1089" s="1" t="str">
        <f t="shared" si="154"/>
        <v xml:space="preserve">  257</v>
      </c>
      <c r="D1089" s="1">
        <f t="shared" si="155"/>
        <v>257</v>
      </c>
      <c r="E1089" s="2" t="str">
        <f t="shared" si="156"/>
        <v>2012</v>
      </c>
      <c r="F1089" s="2" t="str">
        <f t="shared" si="157"/>
        <v>Apr</v>
      </c>
      <c r="G1089" s="2" t="str">
        <f t="shared" si="158"/>
        <v>28</v>
      </c>
      <c r="H1089" s="4" t="str">
        <f t="shared" si="159"/>
        <v>28-Apr-2012</v>
      </c>
      <c r="I1089" s="3">
        <f t="shared" si="160"/>
        <v>41027</v>
      </c>
      <c r="J1089" s="1">
        <f t="shared" si="161"/>
        <v>257</v>
      </c>
    </row>
    <row r="1090" spans="1:10" x14ac:dyDescent="0.25">
      <c r="A1090" t="s">
        <v>2336</v>
      </c>
      <c r="B1090" t="str">
        <f t="shared" si="153"/>
        <v>2012Dec03</v>
      </c>
      <c r="C1090" s="1" t="str">
        <f t="shared" si="154"/>
        <v xml:space="preserve">  686</v>
      </c>
      <c r="D1090" s="1">
        <f t="shared" si="155"/>
        <v>686</v>
      </c>
      <c r="E1090" s="2" t="str">
        <f t="shared" si="156"/>
        <v>2012</v>
      </c>
      <c r="F1090" s="2" t="str">
        <f t="shared" si="157"/>
        <v>Dec</v>
      </c>
      <c r="G1090" s="2" t="str">
        <f t="shared" si="158"/>
        <v>03</v>
      </c>
      <c r="H1090" s="4" t="str">
        <f t="shared" si="159"/>
        <v>03-Dec-2012</v>
      </c>
      <c r="I1090" s="3">
        <f t="shared" si="160"/>
        <v>41246</v>
      </c>
      <c r="J1090" s="1">
        <f t="shared" si="161"/>
        <v>686</v>
      </c>
    </row>
    <row r="1091" spans="1:10" x14ac:dyDescent="0.25">
      <c r="A1091" t="s">
        <v>2337</v>
      </c>
      <c r="B1091" t="str">
        <f t="shared" si="153"/>
        <v>2012Dec30</v>
      </c>
      <c r="C1091" s="1" t="str">
        <f t="shared" si="154"/>
        <v xml:space="preserve">  303</v>
      </c>
      <c r="D1091" s="1">
        <f t="shared" si="155"/>
        <v>303</v>
      </c>
      <c r="E1091" s="2" t="str">
        <f t="shared" si="156"/>
        <v>2012</v>
      </c>
      <c r="F1091" s="2" t="str">
        <f t="shared" si="157"/>
        <v>Dec</v>
      </c>
      <c r="G1091" s="2" t="str">
        <f t="shared" si="158"/>
        <v>30</v>
      </c>
      <c r="H1091" s="4" t="str">
        <f t="shared" si="159"/>
        <v>30-Dec-2012</v>
      </c>
      <c r="I1091" s="3">
        <f t="shared" si="160"/>
        <v>41273</v>
      </c>
      <c r="J1091" s="1">
        <f t="shared" si="161"/>
        <v>303</v>
      </c>
    </row>
    <row r="1092" spans="1:10" x14ac:dyDescent="0.25">
      <c r="A1092" t="s">
        <v>2338</v>
      </c>
      <c r="B1092" t="str">
        <f t="shared" si="153"/>
        <v>2012Feb02</v>
      </c>
      <c r="C1092" s="1" t="str">
        <f t="shared" si="154"/>
        <v xml:space="preserve">  507</v>
      </c>
      <c r="D1092" s="1">
        <f t="shared" si="155"/>
        <v>507</v>
      </c>
      <c r="E1092" s="2" t="str">
        <f t="shared" si="156"/>
        <v>2012</v>
      </c>
      <c r="F1092" s="2" t="str">
        <f t="shared" si="157"/>
        <v>Feb</v>
      </c>
      <c r="G1092" s="2" t="str">
        <f t="shared" si="158"/>
        <v>02</v>
      </c>
      <c r="H1092" s="4" t="str">
        <f t="shared" si="159"/>
        <v>02-Feb-2012</v>
      </c>
      <c r="I1092" s="3">
        <f t="shared" si="160"/>
        <v>40941</v>
      </c>
      <c r="J1092" s="1">
        <f t="shared" si="161"/>
        <v>507</v>
      </c>
    </row>
    <row r="1093" spans="1:10" x14ac:dyDescent="0.25">
      <c r="A1093" t="s">
        <v>2339</v>
      </c>
      <c r="B1093" t="str">
        <f t="shared" si="153"/>
        <v>2012Jan05</v>
      </c>
      <c r="C1093" s="1" t="str">
        <f t="shared" si="154"/>
        <v xml:space="preserve">  451</v>
      </c>
      <c r="D1093" s="1">
        <f t="shared" si="155"/>
        <v>451</v>
      </c>
      <c r="E1093" s="2" t="str">
        <f t="shared" si="156"/>
        <v>2012</v>
      </c>
      <c r="F1093" s="2" t="str">
        <f t="shared" si="157"/>
        <v>Jan</v>
      </c>
      <c r="G1093" s="2" t="str">
        <f t="shared" si="158"/>
        <v>05</v>
      </c>
      <c r="H1093" s="4" t="str">
        <f t="shared" si="159"/>
        <v>05-Jan-2012</v>
      </c>
      <c r="I1093" s="3">
        <f t="shared" si="160"/>
        <v>40913</v>
      </c>
      <c r="J1093" s="1">
        <f t="shared" si="161"/>
        <v>451</v>
      </c>
    </row>
    <row r="1094" spans="1:10" x14ac:dyDescent="0.25">
      <c r="A1094" t="s">
        <v>2340</v>
      </c>
      <c r="B1094" t="str">
        <f t="shared" si="153"/>
        <v>2012Jul20</v>
      </c>
      <c r="C1094" s="1" t="str">
        <f t="shared" si="154"/>
        <v xml:space="preserve">  485</v>
      </c>
      <c r="D1094" s="1">
        <f t="shared" si="155"/>
        <v>485</v>
      </c>
      <c r="E1094" s="2" t="str">
        <f t="shared" si="156"/>
        <v>2012</v>
      </c>
      <c r="F1094" s="2" t="str">
        <f t="shared" si="157"/>
        <v>Jul</v>
      </c>
      <c r="G1094" s="2" t="str">
        <f t="shared" si="158"/>
        <v>20</v>
      </c>
      <c r="H1094" s="4" t="str">
        <f t="shared" si="159"/>
        <v>20-Jul-2012</v>
      </c>
      <c r="I1094" s="3">
        <f t="shared" si="160"/>
        <v>41110</v>
      </c>
      <c r="J1094" s="1">
        <f t="shared" si="161"/>
        <v>485</v>
      </c>
    </row>
    <row r="1095" spans="1:10" x14ac:dyDescent="0.25">
      <c r="A1095" t="s">
        <v>2341</v>
      </c>
      <c r="B1095" t="str">
        <f t="shared" si="153"/>
        <v>2012May06</v>
      </c>
      <c r="C1095" s="1" t="str">
        <f t="shared" si="154"/>
        <v xml:space="preserve">  283</v>
      </c>
      <c r="D1095" s="1">
        <f t="shared" si="155"/>
        <v>283</v>
      </c>
      <c r="E1095" s="2" t="str">
        <f t="shared" si="156"/>
        <v>2012</v>
      </c>
      <c r="F1095" s="2" t="str">
        <f t="shared" si="157"/>
        <v>May</v>
      </c>
      <c r="G1095" s="2" t="str">
        <f t="shared" si="158"/>
        <v>06</v>
      </c>
      <c r="H1095" s="4" t="str">
        <f t="shared" si="159"/>
        <v>06-May-2012</v>
      </c>
      <c r="I1095" s="3">
        <f t="shared" si="160"/>
        <v>41035</v>
      </c>
      <c r="J1095" s="1">
        <f t="shared" si="161"/>
        <v>283</v>
      </c>
    </row>
    <row r="1096" spans="1:10" x14ac:dyDescent="0.25">
      <c r="A1096" t="s">
        <v>2342</v>
      </c>
      <c r="B1096" t="str">
        <f t="shared" si="153"/>
        <v>2012Nov09</v>
      </c>
      <c r="C1096" s="1" t="str">
        <f t="shared" si="154"/>
        <v xml:space="preserve">  658</v>
      </c>
      <c r="D1096" s="1">
        <f t="shared" si="155"/>
        <v>658</v>
      </c>
      <c r="E1096" s="2" t="str">
        <f t="shared" si="156"/>
        <v>2012</v>
      </c>
      <c r="F1096" s="2" t="str">
        <f t="shared" si="157"/>
        <v>Nov</v>
      </c>
      <c r="G1096" s="2" t="str">
        <f t="shared" si="158"/>
        <v>09</v>
      </c>
      <c r="H1096" s="4" t="str">
        <f t="shared" si="159"/>
        <v>09-Nov-2012</v>
      </c>
      <c r="I1096" s="3">
        <f t="shared" si="160"/>
        <v>41222</v>
      </c>
      <c r="J1096" s="1">
        <f t="shared" si="161"/>
        <v>658</v>
      </c>
    </row>
    <row r="1097" spans="1:10" x14ac:dyDescent="0.25">
      <c r="A1097" t="s">
        <v>2343</v>
      </c>
      <c r="B1097" t="str">
        <f t="shared" si="153"/>
        <v>2012Oct25</v>
      </c>
      <c r="C1097" s="1" t="str">
        <f t="shared" si="154"/>
        <v xml:space="preserve">  912</v>
      </c>
      <c r="D1097" s="1">
        <f t="shared" si="155"/>
        <v>912</v>
      </c>
      <c r="E1097" s="2" t="str">
        <f t="shared" si="156"/>
        <v>2012</v>
      </c>
      <c r="F1097" s="2" t="str">
        <f t="shared" si="157"/>
        <v>Oct</v>
      </c>
      <c r="G1097" s="2" t="str">
        <f t="shared" si="158"/>
        <v>25</v>
      </c>
      <c r="H1097" s="4" t="str">
        <f t="shared" si="159"/>
        <v>25-Oct-2012</v>
      </c>
      <c r="I1097" s="3">
        <f t="shared" si="160"/>
        <v>41207</v>
      </c>
      <c r="J1097" s="1">
        <f t="shared" si="161"/>
        <v>912</v>
      </c>
    </row>
    <row r="1098" spans="1:10" x14ac:dyDescent="0.25">
      <c r="A1098" t="s">
        <v>2344</v>
      </c>
      <c r="B1098" t="str">
        <f t="shared" si="153"/>
        <v>2012Sep05</v>
      </c>
      <c r="C1098" s="1" t="str">
        <f t="shared" si="154"/>
        <v xml:space="preserve">  734</v>
      </c>
      <c r="D1098" s="1">
        <f t="shared" si="155"/>
        <v>734</v>
      </c>
      <c r="E1098" s="2" t="str">
        <f t="shared" si="156"/>
        <v>2012</v>
      </c>
      <c r="F1098" s="2" t="str">
        <f t="shared" si="157"/>
        <v>Sep</v>
      </c>
      <c r="G1098" s="2" t="str">
        <f t="shared" si="158"/>
        <v>05</v>
      </c>
      <c r="H1098" s="4" t="str">
        <f t="shared" si="159"/>
        <v>05-Sep-2012</v>
      </c>
      <c r="I1098" s="3">
        <f t="shared" si="160"/>
        <v>41157</v>
      </c>
      <c r="J1098" s="1">
        <f t="shared" si="161"/>
        <v>734</v>
      </c>
    </row>
    <row r="1099" spans="1:10" x14ac:dyDescent="0.25">
      <c r="A1099" t="s">
        <v>2345</v>
      </c>
      <c r="B1099" t="str">
        <f t="shared" si="153"/>
        <v>2012Apr29</v>
      </c>
      <c r="C1099" s="1" t="str">
        <f t="shared" si="154"/>
        <v xml:space="preserve">  209</v>
      </c>
      <c r="D1099" s="1">
        <f t="shared" si="155"/>
        <v>209</v>
      </c>
      <c r="E1099" s="2" t="str">
        <f t="shared" si="156"/>
        <v>2012</v>
      </c>
      <c r="F1099" s="2" t="str">
        <f t="shared" si="157"/>
        <v>Apr</v>
      </c>
      <c r="G1099" s="2" t="str">
        <f t="shared" si="158"/>
        <v>29</v>
      </c>
      <c r="H1099" s="4" t="str">
        <f t="shared" si="159"/>
        <v>29-Apr-2012</v>
      </c>
      <c r="I1099" s="3">
        <f t="shared" si="160"/>
        <v>41028</v>
      </c>
      <c r="J1099" s="1">
        <f t="shared" si="161"/>
        <v>209</v>
      </c>
    </row>
    <row r="1100" spans="1:10" x14ac:dyDescent="0.25">
      <c r="A1100" t="s">
        <v>2346</v>
      </c>
      <c r="B1100" t="str">
        <f t="shared" si="153"/>
        <v>2012Aug20</v>
      </c>
      <c r="C1100" s="1" t="str">
        <f t="shared" si="154"/>
        <v xml:space="preserve">  523</v>
      </c>
      <c r="D1100" s="1">
        <f t="shared" si="155"/>
        <v>523</v>
      </c>
      <c r="E1100" s="2" t="str">
        <f t="shared" si="156"/>
        <v>2012</v>
      </c>
      <c r="F1100" s="2" t="str">
        <f t="shared" si="157"/>
        <v>Aug</v>
      </c>
      <c r="G1100" s="2" t="str">
        <f t="shared" si="158"/>
        <v>20</v>
      </c>
      <c r="H1100" s="4" t="str">
        <f t="shared" si="159"/>
        <v>20-Aug-2012</v>
      </c>
      <c r="I1100" s="3">
        <f t="shared" si="160"/>
        <v>41141</v>
      </c>
      <c r="J1100" s="1">
        <f t="shared" si="161"/>
        <v>523</v>
      </c>
    </row>
    <row r="1101" spans="1:10" x14ac:dyDescent="0.25">
      <c r="A1101" t="s">
        <v>2347</v>
      </c>
      <c r="B1101" t="str">
        <f t="shared" si="153"/>
        <v>2012Dec04</v>
      </c>
      <c r="C1101" s="1" t="str">
        <f t="shared" si="154"/>
        <v xml:space="preserve">  848</v>
      </c>
      <c r="D1101" s="1">
        <f t="shared" si="155"/>
        <v>848</v>
      </c>
      <c r="E1101" s="2" t="str">
        <f t="shared" si="156"/>
        <v>2012</v>
      </c>
      <c r="F1101" s="2" t="str">
        <f t="shared" si="157"/>
        <v>Dec</v>
      </c>
      <c r="G1101" s="2" t="str">
        <f t="shared" si="158"/>
        <v>04</v>
      </c>
      <c r="H1101" s="4" t="str">
        <f t="shared" si="159"/>
        <v>04-Dec-2012</v>
      </c>
      <c r="I1101" s="3">
        <f t="shared" si="160"/>
        <v>41247</v>
      </c>
      <c r="J1101" s="1">
        <f t="shared" si="161"/>
        <v>848</v>
      </c>
    </row>
    <row r="1102" spans="1:10" x14ac:dyDescent="0.25">
      <c r="A1102" t="s">
        <v>2348</v>
      </c>
      <c r="B1102" t="str">
        <f t="shared" si="153"/>
        <v>2012Dec31</v>
      </c>
      <c r="C1102" s="1" t="str">
        <f t="shared" si="154"/>
        <v xml:space="preserve">  365</v>
      </c>
      <c r="D1102" s="1">
        <f t="shared" si="155"/>
        <v>365</v>
      </c>
      <c r="E1102" s="2" t="str">
        <f t="shared" si="156"/>
        <v>2012</v>
      </c>
      <c r="F1102" s="2" t="str">
        <f t="shared" si="157"/>
        <v>Dec</v>
      </c>
      <c r="G1102" s="2" t="str">
        <f t="shared" si="158"/>
        <v>31</v>
      </c>
      <c r="H1102" s="4" t="str">
        <f t="shared" si="159"/>
        <v>31-Dec-2012</v>
      </c>
      <c r="I1102" s="3">
        <f t="shared" si="160"/>
        <v>41274</v>
      </c>
      <c r="J1102" s="1">
        <f t="shared" si="161"/>
        <v>365</v>
      </c>
    </row>
    <row r="1103" spans="1:10" x14ac:dyDescent="0.25">
      <c r="A1103" t="s">
        <v>2349</v>
      </c>
      <c r="B1103" t="str">
        <f t="shared" si="153"/>
        <v>2012Feb03</v>
      </c>
      <c r="C1103" s="1" t="str">
        <f t="shared" si="154"/>
        <v xml:space="preserve">  544</v>
      </c>
      <c r="D1103" s="1">
        <f t="shared" si="155"/>
        <v>544</v>
      </c>
      <c r="E1103" s="2" t="str">
        <f t="shared" si="156"/>
        <v>2012</v>
      </c>
      <c r="F1103" s="2" t="str">
        <f t="shared" si="157"/>
        <v>Feb</v>
      </c>
      <c r="G1103" s="2" t="str">
        <f t="shared" si="158"/>
        <v>03</v>
      </c>
      <c r="H1103" s="4" t="str">
        <f t="shared" si="159"/>
        <v>03-Feb-2012</v>
      </c>
      <c r="I1103" s="3">
        <f t="shared" si="160"/>
        <v>40942</v>
      </c>
      <c r="J1103" s="1">
        <f t="shared" si="161"/>
        <v>544</v>
      </c>
    </row>
    <row r="1104" spans="1:10" x14ac:dyDescent="0.25">
      <c r="A1104" t="s">
        <v>2350</v>
      </c>
      <c r="B1104" t="str">
        <f t="shared" si="153"/>
        <v>2012Jan06</v>
      </c>
      <c r="C1104" s="1" t="str">
        <f t="shared" si="154"/>
        <v xml:space="preserve">  425</v>
      </c>
      <c r="D1104" s="1">
        <f t="shared" si="155"/>
        <v>425</v>
      </c>
      <c r="E1104" s="2" t="str">
        <f t="shared" si="156"/>
        <v>2012</v>
      </c>
      <c r="F1104" s="2" t="str">
        <f t="shared" si="157"/>
        <v>Jan</v>
      </c>
      <c r="G1104" s="2" t="str">
        <f t="shared" si="158"/>
        <v>06</v>
      </c>
      <c r="H1104" s="4" t="str">
        <f t="shared" si="159"/>
        <v>06-Jan-2012</v>
      </c>
      <c r="I1104" s="3">
        <f t="shared" si="160"/>
        <v>40914</v>
      </c>
      <c r="J1104" s="1">
        <f t="shared" si="161"/>
        <v>425</v>
      </c>
    </row>
    <row r="1105" spans="1:10" x14ac:dyDescent="0.25">
      <c r="A1105" t="s">
        <v>2351</v>
      </c>
      <c r="B1105" t="str">
        <f t="shared" si="153"/>
        <v>2012Jul21</v>
      </c>
      <c r="C1105" s="1" t="str">
        <f t="shared" si="154"/>
        <v xml:space="preserve">  255</v>
      </c>
      <c r="D1105" s="1">
        <f t="shared" si="155"/>
        <v>255</v>
      </c>
      <c r="E1105" s="2" t="str">
        <f t="shared" si="156"/>
        <v>2012</v>
      </c>
      <c r="F1105" s="2" t="str">
        <f t="shared" si="157"/>
        <v>Jul</v>
      </c>
      <c r="G1105" s="2" t="str">
        <f t="shared" si="158"/>
        <v>21</v>
      </c>
      <c r="H1105" s="4" t="str">
        <f t="shared" si="159"/>
        <v>21-Jul-2012</v>
      </c>
      <c r="I1105" s="3">
        <f t="shared" si="160"/>
        <v>41111</v>
      </c>
      <c r="J1105" s="1">
        <f t="shared" si="161"/>
        <v>255</v>
      </c>
    </row>
    <row r="1106" spans="1:10" x14ac:dyDescent="0.25">
      <c r="A1106" t="s">
        <v>2352</v>
      </c>
      <c r="B1106" t="str">
        <f t="shared" si="153"/>
        <v>2012Jun10</v>
      </c>
      <c r="C1106" s="1" t="str">
        <f t="shared" si="154"/>
        <v xml:space="preserve">  256</v>
      </c>
      <c r="D1106" s="1">
        <f t="shared" si="155"/>
        <v>256</v>
      </c>
      <c r="E1106" s="2" t="str">
        <f t="shared" si="156"/>
        <v>2012</v>
      </c>
      <c r="F1106" s="2" t="str">
        <f t="shared" si="157"/>
        <v>Jun</v>
      </c>
      <c r="G1106" s="2" t="str">
        <f t="shared" si="158"/>
        <v>10</v>
      </c>
      <c r="H1106" s="4" t="str">
        <f t="shared" si="159"/>
        <v>10-Jun-2012</v>
      </c>
      <c r="I1106" s="3">
        <f t="shared" si="160"/>
        <v>41070</v>
      </c>
      <c r="J1106" s="1">
        <f t="shared" si="161"/>
        <v>256</v>
      </c>
    </row>
    <row r="1107" spans="1:10" x14ac:dyDescent="0.25">
      <c r="A1107" t="s">
        <v>2353</v>
      </c>
      <c r="B1107" t="str">
        <f t="shared" si="153"/>
        <v>2012May07</v>
      </c>
      <c r="C1107" s="1" t="str">
        <f t="shared" si="154"/>
        <v xml:space="preserve">  501</v>
      </c>
      <c r="D1107" s="1">
        <f t="shared" si="155"/>
        <v>501</v>
      </c>
      <c r="E1107" s="2" t="str">
        <f t="shared" si="156"/>
        <v>2012</v>
      </c>
      <c r="F1107" s="2" t="str">
        <f t="shared" si="157"/>
        <v>May</v>
      </c>
      <c r="G1107" s="2" t="str">
        <f t="shared" si="158"/>
        <v>07</v>
      </c>
      <c r="H1107" s="4" t="str">
        <f t="shared" si="159"/>
        <v>07-May-2012</v>
      </c>
      <c r="I1107" s="3">
        <f t="shared" si="160"/>
        <v>41036</v>
      </c>
      <c r="J1107" s="1">
        <f t="shared" si="161"/>
        <v>501</v>
      </c>
    </row>
    <row r="1108" spans="1:10" x14ac:dyDescent="0.25">
      <c r="A1108" t="s">
        <v>2354</v>
      </c>
      <c r="B1108" t="str">
        <f t="shared" si="153"/>
        <v>2012Oct26</v>
      </c>
      <c r="C1108" s="1" t="str">
        <f t="shared" si="154"/>
        <v xml:space="preserve">  760</v>
      </c>
      <c r="D1108" s="1">
        <f t="shared" si="155"/>
        <v>760</v>
      </c>
      <c r="E1108" s="2" t="str">
        <f t="shared" si="156"/>
        <v>2012</v>
      </c>
      <c r="F1108" s="2" t="str">
        <f t="shared" si="157"/>
        <v>Oct</v>
      </c>
      <c r="G1108" s="2" t="str">
        <f t="shared" si="158"/>
        <v>26</v>
      </c>
      <c r="H1108" s="4" t="str">
        <f t="shared" si="159"/>
        <v>26-Oct-2012</v>
      </c>
      <c r="I1108" s="3">
        <f t="shared" si="160"/>
        <v>41208</v>
      </c>
      <c r="J1108" s="1">
        <f t="shared" si="161"/>
        <v>760</v>
      </c>
    </row>
    <row r="1109" spans="1:10" x14ac:dyDescent="0.25">
      <c r="A1109" t="s">
        <v>2355</v>
      </c>
      <c r="B1109" t="str">
        <f t="shared" si="153"/>
        <v>2012Sep06</v>
      </c>
      <c r="C1109" s="1" t="str">
        <f t="shared" si="154"/>
        <v xml:space="preserve">  698</v>
      </c>
      <c r="D1109" s="1">
        <f t="shared" si="155"/>
        <v>698</v>
      </c>
      <c r="E1109" s="2" t="str">
        <f t="shared" si="156"/>
        <v>2012</v>
      </c>
      <c r="F1109" s="2" t="str">
        <f t="shared" si="157"/>
        <v>Sep</v>
      </c>
      <c r="G1109" s="2" t="str">
        <f t="shared" si="158"/>
        <v>06</v>
      </c>
      <c r="H1109" s="4" t="str">
        <f t="shared" si="159"/>
        <v>06-Sep-2012</v>
      </c>
      <c r="I1109" s="3">
        <f t="shared" si="160"/>
        <v>41158</v>
      </c>
      <c r="J1109" s="1">
        <f t="shared" si="161"/>
        <v>698</v>
      </c>
    </row>
    <row r="1110" spans="1:10" x14ac:dyDescent="0.25">
      <c r="A1110" t="s">
        <v>2356</v>
      </c>
      <c r="B1110" t="str">
        <f t="shared" si="153"/>
        <v>2012Aug21</v>
      </c>
      <c r="C1110" s="1" t="str">
        <f t="shared" si="154"/>
        <v xml:space="preserve">  659</v>
      </c>
      <c r="D1110" s="1">
        <f t="shared" si="155"/>
        <v>659</v>
      </c>
      <c r="E1110" s="2" t="str">
        <f t="shared" si="156"/>
        <v>2012</v>
      </c>
      <c r="F1110" s="2" t="str">
        <f t="shared" si="157"/>
        <v>Aug</v>
      </c>
      <c r="G1110" s="2" t="str">
        <f t="shared" si="158"/>
        <v>21</v>
      </c>
      <c r="H1110" s="4" t="str">
        <f t="shared" si="159"/>
        <v>21-Aug-2012</v>
      </c>
      <c r="I1110" s="3">
        <f t="shared" si="160"/>
        <v>41142</v>
      </c>
      <c r="J1110" s="1">
        <f t="shared" si="161"/>
        <v>659</v>
      </c>
    </row>
    <row r="1111" spans="1:10" x14ac:dyDescent="0.25">
      <c r="A1111" t="s">
        <v>2357</v>
      </c>
      <c r="B1111" t="str">
        <f t="shared" si="153"/>
        <v>2012Dec05</v>
      </c>
      <c r="C1111" s="1" t="str">
        <f t="shared" si="154"/>
        <v xml:space="preserve">  891</v>
      </c>
      <c r="D1111" s="1">
        <f t="shared" si="155"/>
        <v>891</v>
      </c>
      <c r="E1111" s="2" t="str">
        <f t="shared" si="156"/>
        <v>2012</v>
      </c>
      <c r="F1111" s="2" t="str">
        <f t="shared" si="157"/>
        <v>Dec</v>
      </c>
      <c r="G1111" s="2" t="str">
        <f t="shared" si="158"/>
        <v>05</v>
      </c>
      <c r="H1111" s="4" t="str">
        <f t="shared" si="159"/>
        <v>05-Dec-2012</v>
      </c>
      <c r="I1111" s="3">
        <f t="shared" si="160"/>
        <v>41248</v>
      </c>
      <c r="J1111" s="1">
        <f t="shared" si="161"/>
        <v>891</v>
      </c>
    </row>
    <row r="1112" spans="1:10" x14ac:dyDescent="0.25">
      <c r="A1112" t="s">
        <v>2358</v>
      </c>
      <c r="B1112" t="str">
        <f t="shared" si="153"/>
        <v>2012Feb04</v>
      </c>
      <c r="C1112" s="1" t="str">
        <f t="shared" si="154"/>
        <v xml:space="preserve">  287</v>
      </c>
      <c r="D1112" s="1">
        <f t="shared" si="155"/>
        <v>287</v>
      </c>
      <c r="E1112" s="2" t="str">
        <f t="shared" si="156"/>
        <v>2012</v>
      </c>
      <c r="F1112" s="2" t="str">
        <f t="shared" si="157"/>
        <v>Feb</v>
      </c>
      <c r="G1112" s="2" t="str">
        <f t="shared" si="158"/>
        <v>04</v>
      </c>
      <c r="H1112" s="4" t="str">
        <f t="shared" si="159"/>
        <v>04-Feb-2012</v>
      </c>
      <c r="I1112" s="3">
        <f t="shared" si="160"/>
        <v>40943</v>
      </c>
      <c r="J1112" s="1">
        <f t="shared" si="161"/>
        <v>287</v>
      </c>
    </row>
    <row r="1113" spans="1:10" x14ac:dyDescent="0.25">
      <c r="A1113" t="s">
        <v>2359</v>
      </c>
      <c r="B1113" t="str">
        <f t="shared" si="153"/>
        <v>2012Jan07</v>
      </c>
      <c r="C1113" s="1" t="str">
        <f t="shared" si="154"/>
        <v xml:space="preserve">  237</v>
      </c>
      <c r="D1113" s="1">
        <f t="shared" si="155"/>
        <v>237</v>
      </c>
      <c r="E1113" s="2" t="str">
        <f t="shared" si="156"/>
        <v>2012</v>
      </c>
      <c r="F1113" s="2" t="str">
        <f t="shared" si="157"/>
        <v>Jan</v>
      </c>
      <c r="G1113" s="2" t="str">
        <f t="shared" si="158"/>
        <v>07</v>
      </c>
      <c r="H1113" s="4" t="str">
        <f t="shared" si="159"/>
        <v>07-Jan-2012</v>
      </c>
      <c r="I1113" s="3">
        <f t="shared" si="160"/>
        <v>40915</v>
      </c>
      <c r="J1113" s="1">
        <f t="shared" si="161"/>
        <v>237</v>
      </c>
    </row>
    <row r="1114" spans="1:10" x14ac:dyDescent="0.25">
      <c r="A1114" t="s">
        <v>2360</v>
      </c>
      <c r="B1114" t="str">
        <f t="shared" si="153"/>
        <v>2012Jul22</v>
      </c>
      <c r="C1114" s="1" t="str">
        <f t="shared" si="154"/>
        <v xml:space="preserve">  267</v>
      </c>
      <c r="D1114" s="1">
        <f t="shared" si="155"/>
        <v>267</v>
      </c>
      <c r="E1114" s="2" t="str">
        <f t="shared" si="156"/>
        <v>2012</v>
      </c>
      <c r="F1114" s="2" t="str">
        <f t="shared" si="157"/>
        <v>Jul</v>
      </c>
      <c r="G1114" s="2" t="str">
        <f t="shared" si="158"/>
        <v>22</v>
      </c>
      <c r="H1114" s="4" t="str">
        <f t="shared" si="159"/>
        <v>22-Jul-2012</v>
      </c>
      <c r="I1114" s="3">
        <f t="shared" si="160"/>
        <v>41112</v>
      </c>
      <c r="J1114" s="1">
        <f t="shared" si="161"/>
        <v>267</v>
      </c>
    </row>
    <row r="1115" spans="1:10" x14ac:dyDescent="0.25">
      <c r="A1115" t="s">
        <v>2361</v>
      </c>
      <c r="B1115" t="str">
        <f t="shared" si="153"/>
        <v>2012Jun11</v>
      </c>
      <c r="C1115" s="1" t="str">
        <f t="shared" si="154"/>
        <v xml:space="preserve">  764</v>
      </c>
      <c r="D1115" s="1">
        <f t="shared" si="155"/>
        <v>764</v>
      </c>
      <c r="E1115" s="2" t="str">
        <f t="shared" si="156"/>
        <v>2012</v>
      </c>
      <c r="F1115" s="2" t="str">
        <f t="shared" si="157"/>
        <v>Jun</v>
      </c>
      <c r="G1115" s="2" t="str">
        <f t="shared" si="158"/>
        <v>11</v>
      </c>
      <c r="H1115" s="4" t="str">
        <f t="shared" si="159"/>
        <v>11-Jun-2012</v>
      </c>
      <c r="I1115" s="3">
        <f t="shared" si="160"/>
        <v>41071</v>
      </c>
      <c r="J1115" s="1">
        <f t="shared" si="161"/>
        <v>764</v>
      </c>
    </row>
    <row r="1116" spans="1:10" x14ac:dyDescent="0.25">
      <c r="A1116" t="s">
        <v>2362</v>
      </c>
      <c r="B1116" t="str">
        <f t="shared" si="153"/>
        <v>2012May08</v>
      </c>
      <c r="C1116" s="1" t="str">
        <f t="shared" si="154"/>
        <v xml:space="preserve">  526</v>
      </c>
      <c r="D1116" s="1">
        <f t="shared" si="155"/>
        <v>526</v>
      </c>
      <c r="E1116" s="2" t="str">
        <f t="shared" si="156"/>
        <v>2012</v>
      </c>
      <c r="F1116" s="2" t="str">
        <f t="shared" si="157"/>
        <v>May</v>
      </c>
      <c r="G1116" s="2" t="str">
        <f t="shared" si="158"/>
        <v>08</v>
      </c>
      <c r="H1116" s="4" t="str">
        <f t="shared" si="159"/>
        <v>08-May-2012</v>
      </c>
      <c r="I1116" s="3">
        <f t="shared" si="160"/>
        <v>41037</v>
      </c>
      <c r="J1116" s="1">
        <f t="shared" si="161"/>
        <v>526</v>
      </c>
    </row>
    <row r="1117" spans="1:10" x14ac:dyDescent="0.25">
      <c r="A1117" t="s">
        <v>2363</v>
      </c>
      <c r="B1117" t="str">
        <f t="shared" si="153"/>
        <v>2012Oct27</v>
      </c>
      <c r="C1117" s="1" t="str">
        <f t="shared" si="154"/>
        <v xml:space="preserve">  422</v>
      </c>
      <c r="D1117" s="1">
        <f t="shared" si="155"/>
        <v>422</v>
      </c>
      <c r="E1117" s="2" t="str">
        <f t="shared" si="156"/>
        <v>2012</v>
      </c>
      <c r="F1117" s="2" t="str">
        <f t="shared" si="157"/>
        <v>Oct</v>
      </c>
      <c r="G1117" s="2" t="str">
        <f t="shared" si="158"/>
        <v>27</v>
      </c>
      <c r="H1117" s="4" t="str">
        <f t="shared" si="159"/>
        <v>27-Oct-2012</v>
      </c>
      <c r="I1117" s="3">
        <f t="shared" si="160"/>
        <v>41209</v>
      </c>
      <c r="J1117" s="1">
        <f t="shared" si="161"/>
        <v>422</v>
      </c>
    </row>
    <row r="1118" spans="1:10" x14ac:dyDescent="0.25">
      <c r="A1118" t="s">
        <v>2364</v>
      </c>
      <c r="B1118" t="str">
        <f t="shared" si="153"/>
        <v>2012Sep07</v>
      </c>
      <c r="C1118" s="1" t="str">
        <f t="shared" si="154"/>
        <v xml:space="preserve">  821</v>
      </c>
      <c r="D1118" s="1">
        <f t="shared" si="155"/>
        <v>821</v>
      </c>
      <c r="E1118" s="2" t="str">
        <f t="shared" si="156"/>
        <v>2012</v>
      </c>
      <c r="F1118" s="2" t="str">
        <f t="shared" si="157"/>
        <v>Sep</v>
      </c>
      <c r="G1118" s="2" t="str">
        <f t="shared" si="158"/>
        <v>07</v>
      </c>
      <c r="H1118" s="4" t="str">
        <f t="shared" si="159"/>
        <v>07-Sep-2012</v>
      </c>
      <c r="I1118" s="3">
        <f t="shared" si="160"/>
        <v>41159</v>
      </c>
      <c r="J1118" s="1">
        <f t="shared" si="161"/>
        <v>821</v>
      </c>
    </row>
    <row r="1119" spans="1:10" x14ac:dyDescent="0.25">
      <c r="A1119" t="s">
        <v>2365</v>
      </c>
      <c r="B1119" t="str">
        <f t="shared" si="153"/>
        <v>2012Aug22</v>
      </c>
      <c r="C1119" s="1" t="str">
        <f t="shared" si="154"/>
        <v xml:space="preserve">  602</v>
      </c>
      <c r="D1119" s="1">
        <f t="shared" si="155"/>
        <v>602</v>
      </c>
      <c r="E1119" s="2" t="str">
        <f t="shared" si="156"/>
        <v>2012</v>
      </c>
      <c r="F1119" s="2" t="str">
        <f t="shared" si="157"/>
        <v>Aug</v>
      </c>
      <c r="G1119" s="2" t="str">
        <f t="shared" si="158"/>
        <v>22</v>
      </c>
      <c r="H1119" s="4" t="str">
        <f t="shared" si="159"/>
        <v>22-Aug-2012</v>
      </c>
      <c r="I1119" s="3">
        <f t="shared" si="160"/>
        <v>41143</v>
      </c>
      <c r="J1119" s="1">
        <f t="shared" si="161"/>
        <v>602</v>
      </c>
    </row>
    <row r="1120" spans="1:10" x14ac:dyDescent="0.25">
      <c r="A1120" t="s">
        <v>2366</v>
      </c>
      <c r="B1120" t="str">
        <f t="shared" si="153"/>
        <v>2012Dec06</v>
      </c>
      <c r="C1120" s="1" t="str">
        <f t="shared" si="154"/>
        <v xml:space="preserve">  714</v>
      </c>
      <c r="D1120" s="1">
        <f t="shared" si="155"/>
        <v>714</v>
      </c>
      <c r="E1120" s="2" t="str">
        <f t="shared" si="156"/>
        <v>2012</v>
      </c>
      <c r="F1120" s="2" t="str">
        <f t="shared" si="157"/>
        <v>Dec</v>
      </c>
      <c r="G1120" s="2" t="str">
        <f t="shared" si="158"/>
        <v>06</v>
      </c>
      <c r="H1120" s="4" t="str">
        <f t="shared" si="159"/>
        <v>06-Dec-2012</v>
      </c>
      <c r="I1120" s="3">
        <f t="shared" si="160"/>
        <v>41249</v>
      </c>
      <c r="J1120" s="1">
        <f t="shared" si="161"/>
        <v>714</v>
      </c>
    </row>
    <row r="1121" spans="1:10" x14ac:dyDescent="0.25">
      <c r="A1121" t="s">
        <v>2367</v>
      </c>
      <c r="B1121" t="str">
        <f t="shared" si="153"/>
        <v>2012Feb05</v>
      </c>
      <c r="C1121" s="1" t="str">
        <f t="shared" si="154"/>
        <v xml:space="preserve">  221</v>
      </c>
      <c r="D1121" s="1">
        <f t="shared" si="155"/>
        <v>221</v>
      </c>
      <c r="E1121" s="2" t="str">
        <f t="shared" si="156"/>
        <v>2012</v>
      </c>
      <c r="F1121" s="2" t="str">
        <f t="shared" si="157"/>
        <v>Feb</v>
      </c>
      <c r="G1121" s="2" t="str">
        <f t="shared" si="158"/>
        <v>05</v>
      </c>
      <c r="H1121" s="4" t="str">
        <f t="shared" si="159"/>
        <v>05-Feb-2012</v>
      </c>
      <c r="I1121" s="3">
        <f t="shared" si="160"/>
        <v>40944</v>
      </c>
      <c r="J1121" s="1">
        <f t="shared" si="161"/>
        <v>221</v>
      </c>
    </row>
    <row r="1122" spans="1:10" x14ac:dyDescent="0.25">
      <c r="A1122" t="s">
        <v>2368</v>
      </c>
      <c r="B1122" t="str">
        <f t="shared" si="153"/>
        <v>2012Jan08</v>
      </c>
      <c r="C1122" s="1" t="str">
        <f t="shared" si="154"/>
        <v xml:space="preserve">  166</v>
      </c>
      <c r="D1122" s="1">
        <f t="shared" si="155"/>
        <v>166</v>
      </c>
      <c r="E1122" s="2" t="str">
        <f t="shared" si="156"/>
        <v>2012</v>
      </c>
      <c r="F1122" s="2" t="str">
        <f t="shared" si="157"/>
        <v>Jan</v>
      </c>
      <c r="G1122" s="2" t="str">
        <f t="shared" si="158"/>
        <v>08</v>
      </c>
      <c r="H1122" s="4" t="str">
        <f t="shared" si="159"/>
        <v>08-Jan-2012</v>
      </c>
      <c r="I1122" s="3">
        <f t="shared" si="160"/>
        <v>40916</v>
      </c>
      <c r="J1122" s="1">
        <f t="shared" si="161"/>
        <v>166</v>
      </c>
    </row>
    <row r="1123" spans="1:10" x14ac:dyDescent="0.25">
      <c r="A1123" t="s">
        <v>2369</v>
      </c>
      <c r="B1123" t="str">
        <f t="shared" si="153"/>
        <v>2012Jul23</v>
      </c>
      <c r="C1123" s="1" t="str">
        <f t="shared" si="154"/>
        <v xml:space="preserve">  519</v>
      </c>
      <c r="D1123" s="1">
        <f t="shared" si="155"/>
        <v>519</v>
      </c>
      <c r="E1123" s="2" t="str">
        <f t="shared" si="156"/>
        <v>2012</v>
      </c>
      <c r="F1123" s="2" t="str">
        <f t="shared" si="157"/>
        <v>Jul</v>
      </c>
      <c r="G1123" s="2" t="str">
        <f t="shared" si="158"/>
        <v>23</v>
      </c>
      <c r="H1123" s="4" t="str">
        <f t="shared" si="159"/>
        <v>23-Jul-2012</v>
      </c>
      <c r="I1123" s="3">
        <f t="shared" si="160"/>
        <v>41113</v>
      </c>
      <c r="J1123" s="1">
        <f t="shared" si="161"/>
        <v>519</v>
      </c>
    </row>
    <row r="1124" spans="1:10" x14ac:dyDescent="0.25">
      <c r="A1124" t="s">
        <v>2370</v>
      </c>
      <c r="B1124" t="str">
        <f t="shared" si="153"/>
        <v>2012Jun12</v>
      </c>
      <c r="C1124" s="1" t="str">
        <f t="shared" si="154"/>
        <v xml:space="preserve">  753</v>
      </c>
      <c r="D1124" s="1">
        <f t="shared" si="155"/>
        <v>753</v>
      </c>
      <c r="E1124" s="2" t="str">
        <f t="shared" si="156"/>
        <v>2012</v>
      </c>
      <c r="F1124" s="2" t="str">
        <f t="shared" si="157"/>
        <v>Jun</v>
      </c>
      <c r="G1124" s="2" t="str">
        <f t="shared" si="158"/>
        <v>12</v>
      </c>
      <c r="H1124" s="4" t="str">
        <f t="shared" si="159"/>
        <v>12-Jun-2012</v>
      </c>
      <c r="I1124" s="3">
        <f t="shared" si="160"/>
        <v>41072</v>
      </c>
      <c r="J1124" s="1">
        <f t="shared" si="161"/>
        <v>753</v>
      </c>
    </row>
    <row r="1125" spans="1:10" x14ac:dyDescent="0.25">
      <c r="A1125" t="s">
        <v>2371</v>
      </c>
      <c r="B1125" t="str">
        <f t="shared" si="153"/>
        <v>2012Mar10</v>
      </c>
      <c r="C1125" s="1" t="str">
        <f t="shared" si="154"/>
        <v xml:space="preserve">  238</v>
      </c>
      <c r="D1125" s="1">
        <f t="shared" si="155"/>
        <v>238</v>
      </c>
      <c r="E1125" s="2" t="str">
        <f t="shared" si="156"/>
        <v>2012</v>
      </c>
      <c r="F1125" s="2" t="str">
        <f t="shared" si="157"/>
        <v>Mar</v>
      </c>
      <c r="G1125" s="2" t="str">
        <f t="shared" si="158"/>
        <v>10</v>
      </c>
      <c r="H1125" s="4" t="str">
        <f t="shared" si="159"/>
        <v>10-Mar-2012</v>
      </c>
      <c r="I1125" s="3">
        <f t="shared" si="160"/>
        <v>40978</v>
      </c>
      <c r="J1125" s="1">
        <f t="shared" si="161"/>
        <v>238</v>
      </c>
    </row>
    <row r="1126" spans="1:10" x14ac:dyDescent="0.25">
      <c r="A1126" t="s">
        <v>2372</v>
      </c>
      <c r="B1126" t="str">
        <f t="shared" ref="B1126:B1189" si="162">LEFT(A1126,9)</f>
        <v>2012May09</v>
      </c>
      <c r="C1126" s="1" t="str">
        <f t="shared" ref="C1126:C1189" si="163">RIGHT(A1126,5)</f>
        <v xml:space="preserve">  505</v>
      </c>
      <c r="D1126" s="1">
        <f t="shared" ref="D1126:D1189" si="164">C1126 + 0</f>
        <v>505</v>
      </c>
      <c r="E1126" s="2" t="str">
        <f t="shared" ref="E1126:E1189" si="165">LEFT(B1126,4)</f>
        <v>2012</v>
      </c>
      <c r="F1126" s="2" t="str">
        <f t="shared" ref="F1126:F1189" si="166">RIGHT(LEFT(B1126,7),3)</f>
        <v>May</v>
      </c>
      <c r="G1126" s="2" t="str">
        <f t="shared" ref="G1126:G1189" si="167">RIGHT(B1126,2)</f>
        <v>09</v>
      </c>
      <c r="H1126" s="4" t="str">
        <f t="shared" ref="H1126:H1189" si="168">CONCATENATE(G1126,"-",F1126,"-",E1126)</f>
        <v>09-May-2012</v>
      </c>
      <c r="I1126" s="3">
        <f t="shared" ref="I1126:I1189" si="169">DATEVALUE(H1126)</f>
        <v>41038</v>
      </c>
      <c r="J1126" s="1">
        <f t="shared" ref="J1126:J1189" si="170">D1126</f>
        <v>505</v>
      </c>
    </row>
    <row r="1127" spans="1:10" x14ac:dyDescent="0.25">
      <c r="A1127" t="s">
        <v>2373</v>
      </c>
      <c r="B1127" t="str">
        <f t="shared" si="162"/>
        <v>2012Oct28</v>
      </c>
      <c r="C1127" s="1" t="str">
        <f t="shared" si="163"/>
        <v xml:space="preserve">  312</v>
      </c>
      <c r="D1127" s="1">
        <f t="shared" si="164"/>
        <v>312</v>
      </c>
      <c r="E1127" s="2" t="str">
        <f t="shared" si="165"/>
        <v>2012</v>
      </c>
      <c r="F1127" s="2" t="str">
        <f t="shared" si="166"/>
        <v>Oct</v>
      </c>
      <c r="G1127" s="2" t="str">
        <f t="shared" si="167"/>
        <v>28</v>
      </c>
      <c r="H1127" s="4" t="str">
        <f t="shared" si="168"/>
        <v>28-Oct-2012</v>
      </c>
      <c r="I1127" s="3">
        <f t="shared" si="169"/>
        <v>41210</v>
      </c>
      <c r="J1127" s="1">
        <f t="shared" si="170"/>
        <v>312</v>
      </c>
    </row>
    <row r="1128" spans="1:10" x14ac:dyDescent="0.25">
      <c r="A1128" t="s">
        <v>2374</v>
      </c>
      <c r="B1128" t="str">
        <f t="shared" si="162"/>
        <v>2012Sep08</v>
      </c>
      <c r="C1128" s="1" t="str">
        <f t="shared" si="163"/>
        <v xml:space="preserve">  775</v>
      </c>
      <c r="D1128" s="1">
        <f t="shared" si="164"/>
        <v>775</v>
      </c>
      <c r="E1128" s="2" t="str">
        <f t="shared" si="165"/>
        <v>2012</v>
      </c>
      <c r="F1128" s="2" t="str">
        <f t="shared" si="166"/>
        <v>Sep</v>
      </c>
      <c r="G1128" s="2" t="str">
        <f t="shared" si="167"/>
        <v>08</v>
      </c>
      <c r="H1128" s="4" t="str">
        <f t="shared" si="168"/>
        <v>08-Sep-2012</v>
      </c>
      <c r="I1128" s="3">
        <f t="shared" si="169"/>
        <v>41160</v>
      </c>
      <c r="J1128" s="1">
        <f t="shared" si="170"/>
        <v>775</v>
      </c>
    </row>
    <row r="1129" spans="1:10" x14ac:dyDescent="0.25">
      <c r="A1129" t="s">
        <v>2375</v>
      </c>
      <c r="B1129" t="str">
        <f t="shared" si="162"/>
        <v>2012Aug23</v>
      </c>
      <c r="C1129" s="1" t="str">
        <f t="shared" si="163"/>
        <v xml:space="preserve">  534</v>
      </c>
      <c r="D1129" s="1">
        <f t="shared" si="164"/>
        <v>534</v>
      </c>
      <c r="E1129" s="2" t="str">
        <f t="shared" si="165"/>
        <v>2012</v>
      </c>
      <c r="F1129" s="2" t="str">
        <f t="shared" si="166"/>
        <v>Aug</v>
      </c>
      <c r="G1129" s="2" t="str">
        <f t="shared" si="167"/>
        <v>23</v>
      </c>
      <c r="H1129" s="4" t="str">
        <f t="shared" si="168"/>
        <v>23-Aug-2012</v>
      </c>
      <c r="I1129" s="3">
        <f t="shared" si="169"/>
        <v>41144</v>
      </c>
      <c r="J1129" s="1">
        <f t="shared" si="170"/>
        <v>534</v>
      </c>
    </row>
    <row r="1130" spans="1:10" x14ac:dyDescent="0.25">
      <c r="A1130" t="s">
        <v>2376</v>
      </c>
      <c r="B1130" t="str">
        <f t="shared" si="162"/>
        <v>2012Dec07</v>
      </c>
      <c r="C1130" s="1" t="str">
        <f t="shared" si="163"/>
        <v xml:space="preserve">  814</v>
      </c>
      <c r="D1130" s="1">
        <f t="shared" si="164"/>
        <v>814</v>
      </c>
      <c r="E1130" s="2" t="str">
        <f t="shared" si="165"/>
        <v>2012</v>
      </c>
      <c r="F1130" s="2" t="str">
        <f t="shared" si="166"/>
        <v>Dec</v>
      </c>
      <c r="G1130" s="2" t="str">
        <f t="shared" si="167"/>
        <v>07</v>
      </c>
      <c r="H1130" s="4" t="str">
        <f t="shared" si="168"/>
        <v>07-Dec-2012</v>
      </c>
      <c r="I1130" s="3">
        <f t="shared" si="169"/>
        <v>41250</v>
      </c>
      <c r="J1130" s="1">
        <f t="shared" si="170"/>
        <v>814</v>
      </c>
    </row>
    <row r="1131" spans="1:10" x14ac:dyDescent="0.25">
      <c r="A1131" t="s">
        <v>2377</v>
      </c>
      <c r="B1131" t="str">
        <f t="shared" si="162"/>
        <v>2012Feb06</v>
      </c>
      <c r="C1131" s="1" t="str">
        <f t="shared" si="163"/>
        <v xml:space="preserve">  587</v>
      </c>
      <c r="D1131" s="1">
        <f t="shared" si="164"/>
        <v>587</v>
      </c>
      <c r="E1131" s="2" t="str">
        <f t="shared" si="165"/>
        <v>2012</v>
      </c>
      <c r="F1131" s="2" t="str">
        <f t="shared" si="166"/>
        <v>Feb</v>
      </c>
      <c r="G1131" s="2" t="str">
        <f t="shared" si="167"/>
        <v>06</v>
      </c>
      <c r="H1131" s="4" t="str">
        <f t="shared" si="168"/>
        <v>06-Feb-2012</v>
      </c>
      <c r="I1131" s="3">
        <f t="shared" si="169"/>
        <v>40945</v>
      </c>
      <c r="J1131" s="1">
        <f t="shared" si="170"/>
        <v>587</v>
      </c>
    </row>
    <row r="1132" spans="1:10" x14ac:dyDescent="0.25">
      <c r="A1132" t="s">
        <v>2378</v>
      </c>
      <c r="B1132" t="str">
        <f t="shared" si="162"/>
        <v>2012Jan09</v>
      </c>
      <c r="C1132" s="1" t="str">
        <f t="shared" si="163"/>
        <v xml:space="preserve">  455</v>
      </c>
      <c r="D1132" s="1">
        <f t="shared" si="164"/>
        <v>455</v>
      </c>
      <c r="E1132" s="2" t="str">
        <f t="shared" si="165"/>
        <v>2012</v>
      </c>
      <c r="F1132" s="2" t="str">
        <f t="shared" si="166"/>
        <v>Jan</v>
      </c>
      <c r="G1132" s="2" t="str">
        <f t="shared" si="167"/>
        <v>09</v>
      </c>
      <c r="H1132" s="4" t="str">
        <f t="shared" si="168"/>
        <v>09-Jan-2012</v>
      </c>
      <c r="I1132" s="3">
        <f t="shared" si="169"/>
        <v>40917</v>
      </c>
      <c r="J1132" s="1">
        <f t="shared" si="170"/>
        <v>455</v>
      </c>
    </row>
    <row r="1133" spans="1:10" x14ac:dyDescent="0.25">
      <c r="A1133" t="s">
        <v>2379</v>
      </c>
      <c r="B1133" t="str">
        <f t="shared" si="162"/>
        <v>2012Jul24</v>
      </c>
      <c r="C1133" s="1" t="str">
        <f t="shared" si="163"/>
        <v xml:space="preserve">  532</v>
      </c>
      <c r="D1133" s="1">
        <f t="shared" si="164"/>
        <v>532</v>
      </c>
      <c r="E1133" s="2" t="str">
        <f t="shared" si="165"/>
        <v>2012</v>
      </c>
      <c r="F1133" s="2" t="str">
        <f t="shared" si="166"/>
        <v>Jul</v>
      </c>
      <c r="G1133" s="2" t="str">
        <f t="shared" si="167"/>
        <v>24</v>
      </c>
      <c r="H1133" s="4" t="str">
        <f t="shared" si="168"/>
        <v>24-Jul-2012</v>
      </c>
      <c r="I1133" s="3">
        <f t="shared" si="169"/>
        <v>41114</v>
      </c>
      <c r="J1133" s="1">
        <f t="shared" si="170"/>
        <v>532</v>
      </c>
    </row>
    <row r="1134" spans="1:10" x14ac:dyDescent="0.25">
      <c r="A1134" t="s">
        <v>2380</v>
      </c>
      <c r="B1134" t="str">
        <f t="shared" si="162"/>
        <v>2012Jun13</v>
      </c>
      <c r="C1134" s="1" t="str">
        <f t="shared" si="163"/>
        <v xml:space="preserve">  546</v>
      </c>
      <c r="D1134" s="1">
        <f t="shared" si="164"/>
        <v>546</v>
      </c>
      <c r="E1134" s="2" t="str">
        <f t="shared" si="165"/>
        <v>2012</v>
      </c>
      <c r="F1134" s="2" t="str">
        <f t="shared" si="166"/>
        <v>Jun</v>
      </c>
      <c r="G1134" s="2" t="str">
        <f t="shared" si="167"/>
        <v>13</v>
      </c>
      <c r="H1134" s="4" t="str">
        <f t="shared" si="168"/>
        <v>13-Jun-2012</v>
      </c>
      <c r="I1134" s="3">
        <f t="shared" si="169"/>
        <v>41073</v>
      </c>
      <c r="J1134" s="1">
        <f t="shared" si="170"/>
        <v>546</v>
      </c>
    </row>
    <row r="1135" spans="1:10" x14ac:dyDescent="0.25">
      <c r="A1135" t="s">
        <v>2381</v>
      </c>
      <c r="B1135" t="str">
        <f t="shared" si="162"/>
        <v>2012Mar11</v>
      </c>
      <c r="C1135" s="1" t="str">
        <f t="shared" si="163"/>
        <v xml:space="preserve">  192</v>
      </c>
      <c r="D1135" s="1">
        <f t="shared" si="164"/>
        <v>192</v>
      </c>
      <c r="E1135" s="2" t="str">
        <f t="shared" si="165"/>
        <v>2012</v>
      </c>
      <c r="F1135" s="2" t="str">
        <f t="shared" si="166"/>
        <v>Mar</v>
      </c>
      <c r="G1135" s="2" t="str">
        <f t="shared" si="167"/>
        <v>11</v>
      </c>
      <c r="H1135" s="4" t="str">
        <f t="shared" si="168"/>
        <v>11-Mar-2012</v>
      </c>
      <c r="I1135" s="3">
        <f t="shared" si="169"/>
        <v>40979</v>
      </c>
      <c r="J1135" s="1">
        <f t="shared" si="170"/>
        <v>192</v>
      </c>
    </row>
    <row r="1136" spans="1:10" x14ac:dyDescent="0.25">
      <c r="A1136" t="s">
        <v>2382</v>
      </c>
      <c r="B1136" t="str">
        <f t="shared" si="162"/>
        <v>2012Oct29</v>
      </c>
      <c r="C1136" s="1" t="str">
        <f t="shared" si="163"/>
        <v xml:space="preserve">  678</v>
      </c>
      <c r="D1136" s="1">
        <f t="shared" si="164"/>
        <v>678</v>
      </c>
      <c r="E1136" s="2" t="str">
        <f t="shared" si="165"/>
        <v>2012</v>
      </c>
      <c r="F1136" s="2" t="str">
        <f t="shared" si="166"/>
        <v>Oct</v>
      </c>
      <c r="G1136" s="2" t="str">
        <f t="shared" si="167"/>
        <v>29</v>
      </c>
      <c r="H1136" s="4" t="str">
        <f t="shared" si="168"/>
        <v>29-Oct-2012</v>
      </c>
      <c r="I1136" s="3">
        <f t="shared" si="169"/>
        <v>41211</v>
      </c>
      <c r="J1136" s="1">
        <f t="shared" si="170"/>
        <v>678</v>
      </c>
    </row>
    <row r="1137" spans="1:10" x14ac:dyDescent="0.25">
      <c r="A1137" t="s">
        <v>2383</v>
      </c>
      <c r="B1137" t="str">
        <f t="shared" si="162"/>
        <v>2012Sep09</v>
      </c>
      <c r="C1137" s="1" t="str">
        <f t="shared" si="163"/>
        <v xml:space="preserve"> 1201</v>
      </c>
      <c r="D1137" s="1">
        <f t="shared" si="164"/>
        <v>1201</v>
      </c>
      <c r="E1137" s="2" t="str">
        <f t="shared" si="165"/>
        <v>2012</v>
      </c>
      <c r="F1137" s="2" t="str">
        <f t="shared" si="166"/>
        <v>Sep</v>
      </c>
      <c r="G1137" s="2" t="str">
        <f t="shared" si="167"/>
        <v>09</v>
      </c>
      <c r="H1137" s="4" t="str">
        <f t="shared" si="168"/>
        <v>09-Sep-2012</v>
      </c>
      <c r="I1137" s="3">
        <f t="shared" si="169"/>
        <v>41161</v>
      </c>
      <c r="J1137" s="1">
        <f t="shared" si="170"/>
        <v>1201</v>
      </c>
    </row>
    <row r="1138" spans="1:10" x14ac:dyDescent="0.25">
      <c r="A1138" t="s">
        <v>2384</v>
      </c>
      <c r="B1138" t="str">
        <f t="shared" si="162"/>
        <v>2012Aug24</v>
      </c>
      <c r="C1138" s="1" t="str">
        <f t="shared" si="163"/>
        <v xml:space="preserve">  518</v>
      </c>
      <c r="D1138" s="1">
        <f t="shared" si="164"/>
        <v>518</v>
      </c>
      <c r="E1138" s="2" t="str">
        <f t="shared" si="165"/>
        <v>2012</v>
      </c>
      <c r="F1138" s="2" t="str">
        <f t="shared" si="166"/>
        <v>Aug</v>
      </c>
      <c r="G1138" s="2" t="str">
        <f t="shared" si="167"/>
        <v>24</v>
      </c>
      <c r="H1138" s="4" t="str">
        <f t="shared" si="168"/>
        <v>24-Aug-2012</v>
      </c>
      <c r="I1138" s="3">
        <f t="shared" si="169"/>
        <v>41145</v>
      </c>
      <c r="J1138" s="1">
        <f t="shared" si="170"/>
        <v>518</v>
      </c>
    </row>
    <row r="1139" spans="1:10" x14ac:dyDescent="0.25">
      <c r="A1139" t="s">
        <v>2385</v>
      </c>
      <c r="B1139" t="str">
        <f t="shared" si="162"/>
        <v>2012Dec08</v>
      </c>
      <c r="C1139" s="1" t="str">
        <f t="shared" si="163"/>
        <v xml:space="preserve">  370</v>
      </c>
      <c r="D1139" s="1">
        <f t="shared" si="164"/>
        <v>370</v>
      </c>
      <c r="E1139" s="2" t="str">
        <f t="shared" si="165"/>
        <v>2012</v>
      </c>
      <c r="F1139" s="2" t="str">
        <f t="shared" si="166"/>
        <v>Dec</v>
      </c>
      <c r="G1139" s="2" t="str">
        <f t="shared" si="167"/>
        <v>08</v>
      </c>
      <c r="H1139" s="4" t="str">
        <f t="shared" si="168"/>
        <v>08-Dec-2012</v>
      </c>
      <c r="I1139" s="3">
        <f t="shared" si="169"/>
        <v>41251</v>
      </c>
      <c r="J1139" s="1">
        <f t="shared" si="170"/>
        <v>370</v>
      </c>
    </row>
    <row r="1140" spans="1:10" x14ac:dyDescent="0.25">
      <c r="A1140" t="s">
        <v>2386</v>
      </c>
      <c r="B1140" t="str">
        <f t="shared" si="162"/>
        <v>2012Feb07</v>
      </c>
      <c r="C1140" s="1" t="str">
        <f t="shared" si="163"/>
        <v xml:space="preserve">  576</v>
      </c>
      <c r="D1140" s="1">
        <f t="shared" si="164"/>
        <v>576</v>
      </c>
      <c r="E1140" s="2" t="str">
        <f t="shared" si="165"/>
        <v>2012</v>
      </c>
      <c r="F1140" s="2" t="str">
        <f t="shared" si="166"/>
        <v>Feb</v>
      </c>
      <c r="G1140" s="2" t="str">
        <f t="shared" si="167"/>
        <v>07</v>
      </c>
      <c r="H1140" s="4" t="str">
        <f t="shared" si="168"/>
        <v>07-Feb-2012</v>
      </c>
      <c r="I1140" s="3">
        <f t="shared" si="169"/>
        <v>40946</v>
      </c>
      <c r="J1140" s="1">
        <f t="shared" si="170"/>
        <v>576</v>
      </c>
    </row>
    <row r="1141" spans="1:10" x14ac:dyDescent="0.25">
      <c r="A1141" t="s">
        <v>2387</v>
      </c>
      <c r="B1141" t="str">
        <f t="shared" si="162"/>
        <v>2012Jul25</v>
      </c>
      <c r="C1141" s="1" t="str">
        <f t="shared" si="163"/>
        <v xml:space="preserve">  548</v>
      </c>
      <c r="D1141" s="1">
        <f t="shared" si="164"/>
        <v>548</v>
      </c>
      <c r="E1141" s="2" t="str">
        <f t="shared" si="165"/>
        <v>2012</v>
      </c>
      <c r="F1141" s="2" t="str">
        <f t="shared" si="166"/>
        <v>Jul</v>
      </c>
      <c r="G1141" s="2" t="str">
        <f t="shared" si="167"/>
        <v>25</v>
      </c>
      <c r="H1141" s="4" t="str">
        <f t="shared" si="168"/>
        <v>25-Jul-2012</v>
      </c>
      <c r="I1141" s="3">
        <f t="shared" si="169"/>
        <v>41115</v>
      </c>
      <c r="J1141" s="1">
        <f t="shared" si="170"/>
        <v>548</v>
      </c>
    </row>
    <row r="1142" spans="1:10" x14ac:dyDescent="0.25">
      <c r="A1142" t="s">
        <v>2388</v>
      </c>
      <c r="B1142" t="str">
        <f t="shared" si="162"/>
        <v>2012Jun14</v>
      </c>
      <c r="C1142" s="1" t="str">
        <f t="shared" si="163"/>
        <v xml:space="preserve">  758</v>
      </c>
      <c r="D1142" s="1">
        <f t="shared" si="164"/>
        <v>758</v>
      </c>
      <c r="E1142" s="2" t="str">
        <f t="shared" si="165"/>
        <v>2012</v>
      </c>
      <c r="F1142" s="2" t="str">
        <f t="shared" si="166"/>
        <v>Jun</v>
      </c>
      <c r="G1142" s="2" t="str">
        <f t="shared" si="167"/>
        <v>14</v>
      </c>
      <c r="H1142" s="4" t="str">
        <f t="shared" si="168"/>
        <v>14-Jun-2012</v>
      </c>
      <c r="I1142" s="3">
        <f t="shared" si="169"/>
        <v>41074</v>
      </c>
      <c r="J1142" s="1">
        <f t="shared" si="170"/>
        <v>758</v>
      </c>
    </row>
    <row r="1143" spans="1:10" x14ac:dyDescent="0.25">
      <c r="A1143" t="s">
        <v>2389</v>
      </c>
      <c r="B1143" t="str">
        <f t="shared" si="162"/>
        <v>2012Mar12</v>
      </c>
      <c r="C1143" s="1" t="str">
        <f t="shared" si="163"/>
        <v xml:space="preserve">  498</v>
      </c>
      <c r="D1143" s="1">
        <f t="shared" si="164"/>
        <v>498</v>
      </c>
      <c r="E1143" s="2" t="str">
        <f t="shared" si="165"/>
        <v>2012</v>
      </c>
      <c r="F1143" s="2" t="str">
        <f t="shared" si="166"/>
        <v>Mar</v>
      </c>
      <c r="G1143" s="2" t="str">
        <f t="shared" si="167"/>
        <v>12</v>
      </c>
      <c r="H1143" s="4" t="str">
        <f t="shared" si="168"/>
        <v>12-Mar-2012</v>
      </c>
      <c r="I1143" s="3">
        <f t="shared" si="169"/>
        <v>40980</v>
      </c>
      <c r="J1143" s="1">
        <f t="shared" si="170"/>
        <v>498</v>
      </c>
    </row>
    <row r="1144" spans="1:10" x14ac:dyDescent="0.25">
      <c r="A1144" t="s">
        <v>2390</v>
      </c>
      <c r="B1144" t="str">
        <f t="shared" si="162"/>
        <v>2012Apr10</v>
      </c>
      <c r="C1144" s="1" t="str">
        <f t="shared" si="163"/>
        <v xml:space="preserve">  492</v>
      </c>
      <c r="D1144" s="1">
        <f t="shared" si="164"/>
        <v>492</v>
      </c>
      <c r="E1144" s="2" t="str">
        <f t="shared" si="165"/>
        <v>2012</v>
      </c>
      <c r="F1144" s="2" t="str">
        <f t="shared" si="166"/>
        <v>Apr</v>
      </c>
      <c r="G1144" s="2" t="str">
        <f t="shared" si="167"/>
        <v>10</v>
      </c>
      <c r="H1144" s="4" t="str">
        <f t="shared" si="168"/>
        <v>10-Apr-2012</v>
      </c>
      <c r="I1144" s="3">
        <f t="shared" si="169"/>
        <v>41009</v>
      </c>
      <c r="J1144" s="1">
        <f t="shared" si="170"/>
        <v>492</v>
      </c>
    </row>
    <row r="1145" spans="1:10" x14ac:dyDescent="0.25">
      <c r="A1145" t="s">
        <v>2391</v>
      </c>
      <c r="B1145" t="str">
        <f t="shared" si="162"/>
        <v>2012Aug25</v>
      </c>
      <c r="C1145" s="1" t="str">
        <f t="shared" si="163"/>
        <v xml:space="preserve">  339</v>
      </c>
      <c r="D1145" s="1">
        <f t="shared" si="164"/>
        <v>339</v>
      </c>
      <c r="E1145" s="2" t="str">
        <f t="shared" si="165"/>
        <v>2012</v>
      </c>
      <c r="F1145" s="2" t="str">
        <f t="shared" si="166"/>
        <v>Aug</v>
      </c>
      <c r="G1145" s="2" t="str">
        <f t="shared" si="167"/>
        <v>25</v>
      </c>
      <c r="H1145" s="4" t="str">
        <f t="shared" si="168"/>
        <v>25-Aug-2012</v>
      </c>
      <c r="I1145" s="3">
        <f t="shared" si="169"/>
        <v>41146</v>
      </c>
      <c r="J1145" s="1">
        <f t="shared" si="170"/>
        <v>339</v>
      </c>
    </row>
    <row r="1146" spans="1:10" x14ac:dyDescent="0.25">
      <c r="A1146" t="s">
        <v>2392</v>
      </c>
      <c r="B1146" t="str">
        <f t="shared" si="162"/>
        <v>2012Dec09</v>
      </c>
      <c r="C1146" s="1" t="str">
        <f t="shared" si="163"/>
        <v xml:space="preserve">  333</v>
      </c>
      <c r="D1146" s="1">
        <f t="shared" si="164"/>
        <v>333</v>
      </c>
      <c r="E1146" s="2" t="str">
        <f t="shared" si="165"/>
        <v>2012</v>
      </c>
      <c r="F1146" s="2" t="str">
        <f t="shared" si="166"/>
        <v>Dec</v>
      </c>
      <c r="G1146" s="2" t="str">
        <f t="shared" si="167"/>
        <v>09</v>
      </c>
      <c r="H1146" s="4" t="str">
        <f t="shared" si="168"/>
        <v>09-Dec-2012</v>
      </c>
      <c r="I1146" s="3">
        <f t="shared" si="169"/>
        <v>41252</v>
      </c>
      <c r="J1146" s="1">
        <f t="shared" si="170"/>
        <v>333</v>
      </c>
    </row>
    <row r="1147" spans="1:10" x14ac:dyDescent="0.25">
      <c r="A1147" t="s">
        <v>2393</v>
      </c>
      <c r="B1147" t="str">
        <f t="shared" si="162"/>
        <v>2012Feb08</v>
      </c>
      <c r="C1147" s="1" t="str">
        <f t="shared" si="163"/>
        <v xml:space="preserve">  509</v>
      </c>
      <c r="D1147" s="1">
        <f t="shared" si="164"/>
        <v>509</v>
      </c>
      <c r="E1147" s="2" t="str">
        <f t="shared" si="165"/>
        <v>2012</v>
      </c>
      <c r="F1147" s="2" t="str">
        <f t="shared" si="166"/>
        <v>Feb</v>
      </c>
      <c r="G1147" s="2" t="str">
        <f t="shared" si="167"/>
        <v>08</v>
      </c>
      <c r="H1147" s="4" t="str">
        <f t="shared" si="168"/>
        <v>08-Feb-2012</v>
      </c>
      <c r="I1147" s="3">
        <f t="shared" si="169"/>
        <v>40947</v>
      </c>
      <c r="J1147" s="1">
        <f t="shared" si="170"/>
        <v>509</v>
      </c>
    </row>
    <row r="1148" spans="1:10" x14ac:dyDescent="0.25">
      <c r="A1148" t="s">
        <v>2394</v>
      </c>
      <c r="B1148" t="str">
        <f t="shared" si="162"/>
        <v>2012Jul26</v>
      </c>
      <c r="C1148" s="1" t="str">
        <f t="shared" si="163"/>
        <v xml:space="preserve">  551</v>
      </c>
      <c r="D1148" s="1">
        <f t="shared" si="164"/>
        <v>551</v>
      </c>
      <c r="E1148" s="2" t="str">
        <f t="shared" si="165"/>
        <v>2012</v>
      </c>
      <c r="F1148" s="2" t="str">
        <f t="shared" si="166"/>
        <v>Jul</v>
      </c>
      <c r="G1148" s="2" t="str">
        <f t="shared" si="167"/>
        <v>26</v>
      </c>
      <c r="H1148" s="4" t="str">
        <f t="shared" si="168"/>
        <v>26-Jul-2012</v>
      </c>
      <c r="I1148" s="3">
        <f t="shared" si="169"/>
        <v>41116</v>
      </c>
      <c r="J1148" s="1">
        <f t="shared" si="170"/>
        <v>551</v>
      </c>
    </row>
    <row r="1149" spans="1:10" x14ac:dyDescent="0.25">
      <c r="A1149" t="s">
        <v>2395</v>
      </c>
      <c r="B1149" t="str">
        <f t="shared" si="162"/>
        <v>2012Jun15</v>
      </c>
      <c r="C1149" s="1" t="str">
        <f t="shared" si="163"/>
        <v xml:space="preserve">  596</v>
      </c>
      <c r="D1149" s="1">
        <f t="shared" si="164"/>
        <v>596</v>
      </c>
      <c r="E1149" s="2" t="str">
        <f t="shared" si="165"/>
        <v>2012</v>
      </c>
      <c r="F1149" s="2" t="str">
        <f t="shared" si="166"/>
        <v>Jun</v>
      </c>
      <c r="G1149" s="2" t="str">
        <f t="shared" si="167"/>
        <v>15</v>
      </c>
      <c r="H1149" s="4" t="str">
        <f t="shared" si="168"/>
        <v>15-Jun-2012</v>
      </c>
      <c r="I1149" s="3">
        <f t="shared" si="169"/>
        <v>41075</v>
      </c>
      <c r="J1149" s="1">
        <f t="shared" si="170"/>
        <v>596</v>
      </c>
    </row>
    <row r="1150" spans="1:10" x14ac:dyDescent="0.25">
      <c r="A1150" t="s">
        <v>2396</v>
      </c>
      <c r="B1150" t="str">
        <f t="shared" si="162"/>
        <v>2012Mar13</v>
      </c>
      <c r="C1150" s="1" t="str">
        <f t="shared" si="163"/>
        <v xml:space="preserve">  562</v>
      </c>
      <c r="D1150" s="1">
        <f t="shared" si="164"/>
        <v>562</v>
      </c>
      <c r="E1150" s="2" t="str">
        <f t="shared" si="165"/>
        <v>2012</v>
      </c>
      <c r="F1150" s="2" t="str">
        <f t="shared" si="166"/>
        <v>Mar</v>
      </c>
      <c r="G1150" s="2" t="str">
        <f t="shared" si="167"/>
        <v>13</v>
      </c>
      <c r="H1150" s="4" t="str">
        <f t="shared" si="168"/>
        <v>13-Mar-2012</v>
      </c>
      <c r="I1150" s="3">
        <f t="shared" si="169"/>
        <v>40981</v>
      </c>
      <c r="J1150" s="1">
        <f t="shared" si="170"/>
        <v>562</v>
      </c>
    </row>
    <row r="1151" spans="1:10" x14ac:dyDescent="0.25">
      <c r="A1151" t="s">
        <v>2397</v>
      </c>
      <c r="B1151" t="str">
        <f t="shared" si="162"/>
        <v>2012Apr11</v>
      </c>
      <c r="C1151" s="1" t="str">
        <f t="shared" si="163"/>
        <v xml:space="preserve">  548</v>
      </c>
      <c r="D1151" s="1">
        <f t="shared" si="164"/>
        <v>548</v>
      </c>
      <c r="E1151" s="2" t="str">
        <f t="shared" si="165"/>
        <v>2012</v>
      </c>
      <c r="F1151" s="2" t="str">
        <f t="shared" si="166"/>
        <v>Apr</v>
      </c>
      <c r="G1151" s="2" t="str">
        <f t="shared" si="167"/>
        <v>11</v>
      </c>
      <c r="H1151" s="4" t="str">
        <f t="shared" si="168"/>
        <v>11-Apr-2012</v>
      </c>
      <c r="I1151" s="3">
        <f t="shared" si="169"/>
        <v>41010</v>
      </c>
      <c r="J1151" s="1">
        <f t="shared" si="170"/>
        <v>548</v>
      </c>
    </row>
    <row r="1152" spans="1:10" x14ac:dyDescent="0.25">
      <c r="A1152" t="s">
        <v>2398</v>
      </c>
      <c r="B1152" t="str">
        <f t="shared" si="162"/>
        <v>2012Aug26</v>
      </c>
      <c r="C1152" s="1" t="str">
        <f t="shared" si="163"/>
        <v xml:space="preserve">  291</v>
      </c>
      <c r="D1152" s="1">
        <f t="shared" si="164"/>
        <v>291</v>
      </c>
      <c r="E1152" s="2" t="str">
        <f t="shared" si="165"/>
        <v>2012</v>
      </c>
      <c r="F1152" s="2" t="str">
        <f t="shared" si="166"/>
        <v>Aug</v>
      </c>
      <c r="G1152" s="2" t="str">
        <f t="shared" si="167"/>
        <v>26</v>
      </c>
      <c r="H1152" s="4" t="str">
        <f t="shared" si="168"/>
        <v>26-Aug-2012</v>
      </c>
      <c r="I1152" s="3">
        <f t="shared" si="169"/>
        <v>41147</v>
      </c>
      <c r="J1152" s="1">
        <f t="shared" si="170"/>
        <v>291</v>
      </c>
    </row>
    <row r="1153" spans="1:10" x14ac:dyDescent="0.25">
      <c r="A1153" t="s">
        <v>2399</v>
      </c>
      <c r="B1153" t="str">
        <f t="shared" si="162"/>
        <v>2012Feb09</v>
      </c>
      <c r="C1153" s="1" t="str">
        <f t="shared" si="163"/>
        <v xml:space="preserve">  184</v>
      </c>
      <c r="D1153" s="1">
        <f t="shared" si="164"/>
        <v>184</v>
      </c>
      <c r="E1153" s="2" t="str">
        <f t="shared" si="165"/>
        <v>2012</v>
      </c>
      <c r="F1153" s="2" t="str">
        <f t="shared" si="166"/>
        <v>Feb</v>
      </c>
      <c r="G1153" s="2" t="str">
        <f t="shared" si="167"/>
        <v>09</v>
      </c>
      <c r="H1153" s="4" t="str">
        <f t="shared" si="168"/>
        <v>09-Feb-2012</v>
      </c>
      <c r="I1153" s="3">
        <f t="shared" si="169"/>
        <v>40948</v>
      </c>
      <c r="J1153" s="1">
        <f t="shared" si="170"/>
        <v>184</v>
      </c>
    </row>
    <row r="1154" spans="1:10" x14ac:dyDescent="0.25">
      <c r="A1154" t="s">
        <v>2400</v>
      </c>
      <c r="B1154" t="str">
        <f t="shared" si="162"/>
        <v>2012Jul27</v>
      </c>
      <c r="C1154" s="1" t="str">
        <f t="shared" si="163"/>
        <v xml:space="preserve">  460</v>
      </c>
      <c r="D1154" s="1">
        <f t="shared" si="164"/>
        <v>460</v>
      </c>
      <c r="E1154" s="2" t="str">
        <f t="shared" si="165"/>
        <v>2012</v>
      </c>
      <c r="F1154" s="2" t="str">
        <f t="shared" si="166"/>
        <v>Jul</v>
      </c>
      <c r="G1154" s="2" t="str">
        <f t="shared" si="167"/>
        <v>27</v>
      </c>
      <c r="H1154" s="4" t="str">
        <f t="shared" si="168"/>
        <v>27-Jul-2012</v>
      </c>
      <c r="I1154" s="3">
        <f t="shared" si="169"/>
        <v>41117</v>
      </c>
      <c r="J1154" s="1">
        <f t="shared" si="170"/>
        <v>460</v>
      </c>
    </row>
    <row r="1155" spans="1:10" x14ac:dyDescent="0.25">
      <c r="A1155" t="s">
        <v>2401</v>
      </c>
      <c r="B1155" t="str">
        <f t="shared" si="162"/>
        <v>2012Jun16</v>
      </c>
      <c r="C1155" s="1" t="str">
        <f t="shared" si="163"/>
        <v xml:space="preserve">  308</v>
      </c>
      <c r="D1155" s="1">
        <f t="shared" si="164"/>
        <v>308</v>
      </c>
      <c r="E1155" s="2" t="str">
        <f t="shared" si="165"/>
        <v>2012</v>
      </c>
      <c r="F1155" s="2" t="str">
        <f t="shared" si="166"/>
        <v>Jun</v>
      </c>
      <c r="G1155" s="2" t="str">
        <f t="shared" si="167"/>
        <v>16</v>
      </c>
      <c r="H1155" s="4" t="str">
        <f t="shared" si="168"/>
        <v>16-Jun-2012</v>
      </c>
      <c r="I1155" s="3">
        <f t="shared" si="169"/>
        <v>41076</v>
      </c>
      <c r="J1155" s="1">
        <f t="shared" si="170"/>
        <v>308</v>
      </c>
    </row>
    <row r="1156" spans="1:10" x14ac:dyDescent="0.25">
      <c r="A1156" t="s">
        <v>2402</v>
      </c>
      <c r="B1156" t="str">
        <f t="shared" si="162"/>
        <v>2012Mar14</v>
      </c>
      <c r="C1156" s="1" t="str">
        <f t="shared" si="163"/>
        <v xml:space="preserve">  727</v>
      </c>
      <c r="D1156" s="1">
        <f t="shared" si="164"/>
        <v>727</v>
      </c>
      <c r="E1156" s="2" t="str">
        <f t="shared" si="165"/>
        <v>2012</v>
      </c>
      <c r="F1156" s="2" t="str">
        <f t="shared" si="166"/>
        <v>Mar</v>
      </c>
      <c r="G1156" s="2" t="str">
        <f t="shared" si="167"/>
        <v>14</v>
      </c>
      <c r="H1156" s="4" t="str">
        <f t="shared" si="168"/>
        <v>14-Mar-2012</v>
      </c>
      <c r="I1156" s="3">
        <f t="shared" si="169"/>
        <v>40982</v>
      </c>
      <c r="J1156" s="1">
        <f t="shared" si="170"/>
        <v>727</v>
      </c>
    </row>
    <row r="1157" spans="1:10" x14ac:dyDescent="0.25">
      <c r="A1157" t="s">
        <v>2403</v>
      </c>
      <c r="B1157" t="str">
        <f t="shared" si="162"/>
        <v>2012Apr12</v>
      </c>
      <c r="C1157" s="1" t="str">
        <f t="shared" si="163"/>
        <v xml:space="preserve">  518</v>
      </c>
      <c r="D1157" s="1">
        <f t="shared" si="164"/>
        <v>518</v>
      </c>
      <c r="E1157" s="2" t="str">
        <f t="shared" si="165"/>
        <v>2012</v>
      </c>
      <c r="F1157" s="2" t="str">
        <f t="shared" si="166"/>
        <v>Apr</v>
      </c>
      <c r="G1157" s="2" t="str">
        <f t="shared" si="167"/>
        <v>12</v>
      </c>
      <c r="H1157" s="4" t="str">
        <f t="shared" si="168"/>
        <v>12-Apr-2012</v>
      </c>
      <c r="I1157" s="3">
        <f t="shared" si="169"/>
        <v>41011</v>
      </c>
      <c r="J1157" s="1">
        <f t="shared" si="170"/>
        <v>518</v>
      </c>
    </row>
    <row r="1158" spans="1:10" x14ac:dyDescent="0.25">
      <c r="A1158" t="s">
        <v>2404</v>
      </c>
      <c r="B1158" t="str">
        <f t="shared" si="162"/>
        <v>2012Aug27</v>
      </c>
      <c r="C1158" s="1" t="str">
        <f t="shared" si="163"/>
        <v xml:space="preserve">  595</v>
      </c>
      <c r="D1158" s="1">
        <f t="shared" si="164"/>
        <v>595</v>
      </c>
      <c r="E1158" s="2" t="str">
        <f t="shared" si="165"/>
        <v>2012</v>
      </c>
      <c r="F1158" s="2" t="str">
        <f t="shared" si="166"/>
        <v>Aug</v>
      </c>
      <c r="G1158" s="2" t="str">
        <f t="shared" si="167"/>
        <v>27</v>
      </c>
      <c r="H1158" s="4" t="str">
        <f t="shared" si="168"/>
        <v>27-Aug-2012</v>
      </c>
      <c r="I1158" s="3">
        <f t="shared" si="169"/>
        <v>41148</v>
      </c>
      <c r="J1158" s="1">
        <f t="shared" si="170"/>
        <v>595</v>
      </c>
    </row>
    <row r="1159" spans="1:10" x14ac:dyDescent="0.25">
      <c r="A1159" t="s">
        <v>2405</v>
      </c>
      <c r="B1159" t="str">
        <f t="shared" si="162"/>
        <v>2012Jul28</v>
      </c>
      <c r="C1159" s="1" t="str">
        <f t="shared" si="163"/>
        <v xml:space="preserve">  286</v>
      </c>
      <c r="D1159" s="1">
        <f t="shared" si="164"/>
        <v>286</v>
      </c>
      <c r="E1159" s="2" t="str">
        <f t="shared" si="165"/>
        <v>2012</v>
      </c>
      <c r="F1159" s="2" t="str">
        <f t="shared" si="166"/>
        <v>Jul</v>
      </c>
      <c r="G1159" s="2" t="str">
        <f t="shared" si="167"/>
        <v>28</v>
      </c>
      <c r="H1159" s="4" t="str">
        <f t="shared" si="168"/>
        <v>28-Jul-2012</v>
      </c>
      <c r="I1159" s="3">
        <f t="shared" si="169"/>
        <v>41118</v>
      </c>
      <c r="J1159" s="1">
        <f t="shared" si="170"/>
        <v>286</v>
      </c>
    </row>
    <row r="1160" spans="1:10" x14ac:dyDescent="0.25">
      <c r="A1160" t="s">
        <v>2406</v>
      </c>
      <c r="B1160" t="str">
        <f t="shared" si="162"/>
        <v>2012Jun17</v>
      </c>
      <c r="C1160" s="1" t="str">
        <f t="shared" si="163"/>
        <v xml:space="preserve">  294</v>
      </c>
      <c r="D1160" s="1">
        <f t="shared" si="164"/>
        <v>294</v>
      </c>
      <c r="E1160" s="2" t="str">
        <f t="shared" si="165"/>
        <v>2012</v>
      </c>
      <c r="F1160" s="2" t="str">
        <f t="shared" si="166"/>
        <v>Jun</v>
      </c>
      <c r="G1160" s="2" t="str">
        <f t="shared" si="167"/>
        <v>17</v>
      </c>
      <c r="H1160" s="4" t="str">
        <f t="shared" si="168"/>
        <v>17-Jun-2012</v>
      </c>
      <c r="I1160" s="3">
        <f t="shared" si="169"/>
        <v>41077</v>
      </c>
      <c r="J1160" s="1">
        <f t="shared" si="170"/>
        <v>294</v>
      </c>
    </row>
    <row r="1161" spans="1:10" x14ac:dyDescent="0.25">
      <c r="A1161" t="s">
        <v>2407</v>
      </c>
      <c r="B1161" t="str">
        <f t="shared" si="162"/>
        <v>2012Mar15</v>
      </c>
      <c r="C1161" s="1" t="str">
        <f t="shared" si="163"/>
        <v xml:space="preserve">  614</v>
      </c>
      <c r="D1161" s="1">
        <f t="shared" si="164"/>
        <v>614</v>
      </c>
      <c r="E1161" s="2" t="str">
        <f t="shared" si="165"/>
        <v>2012</v>
      </c>
      <c r="F1161" s="2" t="str">
        <f t="shared" si="166"/>
        <v>Mar</v>
      </c>
      <c r="G1161" s="2" t="str">
        <f t="shared" si="167"/>
        <v>15</v>
      </c>
      <c r="H1161" s="4" t="str">
        <f t="shared" si="168"/>
        <v>15-Mar-2012</v>
      </c>
      <c r="I1161" s="3">
        <f t="shared" si="169"/>
        <v>40983</v>
      </c>
      <c r="J1161" s="1">
        <f t="shared" si="170"/>
        <v>614</v>
      </c>
    </row>
    <row r="1162" spans="1:10" x14ac:dyDescent="0.25">
      <c r="A1162" t="s">
        <v>2408</v>
      </c>
      <c r="B1162" t="str">
        <f t="shared" si="162"/>
        <v>2012Nov20</v>
      </c>
      <c r="C1162" s="1" t="str">
        <f t="shared" si="163"/>
        <v xml:space="preserve">  715</v>
      </c>
      <c r="D1162" s="1">
        <f t="shared" si="164"/>
        <v>715</v>
      </c>
      <c r="E1162" s="2" t="str">
        <f t="shared" si="165"/>
        <v>2012</v>
      </c>
      <c r="F1162" s="2" t="str">
        <f t="shared" si="166"/>
        <v>Nov</v>
      </c>
      <c r="G1162" s="2" t="str">
        <f t="shared" si="167"/>
        <v>20</v>
      </c>
      <c r="H1162" s="4" t="str">
        <f t="shared" si="168"/>
        <v>20-Nov-2012</v>
      </c>
      <c r="I1162" s="3">
        <f t="shared" si="169"/>
        <v>41233</v>
      </c>
      <c r="J1162" s="1">
        <f t="shared" si="170"/>
        <v>715</v>
      </c>
    </row>
    <row r="1163" spans="1:10" x14ac:dyDescent="0.25">
      <c r="A1163" t="s">
        <v>2409</v>
      </c>
      <c r="B1163" t="str">
        <f t="shared" si="162"/>
        <v>2012Apr13</v>
      </c>
      <c r="C1163" s="1" t="str">
        <f t="shared" si="163"/>
        <v xml:space="preserve">  498</v>
      </c>
      <c r="D1163" s="1">
        <f t="shared" si="164"/>
        <v>498</v>
      </c>
      <c r="E1163" s="2" t="str">
        <f t="shared" si="165"/>
        <v>2012</v>
      </c>
      <c r="F1163" s="2" t="str">
        <f t="shared" si="166"/>
        <v>Apr</v>
      </c>
      <c r="G1163" s="2" t="str">
        <f t="shared" si="167"/>
        <v>13</v>
      </c>
      <c r="H1163" s="4" t="str">
        <f t="shared" si="168"/>
        <v>13-Apr-2012</v>
      </c>
      <c r="I1163" s="3">
        <f t="shared" si="169"/>
        <v>41012</v>
      </c>
      <c r="J1163" s="1">
        <f t="shared" si="170"/>
        <v>498</v>
      </c>
    </row>
    <row r="1164" spans="1:10" x14ac:dyDescent="0.25">
      <c r="A1164" t="s">
        <v>2410</v>
      </c>
      <c r="B1164" t="str">
        <f t="shared" si="162"/>
        <v>2012Aug28</v>
      </c>
      <c r="C1164" s="1" t="str">
        <f t="shared" si="163"/>
        <v xml:space="preserve">  662</v>
      </c>
      <c r="D1164" s="1">
        <f t="shared" si="164"/>
        <v>662</v>
      </c>
      <c r="E1164" s="2" t="str">
        <f t="shared" si="165"/>
        <v>2012</v>
      </c>
      <c r="F1164" s="2" t="str">
        <f t="shared" si="166"/>
        <v>Aug</v>
      </c>
      <c r="G1164" s="2" t="str">
        <f t="shared" si="167"/>
        <v>28</v>
      </c>
      <c r="H1164" s="4" t="str">
        <f t="shared" si="168"/>
        <v>28-Aug-2012</v>
      </c>
      <c r="I1164" s="3">
        <f t="shared" si="169"/>
        <v>41149</v>
      </c>
      <c r="J1164" s="1">
        <f t="shared" si="170"/>
        <v>662</v>
      </c>
    </row>
    <row r="1165" spans="1:10" x14ac:dyDescent="0.25">
      <c r="A1165" t="s">
        <v>2411</v>
      </c>
      <c r="B1165" t="str">
        <f t="shared" si="162"/>
        <v>2012Jul29</v>
      </c>
      <c r="C1165" s="1" t="str">
        <f t="shared" si="163"/>
        <v xml:space="preserve">  280</v>
      </c>
      <c r="D1165" s="1">
        <f t="shared" si="164"/>
        <v>280</v>
      </c>
      <c r="E1165" s="2" t="str">
        <f t="shared" si="165"/>
        <v>2012</v>
      </c>
      <c r="F1165" s="2" t="str">
        <f t="shared" si="166"/>
        <v>Jul</v>
      </c>
      <c r="G1165" s="2" t="str">
        <f t="shared" si="167"/>
        <v>29</v>
      </c>
      <c r="H1165" s="4" t="str">
        <f t="shared" si="168"/>
        <v>29-Jul-2012</v>
      </c>
      <c r="I1165" s="3">
        <f t="shared" si="169"/>
        <v>41119</v>
      </c>
      <c r="J1165" s="1">
        <f t="shared" si="170"/>
        <v>280</v>
      </c>
    </row>
    <row r="1166" spans="1:10" x14ac:dyDescent="0.25">
      <c r="A1166" t="s">
        <v>2412</v>
      </c>
      <c r="B1166" t="str">
        <f t="shared" si="162"/>
        <v>2012Jun18</v>
      </c>
      <c r="C1166" s="1" t="str">
        <f t="shared" si="163"/>
        <v xml:space="preserve">  704</v>
      </c>
      <c r="D1166" s="1">
        <f t="shared" si="164"/>
        <v>704</v>
      </c>
      <c r="E1166" s="2" t="str">
        <f t="shared" si="165"/>
        <v>2012</v>
      </c>
      <c r="F1166" s="2" t="str">
        <f t="shared" si="166"/>
        <v>Jun</v>
      </c>
      <c r="G1166" s="2" t="str">
        <f t="shared" si="167"/>
        <v>18</v>
      </c>
      <c r="H1166" s="4" t="str">
        <f t="shared" si="168"/>
        <v>18-Jun-2012</v>
      </c>
      <c r="I1166" s="3">
        <f t="shared" si="169"/>
        <v>41078</v>
      </c>
      <c r="J1166" s="1">
        <f t="shared" si="170"/>
        <v>704</v>
      </c>
    </row>
    <row r="1167" spans="1:10" x14ac:dyDescent="0.25">
      <c r="A1167" t="s">
        <v>2413</v>
      </c>
      <c r="B1167" t="str">
        <f t="shared" si="162"/>
        <v>2012Mar16</v>
      </c>
      <c r="C1167" s="1" t="str">
        <f t="shared" si="163"/>
        <v xml:space="preserve">  436</v>
      </c>
      <c r="D1167" s="1">
        <f t="shared" si="164"/>
        <v>436</v>
      </c>
      <c r="E1167" s="2" t="str">
        <f t="shared" si="165"/>
        <v>2012</v>
      </c>
      <c r="F1167" s="2" t="str">
        <f t="shared" si="166"/>
        <v>Mar</v>
      </c>
      <c r="G1167" s="2" t="str">
        <f t="shared" si="167"/>
        <v>16</v>
      </c>
      <c r="H1167" s="4" t="str">
        <f t="shared" si="168"/>
        <v>16-Mar-2012</v>
      </c>
      <c r="I1167" s="3">
        <f t="shared" si="169"/>
        <v>40984</v>
      </c>
      <c r="J1167" s="1">
        <f t="shared" si="170"/>
        <v>436</v>
      </c>
    </row>
    <row r="1168" spans="1:10" x14ac:dyDescent="0.25">
      <c r="A1168" t="s">
        <v>2414</v>
      </c>
      <c r="B1168" t="str">
        <f t="shared" si="162"/>
        <v>2012Nov21</v>
      </c>
      <c r="C1168" s="1" t="str">
        <f t="shared" si="163"/>
        <v xml:space="preserve">  674</v>
      </c>
      <c r="D1168" s="1">
        <f t="shared" si="164"/>
        <v>674</v>
      </c>
      <c r="E1168" s="2" t="str">
        <f t="shared" si="165"/>
        <v>2012</v>
      </c>
      <c r="F1168" s="2" t="str">
        <f t="shared" si="166"/>
        <v>Nov</v>
      </c>
      <c r="G1168" s="2" t="str">
        <f t="shared" si="167"/>
        <v>21</v>
      </c>
      <c r="H1168" s="4" t="str">
        <f t="shared" si="168"/>
        <v>21-Nov-2012</v>
      </c>
      <c r="I1168" s="3">
        <f t="shared" si="169"/>
        <v>41234</v>
      </c>
      <c r="J1168" s="1">
        <f t="shared" si="170"/>
        <v>674</v>
      </c>
    </row>
    <row r="1169" spans="1:10" x14ac:dyDescent="0.25">
      <c r="A1169" t="s">
        <v>2415</v>
      </c>
      <c r="B1169" t="str">
        <f t="shared" si="162"/>
        <v>2012Oct10</v>
      </c>
      <c r="C1169" s="1" t="str">
        <f t="shared" si="163"/>
        <v xml:space="preserve">  772</v>
      </c>
      <c r="D1169" s="1">
        <f t="shared" si="164"/>
        <v>772</v>
      </c>
      <c r="E1169" s="2" t="str">
        <f t="shared" si="165"/>
        <v>2012</v>
      </c>
      <c r="F1169" s="2" t="str">
        <f t="shared" si="166"/>
        <v>Oct</v>
      </c>
      <c r="G1169" s="2" t="str">
        <f t="shared" si="167"/>
        <v>10</v>
      </c>
      <c r="H1169" s="4" t="str">
        <f t="shared" si="168"/>
        <v>10-Oct-2012</v>
      </c>
      <c r="I1169" s="3">
        <f t="shared" si="169"/>
        <v>41192</v>
      </c>
      <c r="J1169" s="1">
        <f t="shared" si="170"/>
        <v>772</v>
      </c>
    </row>
    <row r="1170" spans="1:10" x14ac:dyDescent="0.25">
      <c r="A1170" t="s">
        <v>2416</v>
      </c>
      <c r="B1170" t="str">
        <f t="shared" si="162"/>
        <v>2012Apr14</v>
      </c>
      <c r="C1170" s="1" t="str">
        <f t="shared" si="163"/>
        <v xml:space="preserve">  297</v>
      </c>
      <c r="D1170" s="1">
        <f t="shared" si="164"/>
        <v>297</v>
      </c>
      <c r="E1170" s="2" t="str">
        <f t="shared" si="165"/>
        <v>2012</v>
      </c>
      <c r="F1170" s="2" t="str">
        <f t="shared" si="166"/>
        <v>Apr</v>
      </c>
      <c r="G1170" s="2" t="str">
        <f t="shared" si="167"/>
        <v>14</v>
      </c>
      <c r="H1170" s="4" t="str">
        <f t="shared" si="168"/>
        <v>14-Apr-2012</v>
      </c>
      <c r="I1170" s="3">
        <f t="shared" si="169"/>
        <v>41013</v>
      </c>
      <c r="J1170" s="1">
        <f t="shared" si="170"/>
        <v>297</v>
      </c>
    </row>
    <row r="1171" spans="1:10" x14ac:dyDescent="0.25">
      <c r="A1171" t="s">
        <v>2417</v>
      </c>
      <c r="B1171" t="str">
        <f t="shared" si="162"/>
        <v>2012Aug29</v>
      </c>
      <c r="C1171" s="1" t="str">
        <f t="shared" si="163"/>
        <v xml:space="preserve">  673</v>
      </c>
      <c r="D1171" s="1">
        <f t="shared" si="164"/>
        <v>673</v>
      </c>
      <c r="E1171" s="2" t="str">
        <f t="shared" si="165"/>
        <v>2012</v>
      </c>
      <c r="F1171" s="2" t="str">
        <f t="shared" si="166"/>
        <v>Aug</v>
      </c>
      <c r="G1171" s="2" t="str">
        <f t="shared" si="167"/>
        <v>29</v>
      </c>
      <c r="H1171" s="4" t="str">
        <f t="shared" si="168"/>
        <v>29-Aug-2012</v>
      </c>
      <c r="I1171" s="3">
        <f t="shared" si="169"/>
        <v>41150</v>
      </c>
      <c r="J1171" s="1">
        <f t="shared" si="170"/>
        <v>673</v>
      </c>
    </row>
    <row r="1172" spans="1:10" x14ac:dyDescent="0.25">
      <c r="A1172" t="s">
        <v>2418</v>
      </c>
      <c r="B1172" t="str">
        <f t="shared" si="162"/>
        <v>2012Jun19</v>
      </c>
      <c r="C1172" s="1" t="str">
        <f t="shared" si="163"/>
        <v xml:space="preserve">  639</v>
      </c>
      <c r="D1172" s="1">
        <f t="shared" si="164"/>
        <v>639</v>
      </c>
      <c r="E1172" s="2" t="str">
        <f t="shared" si="165"/>
        <v>2012</v>
      </c>
      <c r="F1172" s="2" t="str">
        <f t="shared" si="166"/>
        <v>Jun</v>
      </c>
      <c r="G1172" s="2" t="str">
        <f t="shared" si="167"/>
        <v>19</v>
      </c>
      <c r="H1172" s="4" t="str">
        <f t="shared" si="168"/>
        <v>19-Jun-2012</v>
      </c>
      <c r="I1172" s="3">
        <f t="shared" si="169"/>
        <v>41079</v>
      </c>
      <c r="J1172" s="1">
        <f t="shared" si="170"/>
        <v>639</v>
      </c>
    </row>
    <row r="1173" spans="1:10" x14ac:dyDescent="0.25">
      <c r="A1173" t="s">
        <v>2419</v>
      </c>
      <c r="B1173" t="str">
        <f t="shared" si="162"/>
        <v>2012Mar17</v>
      </c>
      <c r="C1173" s="1" t="str">
        <f t="shared" si="163"/>
        <v xml:space="preserve">  238</v>
      </c>
      <c r="D1173" s="1">
        <f t="shared" si="164"/>
        <v>238</v>
      </c>
      <c r="E1173" s="2" t="str">
        <f t="shared" si="165"/>
        <v>2012</v>
      </c>
      <c r="F1173" s="2" t="str">
        <f t="shared" si="166"/>
        <v>Mar</v>
      </c>
      <c r="G1173" s="2" t="str">
        <f t="shared" si="167"/>
        <v>17</v>
      </c>
      <c r="H1173" s="4" t="str">
        <f t="shared" si="168"/>
        <v>17-Mar-2012</v>
      </c>
      <c r="I1173" s="3">
        <f t="shared" si="169"/>
        <v>40985</v>
      </c>
      <c r="J1173" s="1">
        <f t="shared" si="170"/>
        <v>238</v>
      </c>
    </row>
    <row r="1174" spans="1:10" x14ac:dyDescent="0.25">
      <c r="A1174" t="s">
        <v>2420</v>
      </c>
      <c r="B1174" t="str">
        <f t="shared" si="162"/>
        <v>2012Nov22</v>
      </c>
      <c r="C1174" s="1" t="str">
        <f t="shared" si="163"/>
        <v xml:space="preserve"> 1167</v>
      </c>
      <c r="D1174" s="1">
        <f t="shared" si="164"/>
        <v>1167</v>
      </c>
      <c r="E1174" s="2" t="str">
        <f t="shared" si="165"/>
        <v>2012</v>
      </c>
      <c r="F1174" s="2" t="str">
        <f t="shared" si="166"/>
        <v>Nov</v>
      </c>
      <c r="G1174" s="2" t="str">
        <f t="shared" si="167"/>
        <v>22</v>
      </c>
      <c r="H1174" s="4" t="str">
        <f t="shared" si="168"/>
        <v>22-Nov-2012</v>
      </c>
      <c r="I1174" s="3">
        <f t="shared" si="169"/>
        <v>41235</v>
      </c>
      <c r="J1174" s="1">
        <f t="shared" si="170"/>
        <v>1167</v>
      </c>
    </row>
    <row r="1175" spans="1:10" x14ac:dyDescent="0.25">
      <c r="A1175" t="s">
        <v>2421</v>
      </c>
      <c r="B1175" t="str">
        <f t="shared" si="162"/>
        <v>2012Oct11</v>
      </c>
      <c r="C1175" s="1" t="str">
        <f t="shared" si="163"/>
        <v xml:space="preserve">  699</v>
      </c>
      <c r="D1175" s="1">
        <f t="shared" si="164"/>
        <v>699</v>
      </c>
      <c r="E1175" s="2" t="str">
        <f t="shared" si="165"/>
        <v>2012</v>
      </c>
      <c r="F1175" s="2" t="str">
        <f t="shared" si="166"/>
        <v>Oct</v>
      </c>
      <c r="G1175" s="2" t="str">
        <f t="shared" si="167"/>
        <v>11</v>
      </c>
      <c r="H1175" s="4" t="str">
        <f t="shared" si="168"/>
        <v>11-Oct-2012</v>
      </c>
      <c r="I1175" s="3">
        <f t="shared" si="169"/>
        <v>41193</v>
      </c>
      <c r="J1175" s="1">
        <f t="shared" si="170"/>
        <v>699</v>
      </c>
    </row>
    <row r="1176" spans="1:10" x14ac:dyDescent="0.25">
      <c r="A1176" t="s">
        <v>2422</v>
      </c>
      <c r="B1176" t="str">
        <f t="shared" si="162"/>
        <v>2012Apr15</v>
      </c>
      <c r="C1176" s="1" t="str">
        <f t="shared" si="163"/>
        <v xml:space="preserve">  263</v>
      </c>
      <c r="D1176" s="1">
        <f t="shared" si="164"/>
        <v>263</v>
      </c>
      <c r="E1176" s="2" t="str">
        <f t="shared" si="165"/>
        <v>2012</v>
      </c>
      <c r="F1176" s="2" t="str">
        <f t="shared" si="166"/>
        <v>Apr</v>
      </c>
      <c r="G1176" s="2" t="str">
        <f t="shared" si="167"/>
        <v>15</v>
      </c>
      <c r="H1176" s="4" t="str">
        <f t="shared" si="168"/>
        <v>15-Apr-2012</v>
      </c>
      <c r="I1176" s="3">
        <f t="shared" si="169"/>
        <v>41014</v>
      </c>
      <c r="J1176" s="1">
        <f t="shared" si="170"/>
        <v>263</v>
      </c>
    </row>
    <row r="1177" spans="1:10" x14ac:dyDescent="0.25">
      <c r="A1177" t="s">
        <v>2423</v>
      </c>
      <c r="B1177" t="str">
        <f t="shared" si="162"/>
        <v>2012Mar18</v>
      </c>
      <c r="C1177" s="1" t="str">
        <f t="shared" si="163"/>
        <v xml:space="preserve">  174</v>
      </c>
      <c r="D1177" s="1">
        <f t="shared" si="164"/>
        <v>174</v>
      </c>
      <c r="E1177" s="2" t="str">
        <f t="shared" si="165"/>
        <v>2012</v>
      </c>
      <c r="F1177" s="2" t="str">
        <f t="shared" si="166"/>
        <v>Mar</v>
      </c>
      <c r="G1177" s="2" t="str">
        <f t="shared" si="167"/>
        <v>18</v>
      </c>
      <c r="H1177" s="4" t="str">
        <f t="shared" si="168"/>
        <v>18-Mar-2012</v>
      </c>
      <c r="I1177" s="3">
        <f t="shared" si="169"/>
        <v>40986</v>
      </c>
      <c r="J1177" s="1">
        <f t="shared" si="170"/>
        <v>174</v>
      </c>
    </row>
    <row r="1178" spans="1:10" x14ac:dyDescent="0.25">
      <c r="A1178" t="s">
        <v>2424</v>
      </c>
      <c r="B1178" t="str">
        <f t="shared" si="162"/>
        <v>2012May20</v>
      </c>
      <c r="C1178" s="1" t="str">
        <f t="shared" si="163"/>
        <v xml:space="preserve">  217</v>
      </c>
      <c r="D1178" s="1">
        <f t="shared" si="164"/>
        <v>217</v>
      </c>
      <c r="E1178" s="2" t="str">
        <f t="shared" si="165"/>
        <v>2012</v>
      </c>
      <c r="F1178" s="2" t="str">
        <f t="shared" si="166"/>
        <v>May</v>
      </c>
      <c r="G1178" s="2" t="str">
        <f t="shared" si="167"/>
        <v>20</v>
      </c>
      <c r="H1178" s="4" t="str">
        <f t="shared" si="168"/>
        <v>20-May-2012</v>
      </c>
      <c r="I1178" s="3">
        <f t="shared" si="169"/>
        <v>41049</v>
      </c>
      <c r="J1178" s="1">
        <f t="shared" si="170"/>
        <v>217</v>
      </c>
    </row>
    <row r="1179" spans="1:10" x14ac:dyDescent="0.25">
      <c r="A1179" t="s">
        <v>2425</v>
      </c>
      <c r="B1179" t="str">
        <f t="shared" si="162"/>
        <v>2012Nov23</v>
      </c>
      <c r="C1179" s="1" t="str">
        <f t="shared" si="163"/>
        <v xml:space="preserve">  687</v>
      </c>
      <c r="D1179" s="1">
        <f t="shared" si="164"/>
        <v>687</v>
      </c>
      <c r="E1179" s="2" t="str">
        <f t="shared" si="165"/>
        <v>2012</v>
      </c>
      <c r="F1179" s="2" t="str">
        <f t="shared" si="166"/>
        <v>Nov</v>
      </c>
      <c r="G1179" s="2" t="str">
        <f t="shared" si="167"/>
        <v>23</v>
      </c>
      <c r="H1179" s="4" t="str">
        <f t="shared" si="168"/>
        <v>23-Nov-2012</v>
      </c>
      <c r="I1179" s="3">
        <f t="shared" si="169"/>
        <v>41236</v>
      </c>
      <c r="J1179" s="1">
        <f t="shared" si="170"/>
        <v>687</v>
      </c>
    </row>
    <row r="1180" spans="1:10" x14ac:dyDescent="0.25">
      <c r="A1180" t="s">
        <v>2426</v>
      </c>
      <c r="B1180" t="str">
        <f t="shared" si="162"/>
        <v>2012Oct12</v>
      </c>
      <c r="C1180" s="1" t="str">
        <f t="shared" si="163"/>
        <v xml:space="preserve">  619</v>
      </c>
      <c r="D1180" s="1">
        <f t="shared" si="164"/>
        <v>619</v>
      </c>
      <c r="E1180" s="2" t="str">
        <f t="shared" si="165"/>
        <v>2012</v>
      </c>
      <c r="F1180" s="2" t="str">
        <f t="shared" si="166"/>
        <v>Oct</v>
      </c>
      <c r="G1180" s="2" t="str">
        <f t="shared" si="167"/>
        <v>12</v>
      </c>
      <c r="H1180" s="4" t="str">
        <f t="shared" si="168"/>
        <v>12-Oct-2012</v>
      </c>
      <c r="I1180" s="3">
        <f t="shared" si="169"/>
        <v>41194</v>
      </c>
      <c r="J1180" s="1">
        <f t="shared" si="170"/>
        <v>619</v>
      </c>
    </row>
    <row r="1181" spans="1:10" x14ac:dyDescent="0.25">
      <c r="A1181" t="s">
        <v>2427</v>
      </c>
      <c r="B1181" t="str">
        <f t="shared" si="162"/>
        <v>2012Apr16</v>
      </c>
      <c r="C1181" s="1" t="str">
        <f t="shared" si="163"/>
        <v xml:space="preserve">  580</v>
      </c>
      <c r="D1181" s="1">
        <f t="shared" si="164"/>
        <v>580</v>
      </c>
      <c r="E1181" s="2" t="str">
        <f t="shared" si="165"/>
        <v>2012</v>
      </c>
      <c r="F1181" s="2" t="str">
        <f t="shared" si="166"/>
        <v>Apr</v>
      </c>
      <c r="G1181" s="2" t="str">
        <f t="shared" si="167"/>
        <v>16</v>
      </c>
      <c r="H1181" s="4" t="str">
        <f t="shared" si="168"/>
        <v>16-Apr-2012</v>
      </c>
      <c r="I1181" s="3">
        <f t="shared" si="169"/>
        <v>41015</v>
      </c>
      <c r="J1181" s="1">
        <f t="shared" si="170"/>
        <v>580</v>
      </c>
    </row>
    <row r="1182" spans="1:10" x14ac:dyDescent="0.25">
      <c r="A1182" t="s">
        <v>2428</v>
      </c>
      <c r="B1182" t="str">
        <f t="shared" si="162"/>
        <v>2012Jan20</v>
      </c>
      <c r="C1182" s="1" t="str">
        <f t="shared" si="163"/>
        <v xml:space="preserve">  528</v>
      </c>
      <c r="D1182" s="1">
        <f t="shared" si="164"/>
        <v>528</v>
      </c>
      <c r="E1182" s="2" t="str">
        <f t="shared" si="165"/>
        <v>2012</v>
      </c>
      <c r="F1182" s="2" t="str">
        <f t="shared" si="166"/>
        <v>Jan</v>
      </c>
      <c r="G1182" s="2" t="str">
        <f t="shared" si="167"/>
        <v>20</v>
      </c>
      <c r="H1182" s="4" t="str">
        <f t="shared" si="168"/>
        <v>20-Jan-2012</v>
      </c>
      <c r="I1182" s="3">
        <f t="shared" si="169"/>
        <v>40928</v>
      </c>
      <c r="J1182" s="1">
        <f t="shared" si="170"/>
        <v>528</v>
      </c>
    </row>
    <row r="1183" spans="1:10" x14ac:dyDescent="0.25">
      <c r="A1183" t="s">
        <v>2429</v>
      </c>
      <c r="B1183" t="str">
        <f t="shared" si="162"/>
        <v>2012Mar19</v>
      </c>
      <c r="C1183" s="1" t="str">
        <f t="shared" si="163"/>
        <v xml:space="preserve">  480</v>
      </c>
      <c r="D1183" s="1">
        <f t="shared" si="164"/>
        <v>480</v>
      </c>
      <c r="E1183" s="2" t="str">
        <f t="shared" si="165"/>
        <v>2012</v>
      </c>
      <c r="F1183" s="2" t="str">
        <f t="shared" si="166"/>
        <v>Mar</v>
      </c>
      <c r="G1183" s="2" t="str">
        <f t="shared" si="167"/>
        <v>19</v>
      </c>
      <c r="H1183" s="4" t="str">
        <f t="shared" si="168"/>
        <v>19-Mar-2012</v>
      </c>
      <c r="I1183" s="3">
        <f t="shared" si="169"/>
        <v>40987</v>
      </c>
      <c r="J1183" s="1">
        <f t="shared" si="170"/>
        <v>480</v>
      </c>
    </row>
    <row r="1184" spans="1:10" x14ac:dyDescent="0.25">
      <c r="A1184" t="s">
        <v>2430</v>
      </c>
      <c r="B1184" t="str">
        <f t="shared" si="162"/>
        <v>2012May21</v>
      </c>
      <c r="C1184" s="1" t="str">
        <f t="shared" si="163"/>
        <v xml:space="preserve">  528</v>
      </c>
      <c r="D1184" s="1">
        <f t="shared" si="164"/>
        <v>528</v>
      </c>
      <c r="E1184" s="2" t="str">
        <f t="shared" si="165"/>
        <v>2012</v>
      </c>
      <c r="F1184" s="2" t="str">
        <f t="shared" si="166"/>
        <v>May</v>
      </c>
      <c r="G1184" s="2" t="str">
        <f t="shared" si="167"/>
        <v>21</v>
      </c>
      <c r="H1184" s="4" t="str">
        <f t="shared" si="168"/>
        <v>21-May-2012</v>
      </c>
      <c r="I1184" s="3">
        <f t="shared" si="169"/>
        <v>41050</v>
      </c>
      <c r="J1184" s="1">
        <f t="shared" si="170"/>
        <v>528</v>
      </c>
    </row>
    <row r="1185" spans="1:10" x14ac:dyDescent="0.25">
      <c r="A1185" t="s">
        <v>2431</v>
      </c>
      <c r="B1185" t="str">
        <f t="shared" si="162"/>
        <v>2012Nov24</v>
      </c>
      <c r="C1185" s="1" t="str">
        <f t="shared" si="163"/>
        <v xml:space="preserve">  443</v>
      </c>
      <c r="D1185" s="1">
        <f t="shared" si="164"/>
        <v>443</v>
      </c>
      <c r="E1185" s="2" t="str">
        <f t="shared" si="165"/>
        <v>2012</v>
      </c>
      <c r="F1185" s="2" t="str">
        <f t="shared" si="166"/>
        <v>Nov</v>
      </c>
      <c r="G1185" s="2" t="str">
        <f t="shared" si="167"/>
        <v>24</v>
      </c>
      <c r="H1185" s="4" t="str">
        <f t="shared" si="168"/>
        <v>24-Nov-2012</v>
      </c>
      <c r="I1185" s="3">
        <f t="shared" si="169"/>
        <v>41237</v>
      </c>
      <c r="J1185" s="1">
        <f t="shared" si="170"/>
        <v>443</v>
      </c>
    </row>
    <row r="1186" spans="1:10" x14ac:dyDescent="0.25">
      <c r="A1186" t="s">
        <v>2432</v>
      </c>
      <c r="B1186" t="str">
        <f t="shared" si="162"/>
        <v>2012Oct13</v>
      </c>
      <c r="C1186" s="1" t="str">
        <f t="shared" si="163"/>
        <v xml:space="preserve">  424</v>
      </c>
      <c r="D1186" s="1">
        <f t="shared" si="164"/>
        <v>424</v>
      </c>
      <c r="E1186" s="2" t="str">
        <f t="shared" si="165"/>
        <v>2012</v>
      </c>
      <c r="F1186" s="2" t="str">
        <f t="shared" si="166"/>
        <v>Oct</v>
      </c>
      <c r="G1186" s="2" t="str">
        <f t="shared" si="167"/>
        <v>13</v>
      </c>
      <c r="H1186" s="4" t="str">
        <f t="shared" si="168"/>
        <v>13-Oct-2012</v>
      </c>
      <c r="I1186" s="3">
        <f t="shared" si="169"/>
        <v>41195</v>
      </c>
      <c r="J1186" s="1">
        <f t="shared" si="170"/>
        <v>424</v>
      </c>
    </row>
    <row r="1187" spans="1:10" x14ac:dyDescent="0.25">
      <c r="A1187" t="s">
        <v>2433</v>
      </c>
      <c r="B1187" t="str">
        <f t="shared" si="162"/>
        <v>2012Sep20</v>
      </c>
      <c r="C1187" s="1" t="str">
        <f t="shared" si="163"/>
        <v xml:space="preserve">  649</v>
      </c>
      <c r="D1187" s="1">
        <f t="shared" si="164"/>
        <v>649</v>
      </c>
      <c r="E1187" s="2" t="str">
        <f t="shared" si="165"/>
        <v>2012</v>
      </c>
      <c r="F1187" s="2" t="str">
        <f t="shared" si="166"/>
        <v>Sep</v>
      </c>
      <c r="G1187" s="2" t="str">
        <f t="shared" si="167"/>
        <v>20</v>
      </c>
      <c r="H1187" s="4" t="str">
        <f t="shared" si="168"/>
        <v>20-Sep-2012</v>
      </c>
      <c r="I1187" s="3">
        <f t="shared" si="169"/>
        <v>41172</v>
      </c>
      <c r="J1187" s="1">
        <f t="shared" si="170"/>
        <v>649</v>
      </c>
    </row>
    <row r="1188" spans="1:10" x14ac:dyDescent="0.25">
      <c r="A1188" t="s">
        <v>2434</v>
      </c>
      <c r="B1188" t="str">
        <f t="shared" si="162"/>
        <v>2012Apr17</v>
      </c>
      <c r="C1188" s="1" t="str">
        <f t="shared" si="163"/>
        <v xml:space="preserve">  566</v>
      </c>
      <c r="D1188" s="1">
        <f t="shared" si="164"/>
        <v>566</v>
      </c>
      <c r="E1188" s="2" t="str">
        <f t="shared" si="165"/>
        <v>2012</v>
      </c>
      <c r="F1188" s="2" t="str">
        <f t="shared" si="166"/>
        <v>Apr</v>
      </c>
      <c r="G1188" s="2" t="str">
        <f t="shared" si="167"/>
        <v>17</v>
      </c>
      <c r="H1188" s="4" t="str">
        <f t="shared" si="168"/>
        <v>17-Apr-2012</v>
      </c>
      <c r="I1188" s="3">
        <f t="shared" si="169"/>
        <v>41016</v>
      </c>
      <c r="J1188" s="1">
        <f t="shared" si="170"/>
        <v>566</v>
      </c>
    </row>
    <row r="1189" spans="1:10" x14ac:dyDescent="0.25">
      <c r="A1189" t="s">
        <v>2435</v>
      </c>
      <c r="B1189" t="str">
        <f t="shared" si="162"/>
        <v>2012Jan21</v>
      </c>
      <c r="C1189" s="1" t="str">
        <f t="shared" si="163"/>
        <v xml:space="preserve">  245</v>
      </c>
      <c r="D1189" s="1">
        <f t="shared" si="164"/>
        <v>245</v>
      </c>
      <c r="E1189" s="2" t="str">
        <f t="shared" si="165"/>
        <v>2012</v>
      </c>
      <c r="F1189" s="2" t="str">
        <f t="shared" si="166"/>
        <v>Jan</v>
      </c>
      <c r="G1189" s="2" t="str">
        <f t="shared" si="167"/>
        <v>21</v>
      </c>
      <c r="H1189" s="4" t="str">
        <f t="shared" si="168"/>
        <v>21-Jan-2012</v>
      </c>
      <c r="I1189" s="3">
        <f t="shared" si="169"/>
        <v>40929</v>
      </c>
      <c r="J1189" s="1">
        <f t="shared" si="170"/>
        <v>245</v>
      </c>
    </row>
    <row r="1190" spans="1:10" x14ac:dyDescent="0.25">
      <c r="A1190" t="s">
        <v>2436</v>
      </c>
      <c r="B1190" t="str">
        <f t="shared" ref="B1190:B1253" si="171">LEFT(A1190,9)</f>
        <v>2012May22</v>
      </c>
      <c r="C1190" s="1" t="str">
        <f t="shared" ref="C1190:C1253" si="172">RIGHT(A1190,5)</f>
        <v xml:space="preserve">  669</v>
      </c>
      <c r="D1190" s="1">
        <f t="shared" ref="D1190:D1253" si="173">C1190 + 0</f>
        <v>669</v>
      </c>
      <c r="E1190" s="2" t="str">
        <f t="shared" ref="E1190:E1253" si="174">LEFT(B1190,4)</f>
        <v>2012</v>
      </c>
      <c r="F1190" s="2" t="str">
        <f t="shared" ref="F1190:F1253" si="175">RIGHT(LEFT(B1190,7),3)</f>
        <v>May</v>
      </c>
      <c r="G1190" s="2" t="str">
        <f t="shared" ref="G1190:G1253" si="176">RIGHT(B1190,2)</f>
        <v>22</v>
      </c>
      <c r="H1190" s="4" t="str">
        <f t="shared" ref="H1190:H1253" si="177">CONCATENATE(G1190,"-",F1190,"-",E1190)</f>
        <v>22-May-2012</v>
      </c>
      <c r="I1190" s="3">
        <f t="shared" ref="I1190:I1253" si="178">DATEVALUE(H1190)</f>
        <v>41051</v>
      </c>
      <c r="J1190" s="1">
        <f t="shared" ref="J1190:J1253" si="179">D1190</f>
        <v>669</v>
      </c>
    </row>
    <row r="1191" spans="1:10" x14ac:dyDescent="0.25">
      <c r="A1191" t="s">
        <v>2437</v>
      </c>
      <c r="B1191" t="str">
        <f t="shared" si="171"/>
        <v>2012Nov25</v>
      </c>
      <c r="C1191" s="1" t="str">
        <f t="shared" si="172"/>
        <v xml:space="preserve">  346</v>
      </c>
      <c r="D1191" s="1">
        <f t="shared" si="173"/>
        <v>346</v>
      </c>
      <c r="E1191" s="2" t="str">
        <f t="shared" si="174"/>
        <v>2012</v>
      </c>
      <c r="F1191" s="2" t="str">
        <f t="shared" si="175"/>
        <v>Nov</v>
      </c>
      <c r="G1191" s="2" t="str">
        <f t="shared" si="176"/>
        <v>25</v>
      </c>
      <c r="H1191" s="4" t="str">
        <f t="shared" si="177"/>
        <v>25-Nov-2012</v>
      </c>
      <c r="I1191" s="3">
        <f t="shared" si="178"/>
        <v>41238</v>
      </c>
      <c r="J1191" s="1">
        <f t="shared" si="179"/>
        <v>346</v>
      </c>
    </row>
    <row r="1192" spans="1:10" x14ac:dyDescent="0.25">
      <c r="A1192" t="s">
        <v>2438</v>
      </c>
      <c r="B1192" t="str">
        <f t="shared" si="171"/>
        <v>2012Oct14</v>
      </c>
      <c r="C1192" s="1" t="str">
        <f t="shared" si="172"/>
        <v xml:space="preserve">  341</v>
      </c>
      <c r="D1192" s="1">
        <f t="shared" si="173"/>
        <v>341</v>
      </c>
      <c r="E1192" s="2" t="str">
        <f t="shared" si="174"/>
        <v>2012</v>
      </c>
      <c r="F1192" s="2" t="str">
        <f t="shared" si="175"/>
        <v>Oct</v>
      </c>
      <c r="G1192" s="2" t="str">
        <f t="shared" si="176"/>
        <v>14</v>
      </c>
      <c r="H1192" s="4" t="str">
        <f t="shared" si="177"/>
        <v>14-Oct-2012</v>
      </c>
      <c r="I1192" s="3">
        <f t="shared" si="178"/>
        <v>41196</v>
      </c>
      <c r="J1192" s="1">
        <f t="shared" si="179"/>
        <v>341</v>
      </c>
    </row>
    <row r="1193" spans="1:10" x14ac:dyDescent="0.25">
      <c r="A1193" t="s">
        <v>2439</v>
      </c>
      <c r="B1193" t="str">
        <f t="shared" si="171"/>
        <v>2012Sep21</v>
      </c>
      <c r="C1193" s="1" t="str">
        <f t="shared" si="172"/>
        <v xml:space="preserve">  567</v>
      </c>
      <c r="D1193" s="1">
        <f t="shared" si="173"/>
        <v>567</v>
      </c>
      <c r="E1193" s="2" t="str">
        <f t="shared" si="174"/>
        <v>2012</v>
      </c>
      <c r="F1193" s="2" t="str">
        <f t="shared" si="175"/>
        <v>Sep</v>
      </c>
      <c r="G1193" s="2" t="str">
        <f t="shared" si="176"/>
        <v>21</v>
      </c>
      <c r="H1193" s="4" t="str">
        <f t="shared" si="177"/>
        <v>21-Sep-2012</v>
      </c>
      <c r="I1193" s="3">
        <f t="shared" si="178"/>
        <v>41173</v>
      </c>
      <c r="J1193" s="1">
        <f t="shared" si="179"/>
        <v>567</v>
      </c>
    </row>
    <row r="1194" spans="1:10" x14ac:dyDescent="0.25">
      <c r="A1194" t="s">
        <v>2440</v>
      </c>
      <c r="B1194" t="str">
        <f t="shared" si="171"/>
        <v>2012Apr18</v>
      </c>
      <c r="C1194" s="1" t="str">
        <f t="shared" si="172"/>
        <v xml:space="preserve">  823</v>
      </c>
      <c r="D1194" s="1">
        <f t="shared" si="173"/>
        <v>823</v>
      </c>
      <c r="E1194" s="2" t="str">
        <f t="shared" si="174"/>
        <v>2012</v>
      </c>
      <c r="F1194" s="2" t="str">
        <f t="shared" si="175"/>
        <v>Apr</v>
      </c>
      <c r="G1194" s="2" t="str">
        <f t="shared" si="176"/>
        <v>18</v>
      </c>
      <c r="H1194" s="4" t="str">
        <f t="shared" si="177"/>
        <v>18-Apr-2012</v>
      </c>
      <c r="I1194" s="3">
        <f t="shared" si="178"/>
        <v>41017</v>
      </c>
      <c r="J1194" s="1">
        <f t="shared" si="179"/>
        <v>823</v>
      </c>
    </row>
    <row r="1195" spans="1:10" x14ac:dyDescent="0.25">
      <c r="A1195" t="s">
        <v>2441</v>
      </c>
      <c r="B1195" t="str">
        <f t="shared" si="171"/>
        <v>2012Dec20</v>
      </c>
      <c r="C1195" s="1" t="str">
        <f t="shared" si="172"/>
        <v xml:space="preserve">  696</v>
      </c>
      <c r="D1195" s="1">
        <f t="shared" si="173"/>
        <v>696</v>
      </c>
      <c r="E1195" s="2" t="str">
        <f t="shared" si="174"/>
        <v>2012</v>
      </c>
      <c r="F1195" s="2" t="str">
        <f t="shared" si="175"/>
        <v>Dec</v>
      </c>
      <c r="G1195" s="2" t="str">
        <f t="shared" si="176"/>
        <v>20</v>
      </c>
      <c r="H1195" s="4" t="str">
        <f t="shared" si="177"/>
        <v>20-Dec-2012</v>
      </c>
      <c r="I1195" s="3">
        <f t="shared" si="178"/>
        <v>41263</v>
      </c>
      <c r="J1195" s="1">
        <f t="shared" si="179"/>
        <v>696</v>
      </c>
    </row>
    <row r="1196" spans="1:10" x14ac:dyDescent="0.25">
      <c r="A1196" t="s">
        <v>2442</v>
      </c>
      <c r="B1196" t="str">
        <f t="shared" si="171"/>
        <v>2012Jan22</v>
      </c>
      <c r="C1196" s="1" t="str">
        <f t="shared" si="172"/>
        <v xml:space="preserve">  214</v>
      </c>
      <c r="D1196" s="1">
        <f t="shared" si="173"/>
        <v>214</v>
      </c>
      <c r="E1196" s="2" t="str">
        <f t="shared" si="174"/>
        <v>2012</v>
      </c>
      <c r="F1196" s="2" t="str">
        <f t="shared" si="175"/>
        <v>Jan</v>
      </c>
      <c r="G1196" s="2" t="str">
        <f t="shared" si="176"/>
        <v>22</v>
      </c>
      <c r="H1196" s="4" t="str">
        <f t="shared" si="177"/>
        <v>22-Jan-2012</v>
      </c>
      <c r="I1196" s="3">
        <f t="shared" si="178"/>
        <v>40930</v>
      </c>
      <c r="J1196" s="1">
        <f t="shared" si="179"/>
        <v>214</v>
      </c>
    </row>
    <row r="1197" spans="1:10" x14ac:dyDescent="0.25">
      <c r="A1197" t="s">
        <v>2443</v>
      </c>
      <c r="B1197" t="str">
        <f t="shared" si="171"/>
        <v>2012Jul10</v>
      </c>
      <c r="C1197" s="1" t="str">
        <f t="shared" si="172"/>
        <v xml:space="preserve">  547</v>
      </c>
      <c r="D1197" s="1">
        <f t="shared" si="173"/>
        <v>547</v>
      </c>
      <c r="E1197" s="2" t="str">
        <f t="shared" si="174"/>
        <v>2012</v>
      </c>
      <c r="F1197" s="2" t="str">
        <f t="shared" si="175"/>
        <v>Jul</v>
      </c>
      <c r="G1197" s="2" t="str">
        <f t="shared" si="176"/>
        <v>10</v>
      </c>
      <c r="H1197" s="4" t="str">
        <f t="shared" si="177"/>
        <v>10-Jul-2012</v>
      </c>
      <c r="I1197" s="3">
        <f t="shared" si="178"/>
        <v>41100</v>
      </c>
      <c r="J1197" s="1">
        <f t="shared" si="179"/>
        <v>547</v>
      </c>
    </row>
    <row r="1198" spans="1:10" x14ac:dyDescent="0.25">
      <c r="A1198" t="s">
        <v>2444</v>
      </c>
      <c r="B1198" t="str">
        <f t="shared" si="171"/>
        <v>2012May23</v>
      </c>
      <c r="C1198" s="1" t="str">
        <f t="shared" si="172"/>
        <v xml:space="preserve">  575</v>
      </c>
      <c r="D1198" s="1">
        <f t="shared" si="173"/>
        <v>575</v>
      </c>
      <c r="E1198" s="2" t="str">
        <f t="shared" si="174"/>
        <v>2012</v>
      </c>
      <c r="F1198" s="2" t="str">
        <f t="shared" si="175"/>
        <v>May</v>
      </c>
      <c r="G1198" s="2" t="str">
        <f t="shared" si="176"/>
        <v>23</v>
      </c>
      <c r="H1198" s="4" t="str">
        <f t="shared" si="177"/>
        <v>23-May-2012</v>
      </c>
      <c r="I1198" s="3">
        <f t="shared" si="178"/>
        <v>41052</v>
      </c>
      <c r="J1198" s="1">
        <f t="shared" si="179"/>
        <v>575</v>
      </c>
    </row>
    <row r="1199" spans="1:10" x14ac:dyDescent="0.25">
      <c r="A1199" t="s">
        <v>2445</v>
      </c>
      <c r="B1199" t="str">
        <f t="shared" si="171"/>
        <v>2012Nov26</v>
      </c>
      <c r="C1199" s="1" t="str">
        <f t="shared" si="172"/>
        <v xml:space="preserve">  718</v>
      </c>
      <c r="D1199" s="1">
        <f t="shared" si="173"/>
        <v>718</v>
      </c>
      <c r="E1199" s="2" t="str">
        <f t="shared" si="174"/>
        <v>2012</v>
      </c>
      <c r="F1199" s="2" t="str">
        <f t="shared" si="175"/>
        <v>Nov</v>
      </c>
      <c r="G1199" s="2" t="str">
        <f t="shared" si="176"/>
        <v>26</v>
      </c>
      <c r="H1199" s="4" t="str">
        <f t="shared" si="177"/>
        <v>26-Nov-2012</v>
      </c>
      <c r="I1199" s="3">
        <f t="shared" si="178"/>
        <v>41239</v>
      </c>
      <c r="J1199" s="1">
        <f t="shared" si="179"/>
        <v>718</v>
      </c>
    </row>
    <row r="1200" spans="1:10" x14ac:dyDescent="0.25">
      <c r="A1200" t="s">
        <v>2446</v>
      </c>
      <c r="B1200" t="str">
        <f t="shared" si="171"/>
        <v>2012Oct15</v>
      </c>
      <c r="C1200" s="1" t="str">
        <f t="shared" si="172"/>
        <v xml:space="preserve">  590</v>
      </c>
      <c r="D1200" s="1">
        <f t="shared" si="173"/>
        <v>590</v>
      </c>
      <c r="E1200" s="2" t="str">
        <f t="shared" si="174"/>
        <v>2012</v>
      </c>
      <c r="F1200" s="2" t="str">
        <f t="shared" si="175"/>
        <v>Oct</v>
      </c>
      <c r="G1200" s="2" t="str">
        <f t="shared" si="176"/>
        <v>15</v>
      </c>
      <c r="H1200" s="4" t="str">
        <f t="shared" si="177"/>
        <v>15-Oct-2012</v>
      </c>
      <c r="I1200" s="3">
        <f t="shared" si="178"/>
        <v>41197</v>
      </c>
      <c r="J1200" s="1">
        <f t="shared" si="179"/>
        <v>590</v>
      </c>
    </row>
    <row r="1201" spans="1:10" x14ac:dyDescent="0.25">
      <c r="A1201" t="s">
        <v>2447</v>
      </c>
      <c r="B1201" t="str">
        <f t="shared" si="171"/>
        <v>2012Sep22</v>
      </c>
      <c r="C1201" s="1" t="str">
        <f t="shared" si="172"/>
        <v xml:space="preserve">  288</v>
      </c>
      <c r="D1201" s="1">
        <f t="shared" si="173"/>
        <v>288</v>
      </c>
      <c r="E1201" s="2" t="str">
        <f t="shared" si="174"/>
        <v>2012</v>
      </c>
      <c r="F1201" s="2" t="str">
        <f t="shared" si="175"/>
        <v>Sep</v>
      </c>
      <c r="G1201" s="2" t="str">
        <f t="shared" si="176"/>
        <v>22</v>
      </c>
      <c r="H1201" s="4" t="str">
        <f t="shared" si="177"/>
        <v>22-Sep-2012</v>
      </c>
      <c r="I1201" s="3">
        <f t="shared" si="178"/>
        <v>41174</v>
      </c>
      <c r="J1201" s="1">
        <f t="shared" si="179"/>
        <v>288</v>
      </c>
    </row>
    <row r="1202" spans="1:10" x14ac:dyDescent="0.25">
      <c r="A1202" t="s">
        <v>2448</v>
      </c>
      <c r="B1202" t="str">
        <f t="shared" si="171"/>
        <v>2012Apr19</v>
      </c>
      <c r="C1202" s="1" t="str">
        <f t="shared" si="172"/>
        <v xml:space="preserve">  680</v>
      </c>
      <c r="D1202" s="1">
        <f t="shared" si="173"/>
        <v>680</v>
      </c>
      <c r="E1202" s="2" t="str">
        <f t="shared" si="174"/>
        <v>2012</v>
      </c>
      <c r="F1202" s="2" t="str">
        <f t="shared" si="175"/>
        <v>Apr</v>
      </c>
      <c r="G1202" s="2" t="str">
        <f t="shared" si="176"/>
        <v>19</v>
      </c>
      <c r="H1202" s="4" t="str">
        <f t="shared" si="177"/>
        <v>19-Apr-2012</v>
      </c>
      <c r="I1202" s="3">
        <f t="shared" si="178"/>
        <v>41018</v>
      </c>
      <c r="J1202" s="1">
        <f t="shared" si="179"/>
        <v>680</v>
      </c>
    </row>
    <row r="1203" spans="1:10" x14ac:dyDescent="0.25">
      <c r="A1203" t="s">
        <v>2449</v>
      </c>
      <c r="B1203" t="str">
        <f t="shared" si="171"/>
        <v>2012Aug10</v>
      </c>
      <c r="C1203" s="1" t="str">
        <f t="shared" si="172"/>
        <v xml:space="preserve">  494</v>
      </c>
      <c r="D1203" s="1">
        <f t="shared" si="173"/>
        <v>494</v>
      </c>
      <c r="E1203" s="2" t="str">
        <f t="shared" si="174"/>
        <v>2012</v>
      </c>
      <c r="F1203" s="2" t="str">
        <f t="shared" si="175"/>
        <v>Aug</v>
      </c>
      <c r="G1203" s="2" t="str">
        <f t="shared" si="176"/>
        <v>10</v>
      </c>
      <c r="H1203" s="4" t="str">
        <f t="shared" si="177"/>
        <v>10-Aug-2012</v>
      </c>
      <c r="I1203" s="3">
        <f t="shared" si="178"/>
        <v>41131</v>
      </c>
      <c r="J1203" s="1">
        <f t="shared" si="179"/>
        <v>494</v>
      </c>
    </row>
    <row r="1204" spans="1:10" x14ac:dyDescent="0.25">
      <c r="A1204" t="s">
        <v>2450</v>
      </c>
      <c r="B1204" t="str">
        <f t="shared" si="171"/>
        <v>2012Dec21</v>
      </c>
      <c r="C1204" s="1" t="str">
        <f t="shared" si="172"/>
        <v xml:space="preserve">  526</v>
      </c>
      <c r="D1204" s="1">
        <f t="shared" si="173"/>
        <v>526</v>
      </c>
      <c r="E1204" s="2" t="str">
        <f t="shared" si="174"/>
        <v>2012</v>
      </c>
      <c r="F1204" s="2" t="str">
        <f t="shared" si="175"/>
        <v>Dec</v>
      </c>
      <c r="G1204" s="2" t="str">
        <f t="shared" si="176"/>
        <v>21</v>
      </c>
      <c r="H1204" s="4" t="str">
        <f t="shared" si="177"/>
        <v>21-Dec-2012</v>
      </c>
      <c r="I1204" s="3">
        <f t="shared" si="178"/>
        <v>41264</v>
      </c>
      <c r="J1204" s="1">
        <f t="shared" si="179"/>
        <v>526</v>
      </c>
    </row>
    <row r="1205" spans="1:10" x14ac:dyDescent="0.25">
      <c r="A1205" t="s">
        <v>2451</v>
      </c>
      <c r="B1205" t="str">
        <f t="shared" si="171"/>
        <v>2012Feb20</v>
      </c>
      <c r="C1205" s="1" t="str">
        <f t="shared" si="172"/>
        <v xml:space="preserve">  433</v>
      </c>
      <c r="D1205" s="1">
        <f t="shared" si="173"/>
        <v>433</v>
      </c>
      <c r="E1205" s="2" t="str">
        <f t="shared" si="174"/>
        <v>2012</v>
      </c>
      <c r="F1205" s="2" t="str">
        <f t="shared" si="175"/>
        <v>Feb</v>
      </c>
      <c r="G1205" s="2" t="str">
        <f t="shared" si="176"/>
        <v>20</v>
      </c>
      <c r="H1205" s="4" t="str">
        <f t="shared" si="177"/>
        <v>20-Feb-2012</v>
      </c>
      <c r="I1205" s="3">
        <f t="shared" si="178"/>
        <v>40959</v>
      </c>
      <c r="J1205" s="1">
        <f t="shared" si="179"/>
        <v>433</v>
      </c>
    </row>
    <row r="1206" spans="1:10" x14ac:dyDescent="0.25">
      <c r="A1206" t="s">
        <v>2452</v>
      </c>
      <c r="B1206" t="str">
        <f t="shared" si="171"/>
        <v>2012Jan23</v>
      </c>
      <c r="C1206" s="1" t="str">
        <f t="shared" si="172"/>
        <v xml:space="preserve">  897</v>
      </c>
      <c r="D1206" s="1">
        <f t="shared" si="173"/>
        <v>897</v>
      </c>
      <c r="E1206" s="2" t="str">
        <f t="shared" si="174"/>
        <v>2012</v>
      </c>
      <c r="F1206" s="2" t="str">
        <f t="shared" si="175"/>
        <v>Jan</v>
      </c>
      <c r="G1206" s="2" t="str">
        <f t="shared" si="176"/>
        <v>23</v>
      </c>
      <c r="H1206" s="4" t="str">
        <f t="shared" si="177"/>
        <v>23-Jan-2012</v>
      </c>
      <c r="I1206" s="3">
        <f t="shared" si="178"/>
        <v>40931</v>
      </c>
      <c r="J1206" s="1">
        <f t="shared" si="179"/>
        <v>897</v>
      </c>
    </row>
    <row r="1207" spans="1:10" x14ac:dyDescent="0.25">
      <c r="A1207" t="s">
        <v>2453</v>
      </c>
      <c r="B1207" t="str">
        <f t="shared" si="171"/>
        <v>2012Jul11</v>
      </c>
      <c r="C1207" s="1" t="str">
        <f t="shared" si="172"/>
        <v xml:space="preserve">  498</v>
      </c>
      <c r="D1207" s="1">
        <f t="shared" si="173"/>
        <v>498</v>
      </c>
      <c r="E1207" s="2" t="str">
        <f t="shared" si="174"/>
        <v>2012</v>
      </c>
      <c r="F1207" s="2" t="str">
        <f t="shared" si="175"/>
        <v>Jul</v>
      </c>
      <c r="G1207" s="2" t="str">
        <f t="shared" si="176"/>
        <v>11</v>
      </c>
      <c r="H1207" s="4" t="str">
        <f t="shared" si="177"/>
        <v>11-Jul-2012</v>
      </c>
      <c r="I1207" s="3">
        <f t="shared" si="178"/>
        <v>41101</v>
      </c>
      <c r="J1207" s="1">
        <f t="shared" si="179"/>
        <v>498</v>
      </c>
    </row>
    <row r="1208" spans="1:10" x14ac:dyDescent="0.25">
      <c r="A1208" t="s">
        <v>2454</v>
      </c>
      <c r="B1208" t="str">
        <f t="shared" si="171"/>
        <v>2012May24</v>
      </c>
      <c r="C1208" s="1" t="str">
        <f t="shared" si="172"/>
        <v xml:space="preserve">  603</v>
      </c>
      <c r="D1208" s="1">
        <f t="shared" si="173"/>
        <v>603</v>
      </c>
      <c r="E1208" s="2" t="str">
        <f t="shared" si="174"/>
        <v>2012</v>
      </c>
      <c r="F1208" s="2" t="str">
        <f t="shared" si="175"/>
        <v>May</v>
      </c>
      <c r="G1208" s="2" t="str">
        <f t="shared" si="176"/>
        <v>24</v>
      </c>
      <c r="H1208" s="4" t="str">
        <f t="shared" si="177"/>
        <v>24-May-2012</v>
      </c>
      <c r="I1208" s="3">
        <f t="shared" si="178"/>
        <v>41053</v>
      </c>
      <c r="J1208" s="1">
        <f t="shared" si="179"/>
        <v>603</v>
      </c>
    </row>
    <row r="1209" spans="1:10" x14ac:dyDescent="0.25">
      <c r="A1209" t="s">
        <v>2455</v>
      </c>
      <c r="B1209" t="str">
        <f t="shared" si="171"/>
        <v>2012Nov27</v>
      </c>
      <c r="C1209" s="1" t="str">
        <f t="shared" si="172"/>
        <v xml:space="preserve">  999</v>
      </c>
      <c r="D1209" s="1">
        <f t="shared" si="173"/>
        <v>999</v>
      </c>
      <c r="E1209" s="2" t="str">
        <f t="shared" si="174"/>
        <v>2012</v>
      </c>
      <c r="F1209" s="2" t="str">
        <f t="shared" si="175"/>
        <v>Nov</v>
      </c>
      <c r="G1209" s="2" t="str">
        <f t="shared" si="176"/>
        <v>27</v>
      </c>
      <c r="H1209" s="4" t="str">
        <f t="shared" si="177"/>
        <v>27-Nov-2012</v>
      </c>
      <c r="I1209" s="3">
        <f t="shared" si="178"/>
        <v>41240</v>
      </c>
      <c r="J1209" s="1">
        <f t="shared" si="179"/>
        <v>999</v>
      </c>
    </row>
    <row r="1210" spans="1:10" x14ac:dyDescent="0.25">
      <c r="A1210" t="s">
        <v>2456</v>
      </c>
      <c r="B1210" t="str">
        <f t="shared" si="171"/>
        <v>2012Oct16</v>
      </c>
      <c r="C1210" s="1" t="str">
        <f t="shared" si="172"/>
        <v xml:space="preserve">  633</v>
      </c>
      <c r="D1210" s="1">
        <f t="shared" si="173"/>
        <v>633</v>
      </c>
      <c r="E1210" s="2" t="str">
        <f t="shared" si="174"/>
        <v>2012</v>
      </c>
      <c r="F1210" s="2" t="str">
        <f t="shared" si="175"/>
        <v>Oct</v>
      </c>
      <c r="G1210" s="2" t="str">
        <f t="shared" si="176"/>
        <v>16</v>
      </c>
      <c r="H1210" s="4" t="str">
        <f t="shared" si="177"/>
        <v>16-Oct-2012</v>
      </c>
      <c r="I1210" s="3">
        <f t="shared" si="178"/>
        <v>41198</v>
      </c>
      <c r="J1210" s="1">
        <f t="shared" si="179"/>
        <v>633</v>
      </c>
    </row>
    <row r="1211" spans="1:10" x14ac:dyDescent="0.25">
      <c r="A1211" t="s">
        <v>2457</v>
      </c>
      <c r="B1211" t="str">
        <f t="shared" si="171"/>
        <v>2012Sep23</v>
      </c>
      <c r="C1211" s="1" t="str">
        <f t="shared" si="172"/>
        <v xml:space="preserve">  548</v>
      </c>
      <c r="D1211" s="1">
        <f t="shared" si="173"/>
        <v>548</v>
      </c>
      <c r="E1211" s="2" t="str">
        <f t="shared" si="174"/>
        <v>2012</v>
      </c>
      <c r="F1211" s="2" t="str">
        <f t="shared" si="175"/>
        <v>Sep</v>
      </c>
      <c r="G1211" s="2" t="str">
        <f t="shared" si="176"/>
        <v>23</v>
      </c>
      <c r="H1211" s="4" t="str">
        <f t="shared" si="177"/>
        <v>23-Sep-2012</v>
      </c>
      <c r="I1211" s="3">
        <f t="shared" si="178"/>
        <v>41175</v>
      </c>
      <c r="J1211" s="1">
        <f t="shared" si="179"/>
        <v>548</v>
      </c>
    </row>
    <row r="1212" spans="1:10" x14ac:dyDescent="0.25">
      <c r="A1212" t="s">
        <v>2458</v>
      </c>
      <c r="B1212" t="str">
        <f t="shared" si="171"/>
        <v>2012Aug11</v>
      </c>
      <c r="C1212" s="1" t="str">
        <f t="shared" si="172"/>
        <v xml:space="preserve">  294</v>
      </c>
      <c r="D1212" s="1">
        <f t="shared" si="173"/>
        <v>294</v>
      </c>
      <c r="E1212" s="2" t="str">
        <f t="shared" si="174"/>
        <v>2012</v>
      </c>
      <c r="F1212" s="2" t="str">
        <f t="shared" si="175"/>
        <v>Aug</v>
      </c>
      <c r="G1212" s="2" t="str">
        <f t="shared" si="176"/>
        <v>11</v>
      </c>
      <c r="H1212" s="4" t="str">
        <f t="shared" si="177"/>
        <v>11-Aug-2012</v>
      </c>
      <c r="I1212" s="3">
        <f t="shared" si="178"/>
        <v>41132</v>
      </c>
      <c r="J1212" s="1">
        <f t="shared" si="179"/>
        <v>294</v>
      </c>
    </row>
    <row r="1213" spans="1:10" x14ac:dyDescent="0.25">
      <c r="A1213" t="s">
        <v>2459</v>
      </c>
      <c r="B1213" t="str">
        <f t="shared" si="171"/>
        <v>2012Dec22</v>
      </c>
      <c r="C1213" s="1" t="str">
        <f t="shared" si="172"/>
        <v xml:space="preserve">  354</v>
      </c>
      <c r="D1213" s="1">
        <f t="shared" si="173"/>
        <v>354</v>
      </c>
      <c r="E1213" s="2" t="str">
        <f t="shared" si="174"/>
        <v>2012</v>
      </c>
      <c r="F1213" s="2" t="str">
        <f t="shared" si="175"/>
        <v>Dec</v>
      </c>
      <c r="G1213" s="2" t="str">
        <f t="shared" si="176"/>
        <v>22</v>
      </c>
      <c r="H1213" s="4" t="str">
        <f t="shared" si="177"/>
        <v>22-Dec-2012</v>
      </c>
      <c r="I1213" s="3">
        <f t="shared" si="178"/>
        <v>41265</v>
      </c>
      <c r="J1213" s="1">
        <f t="shared" si="179"/>
        <v>354</v>
      </c>
    </row>
    <row r="1214" spans="1:10" x14ac:dyDescent="0.25">
      <c r="A1214" t="s">
        <v>2460</v>
      </c>
      <c r="B1214" t="str">
        <f t="shared" si="171"/>
        <v>2012Feb21</v>
      </c>
      <c r="C1214" s="1" t="str">
        <f t="shared" si="172"/>
        <v xml:space="preserve">  587</v>
      </c>
      <c r="D1214" s="1">
        <f t="shared" si="173"/>
        <v>587</v>
      </c>
      <c r="E1214" s="2" t="str">
        <f t="shared" si="174"/>
        <v>2012</v>
      </c>
      <c r="F1214" s="2" t="str">
        <f t="shared" si="175"/>
        <v>Feb</v>
      </c>
      <c r="G1214" s="2" t="str">
        <f t="shared" si="176"/>
        <v>21</v>
      </c>
      <c r="H1214" s="4" t="str">
        <f t="shared" si="177"/>
        <v>21-Feb-2012</v>
      </c>
      <c r="I1214" s="3">
        <f t="shared" si="178"/>
        <v>40960</v>
      </c>
      <c r="J1214" s="1">
        <f t="shared" si="179"/>
        <v>587</v>
      </c>
    </row>
    <row r="1215" spans="1:10" x14ac:dyDescent="0.25">
      <c r="A1215" t="s">
        <v>2461</v>
      </c>
      <c r="B1215" t="str">
        <f t="shared" si="171"/>
        <v>2012Jan24</v>
      </c>
      <c r="C1215" s="1" t="str">
        <f t="shared" si="172"/>
        <v xml:space="preserve">  634</v>
      </c>
      <c r="D1215" s="1">
        <f t="shared" si="173"/>
        <v>634</v>
      </c>
      <c r="E1215" s="2" t="str">
        <f t="shared" si="174"/>
        <v>2012</v>
      </c>
      <c r="F1215" s="2" t="str">
        <f t="shared" si="175"/>
        <v>Jan</v>
      </c>
      <c r="G1215" s="2" t="str">
        <f t="shared" si="176"/>
        <v>24</v>
      </c>
      <c r="H1215" s="4" t="str">
        <f t="shared" si="177"/>
        <v>24-Jan-2012</v>
      </c>
      <c r="I1215" s="3">
        <f t="shared" si="178"/>
        <v>40932</v>
      </c>
      <c r="J1215" s="1">
        <f t="shared" si="179"/>
        <v>634</v>
      </c>
    </row>
    <row r="1216" spans="1:10" x14ac:dyDescent="0.25">
      <c r="A1216" t="s">
        <v>2462</v>
      </c>
      <c r="B1216" t="str">
        <f t="shared" si="171"/>
        <v>2012Jul12</v>
      </c>
      <c r="C1216" s="1" t="str">
        <f t="shared" si="172"/>
        <v xml:space="preserve">  460</v>
      </c>
      <c r="D1216" s="1">
        <f t="shared" si="173"/>
        <v>460</v>
      </c>
      <c r="E1216" s="2" t="str">
        <f t="shared" si="174"/>
        <v>2012</v>
      </c>
      <c r="F1216" s="2" t="str">
        <f t="shared" si="175"/>
        <v>Jul</v>
      </c>
      <c r="G1216" s="2" t="str">
        <f t="shared" si="176"/>
        <v>12</v>
      </c>
      <c r="H1216" s="4" t="str">
        <f t="shared" si="177"/>
        <v>12-Jul-2012</v>
      </c>
      <c r="I1216" s="3">
        <f t="shared" si="178"/>
        <v>41102</v>
      </c>
      <c r="J1216" s="1">
        <f t="shared" si="179"/>
        <v>460</v>
      </c>
    </row>
    <row r="1217" spans="1:10" x14ac:dyDescent="0.25">
      <c r="A1217" t="s">
        <v>2463</v>
      </c>
      <c r="B1217" t="str">
        <f t="shared" si="171"/>
        <v>2012Jun01</v>
      </c>
      <c r="C1217" s="1" t="str">
        <f t="shared" si="172"/>
        <v xml:space="preserve">  576</v>
      </c>
      <c r="D1217" s="1">
        <f t="shared" si="173"/>
        <v>576</v>
      </c>
      <c r="E1217" s="2" t="str">
        <f t="shared" si="174"/>
        <v>2012</v>
      </c>
      <c r="F1217" s="2" t="str">
        <f t="shared" si="175"/>
        <v>Jun</v>
      </c>
      <c r="G1217" s="2" t="str">
        <f t="shared" si="176"/>
        <v>01</v>
      </c>
      <c r="H1217" s="4" t="str">
        <f t="shared" si="177"/>
        <v>01-Jun-2012</v>
      </c>
      <c r="I1217" s="3">
        <f t="shared" si="178"/>
        <v>41061</v>
      </c>
      <c r="J1217" s="1">
        <f t="shared" si="179"/>
        <v>576</v>
      </c>
    </row>
    <row r="1218" spans="1:10" x14ac:dyDescent="0.25">
      <c r="A1218" t="s">
        <v>2464</v>
      </c>
      <c r="B1218" t="str">
        <f t="shared" si="171"/>
        <v>2012May25</v>
      </c>
      <c r="C1218" s="1" t="str">
        <f t="shared" si="172"/>
        <v xml:space="preserve">  632</v>
      </c>
      <c r="D1218" s="1">
        <f t="shared" si="173"/>
        <v>632</v>
      </c>
      <c r="E1218" s="2" t="str">
        <f t="shared" si="174"/>
        <v>2012</v>
      </c>
      <c r="F1218" s="2" t="str">
        <f t="shared" si="175"/>
        <v>May</v>
      </c>
      <c r="G1218" s="2" t="str">
        <f t="shared" si="176"/>
        <v>25</v>
      </c>
      <c r="H1218" s="4" t="str">
        <f t="shared" si="177"/>
        <v>25-May-2012</v>
      </c>
      <c r="I1218" s="3">
        <f t="shared" si="178"/>
        <v>41054</v>
      </c>
      <c r="J1218" s="1">
        <f t="shared" si="179"/>
        <v>632</v>
      </c>
    </row>
    <row r="1219" spans="1:10" x14ac:dyDescent="0.25">
      <c r="A1219" t="s">
        <v>2465</v>
      </c>
      <c r="B1219" t="str">
        <f t="shared" si="171"/>
        <v>2012Nov28</v>
      </c>
      <c r="C1219" s="1" t="str">
        <f t="shared" si="172"/>
        <v xml:space="preserve">  748</v>
      </c>
      <c r="D1219" s="1">
        <f t="shared" si="173"/>
        <v>748</v>
      </c>
      <c r="E1219" s="2" t="str">
        <f t="shared" si="174"/>
        <v>2012</v>
      </c>
      <c r="F1219" s="2" t="str">
        <f t="shared" si="175"/>
        <v>Nov</v>
      </c>
      <c r="G1219" s="2" t="str">
        <f t="shared" si="176"/>
        <v>28</v>
      </c>
      <c r="H1219" s="4" t="str">
        <f t="shared" si="177"/>
        <v>28-Nov-2012</v>
      </c>
      <c r="I1219" s="3">
        <f t="shared" si="178"/>
        <v>41241</v>
      </c>
      <c r="J1219" s="1">
        <f t="shared" si="179"/>
        <v>748</v>
      </c>
    </row>
    <row r="1220" spans="1:10" x14ac:dyDescent="0.25">
      <c r="A1220" t="s">
        <v>2466</v>
      </c>
      <c r="B1220" t="str">
        <f t="shared" si="171"/>
        <v>2012Oct17</v>
      </c>
      <c r="C1220" s="1" t="str">
        <f t="shared" si="172"/>
        <v xml:space="preserve">  691</v>
      </c>
      <c r="D1220" s="1">
        <f t="shared" si="173"/>
        <v>691</v>
      </c>
      <c r="E1220" s="2" t="str">
        <f t="shared" si="174"/>
        <v>2012</v>
      </c>
      <c r="F1220" s="2" t="str">
        <f t="shared" si="175"/>
        <v>Oct</v>
      </c>
      <c r="G1220" s="2" t="str">
        <f t="shared" si="176"/>
        <v>17</v>
      </c>
      <c r="H1220" s="4" t="str">
        <f t="shared" si="177"/>
        <v>17-Oct-2012</v>
      </c>
      <c r="I1220" s="3">
        <f t="shared" si="178"/>
        <v>41199</v>
      </c>
      <c r="J1220" s="1">
        <f t="shared" si="179"/>
        <v>691</v>
      </c>
    </row>
    <row r="1221" spans="1:10" x14ac:dyDescent="0.25">
      <c r="A1221" t="s">
        <v>2467</v>
      </c>
      <c r="B1221" t="str">
        <f t="shared" si="171"/>
        <v>2012Sep24</v>
      </c>
      <c r="C1221" s="1" t="str">
        <f t="shared" si="172"/>
        <v xml:space="preserve">  697</v>
      </c>
      <c r="D1221" s="1">
        <f t="shared" si="173"/>
        <v>697</v>
      </c>
      <c r="E1221" s="2" t="str">
        <f t="shared" si="174"/>
        <v>2012</v>
      </c>
      <c r="F1221" s="2" t="str">
        <f t="shared" si="175"/>
        <v>Sep</v>
      </c>
      <c r="G1221" s="2" t="str">
        <f t="shared" si="176"/>
        <v>24</v>
      </c>
      <c r="H1221" s="4" t="str">
        <f t="shared" si="177"/>
        <v>24-Sep-2012</v>
      </c>
      <c r="I1221" s="3">
        <f t="shared" si="178"/>
        <v>41176</v>
      </c>
      <c r="J1221" s="1">
        <f t="shared" si="179"/>
        <v>697</v>
      </c>
    </row>
    <row r="1222" spans="1:10" x14ac:dyDescent="0.25">
      <c r="A1222" t="s">
        <v>2468</v>
      </c>
      <c r="B1222" t="str">
        <f t="shared" si="171"/>
        <v>2012Aug12</v>
      </c>
      <c r="C1222" s="1" t="str">
        <f t="shared" si="172"/>
        <v xml:space="preserve">  312</v>
      </c>
      <c r="D1222" s="1">
        <f t="shared" si="173"/>
        <v>312</v>
      </c>
      <c r="E1222" s="2" t="str">
        <f t="shared" si="174"/>
        <v>2012</v>
      </c>
      <c r="F1222" s="2" t="str">
        <f t="shared" si="175"/>
        <v>Aug</v>
      </c>
      <c r="G1222" s="2" t="str">
        <f t="shared" si="176"/>
        <v>12</v>
      </c>
      <c r="H1222" s="4" t="str">
        <f t="shared" si="177"/>
        <v>12-Aug-2012</v>
      </c>
      <c r="I1222" s="3">
        <f t="shared" si="178"/>
        <v>41133</v>
      </c>
      <c r="J1222" s="1">
        <f t="shared" si="179"/>
        <v>312</v>
      </c>
    </row>
    <row r="1223" spans="1:10" x14ac:dyDescent="0.25">
      <c r="A1223" t="s">
        <v>2469</v>
      </c>
      <c r="B1223" t="str">
        <f t="shared" si="171"/>
        <v>2012Dec23</v>
      </c>
      <c r="C1223" s="1" t="str">
        <f t="shared" si="172"/>
        <v xml:space="preserve">  311</v>
      </c>
      <c r="D1223" s="1">
        <f t="shared" si="173"/>
        <v>311</v>
      </c>
      <c r="E1223" s="2" t="str">
        <f t="shared" si="174"/>
        <v>2012</v>
      </c>
      <c r="F1223" s="2" t="str">
        <f t="shared" si="175"/>
        <v>Dec</v>
      </c>
      <c r="G1223" s="2" t="str">
        <f t="shared" si="176"/>
        <v>23</v>
      </c>
      <c r="H1223" s="4" t="str">
        <f t="shared" si="177"/>
        <v>23-Dec-2012</v>
      </c>
      <c r="I1223" s="3">
        <f t="shared" si="178"/>
        <v>41266</v>
      </c>
      <c r="J1223" s="1">
        <f t="shared" si="179"/>
        <v>311</v>
      </c>
    </row>
    <row r="1224" spans="1:10" x14ac:dyDescent="0.25">
      <c r="A1224" t="s">
        <v>2470</v>
      </c>
      <c r="B1224" t="str">
        <f t="shared" si="171"/>
        <v>2012Feb22</v>
      </c>
      <c r="C1224" s="1" t="str">
        <f t="shared" si="172"/>
        <v xml:space="preserve">  513</v>
      </c>
      <c r="D1224" s="1">
        <f t="shared" si="173"/>
        <v>513</v>
      </c>
      <c r="E1224" s="2" t="str">
        <f t="shared" si="174"/>
        <v>2012</v>
      </c>
      <c r="F1224" s="2" t="str">
        <f t="shared" si="175"/>
        <v>Feb</v>
      </c>
      <c r="G1224" s="2" t="str">
        <f t="shared" si="176"/>
        <v>22</v>
      </c>
      <c r="H1224" s="4" t="str">
        <f t="shared" si="177"/>
        <v>22-Feb-2012</v>
      </c>
      <c r="I1224" s="3">
        <f t="shared" si="178"/>
        <v>40961</v>
      </c>
      <c r="J1224" s="1">
        <f t="shared" si="179"/>
        <v>513</v>
      </c>
    </row>
    <row r="1225" spans="1:10" x14ac:dyDescent="0.25">
      <c r="A1225" t="s">
        <v>2471</v>
      </c>
      <c r="B1225" t="str">
        <f t="shared" si="171"/>
        <v>2012Jan25</v>
      </c>
      <c r="C1225" s="1" t="str">
        <f t="shared" si="172"/>
        <v xml:space="preserve">  538</v>
      </c>
      <c r="D1225" s="1">
        <f t="shared" si="173"/>
        <v>538</v>
      </c>
      <c r="E1225" s="2" t="str">
        <f t="shared" si="174"/>
        <v>2012</v>
      </c>
      <c r="F1225" s="2" t="str">
        <f t="shared" si="175"/>
        <v>Jan</v>
      </c>
      <c r="G1225" s="2" t="str">
        <f t="shared" si="176"/>
        <v>25</v>
      </c>
      <c r="H1225" s="4" t="str">
        <f t="shared" si="177"/>
        <v>25-Jan-2012</v>
      </c>
      <c r="I1225" s="3">
        <f t="shared" si="178"/>
        <v>40933</v>
      </c>
      <c r="J1225" s="1">
        <f t="shared" si="179"/>
        <v>538</v>
      </c>
    </row>
    <row r="1226" spans="1:10" x14ac:dyDescent="0.25">
      <c r="A1226" t="s">
        <v>2472</v>
      </c>
      <c r="B1226" t="str">
        <f t="shared" si="171"/>
        <v>2012Jul13</v>
      </c>
      <c r="C1226" s="1" t="str">
        <f t="shared" si="172"/>
        <v xml:space="preserve">  545</v>
      </c>
      <c r="D1226" s="1">
        <f t="shared" si="173"/>
        <v>545</v>
      </c>
      <c r="E1226" s="2" t="str">
        <f t="shared" si="174"/>
        <v>2012</v>
      </c>
      <c r="F1226" s="2" t="str">
        <f t="shared" si="175"/>
        <v>Jul</v>
      </c>
      <c r="G1226" s="2" t="str">
        <f t="shared" si="176"/>
        <v>13</v>
      </c>
      <c r="H1226" s="4" t="str">
        <f t="shared" si="177"/>
        <v>13-Jul-2012</v>
      </c>
      <c r="I1226" s="3">
        <f t="shared" si="178"/>
        <v>41103</v>
      </c>
      <c r="J1226" s="1">
        <f t="shared" si="179"/>
        <v>545</v>
      </c>
    </row>
    <row r="1227" spans="1:10" x14ac:dyDescent="0.25">
      <c r="A1227" t="s">
        <v>2473</v>
      </c>
      <c r="B1227" t="str">
        <f t="shared" si="171"/>
        <v>2012Jun02</v>
      </c>
      <c r="C1227" s="1" t="str">
        <f t="shared" si="172"/>
        <v xml:space="preserve">  349</v>
      </c>
      <c r="D1227" s="1">
        <f t="shared" si="173"/>
        <v>349</v>
      </c>
      <c r="E1227" s="2" t="str">
        <f t="shared" si="174"/>
        <v>2012</v>
      </c>
      <c r="F1227" s="2" t="str">
        <f t="shared" si="175"/>
        <v>Jun</v>
      </c>
      <c r="G1227" s="2" t="str">
        <f t="shared" si="176"/>
        <v>02</v>
      </c>
      <c r="H1227" s="4" t="str">
        <f t="shared" si="177"/>
        <v>02-Jun-2012</v>
      </c>
      <c r="I1227" s="3">
        <f t="shared" si="178"/>
        <v>41062</v>
      </c>
      <c r="J1227" s="1">
        <f t="shared" si="179"/>
        <v>349</v>
      </c>
    </row>
    <row r="1228" spans="1:10" x14ac:dyDescent="0.25">
      <c r="A1228" t="s">
        <v>2474</v>
      </c>
      <c r="B1228" t="str">
        <f t="shared" si="171"/>
        <v>2012May26</v>
      </c>
      <c r="C1228" s="1" t="str">
        <f t="shared" si="172"/>
        <v xml:space="preserve">  297</v>
      </c>
      <c r="D1228" s="1">
        <f t="shared" si="173"/>
        <v>297</v>
      </c>
      <c r="E1228" s="2" t="str">
        <f t="shared" si="174"/>
        <v>2012</v>
      </c>
      <c r="F1228" s="2" t="str">
        <f t="shared" si="175"/>
        <v>May</v>
      </c>
      <c r="G1228" s="2" t="str">
        <f t="shared" si="176"/>
        <v>26</v>
      </c>
      <c r="H1228" s="4" t="str">
        <f t="shared" si="177"/>
        <v>26-May-2012</v>
      </c>
      <c r="I1228" s="3">
        <f t="shared" si="178"/>
        <v>41055</v>
      </c>
      <c r="J1228" s="1">
        <f t="shared" si="179"/>
        <v>297</v>
      </c>
    </row>
    <row r="1229" spans="1:10" x14ac:dyDescent="0.25">
      <c r="A1229" t="s">
        <v>2475</v>
      </c>
      <c r="B1229" t="str">
        <f t="shared" si="171"/>
        <v>2012Nov29</v>
      </c>
      <c r="C1229" s="1" t="str">
        <f t="shared" si="172"/>
        <v xml:space="preserve">  849</v>
      </c>
      <c r="D1229" s="1">
        <f t="shared" si="173"/>
        <v>849</v>
      </c>
      <c r="E1229" s="2" t="str">
        <f t="shared" si="174"/>
        <v>2012</v>
      </c>
      <c r="F1229" s="2" t="str">
        <f t="shared" si="175"/>
        <v>Nov</v>
      </c>
      <c r="G1229" s="2" t="str">
        <f t="shared" si="176"/>
        <v>29</v>
      </c>
      <c r="H1229" s="4" t="str">
        <f t="shared" si="177"/>
        <v>29-Nov-2012</v>
      </c>
      <c r="I1229" s="3">
        <f t="shared" si="178"/>
        <v>41242</v>
      </c>
      <c r="J1229" s="1">
        <f t="shared" si="179"/>
        <v>849</v>
      </c>
    </row>
    <row r="1230" spans="1:10" x14ac:dyDescent="0.25">
      <c r="A1230" t="s">
        <v>2476</v>
      </c>
      <c r="B1230" t="str">
        <f t="shared" si="171"/>
        <v>2012Oct18</v>
      </c>
      <c r="C1230" s="1" t="str">
        <f t="shared" si="172"/>
        <v xml:space="preserve">  707</v>
      </c>
      <c r="D1230" s="1">
        <f t="shared" si="173"/>
        <v>707</v>
      </c>
      <c r="E1230" s="2" t="str">
        <f t="shared" si="174"/>
        <v>2012</v>
      </c>
      <c r="F1230" s="2" t="str">
        <f t="shared" si="175"/>
        <v>Oct</v>
      </c>
      <c r="G1230" s="2" t="str">
        <f t="shared" si="176"/>
        <v>18</v>
      </c>
      <c r="H1230" s="4" t="str">
        <f t="shared" si="177"/>
        <v>18-Oct-2012</v>
      </c>
      <c r="I1230" s="3">
        <f t="shared" si="178"/>
        <v>41200</v>
      </c>
      <c r="J1230" s="1">
        <f t="shared" si="179"/>
        <v>707</v>
      </c>
    </row>
    <row r="1231" spans="1:10" x14ac:dyDescent="0.25">
      <c r="A1231" t="s">
        <v>2477</v>
      </c>
      <c r="B1231" t="str">
        <f t="shared" si="171"/>
        <v>2012Sep25</v>
      </c>
      <c r="C1231" s="1" t="str">
        <f t="shared" si="172"/>
        <v xml:space="preserve">  695</v>
      </c>
      <c r="D1231" s="1">
        <f t="shared" si="173"/>
        <v>695</v>
      </c>
      <c r="E1231" s="2" t="str">
        <f t="shared" si="174"/>
        <v>2012</v>
      </c>
      <c r="F1231" s="2" t="str">
        <f t="shared" si="175"/>
        <v>Sep</v>
      </c>
      <c r="G1231" s="2" t="str">
        <f t="shared" si="176"/>
        <v>25</v>
      </c>
      <c r="H1231" s="4" t="str">
        <f t="shared" si="177"/>
        <v>25-Sep-2012</v>
      </c>
      <c r="I1231" s="3">
        <f t="shared" si="178"/>
        <v>41177</v>
      </c>
      <c r="J1231" s="1">
        <f t="shared" si="179"/>
        <v>695</v>
      </c>
    </row>
    <row r="1232" spans="1:10" x14ac:dyDescent="0.25">
      <c r="A1232" t="s">
        <v>2478</v>
      </c>
      <c r="B1232" t="str">
        <f t="shared" si="171"/>
        <v>2012Aug13</v>
      </c>
      <c r="C1232" s="1" t="str">
        <f t="shared" si="172"/>
        <v xml:space="preserve">  497</v>
      </c>
      <c r="D1232" s="1">
        <f t="shared" si="173"/>
        <v>497</v>
      </c>
      <c r="E1232" s="2" t="str">
        <f t="shared" si="174"/>
        <v>2012</v>
      </c>
      <c r="F1232" s="2" t="str">
        <f t="shared" si="175"/>
        <v>Aug</v>
      </c>
      <c r="G1232" s="2" t="str">
        <f t="shared" si="176"/>
        <v>13</v>
      </c>
      <c r="H1232" s="4" t="str">
        <f t="shared" si="177"/>
        <v>13-Aug-2012</v>
      </c>
      <c r="I1232" s="3">
        <f t="shared" si="178"/>
        <v>41134</v>
      </c>
      <c r="J1232" s="1">
        <f t="shared" si="179"/>
        <v>497</v>
      </c>
    </row>
    <row r="1233" spans="1:10" x14ac:dyDescent="0.25">
      <c r="A1233" t="s">
        <v>2479</v>
      </c>
      <c r="B1233" t="str">
        <f t="shared" si="171"/>
        <v>2012Dec24</v>
      </c>
      <c r="C1233" s="1" t="str">
        <f t="shared" si="172"/>
        <v xml:space="preserve">  413</v>
      </c>
      <c r="D1233" s="1">
        <f t="shared" si="173"/>
        <v>413</v>
      </c>
      <c r="E1233" s="2" t="str">
        <f t="shared" si="174"/>
        <v>2012</v>
      </c>
      <c r="F1233" s="2" t="str">
        <f t="shared" si="175"/>
        <v>Dec</v>
      </c>
      <c r="G1233" s="2" t="str">
        <f t="shared" si="176"/>
        <v>24</v>
      </c>
      <c r="H1233" s="4" t="str">
        <f t="shared" si="177"/>
        <v>24-Dec-2012</v>
      </c>
      <c r="I1233" s="3">
        <f t="shared" si="178"/>
        <v>41267</v>
      </c>
      <c r="J1233" s="1">
        <f t="shared" si="179"/>
        <v>413</v>
      </c>
    </row>
    <row r="1234" spans="1:10" x14ac:dyDescent="0.25">
      <c r="A1234" t="s">
        <v>2480</v>
      </c>
      <c r="B1234" t="str">
        <f t="shared" si="171"/>
        <v>2012Feb23</v>
      </c>
      <c r="C1234" s="1" t="str">
        <f t="shared" si="172"/>
        <v xml:space="preserve">  531</v>
      </c>
      <c r="D1234" s="1">
        <f t="shared" si="173"/>
        <v>531</v>
      </c>
      <c r="E1234" s="2" t="str">
        <f t="shared" si="174"/>
        <v>2012</v>
      </c>
      <c r="F1234" s="2" t="str">
        <f t="shared" si="175"/>
        <v>Feb</v>
      </c>
      <c r="G1234" s="2" t="str">
        <f t="shared" si="176"/>
        <v>23</v>
      </c>
      <c r="H1234" s="4" t="str">
        <f t="shared" si="177"/>
        <v>23-Feb-2012</v>
      </c>
      <c r="I1234" s="3">
        <f t="shared" si="178"/>
        <v>40962</v>
      </c>
      <c r="J1234" s="1">
        <f t="shared" si="179"/>
        <v>531</v>
      </c>
    </row>
    <row r="1235" spans="1:10" x14ac:dyDescent="0.25">
      <c r="A1235" t="s">
        <v>2481</v>
      </c>
      <c r="B1235" t="str">
        <f t="shared" si="171"/>
        <v>2012Jan26</v>
      </c>
      <c r="C1235" s="1" t="str">
        <f t="shared" si="172"/>
        <v xml:space="preserve">  543</v>
      </c>
      <c r="D1235" s="1">
        <f t="shared" si="173"/>
        <v>543</v>
      </c>
      <c r="E1235" s="2" t="str">
        <f t="shared" si="174"/>
        <v>2012</v>
      </c>
      <c r="F1235" s="2" t="str">
        <f t="shared" si="175"/>
        <v>Jan</v>
      </c>
      <c r="G1235" s="2" t="str">
        <f t="shared" si="176"/>
        <v>26</v>
      </c>
      <c r="H1235" s="4" t="str">
        <f t="shared" si="177"/>
        <v>26-Jan-2012</v>
      </c>
      <c r="I1235" s="3">
        <f t="shared" si="178"/>
        <v>40934</v>
      </c>
      <c r="J1235" s="1">
        <f t="shared" si="179"/>
        <v>543</v>
      </c>
    </row>
    <row r="1236" spans="1:10" x14ac:dyDescent="0.25">
      <c r="A1236" t="s">
        <v>2482</v>
      </c>
      <c r="B1236" t="str">
        <f t="shared" si="171"/>
        <v>2012Jul14</v>
      </c>
      <c r="C1236" s="1" t="str">
        <f t="shared" si="172"/>
        <v xml:space="preserve">  343</v>
      </c>
      <c r="D1236" s="1">
        <f t="shared" si="173"/>
        <v>343</v>
      </c>
      <c r="E1236" s="2" t="str">
        <f t="shared" si="174"/>
        <v>2012</v>
      </c>
      <c r="F1236" s="2" t="str">
        <f t="shared" si="175"/>
        <v>Jul</v>
      </c>
      <c r="G1236" s="2" t="str">
        <f t="shared" si="176"/>
        <v>14</v>
      </c>
      <c r="H1236" s="4" t="str">
        <f t="shared" si="177"/>
        <v>14-Jul-2012</v>
      </c>
      <c r="I1236" s="3">
        <f t="shared" si="178"/>
        <v>41104</v>
      </c>
      <c r="J1236" s="1">
        <f t="shared" si="179"/>
        <v>343</v>
      </c>
    </row>
    <row r="1237" spans="1:10" x14ac:dyDescent="0.25">
      <c r="A1237" t="s">
        <v>2483</v>
      </c>
      <c r="B1237" t="str">
        <f t="shared" si="171"/>
        <v>2012Jun03</v>
      </c>
      <c r="C1237" s="1" t="str">
        <f t="shared" si="172"/>
        <v xml:space="preserve">  272</v>
      </c>
      <c r="D1237" s="1">
        <f t="shared" si="173"/>
        <v>272</v>
      </c>
      <c r="E1237" s="2" t="str">
        <f t="shared" si="174"/>
        <v>2012</v>
      </c>
      <c r="F1237" s="2" t="str">
        <f t="shared" si="175"/>
        <v>Jun</v>
      </c>
      <c r="G1237" s="2" t="str">
        <f t="shared" si="176"/>
        <v>03</v>
      </c>
      <c r="H1237" s="4" t="str">
        <f t="shared" si="177"/>
        <v>03-Jun-2012</v>
      </c>
      <c r="I1237" s="3">
        <f t="shared" si="178"/>
        <v>41063</v>
      </c>
      <c r="J1237" s="1">
        <f t="shared" si="179"/>
        <v>272</v>
      </c>
    </row>
    <row r="1238" spans="1:10" x14ac:dyDescent="0.25">
      <c r="A1238" t="s">
        <v>2484</v>
      </c>
      <c r="B1238" t="str">
        <f t="shared" si="171"/>
        <v>2012Jun30</v>
      </c>
      <c r="C1238" s="1" t="str">
        <f t="shared" si="172"/>
        <v xml:space="preserve">  301</v>
      </c>
      <c r="D1238" s="1">
        <f t="shared" si="173"/>
        <v>301</v>
      </c>
      <c r="E1238" s="2" t="str">
        <f t="shared" si="174"/>
        <v>2012</v>
      </c>
      <c r="F1238" s="2" t="str">
        <f t="shared" si="175"/>
        <v>Jun</v>
      </c>
      <c r="G1238" s="2" t="str">
        <f t="shared" si="176"/>
        <v>30</v>
      </c>
      <c r="H1238" s="4" t="str">
        <f t="shared" si="177"/>
        <v>30-Jun-2012</v>
      </c>
      <c r="I1238" s="3">
        <f t="shared" si="178"/>
        <v>41090</v>
      </c>
      <c r="J1238" s="1">
        <f t="shared" si="179"/>
        <v>301</v>
      </c>
    </row>
    <row r="1239" spans="1:10" x14ac:dyDescent="0.25">
      <c r="A1239" t="s">
        <v>2485</v>
      </c>
      <c r="B1239" t="str">
        <f t="shared" si="171"/>
        <v>2012Mar01</v>
      </c>
      <c r="C1239" s="1" t="str">
        <f t="shared" si="172"/>
        <v xml:space="preserve">  585</v>
      </c>
      <c r="D1239" s="1">
        <f t="shared" si="173"/>
        <v>585</v>
      </c>
      <c r="E1239" s="2" t="str">
        <f t="shared" si="174"/>
        <v>2012</v>
      </c>
      <c r="F1239" s="2" t="str">
        <f t="shared" si="175"/>
        <v>Mar</v>
      </c>
      <c r="G1239" s="2" t="str">
        <f t="shared" si="176"/>
        <v>01</v>
      </c>
      <c r="H1239" s="4" t="str">
        <f t="shared" si="177"/>
        <v>01-Mar-2012</v>
      </c>
      <c r="I1239" s="3">
        <f t="shared" si="178"/>
        <v>40969</v>
      </c>
      <c r="J1239" s="1">
        <f t="shared" si="179"/>
        <v>585</v>
      </c>
    </row>
    <row r="1240" spans="1:10" x14ac:dyDescent="0.25">
      <c r="A1240" t="s">
        <v>2486</v>
      </c>
      <c r="B1240" t="str">
        <f t="shared" si="171"/>
        <v>2012May27</v>
      </c>
      <c r="C1240" s="1" t="str">
        <f t="shared" si="172"/>
        <v xml:space="preserve">  203</v>
      </c>
      <c r="D1240" s="1">
        <f t="shared" si="173"/>
        <v>203</v>
      </c>
      <c r="E1240" s="2" t="str">
        <f t="shared" si="174"/>
        <v>2012</v>
      </c>
      <c r="F1240" s="2" t="str">
        <f t="shared" si="175"/>
        <v>May</v>
      </c>
      <c r="G1240" s="2" t="str">
        <f t="shared" si="176"/>
        <v>27</v>
      </c>
      <c r="H1240" s="4" t="str">
        <f t="shared" si="177"/>
        <v>27-May-2012</v>
      </c>
      <c r="I1240" s="3">
        <f t="shared" si="178"/>
        <v>41056</v>
      </c>
      <c r="J1240" s="1">
        <f t="shared" si="179"/>
        <v>203</v>
      </c>
    </row>
    <row r="1241" spans="1:10" x14ac:dyDescent="0.25">
      <c r="A1241" t="s">
        <v>2487</v>
      </c>
      <c r="B1241" t="str">
        <f t="shared" si="171"/>
        <v>2012Oct19</v>
      </c>
      <c r="C1241" s="1" t="str">
        <f t="shared" si="172"/>
        <v xml:space="preserve">  456</v>
      </c>
      <c r="D1241" s="1">
        <f t="shared" si="173"/>
        <v>456</v>
      </c>
      <c r="E1241" s="2" t="str">
        <f t="shared" si="174"/>
        <v>2012</v>
      </c>
      <c r="F1241" s="2" t="str">
        <f t="shared" si="175"/>
        <v>Oct</v>
      </c>
      <c r="G1241" s="2" t="str">
        <f t="shared" si="176"/>
        <v>19</v>
      </c>
      <c r="H1241" s="4" t="str">
        <f t="shared" si="177"/>
        <v>19-Oct-2012</v>
      </c>
      <c r="I1241" s="3">
        <f t="shared" si="178"/>
        <v>41201</v>
      </c>
      <c r="J1241" s="1">
        <f t="shared" si="179"/>
        <v>456</v>
      </c>
    </row>
    <row r="1242" spans="1:10" x14ac:dyDescent="0.25">
      <c r="A1242" t="s">
        <v>2488</v>
      </c>
      <c r="B1242" t="str">
        <f t="shared" si="171"/>
        <v>2012Sep26</v>
      </c>
      <c r="C1242" s="1" t="str">
        <f t="shared" si="172"/>
        <v xml:space="preserve">  660</v>
      </c>
      <c r="D1242" s="1">
        <f t="shared" si="173"/>
        <v>660</v>
      </c>
      <c r="E1242" s="2" t="str">
        <f t="shared" si="174"/>
        <v>2012</v>
      </c>
      <c r="F1242" s="2" t="str">
        <f t="shared" si="175"/>
        <v>Sep</v>
      </c>
      <c r="G1242" s="2" t="str">
        <f t="shared" si="176"/>
        <v>26</v>
      </c>
      <c r="H1242" s="4" t="str">
        <f t="shared" si="177"/>
        <v>26-Sep-2012</v>
      </c>
      <c r="I1242" s="3">
        <f t="shared" si="178"/>
        <v>41178</v>
      </c>
      <c r="J1242" s="1">
        <f t="shared" si="179"/>
        <v>660</v>
      </c>
    </row>
    <row r="1243" spans="1:10" x14ac:dyDescent="0.25">
      <c r="A1243" t="s">
        <v>2489</v>
      </c>
      <c r="B1243" t="str">
        <f t="shared" si="171"/>
        <v>2012Aug14</v>
      </c>
      <c r="C1243" s="1" t="str">
        <f t="shared" si="172"/>
        <v xml:space="preserve">  566</v>
      </c>
      <c r="D1243" s="1">
        <f t="shared" si="173"/>
        <v>566</v>
      </c>
      <c r="E1243" s="2" t="str">
        <f t="shared" si="174"/>
        <v>2012</v>
      </c>
      <c r="F1243" s="2" t="str">
        <f t="shared" si="175"/>
        <v>Aug</v>
      </c>
      <c r="G1243" s="2" t="str">
        <f t="shared" si="176"/>
        <v>14</v>
      </c>
      <c r="H1243" s="4" t="str">
        <f t="shared" si="177"/>
        <v>14-Aug-2012</v>
      </c>
      <c r="I1243" s="3">
        <f t="shared" si="178"/>
        <v>41135</v>
      </c>
      <c r="J1243" s="1">
        <f t="shared" si="179"/>
        <v>566</v>
      </c>
    </row>
    <row r="1244" spans="1:10" x14ac:dyDescent="0.25">
      <c r="A1244" t="s">
        <v>2490</v>
      </c>
      <c r="B1244" t="str">
        <f t="shared" si="171"/>
        <v>2012Dec25</v>
      </c>
      <c r="C1244" s="1" t="str">
        <f t="shared" si="172"/>
        <v xml:space="preserve">  238</v>
      </c>
      <c r="D1244" s="1">
        <f t="shared" si="173"/>
        <v>238</v>
      </c>
      <c r="E1244" s="2" t="str">
        <f t="shared" si="174"/>
        <v>2012</v>
      </c>
      <c r="F1244" s="2" t="str">
        <f t="shared" si="175"/>
        <v>Dec</v>
      </c>
      <c r="G1244" s="2" t="str">
        <f t="shared" si="176"/>
        <v>25</v>
      </c>
      <c r="H1244" s="4" t="str">
        <f t="shared" si="177"/>
        <v>25-Dec-2012</v>
      </c>
      <c r="I1244" s="3">
        <f t="shared" si="178"/>
        <v>41268</v>
      </c>
      <c r="J1244" s="1">
        <f t="shared" si="179"/>
        <v>238</v>
      </c>
    </row>
    <row r="1245" spans="1:10" x14ac:dyDescent="0.25">
      <c r="A1245" t="s">
        <v>2491</v>
      </c>
      <c r="B1245" t="str">
        <f t="shared" si="171"/>
        <v>2012Feb24</v>
      </c>
      <c r="C1245" s="1" t="str">
        <f t="shared" si="172"/>
        <v xml:space="preserve">  437</v>
      </c>
      <c r="D1245" s="1">
        <f t="shared" si="173"/>
        <v>437</v>
      </c>
      <c r="E1245" s="2" t="str">
        <f t="shared" si="174"/>
        <v>2012</v>
      </c>
      <c r="F1245" s="2" t="str">
        <f t="shared" si="175"/>
        <v>Feb</v>
      </c>
      <c r="G1245" s="2" t="str">
        <f t="shared" si="176"/>
        <v>24</v>
      </c>
      <c r="H1245" s="4" t="str">
        <f t="shared" si="177"/>
        <v>24-Feb-2012</v>
      </c>
      <c r="I1245" s="3">
        <f t="shared" si="178"/>
        <v>40963</v>
      </c>
      <c r="J1245" s="1">
        <f t="shared" si="179"/>
        <v>437</v>
      </c>
    </row>
    <row r="1246" spans="1:10" x14ac:dyDescent="0.25">
      <c r="A1246" t="s">
        <v>2492</v>
      </c>
      <c r="B1246" t="str">
        <f t="shared" si="171"/>
        <v>2012Jan27</v>
      </c>
      <c r="C1246" s="1" t="str">
        <f t="shared" si="172"/>
        <v xml:space="preserve">  813</v>
      </c>
      <c r="D1246" s="1">
        <f t="shared" si="173"/>
        <v>813</v>
      </c>
      <c r="E1246" s="2" t="str">
        <f t="shared" si="174"/>
        <v>2012</v>
      </c>
      <c r="F1246" s="2" t="str">
        <f t="shared" si="175"/>
        <v>Jan</v>
      </c>
      <c r="G1246" s="2" t="str">
        <f t="shared" si="176"/>
        <v>27</v>
      </c>
      <c r="H1246" s="4" t="str">
        <f t="shared" si="177"/>
        <v>27-Jan-2012</v>
      </c>
      <c r="I1246" s="3">
        <f t="shared" si="178"/>
        <v>40935</v>
      </c>
      <c r="J1246" s="1">
        <f t="shared" si="179"/>
        <v>813</v>
      </c>
    </row>
    <row r="1247" spans="1:10" x14ac:dyDescent="0.25">
      <c r="A1247" t="s">
        <v>2493</v>
      </c>
      <c r="B1247" t="str">
        <f t="shared" si="171"/>
        <v>2012Jul15</v>
      </c>
      <c r="C1247" s="1" t="str">
        <f t="shared" si="172"/>
        <v xml:space="preserve">  267</v>
      </c>
      <c r="D1247" s="1">
        <f t="shared" si="173"/>
        <v>267</v>
      </c>
      <c r="E1247" s="2" t="str">
        <f t="shared" si="174"/>
        <v>2012</v>
      </c>
      <c r="F1247" s="2" t="str">
        <f t="shared" si="175"/>
        <v>Jul</v>
      </c>
      <c r="G1247" s="2" t="str">
        <f t="shared" si="176"/>
        <v>15</v>
      </c>
      <c r="H1247" s="4" t="str">
        <f t="shared" si="177"/>
        <v>15-Jul-2012</v>
      </c>
      <c r="I1247" s="3">
        <f t="shared" si="178"/>
        <v>41105</v>
      </c>
      <c r="J1247" s="1">
        <f t="shared" si="179"/>
        <v>267</v>
      </c>
    </row>
    <row r="1248" spans="1:10" x14ac:dyDescent="0.25">
      <c r="A1248" t="s">
        <v>2494</v>
      </c>
      <c r="B1248" t="str">
        <f t="shared" si="171"/>
        <v>2012Jun04</v>
      </c>
      <c r="C1248" s="1" t="str">
        <f t="shared" si="172"/>
        <v xml:space="preserve">  605</v>
      </c>
      <c r="D1248" s="1">
        <f t="shared" si="173"/>
        <v>605</v>
      </c>
      <c r="E1248" s="2" t="str">
        <f t="shared" si="174"/>
        <v>2012</v>
      </c>
      <c r="F1248" s="2" t="str">
        <f t="shared" si="175"/>
        <v>Jun</v>
      </c>
      <c r="G1248" s="2" t="str">
        <f t="shared" si="176"/>
        <v>04</v>
      </c>
      <c r="H1248" s="4" t="str">
        <f t="shared" si="177"/>
        <v>04-Jun-2012</v>
      </c>
      <c r="I1248" s="3">
        <f t="shared" si="178"/>
        <v>41064</v>
      </c>
      <c r="J1248" s="1">
        <f t="shared" si="179"/>
        <v>605</v>
      </c>
    </row>
    <row r="1249" spans="1:10" x14ac:dyDescent="0.25">
      <c r="A1249" t="s">
        <v>2495</v>
      </c>
      <c r="B1249" t="str">
        <f t="shared" si="171"/>
        <v>2012Mar02</v>
      </c>
      <c r="C1249" s="1" t="str">
        <f t="shared" si="172"/>
        <v xml:space="preserve">  438</v>
      </c>
      <c r="D1249" s="1">
        <f t="shared" si="173"/>
        <v>438</v>
      </c>
      <c r="E1249" s="2" t="str">
        <f t="shared" si="174"/>
        <v>2012</v>
      </c>
      <c r="F1249" s="2" t="str">
        <f t="shared" si="175"/>
        <v>Mar</v>
      </c>
      <c r="G1249" s="2" t="str">
        <f t="shared" si="176"/>
        <v>02</v>
      </c>
      <c r="H1249" s="4" t="str">
        <f t="shared" si="177"/>
        <v>02-Mar-2012</v>
      </c>
      <c r="I1249" s="3">
        <f t="shared" si="178"/>
        <v>40970</v>
      </c>
      <c r="J1249" s="1">
        <f t="shared" si="179"/>
        <v>438</v>
      </c>
    </row>
    <row r="1250" spans="1:10" x14ac:dyDescent="0.25">
      <c r="A1250" t="s">
        <v>2496</v>
      </c>
      <c r="B1250" t="str">
        <f t="shared" si="171"/>
        <v>2012May28</v>
      </c>
      <c r="C1250" s="1" t="str">
        <f t="shared" si="172"/>
        <v xml:space="preserve">  247</v>
      </c>
      <c r="D1250" s="1">
        <f t="shared" si="173"/>
        <v>247</v>
      </c>
      <c r="E1250" s="2" t="str">
        <f t="shared" si="174"/>
        <v>2012</v>
      </c>
      <c r="F1250" s="2" t="str">
        <f t="shared" si="175"/>
        <v>May</v>
      </c>
      <c r="G1250" s="2" t="str">
        <f t="shared" si="176"/>
        <v>28</v>
      </c>
      <c r="H1250" s="4" t="str">
        <f t="shared" si="177"/>
        <v>28-May-2012</v>
      </c>
      <c r="I1250" s="3">
        <f t="shared" si="178"/>
        <v>41057</v>
      </c>
      <c r="J1250" s="1">
        <f t="shared" si="179"/>
        <v>247</v>
      </c>
    </row>
    <row r="1251" spans="1:10" x14ac:dyDescent="0.25">
      <c r="A1251" t="s">
        <v>2497</v>
      </c>
      <c r="B1251" t="str">
        <f t="shared" si="171"/>
        <v>2012Sep27</v>
      </c>
      <c r="C1251" s="1" t="str">
        <f t="shared" si="172"/>
        <v xml:space="preserve">  680</v>
      </c>
      <c r="D1251" s="1">
        <f t="shared" si="173"/>
        <v>680</v>
      </c>
      <c r="E1251" s="2" t="str">
        <f t="shared" si="174"/>
        <v>2012</v>
      </c>
      <c r="F1251" s="2" t="str">
        <f t="shared" si="175"/>
        <v>Sep</v>
      </c>
      <c r="G1251" s="2" t="str">
        <f t="shared" si="176"/>
        <v>27</v>
      </c>
      <c r="H1251" s="4" t="str">
        <f t="shared" si="177"/>
        <v>27-Sep-2012</v>
      </c>
      <c r="I1251" s="3">
        <f t="shared" si="178"/>
        <v>41179</v>
      </c>
      <c r="J1251" s="1">
        <f t="shared" si="179"/>
        <v>680</v>
      </c>
    </row>
    <row r="1252" spans="1:10" x14ac:dyDescent="0.25">
      <c r="A1252" t="s">
        <v>2498</v>
      </c>
      <c r="B1252" t="str">
        <f t="shared" si="171"/>
        <v>2012Aug15</v>
      </c>
      <c r="C1252" s="1" t="str">
        <f t="shared" si="172"/>
        <v xml:space="preserve">  580</v>
      </c>
      <c r="D1252" s="1">
        <f t="shared" si="173"/>
        <v>580</v>
      </c>
      <c r="E1252" s="2" t="str">
        <f t="shared" si="174"/>
        <v>2012</v>
      </c>
      <c r="F1252" s="2" t="str">
        <f t="shared" si="175"/>
        <v>Aug</v>
      </c>
      <c r="G1252" s="2" t="str">
        <f t="shared" si="176"/>
        <v>15</v>
      </c>
      <c r="H1252" s="4" t="str">
        <f t="shared" si="177"/>
        <v>15-Aug-2012</v>
      </c>
      <c r="I1252" s="3">
        <f t="shared" si="178"/>
        <v>41136</v>
      </c>
      <c r="J1252" s="1">
        <f t="shared" si="179"/>
        <v>580</v>
      </c>
    </row>
    <row r="1253" spans="1:10" x14ac:dyDescent="0.25">
      <c r="A1253" t="s">
        <v>2499</v>
      </c>
      <c r="B1253" t="str">
        <f t="shared" si="171"/>
        <v>2012Dec26</v>
      </c>
      <c r="C1253" s="1" t="str">
        <f t="shared" si="172"/>
        <v xml:space="preserve">  299</v>
      </c>
      <c r="D1253" s="1">
        <f t="shared" si="173"/>
        <v>299</v>
      </c>
      <c r="E1253" s="2" t="str">
        <f t="shared" si="174"/>
        <v>2012</v>
      </c>
      <c r="F1253" s="2" t="str">
        <f t="shared" si="175"/>
        <v>Dec</v>
      </c>
      <c r="G1253" s="2" t="str">
        <f t="shared" si="176"/>
        <v>26</v>
      </c>
      <c r="H1253" s="4" t="str">
        <f t="shared" si="177"/>
        <v>26-Dec-2012</v>
      </c>
      <c r="I1253" s="3">
        <f t="shared" si="178"/>
        <v>41269</v>
      </c>
      <c r="J1253" s="1">
        <f t="shared" si="179"/>
        <v>299</v>
      </c>
    </row>
    <row r="1254" spans="1:10" x14ac:dyDescent="0.25">
      <c r="A1254" t="s">
        <v>2500</v>
      </c>
      <c r="B1254" t="str">
        <f t="shared" ref="B1254:B1317" si="180">LEFT(A1254,9)</f>
        <v>2012Feb25</v>
      </c>
      <c r="C1254" s="1" t="str">
        <f t="shared" ref="C1254:C1317" si="181">RIGHT(A1254,5)</f>
        <v xml:space="preserve">  247</v>
      </c>
      <c r="D1254" s="1">
        <f t="shared" ref="D1254:D1317" si="182">C1254 + 0</f>
        <v>247</v>
      </c>
      <c r="E1254" s="2" t="str">
        <f t="shared" ref="E1254:E1317" si="183">LEFT(B1254,4)</f>
        <v>2012</v>
      </c>
      <c r="F1254" s="2" t="str">
        <f t="shared" ref="F1254:F1317" si="184">RIGHT(LEFT(B1254,7),3)</f>
        <v>Feb</v>
      </c>
      <c r="G1254" s="2" t="str">
        <f t="shared" ref="G1254:G1317" si="185">RIGHT(B1254,2)</f>
        <v>25</v>
      </c>
      <c r="H1254" s="4" t="str">
        <f t="shared" ref="H1254:H1317" si="186">CONCATENATE(G1254,"-",F1254,"-",E1254)</f>
        <v>25-Feb-2012</v>
      </c>
      <c r="I1254" s="3">
        <f t="shared" ref="I1254:I1317" si="187">DATEVALUE(H1254)</f>
        <v>40964</v>
      </c>
      <c r="J1254" s="1">
        <f t="shared" ref="J1254:J1317" si="188">D1254</f>
        <v>247</v>
      </c>
    </row>
    <row r="1255" spans="1:10" x14ac:dyDescent="0.25">
      <c r="A1255" t="s">
        <v>2501</v>
      </c>
      <c r="B1255" t="str">
        <f t="shared" si="180"/>
        <v>2012Jan28</v>
      </c>
      <c r="C1255" s="1" t="str">
        <f t="shared" si="181"/>
        <v xml:space="preserve">  273</v>
      </c>
      <c r="D1255" s="1">
        <f t="shared" si="182"/>
        <v>273</v>
      </c>
      <c r="E1255" s="2" t="str">
        <f t="shared" si="183"/>
        <v>2012</v>
      </c>
      <c r="F1255" s="2" t="str">
        <f t="shared" si="184"/>
        <v>Jan</v>
      </c>
      <c r="G1255" s="2" t="str">
        <f t="shared" si="185"/>
        <v>28</v>
      </c>
      <c r="H1255" s="4" t="str">
        <f t="shared" si="186"/>
        <v>28-Jan-2012</v>
      </c>
      <c r="I1255" s="3">
        <f t="shared" si="187"/>
        <v>40936</v>
      </c>
      <c r="J1255" s="1">
        <f t="shared" si="188"/>
        <v>273</v>
      </c>
    </row>
    <row r="1256" spans="1:10" x14ac:dyDescent="0.25">
      <c r="A1256" t="s">
        <v>2502</v>
      </c>
      <c r="B1256" t="str">
        <f t="shared" si="180"/>
        <v>2012Jul16</v>
      </c>
      <c r="C1256" s="1" t="str">
        <f t="shared" si="181"/>
        <v xml:space="preserve">  500</v>
      </c>
      <c r="D1256" s="1">
        <f t="shared" si="182"/>
        <v>500</v>
      </c>
      <c r="E1256" s="2" t="str">
        <f t="shared" si="183"/>
        <v>2012</v>
      </c>
      <c r="F1256" s="2" t="str">
        <f t="shared" si="184"/>
        <v>Jul</v>
      </c>
      <c r="G1256" s="2" t="str">
        <f t="shared" si="185"/>
        <v>16</v>
      </c>
      <c r="H1256" s="4" t="str">
        <f t="shared" si="186"/>
        <v>16-Jul-2012</v>
      </c>
      <c r="I1256" s="3">
        <f t="shared" si="187"/>
        <v>41106</v>
      </c>
      <c r="J1256" s="1">
        <f t="shared" si="188"/>
        <v>500</v>
      </c>
    </row>
    <row r="1257" spans="1:10" x14ac:dyDescent="0.25">
      <c r="A1257" t="s">
        <v>2503</v>
      </c>
      <c r="B1257" t="str">
        <f t="shared" si="180"/>
        <v>2012Jun05</v>
      </c>
      <c r="C1257" s="1" t="str">
        <f t="shared" si="181"/>
        <v xml:space="preserve">  633</v>
      </c>
      <c r="D1257" s="1">
        <f t="shared" si="182"/>
        <v>633</v>
      </c>
      <c r="E1257" s="2" t="str">
        <f t="shared" si="183"/>
        <v>2012</v>
      </c>
      <c r="F1257" s="2" t="str">
        <f t="shared" si="184"/>
        <v>Jun</v>
      </c>
      <c r="G1257" s="2" t="str">
        <f t="shared" si="185"/>
        <v>05</v>
      </c>
      <c r="H1257" s="4" t="str">
        <f t="shared" si="186"/>
        <v>05-Jun-2012</v>
      </c>
      <c r="I1257" s="3">
        <f t="shared" si="187"/>
        <v>41065</v>
      </c>
      <c r="J1257" s="1">
        <f t="shared" si="188"/>
        <v>633</v>
      </c>
    </row>
    <row r="1258" spans="1:10" x14ac:dyDescent="0.25">
      <c r="A1258" t="s">
        <v>2504</v>
      </c>
      <c r="B1258" t="str">
        <f t="shared" si="180"/>
        <v>2012Mar03</v>
      </c>
      <c r="C1258" s="1" t="str">
        <f t="shared" si="181"/>
        <v xml:space="preserve">  246</v>
      </c>
      <c r="D1258" s="1">
        <f t="shared" si="182"/>
        <v>246</v>
      </c>
      <c r="E1258" s="2" t="str">
        <f t="shared" si="183"/>
        <v>2012</v>
      </c>
      <c r="F1258" s="2" t="str">
        <f t="shared" si="184"/>
        <v>Mar</v>
      </c>
      <c r="G1258" s="2" t="str">
        <f t="shared" si="185"/>
        <v>03</v>
      </c>
      <c r="H1258" s="4" t="str">
        <f t="shared" si="186"/>
        <v>03-Mar-2012</v>
      </c>
      <c r="I1258" s="3">
        <f t="shared" si="187"/>
        <v>40971</v>
      </c>
      <c r="J1258" s="1">
        <f t="shared" si="188"/>
        <v>246</v>
      </c>
    </row>
    <row r="1259" spans="1:10" x14ac:dyDescent="0.25">
      <c r="A1259" t="s">
        <v>2505</v>
      </c>
      <c r="B1259" t="str">
        <f t="shared" si="180"/>
        <v>2012Mar30</v>
      </c>
      <c r="C1259" s="1" t="str">
        <f t="shared" si="181"/>
        <v xml:space="preserve">  517</v>
      </c>
      <c r="D1259" s="1">
        <f t="shared" si="182"/>
        <v>517</v>
      </c>
      <c r="E1259" s="2" t="str">
        <f t="shared" si="183"/>
        <v>2012</v>
      </c>
      <c r="F1259" s="2" t="str">
        <f t="shared" si="184"/>
        <v>Mar</v>
      </c>
      <c r="G1259" s="2" t="str">
        <f t="shared" si="185"/>
        <v>30</v>
      </c>
      <c r="H1259" s="4" t="str">
        <f t="shared" si="186"/>
        <v>30-Mar-2012</v>
      </c>
      <c r="I1259" s="3">
        <f t="shared" si="187"/>
        <v>40998</v>
      </c>
      <c r="J1259" s="1">
        <f t="shared" si="188"/>
        <v>517</v>
      </c>
    </row>
    <row r="1260" spans="1:10" x14ac:dyDescent="0.25">
      <c r="A1260" t="s">
        <v>2506</v>
      </c>
      <c r="B1260" t="str">
        <f t="shared" si="180"/>
        <v>2012May29</v>
      </c>
      <c r="C1260" s="1" t="str">
        <f t="shared" si="181"/>
        <v xml:space="preserve">  493</v>
      </c>
      <c r="D1260" s="1">
        <f t="shared" si="182"/>
        <v>493</v>
      </c>
      <c r="E1260" s="2" t="str">
        <f t="shared" si="183"/>
        <v>2012</v>
      </c>
      <c r="F1260" s="2" t="str">
        <f t="shared" si="184"/>
        <v>May</v>
      </c>
      <c r="G1260" s="2" t="str">
        <f t="shared" si="185"/>
        <v>29</v>
      </c>
      <c r="H1260" s="4" t="str">
        <f t="shared" si="186"/>
        <v>29-May-2012</v>
      </c>
      <c r="I1260" s="3">
        <f t="shared" si="187"/>
        <v>41058</v>
      </c>
      <c r="J1260" s="1">
        <f t="shared" si="188"/>
        <v>493</v>
      </c>
    </row>
    <row r="1261" spans="1:10" x14ac:dyDescent="0.25">
      <c r="A1261" t="s">
        <v>2507</v>
      </c>
      <c r="B1261" t="str">
        <f t="shared" si="180"/>
        <v>2012Sep28</v>
      </c>
      <c r="C1261" s="1" t="str">
        <f t="shared" si="181"/>
        <v xml:space="preserve">  643</v>
      </c>
      <c r="D1261" s="1">
        <f t="shared" si="182"/>
        <v>643</v>
      </c>
      <c r="E1261" s="2" t="str">
        <f t="shared" si="183"/>
        <v>2012</v>
      </c>
      <c r="F1261" s="2" t="str">
        <f t="shared" si="184"/>
        <v>Sep</v>
      </c>
      <c r="G1261" s="2" t="str">
        <f t="shared" si="185"/>
        <v>28</v>
      </c>
      <c r="H1261" s="4" t="str">
        <f t="shared" si="186"/>
        <v>28-Sep-2012</v>
      </c>
      <c r="I1261" s="3">
        <f t="shared" si="187"/>
        <v>41180</v>
      </c>
      <c r="J1261" s="1">
        <f t="shared" si="188"/>
        <v>643</v>
      </c>
    </row>
    <row r="1262" spans="1:10" x14ac:dyDescent="0.25">
      <c r="A1262" t="s">
        <v>2508</v>
      </c>
      <c r="B1262" t="str">
        <f t="shared" si="180"/>
        <v>2012Apr01</v>
      </c>
      <c r="C1262" s="1" t="str">
        <f t="shared" si="181"/>
        <v xml:space="preserve">  238</v>
      </c>
      <c r="D1262" s="1">
        <f t="shared" si="182"/>
        <v>238</v>
      </c>
      <c r="E1262" s="2" t="str">
        <f t="shared" si="183"/>
        <v>2012</v>
      </c>
      <c r="F1262" s="2" t="str">
        <f t="shared" si="184"/>
        <v>Apr</v>
      </c>
      <c r="G1262" s="2" t="str">
        <f t="shared" si="185"/>
        <v>01</v>
      </c>
      <c r="H1262" s="4" t="str">
        <f t="shared" si="186"/>
        <v>01-Apr-2012</v>
      </c>
      <c r="I1262" s="3">
        <f t="shared" si="187"/>
        <v>41000</v>
      </c>
      <c r="J1262" s="1">
        <f t="shared" si="188"/>
        <v>238</v>
      </c>
    </row>
    <row r="1263" spans="1:10" x14ac:dyDescent="0.25">
      <c r="A1263" t="s">
        <v>2509</v>
      </c>
      <c r="B1263" t="str">
        <f t="shared" si="180"/>
        <v>2012Aug16</v>
      </c>
      <c r="C1263" s="1" t="str">
        <f t="shared" si="181"/>
        <v xml:space="preserve">  695</v>
      </c>
      <c r="D1263" s="1">
        <f t="shared" si="182"/>
        <v>695</v>
      </c>
      <c r="E1263" s="2" t="str">
        <f t="shared" si="183"/>
        <v>2012</v>
      </c>
      <c r="F1263" s="2" t="str">
        <f t="shared" si="184"/>
        <v>Aug</v>
      </c>
      <c r="G1263" s="2" t="str">
        <f t="shared" si="185"/>
        <v>16</v>
      </c>
      <c r="H1263" s="4" t="str">
        <f t="shared" si="186"/>
        <v>16-Aug-2012</v>
      </c>
      <c r="I1263" s="3">
        <f t="shared" si="187"/>
        <v>41137</v>
      </c>
      <c r="J1263" s="1">
        <f t="shared" si="188"/>
        <v>695</v>
      </c>
    </row>
    <row r="1264" spans="1:10" x14ac:dyDescent="0.25">
      <c r="A1264" t="s">
        <v>2510</v>
      </c>
      <c r="B1264" t="str">
        <f t="shared" si="180"/>
        <v>2012Dec27</v>
      </c>
      <c r="C1264" s="1" t="str">
        <f t="shared" si="181"/>
        <v xml:space="preserve">  517</v>
      </c>
      <c r="D1264" s="1">
        <f t="shared" si="182"/>
        <v>517</v>
      </c>
      <c r="E1264" s="2" t="str">
        <f t="shared" si="183"/>
        <v>2012</v>
      </c>
      <c r="F1264" s="2" t="str">
        <f t="shared" si="184"/>
        <v>Dec</v>
      </c>
      <c r="G1264" s="2" t="str">
        <f t="shared" si="185"/>
        <v>27</v>
      </c>
      <c r="H1264" s="4" t="str">
        <f t="shared" si="186"/>
        <v>27-Dec-2012</v>
      </c>
      <c r="I1264" s="3">
        <f t="shared" si="187"/>
        <v>41270</v>
      </c>
      <c r="J1264" s="1">
        <f t="shared" si="188"/>
        <v>517</v>
      </c>
    </row>
    <row r="1265" spans="1:10" x14ac:dyDescent="0.25">
      <c r="A1265" t="s">
        <v>2511</v>
      </c>
      <c r="B1265" t="str">
        <f t="shared" si="180"/>
        <v>2012Feb26</v>
      </c>
      <c r="C1265" s="1" t="str">
        <f t="shared" si="181"/>
        <v xml:space="preserve">  272</v>
      </c>
      <c r="D1265" s="1">
        <f t="shared" si="182"/>
        <v>272</v>
      </c>
      <c r="E1265" s="2" t="str">
        <f t="shared" si="183"/>
        <v>2012</v>
      </c>
      <c r="F1265" s="2" t="str">
        <f t="shared" si="184"/>
        <v>Feb</v>
      </c>
      <c r="G1265" s="2" t="str">
        <f t="shared" si="185"/>
        <v>26</v>
      </c>
      <c r="H1265" s="4" t="str">
        <f t="shared" si="186"/>
        <v>26-Feb-2012</v>
      </c>
      <c r="I1265" s="3">
        <f t="shared" si="187"/>
        <v>40965</v>
      </c>
      <c r="J1265" s="1">
        <f t="shared" si="188"/>
        <v>272</v>
      </c>
    </row>
    <row r="1266" spans="1:10" x14ac:dyDescent="0.25">
      <c r="A1266" t="s">
        <v>2512</v>
      </c>
      <c r="B1266" t="str">
        <f t="shared" si="180"/>
        <v>2012Jan29</v>
      </c>
      <c r="C1266" s="1" t="str">
        <f t="shared" si="181"/>
        <v xml:space="preserve">  236</v>
      </c>
      <c r="D1266" s="1">
        <f t="shared" si="182"/>
        <v>236</v>
      </c>
      <c r="E1266" s="2" t="str">
        <f t="shared" si="183"/>
        <v>2012</v>
      </c>
      <c r="F1266" s="2" t="str">
        <f t="shared" si="184"/>
        <v>Jan</v>
      </c>
      <c r="G1266" s="2" t="str">
        <f t="shared" si="185"/>
        <v>29</v>
      </c>
      <c r="H1266" s="4" t="str">
        <f t="shared" si="186"/>
        <v>29-Jan-2012</v>
      </c>
      <c r="I1266" s="3">
        <f t="shared" si="187"/>
        <v>40937</v>
      </c>
      <c r="J1266" s="1">
        <f t="shared" si="188"/>
        <v>236</v>
      </c>
    </row>
    <row r="1267" spans="1:10" x14ac:dyDescent="0.25">
      <c r="A1267" t="s">
        <v>2513</v>
      </c>
      <c r="B1267" t="str">
        <f t="shared" si="180"/>
        <v>2012Jul17</v>
      </c>
      <c r="C1267" s="1" t="str">
        <f t="shared" si="181"/>
        <v xml:space="preserve">  484</v>
      </c>
      <c r="D1267" s="1">
        <f t="shared" si="182"/>
        <v>484</v>
      </c>
      <c r="E1267" s="2" t="str">
        <f t="shared" si="183"/>
        <v>2012</v>
      </c>
      <c r="F1267" s="2" t="str">
        <f t="shared" si="184"/>
        <v>Jul</v>
      </c>
      <c r="G1267" s="2" t="str">
        <f t="shared" si="185"/>
        <v>17</v>
      </c>
      <c r="H1267" s="4" t="str">
        <f t="shared" si="186"/>
        <v>17-Jul-2012</v>
      </c>
      <c r="I1267" s="3">
        <f t="shared" si="187"/>
        <v>41107</v>
      </c>
      <c r="J1267" s="1">
        <f t="shared" si="188"/>
        <v>484</v>
      </c>
    </row>
    <row r="1268" spans="1:10" x14ac:dyDescent="0.25">
      <c r="A1268" t="s">
        <v>2514</v>
      </c>
      <c r="B1268" t="str">
        <f t="shared" si="180"/>
        <v>2012Jun06</v>
      </c>
      <c r="C1268" s="1" t="str">
        <f t="shared" si="181"/>
        <v xml:space="preserve"> 1168</v>
      </c>
      <c r="D1268" s="1">
        <f t="shared" si="182"/>
        <v>1168</v>
      </c>
      <c r="E1268" s="2" t="str">
        <f t="shared" si="183"/>
        <v>2012</v>
      </c>
      <c r="F1268" s="2" t="str">
        <f t="shared" si="184"/>
        <v>Jun</v>
      </c>
      <c r="G1268" s="2" t="str">
        <f t="shared" si="185"/>
        <v>06</v>
      </c>
      <c r="H1268" s="4" t="str">
        <f t="shared" si="186"/>
        <v>06-Jun-2012</v>
      </c>
      <c r="I1268" s="3">
        <f t="shared" si="187"/>
        <v>41066</v>
      </c>
      <c r="J1268" s="1">
        <f t="shared" si="188"/>
        <v>1168</v>
      </c>
    </row>
    <row r="1269" spans="1:10" x14ac:dyDescent="0.25">
      <c r="A1269" t="s">
        <v>2515</v>
      </c>
      <c r="B1269" t="str">
        <f t="shared" si="180"/>
        <v>2012Mar04</v>
      </c>
      <c r="C1269" s="1" t="str">
        <f t="shared" si="181"/>
        <v xml:space="preserve">  191</v>
      </c>
      <c r="D1269" s="1">
        <f t="shared" si="182"/>
        <v>191</v>
      </c>
      <c r="E1269" s="2" t="str">
        <f t="shared" si="183"/>
        <v>2012</v>
      </c>
      <c r="F1269" s="2" t="str">
        <f t="shared" si="184"/>
        <v>Mar</v>
      </c>
      <c r="G1269" s="2" t="str">
        <f t="shared" si="185"/>
        <v>04</v>
      </c>
      <c r="H1269" s="4" t="str">
        <f t="shared" si="186"/>
        <v>04-Mar-2012</v>
      </c>
      <c r="I1269" s="3">
        <f t="shared" si="187"/>
        <v>40972</v>
      </c>
      <c r="J1269" s="1">
        <f t="shared" si="188"/>
        <v>191</v>
      </c>
    </row>
    <row r="1270" spans="1:10" x14ac:dyDescent="0.25">
      <c r="A1270" t="s">
        <v>2516</v>
      </c>
      <c r="B1270" t="str">
        <f t="shared" si="180"/>
        <v>2012Mar31</v>
      </c>
      <c r="C1270" s="1" t="str">
        <f t="shared" si="181"/>
        <v xml:space="preserve">  291</v>
      </c>
      <c r="D1270" s="1">
        <f t="shared" si="182"/>
        <v>291</v>
      </c>
      <c r="E1270" s="2" t="str">
        <f t="shared" si="183"/>
        <v>2012</v>
      </c>
      <c r="F1270" s="2" t="str">
        <f t="shared" si="184"/>
        <v>Mar</v>
      </c>
      <c r="G1270" s="2" t="str">
        <f t="shared" si="185"/>
        <v>31</v>
      </c>
      <c r="H1270" s="4" t="str">
        <f t="shared" si="186"/>
        <v>31-Mar-2012</v>
      </c>
      <c r="I1270" s="3">
        <f t="shared" si="187"/>
        <v>40999</v>
      </c>
      <c r="J1270" s="1">
        <f t="shared" si="188"/>
        <v>291</v>
      </c>
    </row>
    <row r="1271" spans="1:10" x14ac:dyDescent="0.25">
      <c r="A1271" t="s">
        <v>2517</v>
      </c>
      <c r="B1271" t="str">
        <f t="shared" si="180"/>
        <v>2012Sep29</v>
      </c>
      <c r="C1271" s="1" t="str">
        <f t="shared" si="181"/>
        <v xml:space="preserve">  405</v>
      </c>
      <c r="D1271" s="1">
        <f t="shared" si="182"/>
        <v>405</v>
      </c>
      <c r="E1271" s="2" t="str">
        <f t="shared" si="183"/>
        <v>2012</v>
      </c>
      <c r="F1271" s="2" t="str">
        <f t="shared" si="184"/>
        <v>Sep</v>
      </c>
      <c r="G1271" s="2" t="str">
        <f t="shared" si="185"/>
        <v>29</v>
      </c>
      <c r="H1271" s="4" t="str">
        <f t="shared" si="186"/>
        <v>29-Sep-2012</v>
      </c>
      <c r="I1271" s="3">
        <f t="shared" si="187"/>
        <v>41181</v>
      </c>
      <c r="J1271" s="1">
        <f t="shared" si="188"/>
        <v>405</v>
      </c>
    </row>
    <row r="1272" spans="1:10" x14ac:dyDescent="0.25">
      <c r="A1272" t="s">
        <v>2518</v>
      </c>
      <c r="B1272" t="str">
        <f t="shared" si="180"/>
        <v>2012Apr02</v>
      </c>
      <c r="C1272" s="1" t="str">
        <f t="shared" si="181"/>
        <v xml:space="preserve">  537</v>
      </c>
      <c r="D1272" s="1">
        <f t="shared" si="182"/>
        <v>537</v>
      </c>
      <c r="E1272" s="2" t="str">
        <f t="shared" si="183"/>
        <v>2012</v>
      </c>
      <c r="F1272" s="2" t="str">
        <f t="shared" si="184"/>
        <v>Apr</v>
      </c>
      <c r="G1272" s="2" t="str">
        <f t="shared" si="185"/>
        <v>02</v>
      </c>
      <c r="H1272" s="4" t="str">
        <f t="shared" si="186"/>
        <v>02-Apr-2012</v>
      </c>
      <c r="I1272" s="3">
        <f t="shared" si="187"/>
        <v>41001</v>
      </c>
      <c r="J1272" s="1">
        <f t="shared" si="188"/>
        <v>537</v>
      </c>
    </row>
    <row r="1273" spans="1:10" x14ac:dyDescent="0.25">
      <c r="A1273" t="s">
        <v>2519</v>
      </c>
      <c r="B1273" t="str">
        <f t="shared" si="180"/>
        <v>2012Aug17</v>
      </c>
      <c r="C1273" s="1" t="str">
        <f t="shared" si="181"/>
        <v xml:space="preserve">  541</v>
      </c>
      <c r="D1273" s="1">
        <f t="shared" si="182"/>
        <v>541</v>
      </c>
      <c r="E1273" s="2" t="str">
        <f t="shared" si="183"/>
        <v>2012</v>
      </c>
      <c r="F1273" s="2" t="str">
        <f t="shared" si="184"/>
        <v>Aug</v>
      </c>
      <c r="G1273" s="2" t="str">
        <f t="shared" si="185"/>
        <v>17</v>
      </c>
      <c r="H1273" s="4" t="str">
        <f t="shared" si="186"/>
        <v>17-Aug-2012</v>
      </c>
      <c r="I1273" s="3">
        <f t="shared" si="187"/>
        <v>41138</v>
      </c>
      <c r="J1273" s="1">
        <f t="shared" si="188"/>
        <v>541</v>
      </c>
    </row>
    <row r="1274" spans="1:10" x14ac:dyDescent="0.25">
      <c r="A1274" t="s">
        <v>2520</v>
      </c>
      <c r="B1274" t="str">
        <f t="shared" si="180"/>
        <v>2012Dec28</v>
      </c>
      <c r="C1274" s="1" t="str">
        <f t="shared" si="181"/>
        <v xml:space="preserve">  457</v>
      </c>
      <c r="D1274" s="1">
        <f t="shared" si="182"/>
        <v>457</v>
      </c>
      <c r="E1274" s="2" t="str">
        <f t="shared" si="183"/>
        <v>2012</v>
      </c>
      <c r="F1274" s="2" t="str">
        <f t="shared" si="184"/>
        <v>Dec</v>
      </c>
      <c r="G1274" s="2" t="str">
        <f t="shared" si="185"/>
        <v>28</v>
      </c>
      <c r="H1274" s="4" t="str">
        <f t="shared" si="186"/>
        <v>28-Dec-2012</v>
      </c>
      <c r="I1274" s="3">
        <f t="shared" si="187"/>
        <v>41271</v>
      </c>
      <c r="J1274" s="1">
        <f t="shared" si="188"/>
        <v>457</v>
      </c>
    </row>
    <row r="1275" spans="1:10" x14ac:dyDescent="0.25">
      <c r="A1275" t="s">
        <v>2521</v>
      </c>
      <c r="B1275" t="str">
        <f t="shared" si="180"/>
        <v>2012Feb27</v>
      </c>
      <c r="C1275" s="1" t="str">
        <f t="shared" si="181"/>
        <v xml:space="preserve">  554</v>
      </c>
      <c r="D1275" s="1">
        <f t="shared" si="182"/>
        <v>554</v>
      </c>
      <c r="E1275" s="2" t="str">
        <f t="shared" si="183"/>
        <v>2012</v>
      </c>
      <c r="F1275" s="2" t="str">
        <f t="shared" si="184"/>
        <v>Feb</v>
      </c>
      <c r="G1275" s="2" t="str">
        <f t="shared" si="185"/>
        <v>27</v>
      </c>
      <c r="H1275" s="4" t="str">
        <f t="shared" si="186"/>
        <v>27-Feb-2012</v>
      </c>
      <c r="I1275" s="3">
        <f t="shared" si="187"/>
        <v>40966</v>
      </c>
      <c r="J1275" s="1">
        <f t="shared" si="188"/>
        <v>554</v>
      </c>
    </row>
    <row r="1276" spans="1:10" x14ac:dyDescent="0.25">
      <c r="A1276" t="s">
        <v>2522</v>
      </c>
      <c r="B1276" t="str">
        <f t="shared" si="180"/>
        <v>2012Jul18</v>
      </c>
      <c r="C1276" s="1" t="str">
        <f t="shared" si="181"/>
        <v xml:space="preserve">  462</v>
      </c>
      <c r="D1276" s="1">
        <f t="shared" si="182"/>
        <v>462</v>
      </c>
      <c r="E1276" s="2" t="str">
        <f t="shared" si="183"/>
        <v>2012</v>
      </c>
      <c r="F1276" s="2" t="str">
        <f t="shared" si="184"/>
        <v>Jul</v>
      </c>
      <c r="G1276" s="2" t="str">
        <f t="shared" si="185"/>
        <v>18</v>
      </c>
      <c r="H1276" s="4" t="str">
        <f t="shared" si="186"/>
        <v>18-Jul-2012</v>
      </c>
      <c r="I1276" s="3">
        <f t="shared" si="187"/>
        <v>41108</v>
      </c>
      <c r="J1276" s="1">
        <f t="shared" si="188"/>
        <v>462</v>
      </c>
    </row>
    <row r="1277" spans="1:10" x14ac:dyDescent="0.25">
      <c r="A1277" t="s">
        <v>2523</v>
      </c>
      <c r="B1277" t="str">
        <f t="shared" si="180"/>
        <v>2012Jun07</v>
      </c>
      <c r="C1277" s="1" t="str">
        <f t="shared" si="181"/>
        <v xml:space="preserve">  717</v>
      </c>
      <c r="D1277" s="1">
        <f t="shared" si="182"/>
        <v>717</v>
      </c>
      <c r="E1277" s="2" t="str">
        <f t="shared" si="183"/>
        <v>2012</v>
      </c>
      <c r="F1277" s="2" t="str">
        <f t="shared" si="184"/>
        <v>Jun</v>
      </c>
      <c r="G1277" s="2" t="str">
        <f t="shared" si="185"/>
        <v>07</v>
      </c>
      <c r="H1277" s="4" t="str">
        <f t="shared" si="186"/>
        <v>07-Jun-2012</v>
      </c>
      <c r="I1277" s="3">
        <f t="shared" si="187"/>
        <v>41067</v>
      </c>
      <c r="J1277" s="1">
        <f t="shared" si="188"/>
        <v>717</v>
      </c>
    </row>
    <row r="1278" spans="1:10" x14ac:dyDescent="0.25">
      <c r="A1278" t="s">
        <v>2524</v>
      </c>
      <c r="B1278" t="str">
        <f t="shared" si="180"/>
        <v>2012Mar05</v>
      </c>
      <c r="C1278" s="1" t="str">
        <f t="shared" si="181"/>
        <v xml:space="preserve">  466</v>
      </c>
      <c r="D1278" s="1">
        <f t="shared" si="182"/>
        <v>466</v>
      </c>
      <c r="E1278" s="2" t="str">
        <f t="shared" si="183"/>
        <v>2012</v>
      </c>
      <c r="F1278" s="2" t="str">
        <f t="shared" si="184"/>
        <v>Mar</v>
      </c>
      <c r="G1278" s="2" t="str">
        <f t="shared" si="185"/>
        <v>05</v>
      </c>
      <c r="H1278" s="4" t="str">
        <f t="shared" si="186"/>
        <v>05-Mar-2012</v>
      </c>
      <c r="I1278" s="3">
        <f t="shared" si="187"/>
        <v>40973</v>
      </c>
      <c r="J1278" s="1">
        <f t="shared" si="188"/>
        <v>466</v>
      </c>
    </row>
    <row r="1279" spans="1:10" x14ac:dyDescent="0.25">
      <c r="A1279" t="s">
        <v>2525</v>
      </c>
      <c r="B1279" t="str">
        <f t="shared" si="180"/>
        <v>2012Nov10</v>
      </c>
      <c r="C1279" s="1" t="str">
        <f t="shared" si="181"/>
        <v xml:space="preserve">  362</v>
      </c>
      <c r="D1279" s="1">
        <f t="shared" si="182"/>
        <v>362</v>
      </c>
      <c r="E1279" s="2" t="str">
        <f t="shared" si="183"/>
        <v>2012</v>
      </c>
      <c r="F1279" s="2" t="str">
        <f t="shared" si="184"/>
        <v>Nov</v>
      </c>
      <c r="G1279" s="2" t="str">
        <f t="shared" si="185"/>
        <v>10</v>
      </c>
      <c r="H1279" s="4" t="str">
        <f t="shared" si="186"/>
        <v>10-Nov-2012</v>
      </c>
      <c r="I1279" s="3">
        <f t="shared" si="187"/>
        <v>41223</v>
      </c>
      <c r="J1279" s="1">
        <f t="shared" si="188"/>
        <v>362</v>
      </c>
    </row>
    <row r="1280" spans="1:10" x14ac:dyDescent="0.25">
      <c r="A1280" t="s">
        <v>2526</v>
      </c>
      <c r="B1280" t="str">
        <f t="shared" si="180"/>
        <v>2012Apr03</v>
      </c>
      <c r="C1280" s="1" t="str">
        <f t="shared" si="181"/>
        <v xml:space="preserve">  626</v>
      </c>
      <c r="D1280" s="1">
        <f t="shared" si="182"/>
        <v>626</v>
      </c>
      <c r="E1280" s="2" t="str">
        <f t="shared" si="183"/>
        <v>2012</v>
      </c>
      <c r="F1280" s="2" t="str">
        <f t="shared" si="184"/>
        <v>Apr</v>
      </c>
      <c r="G1280" s="2" t="str">
        <f t="shared" si="185"/>
        <v>03</v>
      </c>
      <c r="H1280" s="4" t="str">
        <f t="shared" si="186"/>
        <v>03-Apr-2012</v>
      </c>
      <c r="I1280" s="3">
        <f t="shared" si="187"/>
        <v>41002</v>
      </c>
      <c r="J1280" s="1">
        <f t="shared" si="188"/>
        <v>626</v>
      </c>
    </row>
    <row r="1281" spans="1:10" x14ac:dyDescent="0.25">
      <c r="A1281" t="s">
        <v>2527</v>
      </c>
      <c r="B1281" t="str">
        <f t="shared" si="180"/>
        <v>2012Apr30</v>
      </c>
      <c r="C1281" s="1" t="str">
        <f t="shared" si="181"/>
        <v xml:space="preserve">  223</v>
      </c>
      <c r="D1281" s="1">
        <f t="shared" si="182"/>
        <v>223</v>
      </c>
      <c r="E1281" s="2" t="str">
        <f t="shared" si="183"/>
        <v>2012</v>
      </c>
      <c r="F1281" s="2" t="str">
        <f t="shared" si="184"/>
        <v>Apr</v>
      </c>
      <c r="G1281" s="2" t="str">
        <f t="shared" si="185"/>
        <v>30</v>
      </c>
      <c r="H1281" s="4" t="str">
        <f t="shared" si="186"/>
        <v>30-Apr-2012</v>
      </c>
      <c r="I1281" s="3">
        <f t="shared" si="187"/>
        <v>41029</v>
      </c>
      <c r="J1281" s="1">
        <f t="shared" si="188"/>
        <v>223</v>
      </c>
    </row>
    <row r="1282" spans="1:10" x14ac:dyDescent="0.25">
      <c r="A1282" t="s">
        <v>2528</v>
      </c>
      <c r="B1282" t="str">
        <f t="shared" si="180"/>
        <v>2012Aug18</v>
      </c>
      <c r="C1282" s="1" t="str">
        <f t="shared" si="181"/>
        <v xml:space="preserve">  298</v>
      </c>
      <c r="D1282" s="1">
        <f t="shared" si="182"/>
        <v>298</v>
      </c>
      <c r="E1282" s="2" t="str">
        <f t="shared" si="183"/>
        <v>2012</v>
      </c>
      <c r="F1282" s="2" t="str">
        <f t="shared" si="184"/>
        <v>Aug</v>
      </c>
      <c r="G1282" s="2" t="str">
        <f t="shared" si="185"/>
        <v>18</v>
      </c>
      <c r="H1282" s="4" t="str">
        <f t="shared" si="186"/>
        <v>18-Aug-2012</v>
      </c>
      <c r="I1282" s="3">
        <f t="shared" si="187"/>
        <v>41139</v>
      </c>
      <c r="J1282" s="1">
        <f t="shared" si="188"/>
        <v>298</v>
      </c>
    </row>
    <row r="1283" spans="1:10" x14ac:dyDescent="0.25">
      <c r="A1283" t="s">
        <v>2529</v>
      </c>
      <c r="B1283" t="str">
        <f t="shared" si="180"/>
        <v>2012Dec29</v>
      </c>
      <c r="C1283" s="1" t="str">
        <f t="shared" si="181"/>
        <v xml:space="preserve">  349</v>
      </c>
      <c r="D1283" s="1">
        <f t="shared" si="182"/>
        <v>349</v>
      </c>
      <c r="E1283" s="2" t="str">
        <f t="shared" si="183"/>
        <v>2012</v>
      </c>
      <c r="F1283" s="2" t="str">
        <f t="shared" si="184"/>
        <v>Dec</v>
      </c>
      <c r="G1283" s="2" t="str">
        <f t="shared" si="185"/>
        <v>29</v>
      </c>
      <c r="H1283" s="4" t="str">
        <f t="shared" si="186"/>
        <v>29-Dec-2012</v>
      </c>
      <c r="I1283" s="3">
        <f t="shared" si="187"/>
        <v>41272</v>
      </c>
      <c r="J1283" s="1">
        <f t="shared" si="188"/>
        <v>349</v>
      </c>
    </row>
    <row r="1284" spans="1:10" x14ac:dyDescent="0.25">
      <c r="A1284" t="s">
        <v>2530</v>
      </c>
      <c r="B1284" t="str">
        <f t="shared" si="180"/>
        <v>2012Feb28</v>
      </c>
      <c r="C1284" s="1" t="str">
        <f t="shared" si="181"/>
        <v xml:space="preserve">  495</v>
      </c>
      <c r="D1284" s="1">
        <f t="shared" si="182"/>
        <v>495</v>
      </c>
      <c r="E1284" s="2" t="str">
        <f t="shared" si="183"/>
        <v>2012</v>
      </c>
      <c r="F1284" s="2" t="str">
        <f t="shared" si="184"/>
        <v>Feb</v>
      </c>
      <c r="G1284" s="2" t="str">
        <f t="shared" si="185"/>
        <v>28</v>
      </c>
      <c r="H1284" s="4" t="str">
        <f t="shared" si="186"/>
        <v>28-Feb-2012</v>
      </c>
      <c r="I1284" s="3">
        <f t="shared" si="187"/>
        <v>40967</v>
      </c>
      <c r="J1284" s="1">
        <f t="shared" si="188"/>
        <v>495</v>
      </c>
    </row>
    <row r="1285" spans="1:10" x14ac:dyDescent="0.25">
      <c r="A1285" t="s">
        <v>2531</v>
      </c>
      <c r="B1285" t="str">
        <f t="shared" si="180"/>
        <v>2012Jul19</v>
      </c>
      <c r="C1285" s="1" t="str">
        <f t="shared" si="181"/>
        <v xml:space="preserve">  493</v>
      </c>
      <c r="D1285" s="1">
        <f t="shared" si="182"/>
        <v>493</v>
      </c>
      <c r="E1285" s="2" t="str">
        <f t="shared" si="183"/>
        <v>2012</v>
      </c>
      <c r="F1285" s="2" t="str">
        <f t="shared" si="184"/>
        <v>Jul</v>
      </c>
      <c r="G1285" s="2" t="str">
        <f t="shared" si="185"/>
        <v>19</v>
      </c>
      <c r="H1285" s="4" t="str">
        <f t="shared" si="186"/>
        <v>19-Jul-2012</v>
      </c>
      <c r="I1285" s="3">
        <f t="shared" si="187"/>
        <v>41109</v>
      </c>
      <c r="J1285" s="1">
        <f t="shared" si="188"/>
        <v>493</v>
      </c>
    </row>
    <row r="1286" spans="1:10" x14ac:dyDescent="0.25">
      <c r="A1286" t="s">
        <v>2532</v>
      </c>
      <c r="B1286" t="str">
        <f t="shared" si="180"/>
        <v>2012Jun08</v>
      </c>
      <c r="C1286" s="1" t="str">
        <f t="shared" si="181"/>
        <v xml:space="preserve">  618</v>
      </c>
      <c r="D1286" s="1">
        <f t="shared" si="182"/>
        <v>618</v>
      </c>
      <c r="E1286" s="2" t="str">
        <f t="shared" si="183"/>
        <v>2012</v>
      </c>
      <c r="F1286" s="2" t="str">
        <f t="shared" si="184"/>
        <v>Jun</v>
      </c>
      <c r="G1286" s="2" t="str">
        <f t="shared" si="185"/>
        <v>08</v>
      </c>
      <c r="H1286" s="4" t="str">
        <f t="shared" si="186"/>
        <v>08-Jun-2012</v>
      </c>
      <c r="I1286" s="3">
        <f t="shared" si="187"/>
        <v>41068</v>
      </c>
      <c r="J1286" s="1">
        <f t="shared" si="188"/>
        <v>618</v>
      </c>
    </row>
    <row r="1287" spans="1:10" x14ac:dyDescent="0.25">
      <c r="A1287" t="s">
        <v>2533</v>
      </c>
      <c r="B1287" t="str">
        <f t="shared" si="180"/>
        <v>2012Mar06</v>
      </c>
      <c r="C1287" s="1" t="str">
        <f t="shared" si="181"/>
        <v xml:space="preserve">  465</v>
      </c>
      <c r="D1287" s="1">
        <f t="shared" si="182"/>
        <v>465</v>
      </c>
      <c r="E1287" s="2" t="str">
        <f t="shared" si="183"/>
        <v>2012</v>
      </c>
      <c r="F1287" s="2" t="str">
        <f t="shared" si="184"/>
        <v>Mar</v>
      </c>
      <c r="G1287" s="2" t="str">
        <f t="shared" si="185"/>
        <v>06</v>
      </c>
      <c r="H1287" s="4" t="str">
        <f t="shared" si="186"/>
        <v>06-Mar-2012</v>
      </c>
      <c r="I1287" s="3">
        <f t="shared" si="187"/>
        <v>40974</v>
      </c>
      <c r="J1287" s="1">
        <f t="shared" si="188"/>
        <v>465</v>
      </c>
    </row>
    <row r="1288" spans="1:10" x14ac:dyDescent="0.25">
      <c r="A1288" t="s">
        <v>2534</v>
      </c>
      <c r="B1288" t="str">
        <f t="shared" si="180"/>
        <v>2012Nov11</v>
      </c>
      <c r="C1288" s="1" t="str">
        <f t="shared" si="181"/>
        <v xml:space="preserve">  330</v>
      </c>
      <c r="D1288" s="1">
        <f t="shared" si="182"/>
        <v>330</v>
      </c>
      <c r="E1288" s="2" t="str">
        <f t="shared" si="183"/>
        <v>2012</v>
      </c>
      <c r="F1288" s="2" t="str">
        <f t="shared" si="184"/>
        <v>Nov</v>
      </c>
      <c r="G1288" s="2" t="str">
        <f t="shared" si="185"/>
        <v>11</v>
      </c>
      <c r="H1288" s="4" t="str">
        <f t="shared" si="186"/>
        <v>11-Nov-2012</v>
      </c>
      <c r="I1288" s="3">
        <f t="shared" si="187"/>
        <v>41224</v>
      </c>
      <c r="J1288" s="1">
        <f t="shared" si="188"/>
        <v>330</v>
      </c>
    </row>
    <row r="1289" spans="1:10" x14ac:dyDescent="0.25">
      <c r="A1289" t="s">
        <v>2535</v>
      </c>
      <c r="B1289" t="str">
        <f t="shared" si="180"/>
        <v>2012Apr04</v>
      </c>
      <c r="C1289" s="1" t="str">
        <f t="shared" si="181"/>
        <v xml:space="preserve">  321</v>
      </c>
      <c r="D1289" s="1">
        <f t="shared" si="182"/>
        <v>321</v>
      </c>
      <c r="E1289" s="2" t="str">
        <f t="shared" si="183"/>
        <v>2012</v>
      </c>
      <c r="F1289" s="2" t="str">
        <f t="shared" si="184"/>
        <v>Apr</v>
      </c>
      <c r="G1289" s="2" t="str">
        <f t="shared" si="185"/>
        <v>04</v>
      </c>
      <c r="H1289" s="4" t="str">
        <f t="shared" si="186"/>
        <v>04-Apr-2012</v>
      </c>
      <c r="I1289" s="3">
        <f t="shared" si="187"/>
        <v>41003</v>
      </c>
      <c r="J1289" s="1">
        <f t="shared" si="188"/>
        <v>321</v>
      </c>
    </row>
    <row r="1290" spans="1:10" x14ac:dyDescent="0.25">
      <c r="A1290" t="s">
        <v>2536</v>
      </c>
      <c r="B1290" t="str">
        <f t="shared" si="180"/>
        <v>2012Aug19</v>
      </c>
      <c r="C1290" s="1" t="str">
        <f t="shared" si="181"/>
        <v xml:space="preserve">  267</v>
      </c>
      <c r="D1290" s="1">
        <f t="shared" si="182"/>
        <v>267</v>
      </c>
      <c r="E1290" s="2" t="str">
        <f t="shared" si="183"/>
        <v>2012</v>
      </c>
      <c r="F1290" s="2" t="str">
        <f t="shared" si="184"/>
        <v>Aug</v>
      </c>
      <c r="G1290" s="2" t="str">
        <f t="shared" si="185"/>
        <v>19</v>
      </c>
      <c r="H1290" s="4" t="str">
        <f t="shared" si="186"/>
        <v>19-Aug-2012</v>
      </c>
      <c r="I1290" s="3">
        <f t="shared" si="187"/>
        <v>41140</v>
      </c>
      <c r="J1290" s="1">
        <f t="shared" si="188"/>
        <v>267</v>
      </c>
    </row>
    <row r="1291" spans="1:10" x14ac:dyDescent="0.25">
      <c r="A1291" t="s">
        <v>2537</v>
      </c>
      <c r="B1291" t="str">
        <f t="shared" si="180"/>
        <v>2012Feb29</v>
      </c>
      <c r="C1291" s="1" t="str">
        <f t="shared" si="181"/>
        <v xml:space="preserve">  572</v>
      </c>
      <c r="D1291" s="1">
        <f t="shared" si="182"/>
        <v>572</v>
      </c>
      <c r="E1291" s="2" t="str">
        <f t="shared" si="183"/>
        <v>2012</v>
      </c>
      <c r="F1291" s="2" t="str">
        <f t="shared" si="184"/>
        <v>Feb</v>
      </c>
      <c r="G1291" s="2" t="str">
        <f t="shared" si="185"/>
        <v>29</v>
      </c>
      <c r="H1291" s="4" t="str">
        <f t="shared" si="186"/>
        <v>29-Feb-2012</v>
      </c>
      <c r="I1291" s="3">
        <f t="shared" si="187"/>
        <v>40968</v>
      </c>
      <c r="J1291" s="1">
        <f t="shared" si="188"/>
        <v>572</v>
      </c>
    </row>
    <row r="1292" spans="1:10" x14ac:dyDescent="0.25">
      <c r="A1292" t="s">
        <v>2538</v>
      </c>
      <c r="B1292" t="str">
        <f t="shared" si="180"/>
        <v>2012Jun09</v>
      </c>
      <c r="C1292" s="1" t="str">
        <f t="shared" si="181"/>
        <v xml:space="preserve">  348</v>
      </c>
      <c r="D1292" s="1">
        <f t="shared" si="182"/>
        <v>348</v>
      </c>
      <c r="E1292" s="2" t="str">
        <f t="shared" si="183"/>
        <v>2012</v>
      </c>
      <c r="F1292" s="2" t="str">
        <f t="shared" si="184"/>
        <v>Jun</v>
      </c>
      <c r="G1292" s="2" t="str">
        <f t="shared" si="185"/>
        <v>09</v>
      </c>
      <c r="H1292" s="4" t="str">
        <f t="shared" si="186"/>
        <v>09-Jun-2012</v>
      </c>
      <c r="I1292" s="3">
        <f t="shared" si="187"/>
        <v>41069</v>
      </c>
      <c r="J1292" s="1">
        <f t="shared" si="188"/>
        <v>348</v>
      </c>
    </row>
    <row r="1293" spans="1:10" x14ac:dyDescent="0.25">
      <c r="A1293" t="s">
        <v>2539</v>
      </c>
      <c r="B1293" t="str">
        <f t="shared" si="180"/>
        <v>2012Mar07</v>
      </c>
      <c r="C1293" s="1" t="str">
        <f t="shared" si="181"/>
        <v xml:space="preserve">  531</v>
      </c>
      <c r="D1293" s="1">
        <f t="shared" si="182"/>
        <v>531</v>
      </c>
      <c r="E1293" s="2" t="str">
        <f t="shared" si="183"/>
        <v>2012</v>
      </c>
      <c r="F1293" s="2" t="str">
        <f t="shared" si="184"/>
        <v>Mar</v>
      </c>
      <c r="G1293" s="2" t="str">
        <f t="shared" si="185"/>
        <v>07</v>
      </c>
      <c r="H1293" s="4" t="str">
        <f t="shared" si="186"/>
        <v>07-Mar-2012</v>
      </c>
      <c r="I1293" s="3">
        <f t="shared" si="187"/>
        <v>40975</v>
      </c>
      <c r="J1293" s="1">
        <f t="shared" si="188"/>
        <v>531</v>
      </c>
    </row>
    <row r="1294" spans="1:10" x14ac:dyDescent="0.25">
      <c r="A1294" t="s">
        <v>2540</v>
      </c>
      <c r="B1294" t="str">
        <f t="shared" si="180"/>
        <v>2012Nov12</v>
      </c>
      <c r="C1294" s="1" t="str">
        <f t="shared" si="181"/>
        <v xml:space="preserve">  775</v>
      </c>
      <c r="D1294" s="1">
        <f t="shared" si="182"/>
        <v>775</v>
      </c>
      <c r="E1294" s="2" t="str">
        <f t="shared" si="183"/>
        <v>2012</v>
      </c>
      <c r="F1294" s="2" t="str">
        <f t="shared" si="184"/>
        <v>Nov</v>
      </c>
      <c r="G1294" s="2" t="str">
        <f t="shared" si="185"/>
        <v>12</v>
      </c>
      <c r="H1294" s="4" t="str">
        <f t="shared" si="186"/>
        <v>12-Nov-2012</v>
      </c>
      <c r="I1294" s="3">
        <f t="shared" si="187"/>
        <v>41225</v>
      </c>
      <c r="J1294" s="1">
        <f t="shared" si="188"/>
        <v>775</v>
      </c>
    </row>
    <row r="1295" spans="1:10" x14ac:dyDescent="0.25">
      <c r="A1295" t="s">
        <v>2541</v>
      </c>
      <c r="B1295" t="str">
        <f t="shared" si="180"/>
        <v>2012Oct01</v>
      </c>
      <c r="C1295" s="1" t="str">
        <f t="shared" si="181"/>
        <v xml:space="preserve">  751</v>
      </c>
      <c r="D1295" s="1">
        <f t="shared" si="182"/>
        <v>751</v>
      </c>
      <c r="E1295" s="2" t="str">
        <f t="shared" si="183"/>
        <v>2012</v>
      </c>
      <c r="F1295" s="2" t="str">
        <f t="shared" si="184"/>
        <v>Oct</v>
      </c>
      <c r="G1295" s="2" t="str">
        <f t="shared" si="185"/>
        <v>01</v>
      </c>
      <c r="H1295" s="4" t="str">
        <f t="shared" si="186"/>
        <v>01-Oct-2012</v>
      </c>
      <c r="I1295" s="3">
        <f t="shared" si="187"/>
        <v>41183</v>
      </c>
      <c r="J1295" s="1">
        <f t="shared" si="188"/>
        <v>751</v>
      </c>
    </row>
    <row r="1296" spans="1:10" x14ac:dyDescent="0.25">
      <c r="A1296" t="s">
        <v>2542</v>
      </c>
      <c r="B1296" t="str">
        <f t="shared" si="180"/>
        <v>2012Apr05</v>
      </c>
      <c r="C1296" s="1" t="str">
        <f t="shared" si="181"/>
        <v xml:space="preserve">  401</v>
      </c>
      <c r="D1296" s="1">
        <f t="shared" si="182"/>
        <v>401</v>
      </c>
      <c r="E1296" s="2" t="str">
        <f t="shared" si="183"/>
        <v>2012</v>
      </c>
      <c r="F1296" s="2" t="str">
        <f t="shared" si="184"/>
        <v>Apr</v>
      </c>
      <c r="G1296" s="2" t="str">
        <f t="shared" si="185"/>
        <v>05</v>
      </c>
      <c r="H1296" s="4" t="str">
        <f t="shared" si="186"/>
        <v>05-Apr-2012</v>
      </c>
      <c r="I1296" s="3">
        <f t="shared" si="187"/>
        <v>41004</v>
      </c>
      <c r="J1296" s="1">
        <f t="shared" si="188"/>
        <v>401</v>
      </c>
    </row>
    <row r="1297" spans="1:10" x14ac:dyDescent="0.25">
      <c r="A1297" t="s">
        <v>2543</v>
      </c>
      <c r="B1297" t="str">
        <f t="shared" si="180"/>
        <v>2012Mar08</v>
      </c>
      <c r="C1297" s="1" t="str">
        <f t="shared" si="181"/>
        <v xml:space="preserve">  478</v>
      </c>
      <c r="D1297" s="1">
        <f t="shared" si="182"/>
        <v>478</v>
      </c>
      <c r="E1297" s="2" t="str">
        <f t="shared" si="183"/>
        <v>2012</v>
      </c>
      <c r="F1297" s="2" t="str">
        <f t="shared" si="184"/>
        <v>Mar</v>
      </c>
      <c r="G1297" s="2" t="str">
        <f t="shared" si="185"/>
        <v>08</v>
      </c>
      <c r="H1297" s="4" t="str">
        <f t="shared" si="186"/>
        <v>08-Mar-2012</v>
      </c>
      <c r="I1297" s="3">
        <f t="shared" si="187"/>
        <v>40976</v>
      </c>
      <c r="J1297" s="1">
        <f t="shared" si="188"/>
        <v>478</v>
      </c>
    </row>
    <row r="1298" spans="1:10" x14ac:dyDescent="0.25">
      <c r="A1298" t="s">
        <v>2544</v>
      </c>
      <c r="B1298" t="str">
        <f t="shared" si="180"/>
        <v>2012May10</v>
      </c>
      <c r="C1298" s="1" t="str">
        <f t="shared" si="181"/>
        <v xml:space="preserve">  489</v>
      </c>
      <c r="D1298" s="1">
        <f t="shared" si="182"/>
        <v>489</v>
      </c>
      <c r="E1298" s="2" t="str">
        <f t="shared" si="183"/>
        <v>2012</v>
      </c>
      <c r="F1298" s="2" t="str">
        <f t="shared" si="184"/>
        <v>May</v>
      </c>
      <c r="G1298" s="2" t="str">
        <f t="shared" si="185"/>
        <v>10</v>
      </c>
      <c r="H1298" s="4" t="str">
        <f t="shared" si="186"/>
        <v>10-May-2012</v>
      </c>
      <c r="I1298" s="3">
        <f t="shared" si="187"/>
        <v>41039</v>
      </c>
      <c r="J1298" s="1">
        <f t="shared" si="188"/>
        <v>489</v>
      </c>
    </row>
    <row r="1299" spans="1:10" x14ac:dyDescent="0.25">
      <c r="A1299" t="s">
        <v>2545</v>
      </c>
      <c r="B1299" t="str">
        <f t="shared" si="180"/>
        <v>2012Nov13</v>
      </c>
      <c r="C1299" s="1" t="str">
        <f t="shared" si="181"/>
        <v xml:space="preserve">  831</v>
      </c>
      <c r="D1299" s="1">
        <f t="shared" si="182"/>
        <v>831</v>
      </c>
      <c r="E1299" s="2" t="str">
        <f t="shared" si="183"/>
        <v>2012</v>
      </c>
      <c r="F1299" s="2" t="str">
        <f t="shared" si="184"/>
        <v>Nov</v>
      </c>
      <c r="G1299" s="2" t="str">
        <f t="shared" si="185"/>
        <v>13</v>
      </c>
      <c r="H1299" s="4" t="str">
        <f t="shared" si="186"/>
        <v>13-Nov-2012</v>
      </c>
      <c r="I1299" s="3">
        <f t="shared" si="187"/>
        <v>41226</v>
      </c>
      <c r="J1299" s="1">
        <f t="shared" si="188"/>
        <v>831</v>
      </c>
    </row>
    <row r="1300" spans="1:10" x14ac:dyDescent="0.25">
      <c r="A1300" t="s">
        <v>2546</v>
      </c>
      <c r="B1300" t="str">
        <f t="shared" si="180"/>
        <v>2012Oct02</v>
      </c>
      <c r="C1300" s="1" t="str">
        <f t="shared" si="181"/>
        <v xml:space="preserve">  761</v>
      </c>
      <c r="D1300" s="1">
        <f t="shared" si="182"/>
        <v>761</v>
      </c>
      <c r="E1300" s="2" t="str">
        <f t="shared" si="183"/>
        <v>2012</v>
      </c>
      <c r="F1300" s="2" t="str">
        <f t="shared" si="184"/>
        <v>Oct</v>
      </c>
      <c r="G1300" s="2" t="str">
        <f t="shared" si="185"/>
        <v>02</v>
      </c>
      <c r="H1300" s="4" t="str">
        <f t="shared" si="186"/>
        <v>02-Oct-2012</v>
      </c>
      <c r="I1300" s="3">
        <f t="shared" si="187"/>
        <v>41184</v>
      </c>
      <c r="J1300" s="1">
        <f t="shared" si="188"/>
        <v>761</v>
      </c>
    </row>
    <row r="1301" spans="1:10" x14ac:dyDescent="0.25">
      <c r="A1301" t="s">
        <v>2547</v>
      </c>
      <c r="B1301" t="str">
        <f t="shared" si="180"/>
        <v>2012Apr06</v>
      </c>
      <c r="C1301" s="1" t="str">
        <f t="shared" si="181"/>
        <v xml:space="preserve">  392</v>
      </c>
      <c r="D1301" s="1">
        <f t="shared" si="182"/>
        <v>392</v>
      </c>
      <c r="E1301" s="2" t="str">
        <f t="shared" si="183"/>
        <v>2012</v>
      </c>
      <c r="F1301" s="2" t="str">
        <f t="shared" si="184"/>
        <v>Apr</v>
      </c>
      <c r="G1301" s="2" t="str">
        <f t="shared" si="185"/>
        <v>06</v>
      </c>
      <c r="H1301" s="4" t="str">
        <f t="shared" si="186"/>
        <v>06-Apr-2012</v>
      </c>
      <c r="I1301" s="3">
        <f t="shared" si="187"/>
        <v>41005</v>
      </c>
      <c r="J1301" s="1">
        <f t="shared" si="188"/>
        <v>392</v>
      </c>
    </row>
    <row r="1302" spans="1:10" x14ac:dyDescent="0.25">
      <c r="A1302" t="s">
        <v>2548</v>
      </c>
      <c r="B1302" t="str">
        <f t="shared" si="180"/>
        <v>2012Jan10</v>
      </c>
      <c r="C1302" s="1" t="str">
        <f t="shared" si="181"/>
        <v xml:space="preserve">  643</v>
      </c>
      <c r="D1302" s="1">
        <f t="shared" si="182"/>
        <v>643</v>
      </c>
      <c r="E1302" s="2" t="str">
        <f t="shared" si="183"/>
        <v>2012</v>
      </c>
      <c r="F1302" s="2" t="str">
        <f t="shared" si="184"/>
        <v>Jan</v>
      </c>
      <c r="G1302" s="2" t="str">
        <f t="shared" si="185"/>
        <v>10</v>
      </c>
      <c r="H1302" s="4" t="str">
        <f t="shared" si="186"/>
        <v>10-Jan-2012</v>
      </c>
      <c r="I1302" s="3">
        <f t="shared" si="187"/>
        <v>40918</v>
      </c>
      <c r="J1302" s="1">
        <f t="shared" si="188"/>
        <v>643</v>
      </c>
    </row>
    <row r="1303" spans="1:10" x14ac:dyDescent="0.25">
      <c r="A1303" t="s">
        <v>2549</v>
      </c>
      <c r="B1303" t="str">
        <f t="shared" si="180"/>
        <v>2012Mar09</v>
      </c>
      <c r="C1303" s="1" t="str">
        <f t="shared" si="181"/>
        <v xml:space="preserve">  484</v>
      </c>
      <c r="D1303" s="1">
        <f t="shared" si="182"/>
        <v>484</v>
      </c>
      <c r="E1303" s="2" t="str">
        <f t="shared" si="183"/>
        <v>2012</v>
      </c>
      <c r="F1303" s="2" t="str">
        <f t="shared" si="184"/>
        <v>Mar</v>
      </c>
      <c r="G1303" s="2" t="str">
        <f t="shared" si="185"/>
        <v>09</v>
      </c>
      <c r="H1303" s="4" t="str">
        <f t="shared" si="186"/>
        <v>09-Mar-2012</v>
      </c>
      <c r="I1303" s="3">
        <f t="shared" si="187"/>
        <v>40977</v>
      </c>
      <c r="J1303" s="1">
        <f t="shared" si="188"/>
        <v>484</v>
      </c>
    </row>
    <row r="1304" spans="1:10" x14ac:dyDescent="0.25">
      <c r="A1304" t="s">
        <v>2550</v>
      </c>
      <c r="B1304" t="str">
        <f t="shared" si="180"/>
        <v>2012May11</v>
      </c>
      <c r="C1304" s="1" t="str">
        <f t="shared" si="181"/>
        <v xml:space="preserve">  582</v>
      </c>
      <c r="D1304" s="1">
        <f t="shared" si="182"/>
        <v>582</v>
      </c>
      <c r="E1304" s="2" t="str">
        <f t="shared" si="183"/>
        <v>2012</v>
      </c>
      <c r="F1304" s="2" t="str">
        <f t="shared" si="184"/>
        <v>May</v>
      </c>
      <c r="G1304" s="2" t="str">
        <f t="shared" si="185"/>
        <v>11</v>
      </c>
      <c r="H1304" s="4" t="str">
        <f t="shared" si="186"/>
        <v>11-May-2012</v>
      </c>
      <c r="I1304" s="3">
        <f t="shared" si="187"/>
        <v>41040</v>
      </c>
      <c r="J1304" s="1">
        <f t="shared" si="188"/>
        <v>582</v>
      </c>
    </row>
    <row r="1305" spans="1:10" x14ac:dyDescent="0.25">
      <c r="A1305" t="s">
        <v>2551</v>
      </c>
      <c r="B1305" t="str">
        <f t="shared" si="180"/>
        <v>2012Nov14</v>
      </c>
      <c r="C1305" s="1" t="str">
        <f t="shared" si="181"/>
        <v xml:space="preserve">  698</v>
      </c>
      <c r="D1305" s="1">
        <f t="shared" si="182"/>
        <v>698</v>
      </c>
      <c r="E1305" s="2" t="str">
        <f t="shared" si="183"/>
        <v>2012</v>
      </c>
      <c r="F1305" s="2" t="str">
        <f t="shared" si="184"/>
        <v>Nov</v>
      </c>
      <c r="G1305" s="2" t="str">
        <f t="shared" si="185"/>
        <v>14</v>
      </c>
      <c r="H1305" s="4" t="str">
        <f t="shared" si="186"/>
        <v>14-Nov-2012</v>
      </c>
      <c r="I1305" s="3">
        <f t="shared" si="187"/>
        <v>41227</v>
      </c>
      <c r="J1305" s="1">
        <f t="shared" si="188"/>
        <v>698</v>
      </c>
    </row>
    <row r="1306" spans="1:10" x14ac:dyDescent="0.25">
      <c r="A1306" t="s">
        <v>2552</v>
      </c>
      <c r="B1306" t="str">
        <f t="shared" si="180"/>
        <v>2012Oct03</v>
      </c>
      <c r="C1306" s="1" t="str">
        <f t="shared" si="181"/>
        <v xml:space="preserve">  580</v>
      </c>
      <c r="D1306" s="1">
        <f t="shared" si="182"/>
        <v>580</v>
      </c>
      <c r="E1306" s="2" t="str">
        <f t="shared" si="183"/>
        <v>2012</v>
      </c>
      <c r="F1306" s="2" t="str">
        <f t="shared" si="184"/>
        <v>Oct</v>
      </c>
      <c r="G1306" s="2" t="str">
        <f t="shared" si="185"/>
        <v>03</v>
      </c>
      <c r="H1306" s="4" t="str">
        <f t="shared" si="186"/>
        <v>03-Oct-2012</v>
      </c>
      <c r="I1306" s="3">
        <f t="shared" si="187"/>
        <v>41185</v>
      </c>
      <c r="J1306" s="1">
        <f t="shared" si="188"/>
        <v>580</v>
      </c>
    </row>
    <row r="1307" spans="1:10" x14ac:dyDescent="0.25">
      <c r="A1307" t="s">
        <v>2553</v>
      </c>
      <c r="B1307" t="str">
        <f t="shared" si="180"/>
        <v>2012Oct30</v>
      </c>
      <c r="C1307" s="1" t="str">
        <f t="shared" si="181"/>
        <v xml:space="preserve">  797</v>
      </c>
      <c r="D1307" s="1">
        <f t="shared" si="182"/>
        <v>797</v>
      </c>
      <c r="E1307" s="2" t="str">
        <f t="shared" si="183"/>
        <v>2012</v>
      </c>
      <c r="F1307" s="2" t="str">
        <f t="shared" si="184"/>
        <v>Oct</v>
      </c>
      <c r="G1307" s="2" t="str">
        <f t="shared" si="185"/>
        <v>30</v>
      </c>
      <c r="H1307" s="4" t="str">
        <f t="shared" si="186"/>
        <v>30-Oct-2012</v>
      </c>
      <c r="I1307" s="3">
        <f t="shared" si="187"/>
        <v>41212</v>
      </c>
      <c r="J1307" s="1">
        <f t="shared" si="188"/>
        <v>797</v>
      </c>
    </row>
    <row r="1308" spans="1:10" x14ac:dyDescent="0.25">
      <c r="A1308" t="s">
        <v>2554</v>
      </c>
      <c r="B1308" t="str">
        <f t="shared" si="180"/>
        <v>2012Sep10</v>
      </c>
      <c r="C1308" s="1" t="str">
        <f t="shared" si="181"/>
        <v xml:space="preserve"> 5110</v>
      </c>
      <c r="D1308" s="1">
        <f t="shared" si="182"/>
        <v>5110</v>
      </c>
      <c r="E1308" s="2" t="str">
        <f t="shared" si="183"/>
        <v>2012</v>
      </c>
      <c r="F1308" s="2" t="str">
        <f t="shared" si="184"/>
        <v>Sep</v>
      </c>
      <c r="G1308" s="2" t="str">
        <f t="shared" si="185"/>
        <v>10</v>
      </c>
      <c r="H1308" s="4" t="str">
        <f t="shared" si="186"/>
        <v>10-Sep-2012</v>
      </c>
      <c r="I1308" s="3">
        <f t="shared" si="187"/>
        <v>41162</v>
      </c>
      <c r="J1308" s="1">
        <f t="shared" si="188"/>
        <v>5110</v>
      </c>
    </row>
    <row r="1309" spans="1:10" x14ac:dyDescent="0.25">
      <c r="A1309" t="s">
        <v>2555</v>
      </c>
      <c r="B1309" t="str">
        <f t="shared" si="180"/>
        <v>2012Apr07</v>
      </c>
      <c r="C1309" s="1" t="str">
        <f t="shared" si="181"/>
        <v xml:space="preserve">  221</v>
      </c>
      <c r="D1309" s="1">
        <f t="shared" si="182"/>
        <v>221</v>
      </c>
      <c r="E1309" s="2" t="str">
        <f t="shared" si="183"/>
        <v>2012</v>
      </c>
      <c r="F1309" s="2" t="str">
        <f t="shared" si="184"/>
        <v>Apr</v>
      </c>
      <c r="G1309" s="2" t="str">
        <f t="shared" si="185"/>
        <v>07</v>
      </c>
      <c r="H1309" s="4" t="str">
        <f t="shared" si="186"/>
        <v>07-Apr-2012</v>
      </c>
      <c r="I1309" s="3">
        <f t="shared" si="187"/>
        <v>41006</v>
      </c>
      <c r="J1309" s="1">
        <f t="shared" si="188"/>
        <v>221</v>
      </c>
    </row>
    <row r="1310" spans="1:10" x14ac:dyDescent="0.25">
      <c r="A1310" t="s">
        <v>2556</v>
      </c>
      <c r="B1310" t="str">
        <f t="shared" si="180"/>
        <v>2012Jan11</v>
      </c>
      <c r="C1310" s="1" t="str">
        <f t="shared" si="181"/>
        <v xml:space="preserve">  631</v>
      </c>
      <c r="D1310" s="1">
        <f t="shared" si="182"/>
        <v>631</v>
      </c>
      <c r="E1310" s="2" t="str">
        <f t="shared" si="183"/>
        <v>2012</v>
      </c>
      <c r="F1310" s="2" t="str">
        <f t="shared" si="184"/>
        <v>Jan</v>
      </c>
      <c r="G1310" s="2" t="str">
        <f t="shared" si="185"/>
        <v>11</v>
      </c>
      <c r="H1310" s="4" t="str">
        <f t="shared" si="186"/>
        <v>11-Jan-2012</v>
      </c>
      <c r="I1310" s="3">
        <f t="shared" si="187"/>
        <v>40919</v>
      </c>
      <c r="J1310" s="1">
        <f t="shared" si="188"/>
        <v>631</v>
      </c>
    </row>
    <row r="1311" spans="1:10" x14ac:dyDescent="0.25">
      <c r="A1311" t="s">
        <v>2557</v>
      </c>
      <c r="B1311" t="str">
        <f t="shared" si="180"/>
        <v>2012May12</v>
      </c>
      <c r="C1311" s="1" t="str">
        <f t="shared" si="181"/>
        <v xml:space="preserve">  330</v>
      </c>
      <c r="D1311" s="1">
        <f t="shared" si="182"/>
        <v>330</v>
      </c>
      <c r="E1311" s="2" t="str">
        <f t="shared" si="183"/>
        <v>2012</v>
      </c>
      <c r="F1311" s="2" t="str">
        <f t="shared" si="184"/>
        <v>May</v>
      </c>
      <c r="G1311" s="2" t="str">
        <f t="shared" si="185"/>
        <v>12</v>
      </c>
      <c r="H1311" s="4" t="str">
        <f t="shared" si="186"/>
        <v>12-May-2012</v>
      </c>
      <c r="I1311" s="3">
        <f t="shared" si="187"/>
        <v>41041</v>
      </c>
      <c r="J1311" s="1">
        <f t="shared" si="188"/>
        <v>330</v>
      </c>
    </row>
    <row r="1312" spans="1:10" x14ac:dyDescent="0.25">
      <c r="A1312" t="s">
        <v>2558</v>
      </c>
      <c r="B1312" t="str">
        <f t="shared" si="180"/>
        <v>2012Nov15</v>
      </c>
      <c r="C1312" s="1" t="str">
        <f t="shared" si="181"/>
        <v xml:space="preserve">  810</v>
      </c>
      <c r="D1312" s="1">
        <f t="shared" si="182"/>
        <v>810</v>
      </c>
      <c r="E1312" s="2" t="str">
        <f t="shared" si="183"/>
        <v>2012</v>
      </c>
      <c r="F1312" s="2" t="str">
        <f t="shared" si="184"/>
        <v>Nov</v>
      </c>
      <c r="G1312" s="2" t="str">
        <f t="shared" si="185"/>
        <v>15</v>
      </c>
      <c r="H1312" s="4" t="str">
        <f t="shared" si="186"/>
        <v>15-Nov-2012</v>
      </c>
      <c r="I1312" s="3">
        <f t="shared" si="187"/>
        <v>41228</v>
      </c>
      <c r="J1312" s="1">
        <f t="shared" si="188"/>
        <v>810</v>
      </c>
    </row>
    <row r="1313" spans="1:10" x14ac:dyDescent="0.25">
      <c r="A1313" t="s">
        <v>2559</v>
      </c>
      <c r="B1313" t="str">
        <f t="shared" si="180"/>
        <v>2012Oct04</v>
      </c>
      <c r="C1313" s="1" t="str">
        <f t="shared" si="181"/>
        <v xml:space="preserve">  583</v>
      </c>
      <c r="D1313" s="1">
        <f t="shared" si="182"/>
        <v>583</v>
      </c>
      <c r="E1313" s="2" t="str">
        <f t="shared" si="183"/>
        <v>2012</v>
      </c>
      <c r="F1313" s="2" t="str">
        <f t="shared" si="184"/>
        <v>Oct</v>
      </c>
      <c r="G1313" s="2" t="str">
        <f t="shared" si="185"/>
        <v>04</v>
      </c>
      <c r="H1313" s="4" t="str">
        <f t="shared" si="186"/>
        <v>04-Oct-2012</v>
      </c>
      <c r="I1313" s="3">
        <f t="shared" si="187"/>
        <v>41186</v>
      </c>
      <c r="J1313" s="1">
        <f t="shared" si="188"/>
        <v>583</v>
      </c>
    </row>
    <row r="1314" spans="1:10" x14ac:dyDescent="0.25">
      <c r="A1314" t="s">
        <v>2560</v>
      </c>
      <c r="B1314" t="str">
        <f t="shared" si="180"/>
        <v>2012Oct31</v>
      </c>
      <c r="C1314" s="1" t="str">
        <f t="shared" si="181"/>
        <v xml:space="preserve">  783</v>
      </c>
      <c r="D1314" s="1">
        <f t="shared" si="182"/>
        <v>783</v>
      </c>
      <c r="E1314" s="2" t="str">
        <f t="shared" si="183"/>
        <v>2012</v>
      </c>
      <c r="F1314" s="2" t="str">
        <f t="shared" si="184"/>
        <v>Oct</v>
      </c>
      <c r="G1314" s="2" t="str">
        <f t="shared" si="185"/>
        <v>31</v>
      </c>
      <c r="H1314" s="4" t="str">
        <f t="shared" si="186"/>
        <v>31-Oct-2012</v>
      </c>
      <c r="I1314" s="3">
        <f t="shared" si="187"/>
        <v>41213</v>
      </c>
      <c r="J1314" s="1">
        <f t="shared" si="188"/>
        <v>783</v>
      </c>
    </row>
    <row r="1315" spans="1:10" x14ac:dyDescent="0.25">
      <c r="A1315" t="s">
        <v>2561</v>
      </c>
      <c r="B1315" t="str">
        <f t="shared" si="180"/>
        <v>2012Sep11</v>
      </c>
      <c r="C1315" s="1" t="str">
        <f t="shared" si="181"/>
        <v xml:space="preserve"> 2964</v>
      </c>
      <c r="D1315" s="1">
        <f t="shared" si="182"/>
        <v>2964</v>
      </c>
      <c r="E1315" s="2" t="str">
        <f t="shared" si="183"/>
        <v>2012</v>
      </c>
      <c r="F1315" s="2" t="str">
        <f t="shared" si="184"/>
        <v>Sep</v>
      </c>
      <c r="G1315" s="2" t="str">
        <f t="shared" si="185"/>
        <v>11</v>
      </c>
      <c r="H1315" s="4" t="str">
        <f t="shared" si="186"/>
        <v>11-Sep-2012</v>
      </c>
      <c r="I1315" s="3">
        <f t="shared" si="187"/>
        <v>41163</v>
      </c>
      <c r="J1315" s="1">
        <f t="shared" si="188"/>
        <v>2964</v>
      </c>
    </row>
    <row r="1316" spans="1:10" x14ac:dyDescent="0.25">
      <c r="A1316" t="s">
        <v>2562</v>
      </c>
      <c r="B1316" t="str">
        <f t="shared" si="180"/>
        <v>2012Apr08</v>
      </c>
      <c r="C1316" s="1" t="str">
        <f t="shared" si="181"/>
        <v xml:space="preserve">  188</v>
      </c>
      <c r="D1316" s="1">
        <f t="shared" si="182"/>
        <v>188</v>
      </c>
      <c r="E1316" s="2" t="str">
        <f t="shared" si="183"/>
        <v>2012</v>
      </c>
      <c r="F1316" s="2" t="str">
        <f t="shared" si="184"/>
        <v>Apr</v>
      </c>
      <c r="G1316" s="2" t="str">
        <f t="shared" si="185"/>
        <v>08</v>
      </c>
      <c r="H1316" s="4" t="str">
        <f t="shared" si="186"/>
        <v>08-Apr-2012</v>
      </c>
      <c r="I1316" s="3">
        <f t="shared" si="187"/>
        <v>41007</v>
      </c>
      <c r="J1316" s="1">
        <f t="shared" si="188"/>
        <v>188</v>
      </c>
    </row>
    <row r="1317" spans="1:10" x14ac:dyDescent="0.25">
      <c r="A1317" t="s">
        <v>2563</v>
      </c>
      <c r="B1317" t="str">
        <f t="shared" si="180"/>
        <v>2012Dec10</v>
      </c>
      <c r="C1317" s="1" t="str">
        <f t="shared" si="181"/>
        <v xml:space="preserve">  687</v>
      </c>
      <c r="D1317" s="1">
        <f t="shared" si="182"/>
        <v>687</v>
      </c>
      <c r="E1317" s="2" t="str">
        <f t="shared" si="183"/>
        <v>2012</v>
      </c>
      <c r="F1317" s="2" t="str">
        <f t="shared" si="184"/>
        <v>Dec</v>
      </c>
      <c r="G1317" s="2" t="str">
        <f t="shared" si="185"/>
        <v>10</v>
      </c>
      <c r="H1317" s="4" t="str">
        <f t="shared" si="186"/>
        <v>10-Dec-2012</v>
      </c>
      <c r="I1317" s="3">
        <f t="shared" si="187"/>
        <v>41253</v>
      </c>
      <c r="J1317" s="1">
        <f t="shared" si="188"/>
        <v>687</v>
      </c>
    </row>
    <row r="1318" spans="1:10" x14ac:dyDescent="0.25">
      <c r="A1318" t="s">
        <v>2564</v>
      </c>
      <c r="B1318" t="str">
        <f t="shared" ref="B1318:B1381" si="189">LEFT(A1318,9)</f>
        <v>2012Jan12</v>
      </c>
      <c r="C1318" s="1" t="str">
        <f t="shared" ref="C1318:C1381" si="190">RIGHT(A1318,5)</f>
        <v xml:space="preserve">  549</v>
      </c>
      <c r="D1318" s="1">
        <f t="shared" ref="D1318:D1381" si="191">C1318 + 0</f>
        <v>549</v>
      </c>
      <c r="E1318" s="2" t="str">
        <f t="shared" ref="E1318:E1381" si="192">LEFT(B1318,4)</f>
        <v>2012</v>
      </c>
      <c r="F1318" s="2" t="str">
        <f t="shared" ref="F1318:F1381" si="193">RIGHT(LEFT(B1318,7),3)</f>
        <v>Jan</v>
      </c>
      <c r="G1318" s="2" t="str">
        <f t="shared" ref="G1318:G1381" si="194">RIGHT(B1318,2)</f>
        <v>12</v>
      </c>
      <c r="H1318" s="4" t="str">
        <f t="shared" ref="H1318:H1381" si="195">CONCATENATE(G1318,"-",F1318,"-",E1318)</f>
        <v>12-Jan-2012</v>
      </c>
      <c r="I1318" s="3">
        <f t="shared" ref="I1318:I1381" si="196">DATEVALUE(H1318)</f>
        <v>40920</v>
      </c>
      <c r="J1318" s="1">
        <f t="shared" ref="J1318:J1381" si="197">D1318</f>
        <v>549</v>
      </c>
    </row>
    <row r="1319" spans="1:10" x14ac:dyDescent="0.25">
      <c r="A1319" t="s">
        <v>2565</v>
      </c>
      <c r="B1319" t="str">
        <f t="shared" si="189"/>
        <v>2012May13</v>
      </c>
      <c r="C1319" s="1" t="str">
        <f t="shared" si="190"/>
        <v xml:space="preserve">  258</v>
      </c>
      <c r="D1319" s="1">
        <f t="shared" si="191"/>
        <v>258</v>
      </c>
      <c r="E1319" s="2" t="str">
        <f t="shared" si="192"/>
        <v>2012</v>
      </c>
      <c r="F1319" s="2" t="str">
        <f t="shared" si="193"/>
        <v>May</v>
      </c>
      <c r="G1319" s="2" t="str">
        <f t="shared" si="194"/>
        <v>13</v>
      </c>
      <c r="H1319" s="4" t="str">
        <f t="shared" si="195"/>
        <v>13-May-2012</v>
      </c>
      <c r="I1319" s="3">
        <f t="shared" si="196"/>
        <v>41042</v>
      </c>
      <c r="J1319" s="1">
        <f t="shared" si="197"/>
        <v>258</v>
      </c>
    </row>
    <row r="1320" spans="1:10" x14ac:dyDescent="0.25">
      <c r="A1320" t="s">
        <v>2566</v>
      </c>
      <c r="B1320" t="str">
        <f t="shared" si="189"/>
        <v>2012Nov16</v>
      </c>
      <c r="C1320" s="1" t="str">
        <f t="shared" si="190"/>
        <v xml:space="preserve">  738</v>
      </c>
      <c r="D1320" s="1">
        <f t="shared" si="191"/>
        <v>738</v>
      </c>
      <c r="E1320" s="2" t="str">
        <f t="shared" si="192"/>
        <v>2012</v>
      </c>
      <c r="F1320" s="2" t="str">
        <f t="shared" si="193"/>
        <v>Nov</v>
      </c>
      <c r="G1320" s="2" t="str">
        <f t="shared" si="194"/>
        <v>16</v>
      </c>
      <c r="H1320" s="4" t="str">
        <f t="shared" si="195"/>
        <v>16-Nov-2012</v>
      </c>
      <c r="I1320" s="3">
        <f t="shared" si="196"/>
        <v>41229</v>
      </c>
      <c r="J1320" s="1">
        <f t="shared" si="197"/>
        <v>738</v>
      </c>
    </row>
    <row r="1321" spans="1:10" x14ac:dyDescent="0.25">
      <c r="A1321" t="s">
        <v>2567</v>
      </c>
      <c r="B1321" t="str">
        <f t="shared" si="189"/>
        <v>2012Oct05</v>
      </c>
      <c r="C1321" s="1" t="str">
        <f t="shared" si="190"/>
        <v xml:space="preserve">  558</v>
      </c>
      <c r="D1321" s="1">
        <f t="shared" si="191"/>
        <v>558</v>
      </c>
      <c r="E1321" s="2" t="str">
        <f t="shared" si="192"/>
        <v>2012</v>
      </c>
      <c r="F1321" s="2" t="str">
        <f t="shared" si="193"/>
        <v>Oct</v>
      </c>
      <c r="G1321" s="2" t="str">
        <f t="shared" si="194"/>
        <v>05</v>
      </c>
      <c r="H1321" s="4" t="str">
        <f t="shared" si="195"/>
        <v>05-Oct-2012</v>
      </c>
      <c r="I1321" s="3">
        <f t="shared" si="196"/>
        <v>41187</v>
      </c>
      <c r="J1321" s="1">
        <f t="shared" si="197"/>
        <v>558</v>
      </c>
    </row>
    <row r="1322" spans="1:10" x14ac:dyDescent="0.25">
      <c r="A1322" t="s">
        <v>2568</v>
      </c>
      <c r="B1322" t="str">
        <f t="shared" si="189"/>
        <v>2012Sep12</v>
      </c>
      <c r="C1322" s="1" t="str">
        <f t="shared" si="190"/>
        <v xml:space="preserve"> 1140</v>
      </c>
      <c r="D1322" s="1">
        <f t="shared" si="191"/>
        <v>1140</v>
      </c>
      <c r="E1322" s="2" t="str">
        <f t="shared" si="192"/>
        <v>2012</v>
      </c>
      <c r="F1322" s="2" t="str">
        <f t="shared" si="193"/>
        <v>Sep</v>
      </c>
      <c r="G1322" s="2" t="str">
        <f t="shared" si="194"/>
        <v>12</v>
      </c>
      <c r="H1322" s="4" t="str">
        <f t="shared" si="195"/>
        <v>12-Sep-2012</v>
      </c>
      <c r="I1322" s="3">
        <f t="shared" si="196"/>
        <v>41164</v>
      </c>
      <c r="J1322" s="1">
        <f t="shared" si="197"/>
        <v>1140</v>
      </c>
    </row>
    <row r="1323" spans="1:10" x14ac:dyDescent="0.25">
      <c r="A1323" t="s">
        <v>2569</v>
      </c>
      <c r="B1323" t="str">
        <f t="shared" si="189"/>
        <v>2012Apr09</v>
      </c>
      <c r="C1323" s="1" t="str">
        <f t="shared" si="190"/>
        <v xml:space="preserve">  233</v>
      </c>
      <c r="D1323" s="1">
        <f t="shared" si="191"/>
        <v>233</v>
      </c>
      <c r="E1323" s="2" t="str">
        <f t="shared" si="192"/>
        <v>2012</v>
      </c>
      <c r="F1323" s="2" t="str">
        <f t="shared" si="193"/>
        <v>Apr</v>
      </c>
      <c r="G1323" s="2" t="str">
        <f t="shared" si="194"/>
        <v>09</v>
      </c>
      <c r="H1323" s="4" t="str">
        <f t="shared" si="195"/>
        <v>09-Apr-2012</v>
      </c>
      <c r="I1323" s="3">
        <f t="shared" si="196"/>
        <v>41008</v>
      </c>
      <c r="J1323" s="1">
        <f t="shared" si="197"/>
        <v>233</v>
      </c>
    </row>
    <row r="1324" spans="1:10" x14ac:dyDescent="0.25">
      <c r="A1324" t="s">
        <v>2570</v>
      </c>
      <c r="B1324" t="str">
        <f t="shared" si="189"/>
        <v>2012Dec11</v>
      </c>
      <c r="C1324" s="1" t="str">
        <f t="shared" si="190"/>
        <v xml:space="preserve">  688</v>
      </c>
      <c r="D1324" s="1">
        <f t="shared" si="191"/>
        <v>688</v>
      </c>
      <c r="E1324" s="2" t="str">
        <f t="shared" si="192"/>
        <v>2012</v>
      </c>
      <c r="F1324" s="2" t="str">
        <f t="shared" si="193"/>
        <v>Dec</v>
      </c>
      <c r="G1324" s="2" t="str">
        <f t="shared" si="194"/>
        <v>11</v>
      </c>
      <c r="H1324" s="4" t="str">
        <f t="shared" si="195"/>
        <v>11-Dec-2012</v>
      </c>
      <c r="I1324" s="3">
        <f t="shared" si="196"/>
        <v>41254</v>
      </c>
      <c r="J1324" s="1">
        <f t="shared" si="197"/>
        <v>688</v>
      </c>
    </row>
    <row r="1325" spans="1:10" x14ac:dyDescent="0.25">
      <c r="A1325" t="s">
        <v>2571</v>
      </c>
      <c r="B1325" t="str">
        <f t="shared" si="189"/>
        <v>2012Feb10</v>
      </c>
      <c r="C1325" s="1" t="str">
        <f t="shared" si="190"/>
        <v xml:space="preserve">  409</v>
      </c>
      <c r="D1325" s="1">
        <f t="shared" si="191"/>
        <v>409</v>
      </c>
      <c r="E1325" s="2" t="str">
        <f t="shared" si="192"/>
        <v>2012</v>
      </c>
      <c r="F1325" s="2" t="str">
        <f t="shared" si="193"/>
        <v>Feb</v>
      </c>
      <c r="G1325" s="2" t="str">
        <f t="shared" si="194"/>
        <v>10</v>
      </c>
      <c r="H1325" s="4" t="str">
        <f t="shared" si="195"/>
        <v>10-Feb-2012</v>
      </c>
      <c r="I1325" s="3">
        <f t="shared" si="196"/>
        <v>40949</v>
      </c>
      <c r="J1325" s="1">
        <f t="shared" si="197"/>
        <v>409</v>
      </c>
    </row>
    <row r="1326" spans="1:10" x14ac:dyDescent="0.25">
      <c r="A1326" t="s">
        <v>2572</v>
      </c>
      <c r="B1326" t="str">
        <f t="shared" si="189"/>
        <v>2012Jan13</v>
      </c>
      <c r="C1326" s="1" t="str">
        <f t="shared" si="190"/>
        <v xml:space="preserve">  476</v>
      </c>
      <c r="D1326" s="1">
        <f t="shared" si="191"/>
        <v>476</v>
      </c>
      <c r="E1326" s="2" t="str">
        <f t="shared" si="192"/>
        <v>2012</v>
      </c>
      <c r="F1326" s="2" t="str">
        <f t="shared" si="193"/>
        <v>Jan</v>
      </c>
      <c r="G1326" s="2" t="str">
        <f t="shared" si="194"/>
        <v>13</v>
      </c>
      <c r="H1326" s="4" t="str">
        <f t="shared" si="195"/>
        <v>13-Jan-2012</v>
      </c>
      <c r="I1326" s="3">
        <f t="shared" si="196"/>
        <v>40921</v>
      </c>
      <c r="J1326" s="1">
        <f t="shared" si="197"/>
        <v>476</v>
      </c>
    </row>
    <row r="1327" spans="1:10" x14ac:dyDescent="0.25">
      <c r="A1327" t="s">
        <v>2573</v>
      </c>
      <c r="B1327" t="str">
        <f t="shared" si="189"/>
        <v>2012Jul01</v>
      </c>
      <c r="C1327" s="1" t="str">
        <f t="shared" si="190"/>
        <v xml:space="preserve">  236</v>
      </c>
      <c r="D1327" s="1">
        <f t="shared" si="191"/>
        <v>236</v>
      </c>
      <c r="E1327" s="2" t="str">
        <f t="shared" si="192"/>
        <v>2012</v>
      </c>
      <c r="F1327" s="2" t="str">
        <f t="shared" si="193"/>
        <v>Jul</v>
      </c>
      <c r="G1327" s="2" t="str">
        <f t="shared" si="194"/>
        <v>01</v>
      </c>
      <c r="H1327" s="4" t="str">
        <f t="shared" si="195"/>
        <v>01-Jul-2012</v>
      </c>
      <c r="I1327" s="3">
        <f t="shared" si="196"/>
        <v>41091</v>
      </c>
      <c r="J1327" s="1">
        <f t="shared" si="197"/>
        <v>236</v>
      </c>
    </row>
    <row r="1328" spans="1:10" x14ac:dyDescent="0.25">
      <c r="A1328" t="s">
        <v>2574</v>
      </c>
      <c r="B1328" t="str">
        <f t="shared" si="189"/>
        <v>2012May14</v>
      </c>
      <c r="C1328" s="1" t="str">
        <f t="shared" si="190"/>
        <v xml:space="preserve">  591</v>
      </c>
      <c r="D1328" s="1">
        <f t="shared" si="191"/>
        <v>591</v>
      </c>
      <c r="E1328" s="2" t="str">
        <f t="shared" si="192"/>
        <v>2012</v>
      </c>
      <c r="F1328" s="2" t="str">
        <f t="shared" si="193"/>
        <v>May</v>
      </c>
      <c r="G1328" s="2" t="str">
        <f t="shared" si="194"/>
        <v>14</v>
      </c>
      <c r="H1328" s="4" t="str">
        <f t="shared" si="195"/>
        <v>14-May-2012</v>
      </c>
      <c r="I1328" s="3">
        <f t="shared" si="196"/>
        <v>41043</v>
      </c>
      <c r="J1328" s="1">
        <f t="shared" si="197"/>
        <v>591</v>
      </c>
    </row>
    <row r="1329" spans="1:10" x14ac:dyDescent="0.25">
      <c r="A1329" t="s">
        <v>2575</v>
      </c>
      <c r="B1329" t="str">
        <f t="shared" si="189"/>
        <v>2012Nov17</v>
      </c>
      <c r="C1329" s="1" t="str">
        <f t="shared" si="190"/>
        <v xml:space="preserve">  458</v>
      </c>
      <c r="D1329" s="1">
        <f t="shared" si="191"/>
        <v>458</v>
      </c>
      <c r="E1329" s="2" t="str">
        <f t="shared" si="192"/>
        <v>2012</v>
      </c>
      <c r="F1329" s="2" t="str">
        <f t="shared" si="193"/>
        <v>Nov</v>
      </c>
      <c r="G1329" s="2" t="str">
        <f t="shared" si="194"/>
        <v>17</v>
      </c>
      <c r="H1329" s="4" t="str">
        <f t="shared" si="195"/>
        <v>17-Nov-2012</v>
      </c>
      <c r="I1329" s="3">
        <f t="shared" si="196"/>
        <v>41230</v>
      </c>
      <c r="J1329" s="1">
        <f t="shared" si="197"/>
        <v>458</v>
      </c>
    </row>
    <row r="1330" spans="1:10" x14ac:dyDescent="0.25">
      <c r="A1330" t="s">
        <v>2576</v>
      </c>
      <c r="B1330" t="str">
        <f t="shared" si="189"/>
        <v>2012Oct06</v>
      </c>
      <c r="C1330" s="1" t="str">
        <f t="shared" si="190"/>
        <v xml:space="preserve">  340</v>
      </c>
      <c r="D1330" s="1">
        <f t="shared" si="191"/>
        <v>340</v>
      </c>
      <c r="E1330" s="2" t="str">
        <f t="shared" si="192"/>
        <v>2012</v>
      </c>
      <c r="F1330" s="2" t="str">
        <f t="shared" si="193"/>
        <v>Oct</v>
      </c>
      <c r="G1330" s="2" t="str">
        <f t="shared" si="194"/>
        <v>06</v>
      </c>
      <c r="H1330" s="4" t="str">
        <f t="shared" si="195"/>
        <v>06-Oct-2012</v>
      </c>
      <c r="I1330" s="3">
        <f t="shared" si="196"/>
        <v>41188</v>
      </c>
      <c r="J1330" s="1">
        <f t="shared" si="197"/>
        <v>340</v>
      </c>
    </row>
    <row r="1331" spans="1:10" x14ac:dyDescent="0.25">
      <c r="A1331" t="s">
        <v>2577</v>
      </c>
      <c r="B1331" t="str">
        <f t="shared" si="189"/>
        <v>2012Sep13</v>
      </c>
      <c r="C1331" s="1" t="str">
        <f t="shared" si="190"/>
        <v xml:space="preserve">  807</v>
      </c>
      <c r="D1331" s="1">
        <f t="shared" si="191"/>
        <v>807</v>
      </c>
      <c r="E1331" s="2" t="str">
        <f t="shared" si="192"/>
        <v>2012</v>
      </c>
      <c r="F1331" s="2" t="str">
        <f t="shared" si="193"/>
        <v>Sep</v>
      </c>
      <c r="G1331" s="2" t="str">
        <f t="shared" si="194"/>
        <v>13</v>
      </c>
      <c r="H1331" s="4" t="str">
        <f t="shared" si="195"/>
        <v>13-Sep-2012</v>
      </c>
      <c r="I1331" s="3">
        <f t="shared" si="196"/>
        <v>41165</v>
      </c>
      <c r="J1331" s="1">
        <f t="shared" si="197"/>
        <v>807</v>
      </c>
    </row>
    <row r="1332" spans="1:10" x14ac:dyDescent="0.25">
      <c r="A1332" t="s">
        <v>2578</v>
      </c>
      <c r="B1332" t="str">
        <f t="shared" si="189"/>
        <v>2011Dec31</v>
      </c>
      <c r="C1332" s="1" t="str">
        <f t="shared" si="190"/>
        <v xml:space="preserve">    5</v>
      </c>
      <c r="D1332" s="1">
        <f t="shared" si="191"/>
        <v>5</v>
      </c>
      <c r="E1332" s="2" t="str">
        <f t="shared" si="192"/>
        <v>2011</v>
      </c>
      <c r="F1332" s="2" t="str">
        <f t="shared" si="193"/>
        <v>Dec</v>
      </c>
      <c r="G1332" s="2" t="str">
        <f t="shared" si="194"/>
        <v>31</v>
      </c>
      <c r="H1332" s="4" t="str">
        <f t="shared" si="195"/>
        <v>31-Dec-2011</v>
      </c>
      <c r="I1332" s="3">
        <f t="shared" si="196"/>
        <v>40908</v>
      </c>
      <c r="J1332" s="1">
        <f t="shared" si="197"/>
        <v>5</v>
      </c>
    </row>
    <row r="1333" spans="1:10" x14ac:dyDescent="0.25">
      <c r="A1333" t="s">
        <v>2579</v>
      </c>
      <c r="B1333" t="str">
        <f t="shared" si="189"/>
        <v>2012Aug01</v>
      </c>
      <c r="C1333" s="1" t="str">
        <f t="shared" si="190"/>
        <v xml:space="preserve">  585</v>
      </c>
      <c r="D1333" s="1">
        <f t="shared" si="191"/>
        <v>585</v>
      </c>
      <c r="E1333" s="2" t="str">
        <f t="shared" si="192"/>
        <v>2012</v>
      </c>
      <c r="F1333" s="2" t="str">
        <f t="shared" si="193"/>
        <v>Aug</v>
      </c>
      <c r="G1333" s="2" t="str">
        <f t="shared" si="194"/>
        <v>01</v>
      </c>
      <c r="H1333" s="4" t="str">
        <f t="shared" si="195"/>
        <v>01-Aug-2012</v>
      </c>
      <c r="I1333" s="3">
        <f t="shared" si="196"/>
        <v>41122</v>
      </c>
      <c r="J1333" s="1">
        <f t="shared" si="197"/>
        <v>585</v>
      </c>
    </row>
    <row r="1334" spans="1:10" x14ac:dyDescent="0.25">
      <c r="A1334" t="s">
        <v>2580</v>
      </c>
      <c r="B1334" t="str">
        <f t="shared" si="189"/>
        <v>2012Dec12</v>
      </c>
      <c r="C1334" s="1" t="str">
        <f t="shared" si="190"/>
        <v xml:space="preserve">  769</v>
      </c>
      <c r="D1334" s="1">
        <f t="shared" si="191"/>
        <v>769</v>
      </c>
      <c r="E1334" s="2" t="str">
        <f t="shared" si="192"/>
        <v>2012</v>
      </c>
      <c r="F1334" s="2" t="str">
        <f t="shared" si="193"/>
        <v>Dec</v>
      </c>
      <c r="G1334" s="2" t="str">
        <f t="shared" si="194"/>
        <v>12</v>
      </c>
      <c r="H1334" s="4" t="str">
        <f t="shared" si="195"/>
        <v>12-Dec-2012</v>
      </c>
      <c r="I1334" s="3">
        <f t="shared" si="196"/>
        <v>41255</v>
      </c>
      <c r="J1334" s="1">
        <f t="shared" si="197"/>
        <v>769</v>
      </c>
    </row>
    <row r="1335" spans="1:10" x14ac:dyDescent="0.25">
      <c r="A1335" t="s">
        <v>2581</v>
      </c>
      <c r="B1335" t="str">
        <f t="shared" si="189"/>
        <v>2012Feb11</v>
      </c>
      <c r="C1335" s="1" t="str">
        <f t="shared" si="190"/>
        <v xml:space="preserve">  258</v>
      </c>
      <c r="D1335" s="1">
        <f t="shared" si="191"/>
        <v>258</v>
      </c>
      <c r="E1335" s="2" t="str">
        <f t="shared" si="192"/>
        <v>2012</v>
      </c>
      <c r="F1335" s="2" t="str">
        <f t="shared" si="193"/>
        <v>Feb</v>
      </c>
      <c r="G1335" s="2" t="str">
        <f t="shared" si="194"/>
        <v>11</v>
      </c>
      <c r="H1335" s="4" t="str">
        <f t="shared" si="195"/>
        <v>11-Feb-2012</v>
      </c>
      <c r="I1335" s="3">
        <f t="shared" si="196"/>
        <v>40950</v>
      </c>
      <c r="J1335" s="1">
        <f t="shared" si="197"/>
        <v>258</v>
      </c>
    </row>
    <row r="1336" spans="1:10" x14ac:dyDescent="0.25">
      <c r="A1336" t="s">
        <v>2582</v>
      </c>
      <c r="B1336" t="str">
        <f t="shared" si="189"/>
        <v>2012Jan14</v>
      </c>
      <c r="C1336" s="1" t="str">
        <f t="shared" si="190"/>
        <v xml:space="preserve">  242</v>
      </c>
      <c r="D1336" s="1">
        <f t="shared" si="191"/>
        <v>242</v>
      </c>
      <c r="E1336" s="2" t="str">
        <f t="shared" si="192"/>
        <v>2012</v>
      </c>
      <c r="F1336" s="2" t="str">
        <f t="shared" si="193"/>
        <v>Jan</v>
      </c>
      <c r="G1336" s="2" t="str">
        <f t="shared" si="194"/>
        <v>14</v>
      </c>
      <c r="H1336" s="4" t="str">
        <f t="shared" si="195"/>
        <v>14-Jan-2012</v>
      </c>
      <c r="I1336" s="3">
        <f t="shared" si="196"/>
        <v>40922</v>
      </c>
      <c r="J1336" s="1">
        <f t="shared" si="197"/>
        <v>242</v>
      </c>
    </row>
    <row r="1337" spans="1:10" x14ac:dyDescent="0.25">
      <c r="A1337" t="s">
        <v>2583</v>
      </c>
      <c r="B1337" t="str">
        <f t="shared" si="189"/>
        <v>2012Jul02</v>
      </c>
      <c r="C1337" s="1" t="str">
        <f t="shared" si="190"/>
        <v xml:space="preserve">  521</v>
      </c>
      <c r="D1337" s="1">
        <f t="shared" si="191"/>
        <v>521</v>
      </c>
      <c r="E1337" s="2" t="str">
        <f t="shared" si="192"/>
        <v>2012</v>
      </c>
      <c r="F1337" s="2" t="str">
        <f t="shared" si="193"/>
        <v>Jul</v>
      </c>
      <c r="G1337" s="2" t="str">
        <f t="shared" si="194"/>
        <v>02</v>
      </c>
      <c r="H1337" s="4" t="str">
        <f t="shared" si="195"/>
        <v>02-Jul-2012</v>
      </c>
      <c r="I1337" s="3">
        <f t="shared" si="196"/>
        <v>41092</v>
      </c>
      <c r="J1337" s="1">
        <f t="shared" si="197"/>
        <v>521</v>
      </c>
    </row>
    <row r="1338" spans="1:10" x14ac:dyDescent="0.25">
      <c r="A1338" t="s">
        <v>2584</v>
      </c>
      <c r="B1338" t="str">
        <f t="shared" si="189"/>
        <v>2012May15</v>
      </c>
      <c r="C1338" s="1" t="str">
        <f t="shared" si="190"/>
        <v xml:space="preserve">  529</v>
      </c>
      <c r="D1338" s="1">
        <f t="shared" si="191"/>
        <v>529</v>
      </c>
      <c r="E1338" s="2" t="str">
        <f t="shared" si="192"/>
        <v>2012</v>
      </c>
      <c r="F1338" s="2" t="str">
        <f t="shared" si="193"/>
        <v>May</v>
      </c>
      <c r="G1338" s="2" t="str">
        <f t="shared" si="194"/>
        <v>15</v>
      </c>
      <c r="H1338" s="4" t="str">
        <f t="shared" si="195"/>
        <v>15-May-2012</v>
      </c>
      <c r="I1338" s="3">
        <f t="shared" si="196"/>
        <v>41044</v>
      </c>
      <c r="J1338" s="1">
        <f t="shared" si="197"/>
        <v>529</v>
      </c>
    </row>
    <row r="1339" spans="1:10" x14ac:dyDescent="0.25">
      <c r="A1339" t="s">
        <v>2585</v>
      </c>
      <c r="B1339" t="str">
        <f t="shared" si="189"/>
        <v>2012Nov18</v>
      </c>
      <c r="C1339" s="1" t="str">
        <f t="shared" si="190"/>
        <v xml:space="preserve">  366</v>
      </c>
      <c r="D1339" s="1">
        <f t="shared" si="191"/>
        <v>366</v>
      </c>
      <c r="E1339" s="2" t="str">
        <f t="shared" si="192"/>
        <v>2012</v>
      </c>
      <c r="F1339" s="2" t="str">
        <f t="shared" si="193"/>
        <v>Nov</v>
      </c>
      <c r="G1339" s="2" t="str">
        <f t="shared" si="194"/>
        <v>18</v>
      </c>
      <c r="H1339" s="4" t="str">
        <f t="shared" si="195"/>
        <v>18-Nov-2012</v>
      </c>
      <c r="I1339" s="3">
        <f t="shared" si="196"/>
        <v>41231</v>
      </c>
      <c r="J1339" s="1">
        <f t="shared" si="197"/>
        <v>366</v>
      </c>
    </row>
    <row r="1340" spans="1:10" x14ac:dyDescent="0.25">
      <c r="A1340" t="s">
        <v>2586</v>
      </c>
      <c r="B1340" t="str">
        <f t="shared" si="189"/>
        <v>2012Oct07</v>
      </c>
      <c r="C1340" s="1" t="str">
        <f t="shared" si="190"/>
        <v xml:space="preserve">  417</v>
      </c>
      <c r="D1340" s="1">
        <f t="shared" si="191"/>
        <v>417</v>
      </c>
      <c r="E1340" s="2" t="str">
        <f t="shared" si="192"/>
        <v>2012</v>
      </c>
      <c r="F1340" s="2" t="str">
        <f t="shared" si="193"/>
        <v>Oct</v>
      </c>
      <c r="G1340" s="2" t="str">
        <f t="shared" si="194"/>
        <v>07</v>
      </c>
      <c r="H1340" s="4" t="str">
        <f t="shared" si="195"/>
        <v>07-Oct-2012</v>
      </c>
      <c r="I1340" s="3">
        <f t="shared" si="196"/>
        <v>41189</v>
      </c>
      <c r="J1340" s="1">
        <f t="shared" si="197"/>
        <v>417</v>
      </c>
    </row>
    <row r="1341" spans="1:10" x14ac:dyDescent="0.25">
      <c r="A1341" t="s">
        <v>2587</v>
      </c>
      <c r="B1341" t="str">
        <f t="shared" si="189"/>
        <v>2012Sep14</v>
      </c>
      <c r="C1341" s="1" t="str">
        <f t="shared" si="190"/>
        <v xml:space="preserve">  599</v>
      </c>
      <c r="D1341" s="1">
        <f t="shared" si="191"/>
        <v>599</v>
      </c>
      <c r="E1341" s="2" t="str">
        <f t="shared" si="192"/>
        <v>2012</v>
      </c>
      <c r="F1341" s="2" t="str">
        <f t="shared" si="193"/>
        <v>Sep</v>
      </c>
      <c r="G1341" s="2" t="str">
        <f t="shared" si="194"/>
        <v>14</v>
      </c>
      <c r="H1341" s="4" t="str">
        <f t="shared" si="195"/>
        <v>14-Sep-2012</v>
      </c>
      <c r="I1341" s="3">
        <f t="shared" si="196"/>
        <v>41166</v>
      </c>
      <c r="J1341" s="1">
        <f t="shared" si="197"/>
        <v>599</v>
      </c>
    </row>
    <row r="1342" spans="1:10" x14ac:dyDescent="0.25">
      <c r="A1342" t="s">
        <v>2588</v>
      </c>
      <c r="B1342" t="str">
        <f t="shared" si="189"/>
        <v>2012Aug02</v>
      </c>
      <c r="C1342" s="1" t="str">
        <f t="shared" si="190"/>
        <v xml:space="preserve">  484</v>
      </c>
      <c r="D1342" s="1">
        <f t="shared" si="191"/>
        <v>484</v>
      </c>
      <c r="E1342" s="2" t="str">
        <f t="shared" si="192"/>
        <v>2012</v>
      </c>
      <c r="F1342" s="2" t="str">
        <f t="shared" si="193"/>
        <v>Aug</v>
      </c>
      <c r="G1342" s="2" t="str">
        <f t="shared" si="194"/>
        <v>02</v>
      </c>
      <c r="H1342" s="4" t="str">
        <f t="shared" si="195"/>
        <v>02-Aug-2012</v>
      </c>
      <c r="I1342" s="3">
        <f t="shared" si="196"/>
        <v>41123</v>
      </c>
      <c r="J1342" s="1">
        <f t="shared" si="197"/>
        <v>484</v>
      </c>
    </row>
    <row r="1343" spans="1:10" x14ac:dyDescent="0.25">
      <c r="A1343" t="s">
        <v>2589</v>
      </c>
      <c r="B1343" t="str">
        <f t="shared" si="189"/>
        <v>2012Dec13</v>
      </c>
      <c r="C1343" s="1" t="str">
        <f t="shared" si="190"/>
        <v xml:space="preserve">  810</v>
      </c>
      <c r="D1343" s="1">
        <f t="shared" si="191"/>
        <v>810</v>
      </c>
      <c r="E1343" s="2" t="str">
        <f t="shared" si="192"/>
        <v>2012</v>
      </c>
      <c r="F1343" s="2" t="str">
        <f t="shared" si="193"/>
        <v>Dec</v>
      </c>
      <c r="G1343" s="2" t="str">
        <f t="shared" si="194"/>
        <v>13</v>
      </c>
      <c r="H1343" s="4" t="str">
        <f t="shared" si="195"/>
        <v>13-Dec-2012</v>
      </c>
      <c r="I1343" s="3">
        <f t="shared" si="196"/>
        <v>41256</v>
      </c>
      <c r="J1343" s="1">
        <f t="shared" si="197"/>
        <v>810</v>
      </c>
    </row>
    <row r="1344" spans="1:10" x14ac:dyDescent="0.25">
      <c r="A1344" t="s">
        <v>2590</v>
      </c>
      <c r="B1344" t="str">
        <f t="shared" si="189"/>
        <v>2012Feb12</v>
      </c>
      <c r="C1344" s="1" t="str">
        <f t="shared" si="190"/>
        <v xml:space="preserve">  507</v>
      </c>
      <c r="D1344" s="1">
        <f t="shared" si="191"/>
        <v>507</v>
      </c>
      <c r="E1344" s="2" t="str">
        <f t="shared" si="192"/>
        <v>2012</v>
      </c>
      <c r="F1344" s="2" t="str">
        <f t="shared" si="193"/>
        <v>Feb</v>
      </c>
      <c r="G1344" s="2" t="str">
        <f t="shared" si="194"/>
        <v>12</v>
      </c>
      <c r="H1344" s="4" t="str">
        <f t="shared" si="195"/>
        <v>12-Feb-2012</v>
      </c>
      <c r="I1344" s="3">
        <f t="shared" si="196"/>
        <v>40951</v>
      </c>
      <c r="J1344" s="1">
        <f t="shared" si="197"/>
        <v>507</v>
      </c>
    </row>
    <row r="1345" spans="1:10" x14ac:dyDescent="0.25">
      <c r="A1345" t="s">
        <v>2591</v>
      </c>
      <c r="B1345" t="str">
        <f t="shared" si="189"/>
        <v>2012Jan15</v>
      </c>
      <c r="C1345" s="1" t="str">
        <f t="shared" si="190"/>
        <v xml:space="preserve">  222</v>
      </c>
      <c r="D1345" s="1">
        <f t="shared" si="191"/>
        <v>222</v>
      </c>
      <c r="E1345" s="2" t="str">
        <f t="shared" si="192"/>
        <v>2012</v>
      </c>
      <c r="F1345" s="2" t="str">
        <f t="shared" si="193"/>
        <v>Jan</v>
      </c>
      <c r="G1345" s="2" t="str">
        <f t="shared" si="194"/>
        <v>15</v>
      </c>
      <c r="H1345" s="4" t="str">
        <f t="shared" si="195"/>
        <v>15-Jan-2012</v>
      </c>
      <c r="I1345" s="3">
        <f t="shared" si="196"/>
        <v>40923</v>
      </c>
      <c r="J1345" s="1">
        <f t="shared" si="197"/>
        <v>222</v>
      </c>
    </row>
    <row r="1346" spans="1:10" x14ac:dyDescent="0.25">
      <c r="A1346" t="s">
        <v>2592</v>
      </c>
      <c r="B1346" t="str">
        <f t="shared" si="189"/>
        <v>2012Jul03</v>
      </c>
      <c r="C1346" s="1" t="str">
        <f t="shared" si="190"/>
        <v xml:space="preserve">  623</v>
      </c>
      <c r="D1346" s="1">
        <f t="shared" si="191"/>
        <v>623</v>
      </c>
      <c r="E1346" s="2" t="str">
        <f t="shared" si="192"/>
        <v>2012</v>
      </c>
      <c r="F1346" s="2" t="str">
        <f t="shared" si="193"/>
        <v>Jul</v>
      </c>
      <c r="G1346" s="2" t="str">
        <f t="shared" si="194"/>
        <v>03</v>
      </c>
      <c r="H1346" s="4" t="str">
        <f t="shared" si="195"/>
        <v>03-Jul-2012</v>
      </c>
      <c r="I1346" s="3">
        <f t="shared" si="196"/>
        <v>41093</v>
      </c>
      <c r="J1346" s="1">
        <f t="shared" si="197"/>
        <v>623</v>
      </c>
    </row>
    <row r="1347" spans="1:10" x14ac:dyDescent="0.25">
      <c r="A1347" t="s">
        <v>2593</v>
      </c>
      <c r="B1347" t="str">
        <f t="shared" si="189"/>
        <v>2012Jul30</v>
      </c>
      <c r="C1347" s="1" t="str">
        <f t="shared" si="190"/>
        <v xml:space="preserve">  460</v>
      </c>
      <c r="D1347" s="1">
        <f t="shared" si="191"/>
        <v>460</v>
      </c>
      <c r="E1347" s="2" t="str">
        <f t="shared" si="192"/>
        <v>2012</v>
      </c>
      <c r="F1347" s="2" t="str">
        <f t="shared" si="193"/>
        <v>Jul</v>
      </c>
      <c r="G1347" s="2" t="str">
        <f t="shared" si="194"/>
        <v>30</v>
      </c>
      <c r="H1347" s="4" t="str">
        <f t="shared" si="195"/>
        <v>30-Jul-2012</v>
      </c>
      <c r="I1347" s="3">
        <f t="shared" si="196"/>
        <v>41120</v>
      </c>
      <c r="J1347" s="1">
        <f t="shared" si="197"/>
        <v>460</v>
      </c>
    </row>
    <row r="1348" spans="1:10" x14ac:dyDescent="0.25">
      <c r="A1348" t="s">
        <v>2594</v>
      </c>
      <c r="B1348" t="str">
        <f t="shared" si="189"/>
        <v>2012May16</v>
      </c>
      <c r="C1348" s="1" t="str">
        <f t="shared" si="190"/>
        <v xml:space="preserve">  522</v>
      </c>
      <c r="D1348" s="1">
        <f t="shared" si="191"/>
        <v>522</v>
      </c>
      <c r="E1348" s="2" t="str">
        <f t="shared" si="192"/>
        <v>2012</v>
      </c>
      <c r="F1348" s="2" t="str">
        <f t="shared" si="193"/>
        <v>May</v>
      </c>
      <c r="G1348" s="2" t="str">
        <f t="shared" si="194"/>
        <v>16</v>
      </c>
      <c r="H1348" s="4" t="str">
        <f t="shared" si="195"/>
        <v>16-May-2012</v>
      </c>
      <c r="I1348" s="3">
        <f t="shared" si="196"/>
        <v>41045</v>
      </c>
      <c r="J1348" s="1">
        <f t="shared" si="197"/>
        <v>522</v>
      </c>
    </row>
    <row r="1349" spans="1:10" x14ac:dyDescent="0.25">
      <c r="A1349" t="s">
        <v>2595</v>
      </c>
      <c r="B1349" t="str">
        <f t="shared" si="189"/>
        <v>2012Nov19</v>
      </c>
      <c r="C1349" s="1" t="str">
        <f t="shared" si="190"/>
        <v xml:space="preserve">  749</v>
      </c>
      <c r="D1349" s="1">
        <f t="shared" si="191"/>
        <v>749</v>
      </c>
      <c r="E1349" s="2" t="str">
        <f t="shared" si="192"/>
        <v>2012</v>
      </c>
      <c r="F1349" s="2" t="str">
        <f t="shared" si="193"/>
        <v>Nov</v>
      </c>
      <c r="G1349" s="2" t="str">
        <f t="shared" si="194"/>
        <v>19</v>
      </c>
      <c r="H1349" s="4" t="str">
        <f t="shared" si="195"/>
        <v>19-Nov-2012</v>
      </c>
      <c r="I1349" s="3">
        <f t="shared" si="196"/>
        <v>41232</v>
      </c>
      <c r="J1349" s="1">
        <f t="shared" si="197"/>
        <v>749</v>
      </c>
    </row>
    <row r="1350" spans="1:10" x14ac:dyDescent="0.25">
      <c r="A1350" t="s">
        <v>2596</v>
      </c>
      <c r="B1350" t="str">
        <f t="shared" si="189"/>
        <v>2012Oct08</v>
      </c>
      <c r="C1350" s="1" t="str">
        <f t="shared" si="190"/>
        <v xml:space="preserve">  733</v>
      </c>
      <c r="D1350" s="1">
        <f t="shared" si="191"/>
        <v>733</v>
      </c>
      <c r="E1350" s="2" t="str">
        <f t="shared" si="192"/>
        <v>2012</v>
      </c>
      <c r="F1350" s="2" t="str">
        <f t="shared" si="193"/>
        <v>Oct</v>
      </c>
      <c r="G1350" s="2" t="str">
        <f t="shared" si="194"/>
        <v>08</v>
      </c>
      <c r="H1350" s="4" t="str">
        <f t="shared" si="195"/>
        <v>08-Oct-2012</v>
      </c>
      <c r="I1350" s="3">
        <f t="shared" si="196"/>
        <v>41190</v>
      </c>
      <c r="J1350" s="1">
        <f t="shared" si="197"/>
        <v>733</v>
      </c>
    </row>
    <row r="1351" spans="1:10" x14ac:dyDescent="0.25">
      <c r="A1351" t="s">
        <v>2597</v>
      </c>
      <c r="B1351" t="str">
        <f t="shared" si="189"/>
        <v>2012Sep15</v>
      </c>
      <c r="C1351" s="1" t="str">
        <f t="shared" si="190"/>
        <v xml:space="preserve">  447</v>
      </c>
      <c r="D1351" s="1">
        <f t="shared" si="191"/>
        <v>447</v>
      </c>
      <c r="E1351" s="2" t="str">
        <f t="shared" si="192"/>
        <v>2012</v>
      </c>
      <c r="F1351" s="2" t="str">
        <f t="shared" si="193"/>
        <v>Sep</v>
      </c>
      <c r="G1351" s="2" t="str">
        <f t="shared" si="194"/>
        <v>15</v>
      </c>
      <c r="H1351" s="4" t="str">
        <f t="shared" si="195"/>
        <v>15-Sep-2012</v>
      </c>
      <c r="I1351" s="3">
        <f t="shared" si="196"/>
        <v>41167</v>
      </c>
      <c r="J1351" s="1">
        <f t="shared" si="197"/>
        <v>447</v>
      </c>
    </row>
    <row r="1352" spans="1:10" x14ac:dyDescent="0.25">
      <c r="A1352" t="s">
        <v>2598</v>
      </c>
      <c r="B1352" t="str">
        <f t="shared" si="189"/>
        <v>2012Aug03</v>
      </c>
      <c r="C1352" s="1" t="str">
        <f t="shared" si="190"/>
        <v xml:space="preserve">  440</v>
      </c>
      <c r="D1352" s="1">
        <f t="shared" si="191"/>
        <v>440</v>
      </c>
      <c r="E1352" s="2" t="str">
        <f t="shared" si="192"/>
        <v>2012</v>
      </c>
      <c r="F1352" s="2" t="str">
        <f t="shared" si="193"/>
        <v>Aug</v>
      </c>
      <c r="G1352" s="2" t="str">
        <f t="shared" si="194"/>
        <v>03</v>
      </c>
      <c r="H1352" s="4" t="str">
        <f t="shared" si="195"/>
        <v>03-Aug-2012</v>
      </c>
      <c r="I1352" s="3">
        <f t="shared" si="196"/>
        <v>41124</v>
      </c>
      <c r="J1352" s="1">
        <f t="shared" si="197"/>
        <v>440</v>
      </c>
    </row>
    <row r="1353" spans="1:10" x14ac:dyDescent="0.25">
      <c r="A1353" t="s">
        <v>2599</v>
      </c>
      <c r="B1353" t="str">
        <f t="shared" si="189"/>
        <v>2012Aug30</v>
      </c>
      <c r="C1353" s="1" t="str">
        <f t="shared" si="190"/>
        <v xml:space="preserve">  601</v>
      </c>
      <c r="D1353" s="1">
        <f t="shared" si="191"/>
        <v>601</v>
      </c>
      <c r="E1353" s="2" t="str">
        <f t="shared" si="192"/>
        <v>2012</v>
      </c>
      <c r="F1353" s="2" t="str">
        <f t="shared" si="193"/>
        <v>Aug</v>
      </c>
      <c r="G1353" s="2" t="str">
        <f t="shared" si="194"/>
        <v>30</v>
      </c>
      <c r="H1353" s="4" t="str">
        <f t="shared" si="195"/>
        <v>30-Aug-2012</v>
      </c>
      <c r="I1353" s="3">
        <f t="shared" si="196"/>
        <v>41151</v>
      </c>
      <c r="J1353" s="1">
        <f t="shared" si="197"/>
        <v>601</v>
      </c>
    </row>
    <row r="1354" spans="1:10" x14ac:dyDescent="0.25">
      <c r="A1354" t="s">
        <v>2600</v>
      </c>
      <c r="B1354" t="str">
        <f t="shared" si="189"/>
        <v>2012Dec14</v>
      </c>
      <c r="C1354" s="1" t="str">
        <f t="shared" si="190"/>
        <v xml:space="preserve">  658</v>
      </c>
      <c r="D1354" s="1">
        <f t="shared" si="191"/>
        <v>658</v>
      </c>
      <c r="E1354" s="2" t="str">
        <f t="shared" si="192"/>
        <v>2012</v>
      </c>
      <c r="F1354" s="2" t="str">
        <f t="shared" si="193"/>
        <v>Dec</v>
      </c>
      <c r="G1354" s="2" t="str">
        <f t="shared" si="194"/>
        <v>14</v>
      </c>
      <c r="H1354" s="4" t="str">
        <f t="shared" si="195"/>
        <v>14-Dec-2012</v>
      </c>
      <c r="I1354" s="3">
        <f t="shared" si="196"/>
        <v>41257</v>
      </c>
      <c r="J1354" s="1">
        <f t="shared" si="197"/>
        <v>658</v>
      </c>
    </row>
    <row r="1355" spans="1:10" x14ac:dyDescent="0.25">
      <c r="A1355" t="s">
        <v>2601</v>
      </c>
      <c r="B1355" t="str">
        <f t="shared" si="189"/>
        <v>2012Feb13</v>
      </c>
      <c r="C1355" s="1" t="str">
        <f t="shared" si="190"/>
        <v xml:space="preserve">  479</v>
      </c>
      <c r="D1355" s="1">
        <f t="shared" si="191"/>
        <v>479</v>
      </c>
      <c r="E1355" s="2" t="str">
        <f t="shared" si="192"/>
        <v>2012</v>
      </c>
      <c r="F1355" s="2" t="str">
        <f t="shared" si="193"/>
        <v>Feb</v>
      </c>
      <c r="G1355" s="2" t="str">
        <f t="shared" si="194"/>
        <v>13</v>
      </c>
      <c r="H1355" s="4" t="str">
        <f t="shared" si="195"/>
        <v>13-Feb-2012</v>
      </c>
      <c r="I1355" s="3">
        <f t="shared" si="196"/>
        <v>40952</v>
      </c>
      <c r="J1355" s="1">
        <f t="shared" si="197"/>
        <v>479</v>
      </c>
    </row>
    <row r="1356" spans="1:10" x14ac:dyDescent="0.25">
      <c r="A1356" t="s">
        <v>2602</v>
      </c>
      <c r="B1356" t="str">
        <f t="shared" si="189"/>
        <v>2012Jan16</v>
      </c>
      <c r="C1356" s="1" t="str">
        <f t="shared" si="190"/>
        <v xml:space="preserve">  506</v>
      </c>
      <c r="D1356" s="1">
        <f t="shared" si="191"/>
        <v>506</v>
      </c>
      <c r="E1356" s="2" t="str">
        <f t="shared" si="192"/>
        <v>2012</v>
      </c>
      <c r="F1356" s="2" t="str">
        <f t="shared" si="193"/>
        <v>Jan</v>
      </c>
      <c r="G1356" s="2" t="str">
        <f t="shared" si="194"/>
        <v>16</v>
      </c>
      <c r="H1356" s="4" t="str">
        <f t="shared" si="195"/>
        <v>16-Jan-2012</v>
      </c>
      <c r="I1356" s="3">
        <f t="shared" si="196"/>
        <v>40924</v>
      </c>
      <c r="J1356" s="1">
        <f t="shared" si="197"/>
        <v>506</v>
      </c>
    </row>
    <row r="1357" spans="1:10" x14ac:dyDescent="0.25">
      <c r="A1357" t="s">
        <v>2603</v>
      </c>
      <c r="B1357" t="str">
        <f t="shared" si="189"/>
        <v>2012Jul04</v>
      </c>
      <c r="C1357" s="1" t="str">
        <f t="shared" si="190"/>
        <v xml:space="preserve">  600</v>
      </c>
      <c r="D1357" s="1">
        <f t="shared" si="191"/>
        <v>600</v>
      </c>
      <c r="E1357" s="2" t="str">
        <f t="shared" si="192"/>
        <v>2012</v>
      </c>
      <c r="F1357" s="2" t="str">
        <f t="shared" si="193"/>
        <v>Jul</v>
      </c>
      <c r="G1357" s="2" t="str">
        <f t="shared" si="194"/>
        <v>04</v>
      </c>
      <c r="H1357" s="4" t="str">
        <f t="shared" si="195"/>
        <v>04-Jul-2012</v>
      </c>
      <c r="I1357" s="3">
        <f t="shared" si="196"/>
        <v>41094</v>
      </c>
      <c r="J1357" s="1">
        <f t="shared" si="197"/>
        <v>600</v>
      </c>
    </row>
    <row r="1358" spans="1:10" x14ac:dyDescent="0.25">
      <c r="A1358" t="s">
        <v>2604</v>
      </c>
      <c r="B1358" t="str">
        <f t="shared" si="189"/>
        <v>2012Jul31</v>
      </c>
      <c r="C1358" s="1" t="str">
        <f t="shared" si="190"/>
        <v xml:space="preserve">  539</v>
      </c>
      <c r="D1358" s="1">
        <f t="shared" si="191"/>
        <v>539</v>
      </c>
      <c r="E1358" s="2" t="str">
        <f t="shared" si="192"/>
        <v>2012</v>
      </c>
      <c r="F1358" s="2" t="str">
        <f t="shared" si="193"/>
        <v>Jul</v>
      </c>
      <c r="G1358" s="2" t="str">
        <f t="shared" si="194"/>
        <v>31</v>
      </c>
      <c r="H1358" s="4" t="str">
        <f t="shared" si="195"/>
        <v>31-Jul-2012</v>
      </c>
      <c r="I1358" s="3">
        <f t="shared" si="196"/>
        <v>41121</v>
      </c>
      <c r="J1358" s="1">
        <f t="shared" si="197"/>
        <v>539</v>
      </c>
    </row>
    <row r="1359" spans="1:10" x14ac:dyDescent="0.25">
      <c r="A1359" t="s">
        <v>2605</v>
      </c>
      <c r="B1359" t="str">
        <f t="shared" si="189"/>
        <v>2012Jun20</v>
      </c>
      <c r="C1359" s="1" t="str">
        <f t="shared" si="190"/>
        <v xml:space="preserve">  559</v>
      </c>
      <c r="D1359" s="1">
        <f t="shared" si="191"/>
        <v>559</v>
      </c>
      <c r="E1359" s="2" t="str">
        <f t="shared" si="192"/>
        <v>2012</v>
      </c>
      <c r="F1359" s="2" t="str">
        <f t="shared" si="193"/>
        <v>Jun</v>
      </c>
      <c r="G1359" s="2" t="str">
        <f t="shared" si="194"/>
        <v>20</v>
      </c>
      <c r="H1359" s="4" t="str">
        <f t="shared" si="195"/>
        <v>20-Jun-2012</v>
      </c>
      <c r="I1359" s="3">
        <f t="shared" si="196"/>
        <v>41080</v>
      </c>
      <c r="J1359" s="1">
        <f t="shared" si="197"/>
        <v>559</v>
      </c>
    </row>
    <row r="1360" spans="1:10" x14ac:dyDescent="0.25">
      <c r="A1360" t="s">
        <v>2606</v>
      </c>
      <c r="B1360" t="str">
        <f t="shared" si="189"/>
        <v>2012May17</v>
      </c>
      <c r="C1360" s="1" t="str">
        <f t="shared" si="190"/>
        <v xml:space="preserve">  306</v>
      </c>
      <c r="D1360" s="1">
        <f t="shared" si="191"/>
        <v>306</v>
      </c>
      <c r="E1360" s="2" t="str">
        <f t="shared" si="192"/>
        <v>2012</v>
      </c>
      <c r="F1360" s="2" t="str">
        <f t="shared" si="193"/>
        <v>May</v>
      </c>
      <c r="G1360" s="2" t="str">
        <f t="shared" si="194"/>
        <v>17</v>
      </c>
      <c r="H1360" s="4" t="str">
        <f t="shared" si="195"/>
        <v>17-May-2012</v>
      </c>
      <c r="I1360" s="3">
        <f t="shared" si="196"/>
        <v>41046</v>
      </c>
      <c r="J1360" s="1">
        <f t="shared" si="197"/>
        <v>306</v>
      </c>
    </row>
    <row r="1361" spans="1:10" x14ac:dyDescent="0.25">
      <c r="A1361" t="s">
        <v>2607</v>
      </c>
      <c r="B1361" t="str">
        <f t="shared" si="189"/>
        <v>2012Oct09</v>
      </c>
      <c r="C1361" s="1" t="str">
        <f t="shared" si="190"/>
        <v xml:space="preserve">  907</v>
      </c>
      <c r="D1361" s="1">
        <f t="shared" si="191"/>
        <v>907</v>
      </c>
      <c r="E1361" s="2" t="str">
        <f t="shared" si="192"/>
        <v>2012</v>
      </c>
      <c r="F1361" s="2" t="str">
        <f t="shared" si="193"/>
        <v>Oct</v>
      </c>
      <c r="G1361" s="2" t="str">
        <f t="shared" si="194"/>
        <v>09</v>
      </c>
      <c r="H1361" s="4" t="str">
        <f t="shared" si="195"/>
        <v>09-Oct-2012</v>
      </c>
      <c r="I1361" s="3">
        <f t="shared" si="196"/>
        <v>41191</v>
      </c>
      <c r="J1361" s="1">
        <f t="shared" si="197"/>
        <v>907</v>
      </c>
    </row>
    <row r="1362" spans="1:10" x14ac:dyDescent="0.25">
      <c r="A1362" t="s">
        <v>2608</v>
      </c>
      <c r="B1362" t="str">
        <f t="shared" si="189"/>
        <v>2012Sep16</v>
      </c>
      <c r="C1362" s="1" t="str">
        <f t="shared" si="190"/>
        <v xml:space="preserve">  367</v>
      </c>
      <c r="D1362" s="1">
        <f t="shared" si="191"/>
        <v>367</v>
      </c>
      <c r="E1362" s="2" t="str">
        <f t="shared" si="192"/>
        <v>2012</v>
      </c>
      <c r="F1362" s="2" t="str">
        <f t="shared" si="193"/>
        <v>Sep</v>
      </c>
      <c r="G1362" s="2" t="str">
        <f t="shared" si="194"/>
        <v>16</v>
      </c>
      <c r="H1362" s="4" t="str">
        <f t="shared" si="195"/>
        <v>16-Sep-2012</v>
      </c>
      <c r="I1362" s="3">
        <f t="shared" si="196"/>
        <v>41168</v>
      </c>
      <c r="J1362" s="1">
        <f t="shared" si="197"/>
        <v>367</v>
      </c>
    </row>
    <row r="1363" spans="1:10" x14ac:dyDescent="0.25">
      <c r="A1363" t="s">
        <v>2609</v>
      </c>
      <c r="B1363" t="str">
        <f t="shared" si="189"/>
        <v>2012Aug04</v>
      </c>
      <c r="C1363" s="1" t="str">
        <f t="shared" si="190"/>
        <v xml:space="preserve">  301</v>
      </c>
      <c r="D1363" s="1">
        <f t="shared" si="191"/>
        <v>301</v>
      </c>
      <c r="E1363" s="2" t="str">
        <f t="shared" si="192"/>
        <v>2012</v>
      </c>
      <c r="F1363" s="2" t="str">
        <f t="shared" si="193"/>
        <v>Aug</v>
      </c>
      <c r="G1363" s="2" t="str">
        <f t="shared" si="194"/>
        <v>04</v>
      </c>
      <c r="H1363" s="4" t="str">
        <f t="shared" si="195"/>
        <v>04-Aug-2012</v>
      </c>
      <c r="I1363" s="3">
        <f t="shared" si="196"/>
        <v>41125</v>
      </c>
      <c r="J1363" s="1">
        <f t="shared" si="197"/>
        <v>301</v>
      </c>
    </row>
    <row r="1364" spans="1:10" x14ac:dyDescent="0.25">
      <c r="A1364" t="s">
        <v>2610</v>
      </c>
      <c r="B1364" t="str">
        <f t="shared" si="189"/>
        <v>2012Aug31</v>
      </c>
      <c r="C1364" s="1" t="str">
        <f t="shared" si="190"/>
        <v xml:space="preserve">  494</v>
      </c>
      <c r="D1364" s="1">
        <f t="shared" si="191"/>
        <v>494</v>
      </c>
      <c r="E1364" s="2" t="str">
        <f t="shared" si="192"/>
        <v>2012</v>
      </c>
      <c r="F1364" s="2" t="str">
        <f t="shared" si="193"/>
        <v>Aug</v>
      </c>
      <c r="G1364" s="2" t="str">
        <f t="shared" si="194"/>
        <v>31</v>
      </c>
      <c r="H1364" s="4" t="str">
        <f t="shared" si="195"/>
        <v>31-Aug-2012</v>
      </c>
      <c r="I1364" s="3">
        <f t="shared" si="196"/>
        <v>41152</v>
      </c>
      <c r="J1364" s="1">
        <f t="shared" si="197"/>
        <v>494</v>
      </c>
    </row>
    <row r="1365" spans="1:10" x14ac:dyDescent="0.25">
      <c r="A1365" t="s">
        <v>2611</v>
      </c>
      <c r="B1365" t="str">
        <f t="shared" si="189"/>
        <v>2012Dec15</v>
      </c>
      <c r="C1365" s="1" t="str">
        <f t="shared" si="190"/>
        <v xml:space="preserve">  393</v>
      </c>
      <c r="D1365" s="1">
        <f t="shared" si="191"/>
        <v>393</v>
      </c>
      <c r="E1365" s="2" t="str">
        <f t="shared" si="192"/>
        <v>2012</v>
      </c>
      <c r="F1365" s="2" t="str">
        <f t="shared" si="193"/>
        <v>Dec</v>
      </c>
      <c r="G1365" s="2" t="str">
        <f t="shared" si="194"/>
        <v>15</v>
      </c>
      <c r="H1365" s="4" t="str">
        <f t="shared" si="195"/>
        <v>15-Dec-2012</v>
      </c>
      <c r="I1365" s="3">
        <f t="shared" si="196"/>
        <v>41258</v>
      </c>
      <c r="J1365" s="1">
        <f t="shared" si="197"/>
        <v>393</v>
      </c>
    </row>
    <row r="1366" spans="1:10" x14ac:dyDescent="0.25">
      <c r="A1366" t="s">
        <v>2612</v>
      </c>
      <c r="B1366" t="str">
        <f t="shared" si="189"/>
        <v>2012Feb14</v>
      </c>
      <c r="C1366" s="1" t="str">
        <f t="shared" si="190"/>
        <v xml:space="preserve">  549</v>
      </c>
      <c r="D1366" s="1">
        <f t="shared" si="191"/>
        <v>549</v>
      </c>
      <c r="E1366" s="2" t="str">
        <f t="shared" si="192"/>
        <v>2012</v>
      </c>
      <c r="F1366" s="2" t="str">
        <f t="shared" si="193"/>
        <v>Feb</v>
      </c>
      <c r="G1366" s="2" t="str">
        <f t="shared" si="194"/>
        <v>14</v>
      </c>
      <c r="H1366" s="4" t="str">
        <f t="shared" si="195"/>
        <v>14-Feb-2012</v>
      </c>
      <c r="I1366" s="3">
        <f t="shared" si="196"/>
        <v>40953</v>
      </c>
      <c r="J1366" s="1">
        <f t="shared" si="197"/>
        <v>549</v>
      </c>
    </row>
    <row r="1367" spans="1:10" x14ac:dyDescent="0.25">
      <c r="A1367" t="s">
        <v>2613</v>
      </c>
      <c r="B1367" t="str">
        <f t="shared" si="189"/>
        <v>2012Jan17</v>
      </c>
      <c r="C1367" s="1" t="str">
        <f t="shared" si="190"/>
        <v xml:space="preserve">  532</v>
      </c>
      <c r="D1367" s="1">
        <f t="shared" si="191"/>
        <v>532</v>
      </c>
      <c r="E1367" s="2" t="str">
        <f t="shared" si="192"/>
        <v>2012</v>
      </c>
      <c r="F1367" s="2" t="str">
        <f t="shared" si="193"/>
        <v>Jan</v>
      </c>
      <c r="G1367" s="2" t="str">
        <f t="shared" si="194"/>
        <v>17</v>
      </c>
      <c r="H1367" s="4" t="str">
        <f t="shared" si="195"/>
        <v>17-Jan-2012</v>
      </c>
      <c r="I1367" s="3">
        <f t="shared" si="196"/>
        <v>40925</v>
      </c>
      <c r="J1367" s="1">
        <f t="shared" si="197"/>
        <v>532</v>
      </c>
    </row>
    <row r="1368" spans="1:10" x14ac:dyDescent="0.25">
      <c r="A1368" t="s">
        <v>2614</v>
      </c>
      <c r="B1368" t="str">
        <f t="shared" si="189"/>
        <v>2012Jul05</v>
      </c>
      <c r="C1368" s="1" t="str">
        <f t="shared" si="190"/>
        <v xml:space="preserve">  556</v>
      </c>
      <c r="D1368" s="1">
        <f t="shared" si="191"/>
        <v>556</v>
      </c>
      <c r="E1368" s="2" t="str">
        <f t="shared" si="192"/>
        <v>2012</v>
      </c>
      <c r="F1368" s="2" t="str">
        <f t="shared" si="193"/>
        <v>Jul</v>
      </c>
      <c r="G1368" s="2" t="str">
        <f t="shared" si="194"/>
        <v>05</v>
      </c>
      <c r="H1368" s="4" t="str">
        <f t="shared" si="195"/>
        <v>05-Jul-2012</v>
      </c>
      <c r="I1368" s="3">
        <f t="shared" si="196"/>
        <v>41095</v>
      </c>
      <c r="J1368" s="1">
        <f t="shared" si="197"/>
        <v>556</v>
      </c>
    </row>
    <row r="1369" spans="1:10" x14ac:dyDescent="0.25">
      <c r="A1369" t="s">
        <v>2615</v>
      </c>
      <c r="B1369" t="str">
        <f t="shared" si="189"/>
        <v>2012Jun21</v>
      </c>
      <c r="C1369" s="1" t="str">
        <f t="shared" si="190"/>
        <v xml:space="preserve">  654</v>
      </c>
      <c r="D1369" s="1">
        <f t="shared" si="191"/>
        <v>654</v>
      </c>
      <c r="E1369" s="2" t="str">
        <f t="shared" si="192"/>
        <v>2012</v>
      </c>
      <c r="F1369" s="2" t="str">
        <f t="shared" si="193"/>
        <v>Jun</v>
      </c>
      <c r="G1369" s="2" t="str">
        <f t="shared" si="194"/>
        <v>21</v>
      </c>
      <c r="H1369" s="4" t="str">
        <f t="shared" si="195"/>
        <v>21-Jun-2012</v>
      </c>
      <c r="I1369" s="3">
        <f t="shared" si="196"/>
        <v>41081</v>
      </c>
      <c r="J1369" s="1">
        <f t="shared" si="197"/>
        <v>654</v>
      </c>
    </row>
    <row r="1370" spans="1:10" x14ac:dyDescent="0.25">
      <c r="A1370" t="s">
        <v>2616</v>
      </c>
      <c r="B1370" t="str">
        <f t="shared" si="189"/>
        <v>2012May18</v>
      </c>
      <c r="C1370" s="1" t="str">
        <f t="shared" si="190"/>
        <v xml:space="preserve">  357</v>
      </c>
      <c r="D1370" s="1">
        <f t="shared" si="191"/>
        <v>357</v>
      </c>
      <c r="E1370" s="2" t="str">
        <f t="shared" si="192"/>
        <v>2012</v>
      </c>
      <c r="F1370" s="2" t="str">
        <f t="shared" si="193"/>
        <v>May</v>
      </c>
      <c r="G1370" s="2" t="str">
        <f t="shared" si="194"/>
        <v>18</v>
      </c>
      <c r="H1370" s="4" t="str">
        <f t="shared" si="195"/>
        <v>18-May-2012</v>
      </c>
      <c r="I1370" s="3">
        <f t="shared" si="196"/>
        <v>41047</v>
      </c>
      <c r="J1370" s="1">
        <f t="shared" si="197"/>
        <v>357</v>
      </c>
    </row>
    <row r="1371" spans="1:10" x14ac:dyDescent="0.25">
      <c r="A1371" t="s">
        <v>2617</v>
      </c>
      <c r="B1371" t="str">
        <f t="shared" si="189"/>
        <v>2012Sep17</v>
      </c>
      <c r="C1371" s="1" t="str">
        <f t="shared" si="190"/>
        <v xml:space="preserve">  603</v>
      </c>
      <c r="D1371" s="1">
        <f t="shared" si="191"/>
        <v>603</v>
      </c>
      <c r="E1371" s="2" t="str">
        <f t="shared" si="192"/>
        <v>2012</v>
      </c>
      <c r="F1371" s="2" t="str">
        <f t="shared" si="193"/>
        <v>Sep</v>
      </c>
      <c r="G1371" s="2" t="str">
        <f t="shared" si="194"/>
        <v>17</v>
      </c>
      <c r="H1371" s="4" t="str">
        <f t="shared" si="195"/>
        <v>17-Sep-2012</v>
      </c>
      <c r="I1371" s="3">
        <f t="shared" si="196"/>
        <v>41169</v>
      </c>
      <c r="J1371" s="1">
        <f t="shared" si="197"/>
        <v>603</v>
      </c>
    </row>
    <row r="1372" spans="1:10" x14ac:dyDescent="0.25">
      <c r="A1372" t="s">
        <v>2618</v>
      </c>
      <c r="B1372" t="str">
        <f t="shared" si="189"/>
        <v>2012Aug05</v>
      </c>
      <c r="C1372" s="1" t="str">
        <f t="shared" si="190"/>
        <v xml:space="preserve">  273</v>
      </c>
      <c r="D1372" s="1">
        <f t="shared" si="191"/>
        <v>273</v>
      </c>
      <c r="E1372" s="2" t="str">
        <f t="shared" si="192"/>
        <v>2012</v>
      </c>
      <c r="F1372" s="2" t="str">
        <f t="shared" si="193"/>
        <v>Aug</v>
      </c>
      <c r="G1372" s="2" t="str">
        <f t="shared" si="194"/>
        <v>05</v>
      </c>
      <c r="H1372" s="4" t="str">
        <f t="shared" si="195"/>
        <v>05-Aug-2012</v>
      </c>
      <c r="I1372" s="3">
        <f t="shared" si="196"/>
        <v>41126</v>
      </c>
      <c r="J1372" s="1">
        <f t="shared" si="197"/>
        <v>273</v>
      </c>
    </row>
    <row r="1373" spans="1:10" x14ac:dyDescent="0.25">
      <c r="A1373" t="s">
        <v>2619</v>
      </c>
      <c r="B1373" t="str">
        <f t="shared" si="189"/>
        <v>2012Dec16</v>
      </c>
      <c r="C1373" s="1" t="str">
        <f t="shared" si="190"/>
        <v xml:space="preserve">  355</v>
      </c>
      <c r="D1373" s="1">
        <f t="shared" si="191"/>
        <v>355</v>
      </c>
      <c r="E1373" s="2" t="str">
        <f t="shared" si="192"/>
        <v>2012</v>
      </c>
      <c r="F1373" s="2" t="str">
        <f t="shared" si="193"/>
        <v>Dec</v>
      </c>
      <c r="G1373" s="2" t="str">
        <f t="shared" si="194"/>
        <v>16</v>
      </c>
      <c r="H1373" s="4" t="str">
        <f t="shared" si="195"/>
        <v>16-Dec-2012</v>
      </c>
      <c r="I1373" s="3">
        <f t="shared" si="196"/>
        <v>41259</v>
      </c>
      <c r="J1373" s="1">
        <f t="shared" si="197"/>
        <v>355</v>
      </c>
    </row>
    <row r="1374" spans="1:10" x14ac:dyDescent="0.25">
      <c r="A1374" t="s">
        <v>2620</v>
      </c>
      <c r="B1374" t="str">
        <f t="shared" si="189"/>
        <v>2012Feb15</v>
      </c>
      <c r="C1374" s="1" t="str">
        <f t="shared" si="190"/>
        <v xml:space="preserve">  494</v>
      </c>
      <c r="D1374" s="1">
        <f t="shared" si="191"/>
        <v>494</v>
      </c>
      <c r="E1374" s="2" t="str">
        <f t="shared" si="192"/>
        <v>2012</v>
      </c>
      <c r="F1374" s="2" t="str">
        <f t="shared" si="193"/>
        <v>Feb</v>
      </c>
      <c r="G1374" s="2" t="str">
        <f t="shared" si="194"/>
        <v>15</v>
      </c>
      <c r="H1374" s="4" t="str">
        <f t="shared" si="195"/>
        <v>15-Feb-2012</v>
      </c>
      <c r="I1374" s="3">
        <f t="shared" si="196"/>
        <v>40954</v>
      </c>
      <c r="J1374" s="1">
        <f t="shared" si="197"/>
        <v>494</v>
      </c>
    </row>
    <row r="1375" spans="1:10" x14ac:dyDescent="0.25">
      <c r="A1375" t="s">
        <v>2621</v>
      </c>
      <c r="B1375" t="str">
        <f t="shared" si="189"/>
        <v>2012Jan18</v>
      </c>
      <c r="C1375" s="1" t="str">
        <f t="shared" si="190"/>
        <v xml:space="preserve">  601</v>
      </c>
      <c r="D1375" s="1">
        <f t="shared" si="191"/>
        <v>601</v>
      </c>
      <c r="E1375" s="2" t="str">
        <f t="shared" si="192"/>
        <v>2012</v>
      </c>
      <c r="F1375" s="2" t="str">
        <f t="shared" si="193"/>
        <v>Jan</v>
      </c>
      <c r="G1375" s="2" t="str">
        <f t="shared" si="194"/>
        <v>18</v>
      </c>
      <c r="H1375" s="4" t="str">
        <f t="shared" si="195"/>
        <v>18-Jan-2012</v>
      </c>
      <c r="I1375" s="3">
        <f t="shared" si="196"/>
        <v>40926</v>
      </c>
      <c r="J1375" s="1">
        <f t="shared" si="197"/>
        <v>601</v>
      </c>
    </row>
    <row r="1376" spans="1:10" x14ac:dyDescent="0.25">
      <c r="A1376" t="s">
        <v>2622</v>
      </c>
      <c r="B1376" t="str">
        <f t="shared" si="189"/>
        <v>2012Jul06</v>
      </c>
      <c r="C1376" s="1" t="str">
        <f t="shared" si="190"/>
        <v xml:space="preserve">  563</v>
      </c>
      <c r="D1376" s="1">
        <f t="shared" si="191"/>
        <v>563</v>
      </c>
      <c r="E1376" s="2" t="str">
        <f t="shared" si="192"/>
        <v>2012</v>
      </c>
      <c r="F1376" s="2" t="str">
        <f t="shared" si="193"/>
        <v>Jul</v>
      </c>
      <c r="G1376" s="2" t="str">
        <f t="shared" si="194"/>
        <v>06</v>
      </c>
      <c r="H1376" s="4" t="str">
        <f t="shared" si="195"/>
        <v>06-Jul-2012</v>
      </c>
      <c r="I1376" s="3">
        <f t="shared" si="196"/>
        <v>41096</v>
      </c>
      <c r="J1376" s="1">
        <f t="shared" si="197"/>
        <v>563</v>
      </c>
    </row>
    <row r="1377" spans="1:10" x14ac:dyDescent="0.25">
      <c r="A1377" t="s">
        <v>2623</v>
      </c>
      <c r="B1377" t="str">
        <f t="shared" si="189"/>
        <v>2012Jun22</v>
      </c>
      <c r="C1377" s="1" t="str">
        <f t="shared" si="190"/>
        <v xml:space="preserve">  711</v>
      </c>
      <c r="D1377" s="1">
        <f t="shared" si="191"/>
        <v>711</v>
      </c>
      <c r="E1377" s="2" t="str">
        <f t="shared" si="192"/>
        <v>2012</v>
      </c>
      <c r="F1377" s="2" t="str">
        <f t="shared" si="193"/>
        <v>Jun</v>
      </c>
      <c r="G1377" s="2" t="str">
        <f t="shared" si="194"/>
        <v>22</v>
      </c>
      <c r="H1377" s="4" t="str">
        <f t="shared" si="195"/>
        <v>22-Jun-2012</v>
      </c>
      <c r="I1377" s="3">
        <f t="shared" si="196"/>
        <v>41082</v>
      </c>
      <c r="J1377" s="1">
        <f t="shared" si="197"/>
        <v>711</v>
      </c>
    </row>
    <row r="1378" spans="1:10" x14ac:dyDescent="0.25">
      <c r="A1378" t="s">
        <v>2624</v>
      </c>
      <c r="B1378" t="str">
        <f t="shared" si="189"/>
        <v>2012Mar20</v>
      </c>
      <c r="C1378" s="1" t="str">
        <f t="shared" si="190"/>
        <v xml:space="preserve">  506</v>
      </c>
      <c r="D1378" s="1">
        <f t="shared" si="191"/>
        <v>506</v>
      </c>
      <c r="E1378" s="2" t="str">
        <f t="shared" si="192"/>
        <v>2012</v>
      </c>
      <c r="F1378" s="2" t="str">
        <f t="shared" si="193"/>
        <v>Mar</v>
      </c>
      <c r="G1378" s="2" t="str">
        <f t="shared" si="194"/>
        <v>20</v>
      </c>
      <c r="H1378" s="4" t="str">
        <f t="shared" si="195"/>
        <v>20-Mar-2012</v>
      </c>
      <c r="I1378" s="3">
        <f t="shared" si="196"/>
        <v>40988</v>
      </c>
      <c r="J1378" s="1">
        <f t="shared" si="197"/>
        <v>506</v>
      </c>
    </row>
    <row r="1379" spans="1:10" x14ac:dyDescent="0.25">
      <c r="A1379" t="s">
        <v>2625</v>
      </c>
      <c r="B1379" t="str">
        <f t="shared" si="189"/>
        <v>2012May19</v>
      </c>
      <c r="C1379" s="1" t="str">
        <f t="shared" si="190"/>
        <v xml:space="preserve">  281</v>
      </c>
      <c r="D1379" s="1">
        <f t="shared" si="191"/>
        <v>281</v>
      </c>
      <c r="E1379" s="2" t="str">
        <f t="shared" si="192"/>
        <v>2012</v>
      </c>
      <c r="F1379" s="2" t="str">
        <f t="shared" si="193"/>
        <v>May</v>
      </c>
      <c r="G1379" s="2" t="str">
        <f t="shared" si="194"/>
        <v>19</v>
      </c>
      <c r="H1379" s="4" t="str">
        <f t="shared" si="195"/>
        <v>19-May-2012</v>
      </c>
      <c r="I1379" s="3">
        <f t="shared" si="196"/>
        <v>41048</v>
      </c>
      <c r="J1379" s="1">
        <f t="shared" si="197"/>
        <v>281</v>
      </c>
    </row>
    <row r="1380" spans="1:10" x14ac:dyDescent="0.25">
      <c r="A1380" t="s">
        <v>2626</v>
      </c>
      <c r="B1380" t="str">
        <f t="shared" si="189"/>
        <v>2012Sep18</v>
      </c>
      <c r="C1380" s="1" t="str">
        <f t="shared" si="190"/>
        <v xml:space="preserve">  676</v>
      </c>
      <c r="D1380" s="1">
        <f t="shared" si="191"/>
        <v>676</v>
      </c>
      <c r="E1380" s="2" t="str">
        <f t="shared" si="192"/>
        <v>2012</v>
      </c>
      <c r="F1380" s="2" t="str">
        <f t="shared" si="193"/>
        <v>Sep</v>
      </c>
      <c r="G1380" s="2" t="str">
        <f t="shared" si="194"/>
        <v>18</v>
      </c>
      <c r="H1380" s="4" t="str">
        <f t="shared" si="195"/>
        <v>18-Sep-2012</v>
      </c>
      <c r="I1380" s="3">
        <f t="shared" si="196"/>
        <v>41170</v>
      </c>
      <c r="J1380" s="1">
        <f t="shared" si="197"/>
        <v>676</v>
      </c>
    </row>
    <row r="1381" spans="1:10" x14ac:dyDescent="0.25">
      <c r="A1381" t="s">
        <v>2627</v>
      </c>
      <c r="B1381" t="str">
        <f t="shared" si="189"/>
        <v>2011Apr10</v>
      </c>
      <c r="C1381" s="1" t="str">
        <f t="shared" si="190"/>
        <v xml:space="preserve">  139</v>
      </c>
      <c r="D1381" s="1">
        <f t="shared" si="191"/>
        <v>139</v>
      </c>
      <c r="E1381" s="2" t="str">
        <f t="shared" si="192"/>
        <v>2011</v>
      </c>
      <c r="F1381" s="2" t="str">
        <f t="shared" si="193"/>
        <v>Apr</v>
      </c>
      <c r="G1381" s="2" t="str">
        <f t="shared" si="194"/>
        <v>10</v>
      </c>
      <c r="H1381" s="4" t="str">
        <f t="shared" si="195"/>
        <v>10-Apr-2011</v>
      </c>
      <c r="I1381" s="3">
        <f t="shared" si="196"/>
        <v>40643</v>
      </c>
      <c r="J1381" s="1">
        <f t="shared" si="197"/>
        <v>139</v>
      </c>
    </row>
    <row r="1382" spans="1:10" x14ac:dyDescent="0.25">
      <c r="A1382" t="s">
        <v>2628</v>
      </c>
      <c r="B1382" t="str">
        <f t="shared" ref="B1382:B1445" si="198">LEFT(A1382,9)</f>
        <v>2011Aug25</v>
      </c>
      <c r="C1382" s="1" t="str">
        <f t="shared" ref="C1382:C1445" si="199">RIGHT(A1382,5)</f>
        <v xml:space="preserve">  406</v>
      </c>
      <c r="D1382" s="1">
        <f t="shared" ref="D1382:D1445" si="200">C1382 + 0</f>
        <v>406</v>
      </c>
      <c r="E1382" s="2" t="str">
        <f t="shared" ref="E1382:E1445" si="201">LEFT(B1382,4)</f>
        <v>2011</v>
      </c>
      <c r="F1382" s="2" t="str">
        <f t="shared" ref="F1382:F1445" si="202">RIGHT(LEFT(B1382,7),3)</f>
        <v>Aug</v>
      </c>
      <c r="G1382" s="2" t="str">
        <f t="shared" ref="G1382:G1445" si="203">RIGHT(B1382,2)</f>
        <v>25</v>
      </c>
      <c r="H1382" s="4" t="str">
        <f t="shared" ref="H1382:H1445" si="204">CONCATENATE(G1382,"-",F1382,"-",E1382)</f>
        <v>25-Aug-2011</v>
      </c>
      <c r="I1382" s="3">
        <f t="shared" ref="I1382:I1445" si="205">DATEVALUE(H1382)</f>
        <v>40780</v>
      </c>
      <c r="J1382" s="1">
        <f t="shared" ref="J1382:J1445" si="206">D1382</f>
        <v>406</v>
      </c>
    </row>
    <row r="1383" spans="1:10" x14ac:dyDescent="0.25">
      <c r="A1383" t="s">
        <v>2629</v>
      </c>
      <c r="B1383" t="str">
        <f t="shared" si="198"/>
        <v>2011Dec09</v>
      </c>
      <c r="C1383" s="1" t="str">
        <f t="shared" si="199"/>
        <v xml:space="preserve">  387</v>
      </c>
      <c r="D1383" s="1">
        <f t="shared" si="200"/>
        <v>387</v>
      </c>
      <c r="E1383" s="2" t="str">
        <f t="shared" si="201"/>
        <v>2011</v>
      </c>
      <c r="F1383" s="2" t="str">
        <f t="shared" si="202"/>
        <v>Dec</v>
      </c>
      <c r="G1383" s="2" t="str">
        <f t="shared" si="203"/>
        <v>09</v>
      </c>
      <c r="H1383" s="4" t="str">
        <f t="shared" si="204"/>
        <v>09-Dec-2011</v>
      </c>
      <c r="I1383" s="3">
        <f t="shared" si="205"/>
        <v>40886</v>
      </c>
      <c r="J1383" s="1">
        <f t="shared" si="206"/>
        <v>387</v>
      </c>
    </row>
    <row r="1384" spans="1:10" x14ac:dyDescent="0.25">
      <c r="A1384" t="s">
        <v>2630</v>
      </c>
      <c r="B1384" t="str">
        <f t="shared" si="198"/>
        <v>2011Feb08</v>
      </c>
      <c r="C1384" s="1" t="str">
        <f t="shared" si="199"/>
        <v xml:space="preserve">  357</v>
      </c>
      <c r="D1384" s="1">
        <f t="shared" si="200"/>
        <v>357</v>
      </c>
      <c r="E1384" s="2" t="str">
        <f t="shared" si="201"/>
        <v>2011</v>
      </c>
      <c r="F1384" s="2" t="str">
        <f t="shared" si="202"/>
        <v>Feb</v>
      </c>
      <c r="G1384" s="2" t="str">
        <f t="shared" si="203"/>
        <v>08</v>
      </c>
      <c r="H1384" s="4" t="str">
        <f t="shared" si="204"/>
        <v>08-Feb-2011</v>
      </c>
      <c r="I1384" s="3">
        <f t="shared" si="205"/>
        <v>40582</v>
      </c>
      <c r="J1384" s="1">
        <f t="shared" si="206"/>
        <v>357</v>
      </c>
    </row>
    <row r="1385" spans="1:10" x14ac:dyDescent="0.25">
      <c r="A1385" t="s">
        <v>2631</v>
      </c>
      <c r="B1385" t="str">
        <f t="shared" si="198"/>
        <v>2011Jul26</v>
      </c>
      <c r="C1385" s="1" t="str">
        <f t="shared" si="199"/>
        <v xml:space="preserve">  333</v>
      </c>
      <c r="D1385" s="1">
        <f t="shared" si="200"/>
        <v>333</v>
      </c>
      <c r="E1385" s="2" t="str">
        <f t="shared" si="201"/>
        <v>2011</v>
      </c>
      <c r="F1385" s="2" t="str">
        <f t="shared" si="202"/>
        <v>Jul</v>
      </c>
      <c r="G1385" s="2" t="str">
        <f t="shared" si="203"/>
        <v>26</v>
      </c>
      <c r="H1385" s="4" t="str">
        <f t="shared" si="204"/>
        <v>26-Jul-2011</v>
      </c>
      <c r="I1385" s="3">
        <f t="shared" si="205"/>
        <v>40750</v>
      </c>
      <c r="J1385" s="1">
        <f t="shared" si="206"/>
        <v>333</v>
      </c>
    </row>
    <row r="1386" spans="1:10" x14ac:dyDescent="0.25">
      <c r="A1386" t="s">
        <v>2632</v>
      </c>
      <c r="B1386" t="str">
        <f t="shared" si="198"/>
        <v>2011Jun15</v>
      </c>
      <c r="C1386" s="1" t="str">
        <f t="shared" si="199"/>
        <v xml:space="preserve">  315</v>
      </c>
      <c r="D1386" s="1">
        <f t="shared" si="200"/>
        <v>315</v>
      </c>
      <c r="E1386" s="2" t="str">
        <f t="shared" si="201"/>
        <v>2011</v>
      </c>
      <c r="F1386" s="2" t="str">
        <f t="shared" si="202"/>
        <v>Jun</v>
      </c>
      <c r="G1386" s="2" t="str">
        <f t="shared" si="203"/>
        <v>15</v>
      </c>
      <c r="H1386" s="4" t="str">
        <f t="shared" si="204"/>
        <v>15-Jun-2011</v>
      </c>
      <c r="I1386" s="3">
        <f t="shared" si="205"/>
        <v>40709</v>
      </c>
      <c r="J1386" s="1">
        <f t="shared" si="206"/>
        <v>315</v>
      </c>
    </row>
    <row r="1387" spans="1:10" x14ac:dyDescent="0.25">
      <c r="A1387" t="s">
        <v>2633</v>
      </c>
      <c r="B1387" t="str">
        <f t="shared" si="198"/>
        <v>2011Mar13</v>
      </c>
      <c r="C1387" s="1" t="str">
        <f t="shared" si="199"/>
        <v xml:space="preserve">  158</v>
      </c>
      <c r="D1387" s="1">
        <f t="shared" si="200"/>
        <v>158</v>
      </c>
      <c r="E1387" s="2" t="str">
        <f t="shared" si="201"/>
        <v>2011</v>
      </c>
      <c r="F1387" s="2" t="str">
        <f t="shared" si="202"/>
        <v>Mar</v>
      </c>
      <c r="G1387" s="2" t="str">
        <f t="shared" si="203"/>
        <v>13</v>
      </c>
      <c r="H1387" s="4" t="str">
        <f t="shared" si="204"/>
        <v>13-Mar-2011</v>
      </c>
      <c r="I1387" s="3">
        <f t="shared" si="205"/>
        <v>40615</v>
      </c>
      <c r="J1387" s="1">
        <f t="shared" si="206"/>
        <v>158</v>
      </c>
    </row>
    <row r="1388" spans="1:10" x14ac:dyDescent="0.25">
      <c r="A1388" t="s">
        <v>2634</v>
      </c>
      <c r="B1388" t="str">
        <f t="shared" si="198"/>
        <v>2011Apr11</v>
      </c>
      <c r="C1388" s="1" t="str">
        <f t="shared" si="199"/>
        <v xml:space="preserve">  433</v>
      </c>
      <c r="D1388" s="1">
        <f t="shared" si="200"/>
        <v>433</v>
      </c>
      <c r="E1388" s="2" t="str">
        <f t="shared" si="201"/>
        <v>2011</v>
      </c>
      <c r="F1388" s="2" t="str">
        <f t="shared" si="202"/>
        <v>Apr</v>
      </c>
      <c r="G1388" s="2" t="str">
        <f t="shared" si="203"/>
        <v>11</v>
      </c>
      <c r="H1388" s="4" t="str">
        <f t="shared" si="204"/>
        <v>11-Apr-2011</v>
      </c>
      <c r="I1388" s="3">
        <f t="shared" si="205"/>
        <v>40644</v>
      </c>
      <c r="J1388" s="1">
        <f t="shared" si="206"/>
        <v>433</v>
      </c>
    </row>
    <row r="1389" spans="1:10" x14ac:dyDescent="0.25">
      <c r="A1389" t="s">
        <v>2635</v>
      </c>
      <c r="B1389" t="str">
        <f t="shared" si="198"/>
        <v>2011Aug26</v>
      </c>
      <c r="C1389" s="1" t="str">
        <f t="shared" si="199"/>
        <v xml:space="preserve">  334</v>
      </c>
      <c r="D1389" s="1">
        <f t="shared" si="200"/>
        <v>334</v>
      </c>
      <c r="E1389" s="2" t="str">
        <f t="shared" si="201"/>
        <v>2011</v>
      </c>
      <c r="F1389" s="2" t="str">
        <f t="shared" si="202"/>
        <v>Aug</v>
      </c>
      <c r="G1389" s="2" t="str">
        <f t="shared" si="203"/>
        <v>26</v>
      </c>
      <c r="H1389" s="4" t="str">
        <f t="shared" si="204"/>
        <v>26-Aug-2011</v>
      </c>
      <c r="I1389" s="3">
        <f t="shared" si="205"/>
        <v>40781</v>
      </c>
      <c r="J1389" s="1">
        <f t="shared" si="206"/>
        <v>334</v>
      </c>
    </row>
    <row r="1390" spans="1:10" x14ac:dyDescent="0.25">
      <c r="A1390" t="s">
        <v>2636</v>
      </c>
      <c r="B1390" t="str">
        <f t="shared" si="198"/>
        <v>2011Feb09</v>
      </c>
      <c r="C1390" s="1" t="str">
        <f t="shared" si="199"/>
        <v xml:space="preserve">  353</v>
      </c>
      <c r="D1390" s="1">
        <f t="shared" si="200"/>
        <v>353</v>
      </c>
      <c r="E1390" s="2" t="str">
        <f t="shared" si="201"/>
        <v>2011</v>
      </c>
      <c r="F1390" s="2" t="str">
        <f t="shared" si="202"/>
        <v>Feb</v>
      </c>
      <c r="G1390" s="2" t="str">
        <f t="shared" si="203"/>
        <v>09</v>
      </c>
      <c r="H1390" s="4" t="str">
        <f t="shared" si="204"/>
        <v>09-Feb-2011</v>
      </c>
      <c r="I1390" s="3">
        <f t="shared" si="205"/>
        <v>40583</v>
      </c>
      <c r="J1390" s="1">
        <f t="shared" si="206"/>
        <v>353</v>
      </c>
    </row>
    <row r="1391" spans="1:10" x14ac:dyDescent="0.25">
      <c r="A1391" t="s">
        <v>2637</v>
      </c>
      <c r="B1391" t="str">
        <f t="shared" si="198"/>
        <v>2011Jul27</v>
      </c>
      <c r="C1391" s="1" t="str">
        <f t="shared" si="199"/>
        <v xml:space="preserve">  393</v>
      </c>
      <c r="D1391" s="1">
        <f t="shared" si="200"/>
        <v>393</v>
      </c>
      <c r="E1391" s="2" t="str">
        <f t="shared" si="201"/>
        <v>2011</v>
      </c>
      <c r="F1391" s="2" t="str">
        <f t="shared" si="202"/>
        <v>Jul</v>
      </c>
      <c r="G1391" s="2" t="str">
        <f t="shared" si="203"/>
        <v>27</v>
      </c>
      <c r="H1391" s="4" t="str">
        <f t="shared" si="204"/>
        <v>27-Jul-2011</v>
      </c>
      <c r="I1391" s="3">
        <f t="shared" si="205"/>
        <v>40751</v>
      </c>
      <c r="J1391" s="1">
        <f t="shared" si="206"/>
        <v>393</v>
      </c>
    </row>
    <row r="1392" spans="1:10" x14ac:dyDescent="0.25">
      <c r="A1392" t="s">
        <v>2638</v>
      </c>
      <c r="B1392" t="str">
        <f t="shared" si="198"/>
        <v>2011Jun16</v>
      </c>
      <c r="C1392" s="1" t="str">
        <f t="shared" si="199"/>
        <v xml:space="preserve">  345</v>
      </c>
      <c r="D1392" s="1">
        <f t="shared" si="200"/>
        <v>345</v>
      </c>
      <c r="E1392" s="2" t="str">
        <f t="shared" si="201"/>
        <v>2011</v>
      </c>
      <c r="F1392" s="2" t="str">
        <f t="shared" si="202"/>
        <v>Jun</v>
      </c>
      <c r="G1392" s="2" t="str">
        <f t="shared" si="203"/>
        <v>16</v>
      </c>
      <c r="H1392" s="4" t="str">
        <f t="shared" si="204"/>
        <v>16-Jun-2011</v>
      </c>
      <c r="I1392" s="3">
        <f t="shared" si="205"/>
        <v>40710</v>
      </c>
      <c r="J1392" s="1">
        <f t="shared" si="206"/>
        <v>345</v>
      </c>
    </row>
    <row r="1393" spans="1:10" x14ac:dyDescent="0.25">
      <c r="A1393" t="s">
        <v>2639</v>
      </c>
      <c r="B1393" t="str">
        <f t="shared" si="198"/>
        <v>2011Mar14</v>
      </c>
      <c r="C1393" s="1" t="str">
        <f t="shared" si="199"/>
        <v xml:space="preserve">  387</v>
      </c>
      <c r="D1393" s="1">
        <f t="shared" si="200"/>
        <v>387</v>
      </c>
      <c r="E1393" s="2" t="str">
        <f t="shared" si="201"/>
        <v>2011</v>
      </c>
      <c r="F1393" s="2" t="str">
        <f t="shared" si="202"/>
        <v>Mar</v>
      </c>
      <c r="G1393" s="2" t="str">
        <f t="shared" si="203"/>
        <v>14</v>
      </c>
      <c r="H1393" s="4" t="str">
        <f t="shared" si="204"/>
        <v>14-Mar-2011</v>
      </c>
      <c r="I1393" s="3">
        <f t="shared" si="205"/>
        <v>40616</v>
      </c>
      <c r="J1393" s="1">
        <f t="shared" si="206"/>
        <v>387</v>
      </c>
    </row>
    <row r="1394" spans="1:10" x14ac:dyDescent="0.25">
      <c r="A1394" t="s">
        <v>2640</v>
      </c>
      <c r="B1394" t="str">
        <f t="shared" si="198"/>
        <v>2011Apr12</v>
      </c>
      <c r="C1394" s="1" t="str">
        <f t="shared" si="199"/>
        <v xml:space="preserve">  500</v>
      </c>
      <c r="D1394" s="1">
        <f t="shared" si="200"/>
        <v>500</v>
      </c>
      <c r="E1394" s="2" t="str">
        <f t="shared" si="201"/>
        <v>2011</v>
      </c>
      <c r="F1394" s="2" t="str">
        <f t="shared" si="202"/>
        <v>Apr</v>
      </c>
      <c r="G1394" s="2" t="str">
        <f t="shared" si="203"/>
        <v>12</v>
      </c>
      <c r="H1394" s="4" t="str">
        <f t="shared" si="204"/>
        <v>12-Apr-2011</v>
      </c>
      <c r="I1394" s="3">
        <f t="shared" si="205"/>
        <v>40645</v>
      </c>
      <c r="J1394" s="1">
        <f t="shared" si="206"/>
        <v>500</v>
      </c>
    </row>
    <row r="1395" spans="1:10" x14ac:dyDescent="0.25">
      <c r="A1395" t="s">
        <v>2641</v>
      </c>
      <c r="B1395" t="str">
        <f t="shared" si="198"/>
        <v>2011Aug27</v>
      </c>
      <c r="C1395" s="1" t="str">
        <f t="shared" si="199"/>
        <v xml:space="preserve">  179</v>
      </c>
      <c r="D1395" s="1">
        <f t="shared" si="200"/>
        <v>179</v>
      </c>
      <c r="E1395" s="2" t="str">
        <f t="shared" si="201"/>
        <v>2011</v>
      </c>
      <c r="F1395" s="2" t="str">
        <f t="shared" si="202"/>
        <v>Aug</v>
      </c>
      <c r="G1395" s="2" t="str">
        <f t="shared" si="203"/>
        <v>27</v>
      </c>
      <c r="H1395" s="4" t="str">
        <f t="shared" si="204"/>
        <v>27-Aug-2011</v>
      </c>
      <c r="I1395" s="3">
        <f t="shared" si="205"/>
        <v>40782</v>
      </c>
      <c r="J1395" s="1">
        <f t="shared" si="206"/>
        <v>179</v>
      </c>
    </row>
    <row r="1396" spans="1:10" x14ac:dyDescent="0.25">
      <c r="A1396" t="s">
        <v>2642</v>
      </c>
      <c r="B1396" t="str">
        <f t="shared" si="198"/>
        <v>2011Jul28</v>
      </c>
      <c r="C1396" s="1" t="str">
        <f t="shared" si="199"/>
        <v xml:space="preserve">  352</v>
      </c>
      <c r="D1396" s="1">
        <f t="shared" si="200"/>
        <v>352</v>
      </c>
      <c r="E1396" s="2" t="str">
        <f t="shared" si="201"/>
        <v>2011</v>
      </c>
      <c r="F1396" s="2" t="str">
        <f t="shared" si="202"/>
        <v>Jul</v>
      </c>
      <c r="G1396" s="2" t="str">
        <f t="shared" si="203"/>
        <v>28</v>
      </c>
      <c r="H1396" s="4" t="str">
        <f t="shared" si="204"/>
        <v>28-Jul-2011</v>
      </c>
      <c r="I1396" s="3">
        <f t="shared" si="205"/>
        <v>40752</v>
      </c>
      <c r="J1396" s="1">
        <f t="shared" si="206"/>
        <v>352</v>
      </c>
    </row>
    <row r="1397" spans="1:10" x14ac:dyDescent="0.25">
      <c r="A1397" t="s">
        <v>2643</v>
      </c>
      <c r="B1397" t="str">
        <f t="shared" si="198"/>
        <v>2011Jun17</v>
      </c>
      <c r="C1397" s="1" t="str">
        <f t="shared" si="199"/>
        <v xml:space="preserve">  391</v>
      </c>
      <c r="D1397" s="1">
        <f t="shared" si="200"/>
        <v>391</v>
      </c>
      <c r="E1397" s="2" t="str">
        <f t="shared" si="201"/>
        <v>2011</v>
      </c>
      <c r="F1397" s="2" t="str">
        <f t="shared" si="202"/>
        <v>Jun</v>
      </c>
      <c r="G1397" s="2" t="str">
        <f t="shared" si="203"/>
        <v>17</v>
      </c>
      <c r="H1397" s="4" t="str">
        <f t="shared" si="204"/>
        <v>17-Jun-2011</v>
      </c>
      <c r="I1397" s="3">
        <f t="shared" si="205"/>
        <v>40711</v>
      </c>
      <c r="J1397" s="1">
        <f t="shared" si="206"/>
        <v>391</v>
      </c>
    </row>
    <row r="1398" spans="1:10" x14ac:dyDescent="0.25">
      <c r="A1398" t="s">
        <v>2644</v>
      </c>
      <c r="B1398" t="str">
        <f t="shared" si="198"/>
        <v>2011Mar15</v>
      </c>
      <c r="C1398" s="1" t="str">
        <f t="shared" si="199"/>
        <v xml:space="preserve">  330</v>
      </c>
      <c r="D1398" s="1">
        <f t="shared" si="200"/>
        <v>330</v>
      </c>
      <c r="E1398" s="2" t="str">
        <f t="shared" si="201"/>
        <v>2011</v>
      </c>
      <c r="F1398" s="2" t="str">
        <f t="shared" si="202"/>
        <v>Mar</v>
      </c>
      <c r="G1398" s="2" t="str">
        <f t="shared" si="203"/>
        <v>15</v>
      </c>
      <c r="H1398" s="4" t="str">
        <f t="shared" si="204"/>
        <v>15-Mar-2011</v>
      </c>
      <c r="I1398" s="3">
        <f t="shared" si="205"/>
        <v>40617</v>
      </c>
      <c r="J1398" s="1">
        <f t="shared" si="206"/>
        <v>330</v>
      </c>
    </row>
    <row r="1399" spans="1:10" x14ac:dyDescent="0.25">
      <c r="A1399" t="s">
        <v>2645</v>
      </c>
      <c r="B1399" t="str">
        <f t="shared" si="198"/>
        <v>2011Nov20</v>
      </c>
      <c r="C1399" s="1" t="str">
        <f t="shared" si="199"/>
        <v xml:space="preserve">  233</v>
      </c>
      <c r="D1399" s="1">
        <f t="shared" si="200"/>
        <v>233</v>
      </c>
      <c r="E1399" s="2" t="str">
        <f t="shared" si="201"/>
        <v>2011</v>
      </c>
      <c r="F1399" s="2" t="str">
        <f t="shared" si="202"/>
        <v>Nov</v>
      </c>
      <c r="G1399" s="2" t="str">
        <f t="shared" si="203"/>
        <v>20</v>
      </c>
      <c r="H1399" s="4" t="str">
        <f t="shared" si="204"/>
        <v>20-Nov-2011</v>
      </c>
      <c r="I1399" s="3">
        <f t="shared" si="205"/>
        <v>40867</v>
      </c>
      <c r="J1399" s="1">
        <f t="shared" si="206"/>
        <v>233</v>
      </c>
    </row>
    <row r="1400" spans="1:10" x14ac:dyDescent="0.25">
      <c r="A1400" t="s">
        <v>2646</v>
      </c>
      <c r="B1400" t="str">
        <f t="shared" si="198"/>
        <v>2011Apr13</v>
      </c>
      <c r="C1400" s="1" t="str">
        <f t="shared" si="199"/>
        <v xml:space="preserve">  463</v>
      </c>
      <c r="D1400" s="1">
        <f t="shared" si="200"/>
        <v>463</v>
      </c>
      <c r="E1400" s="2" t="str">
        <f t="shared" si="201"/>
        <v>2011</v>
      </c>
      <c r="F1400" s="2" t="str">
        <f t="shared" si="202"/>
        <v>Apr</v>
      </c>
      <c r="G1400" s="2" t="str">
        <f t="shared" si="203"/>
        <v>13</v>
      </c>
      <c r="H1400" s="4" t="str">
        <f t="shared" si="204"/>
        <v>13-Apr-2011</v>
      </c>
      <c r="I1400" s="3">
        <f t="shared" si="205"/>
        <v>40646</v>
      </c>
      <c r="J1400" s="1">
        <f t="shared" si="206"/>
        <v>463</v>
      </c>
    </row>
    <row r="1401" spans="1:10" x14ac:dyDescent="0.25">
      <c r="A1401" t="s">
        <v>2647</v>
      </c>
      <c r="B1401" t="str">
        <f t="shared" si="198"/>
        <v>2011Aug28</v>
      </c>
      <c r="C1401" s="1" t="str">
        <f t="shared" si="199"/>
        <v xml:space="preserve">  157</v>
      </c>
      <c r="D1401" s="1">
        <f t="shared" si="200"/>
        <v>157</v>
      </c>
      <c r="E1401" s="2" t="str">
        <f t="shared" si="201"/>
        <v>2011</v>
      </c>
      <c r="F1401" s="2" t="str">
        <f t="shared" si="202"/>
        <v>Aug</v>
      </c>
      <c r="G1401" s="2" t="str">
        <f t="shared" si="203"/>
        <v>28</v>
      </c>
      <c r="H1401" s="4" t="str">
        <f t="shared" si="204"/>
        <v>28-Aug-2011</v>
      </c>
      <c r="I1401" s="3">
        <f t="shared" si="205"/>
        <v>40783</v>
      </c>
      <c r="J1401" s="1">
        <f t="shared" si="206"/>
        <v>157</v>
      </c>
    </row>
    <row r="1402" spans="1:10" x14ac:dyDescent="0.25">
      <c r="A1402" t="s">
        <v>2648</v>
      </c>
      <c r="B1402" t="str">
        <f t="shared" si="198"/>
        <v>2011Jul29</v>
      </c>
      <c r="C1402" s="1" t="str">
        <f t="shared" si="199"/>
        <v xml:space="preserve">  341</v>
      </c>
      <c r="D1402" s="1">
        <f t="shared" si="200"/>
        <v>341</v>
      </c>
      <c r="E1402" s="2" t="str">
        <f t="shared" si="201"/>
        <v>2011</v>
      </c>
      <c r="F1402" s="2" t="str">
        <f t="shared" si="202"/>
        <v>Jul</v>
      </c>
      <c r="G1402" s="2" t="str">
        <f t="shared" si="203"/>
        <v>29</v>
      </c>
      <c r="H1402" s="4" t="str">
        <f t="shared" si="204"/>
        <v>29-Jul-2011</v>
      </c>
      <c r="I1402" s="3">
        <f t="shared" si="205"/>
        <v>40753</v>
      </c>
      <c r="J1402" s="1">
        <f t="shared" si="206"/>
        <v>341</v>
      </c>
    </row>
    <row r="1403" spans="1:10" x14ac:dyDescent="0.25">
      <c r="A1403" t="s">
        <v>2649</v>
      </c>
      <c r="B1403" t="str">
        <f t="shared" si="198"/>
        <v>2011Jun18</v>
      </c>
      <c r="C1403" s="1" t="str">
        <f t="shared" si="199"/>
        <v xml:space="preserve">  115</v>
      </c>
      <c r="D1403" s="1">
        <f t="shared" si="200"/>
        <v>115</v>
      </c>
      <c r="E1403" s="2" t="str">
        <f t="shared" si="201"/>
        <v>2011</v>
      </c>
      <c r="F1403" s="2" t="str">
        <f t="shared" si="202"/>
        <v>Jun</v>
      </c>
      <c r="G1403" s="2" t="str">
        <f t="shared" si="203"/>
        <v>18</v>
      </c>
      <c r="H1403" s="4" t="str">
        <f t="shared" si="204"/>
        <v>18-Jun-2011</v>
      </c>
      <c r="I1403" s="3">
        <f t="shared" si="205"/>
        <v>40712</v>
      </c>
      <c r="J1403" s="1">
        <f t="shared" si="206"/>
        <v>115</v>
      </c>
    </row>
    <row r="1404" spans="1:10" x14ac:dyDescent="0.25">
      <c r="A1404" t="s">
        <v>2650</v>
      </c>
      <c r="B1404" t="str">
        <f t="shared" si="198"/>
        <v>2011Mar16</v>
      </c>
      <c r="C1404" s="1" t="str">
        <f t="shared" si="199"/>
        <v xml:space="preserve">  415</v>
      </c>
      <c r="D1404" s="1">
        <f t="shared" si="200"/>
        <v>415</v>
      </c>
      <c r="E1404" s="2" t="str">
        <f t="shared" si="201"/>
        <v>2011</v>
      </c>
      <c r="F1404" s="2" t="str">
        <f t="shared" si="202"/>
        <v>Mar</v>
      </c>
      <c r="G1404" s="2" t="str">
        <f t="shared" si="203"/>
        <v>16</v>
      </c>
      <c r="H1404" s="4" t="str">
        <f t="shared" si="204"/>
        <v>16-Mar-2011</v>
      </c>
      <c r="I1404" s="3">
        <f t="shared" si="205"/>
        <v>40618</v>
      </c>
      <c r="J1404" s="1">
        <f t="shared" si="206"/>
        <v>415</v>
      </c>
    </row>
    <row r="1405" spans="1:10" x14ac:dyDescent="0.25">
      <c r="A1405" t="s">
        <v>2651</v>
      </c>
      <c r="B1405" t="str">
        <f t="shared" si="198"/>
        <v>2011Nov21</v>
      </c>
      <c r="C1405" s="1" t="str">
        <f t="shared" si="199"/>
        <v xml:space="preserve">  559</v>
      </c>
      <c r="D1405" s="1">
        <f t="shared" si="200"/>
        <v>559</v>
      </c>
      <c r="E1405" s="2" t="str">
        <f t="shared" si="201"/>
        <v>2011</v>
      </c>
      <c r="F1405" s="2" t="str">
        <f t="shared" si="202"/>
        <v>Nov</v>
      </c>
      <c r="G1405" s="2" t="str">
        <f t="shared" si="203"/>
        <v>21</v>
      </c>
      <c r="H1405" s="4" t="str">
        <f t="shared" si="204"/>
        <v>21-Nov-2011</v>
      </c>
      <c r="I1405" s="3">
        <f t="shared" si="205"/>
        <v>40868</v>
      </c>
      <c r="J1405" s="1">
        <f t="shared" si="206"/>
        <v>559</v>
      </c>
    </row>
    <row r="1406" spans="1:10" x14ac:dyDescent="0.25">
      <c r="A1406" t="s">
        <v>2652</v>
      </c>
      <c r="B1406" t="str">
        <f t="shared" si="198"/>
        <v>2011Oct10</v>
      </c>
      <c r="C1406" s="1" t="str">
        <f t="shared" si="199"/>
        <v xml:space="preserve">  392</v>
      </c>
      <c r="D1406" s="1">
        <f t="shared" si="200"/>
        <v>392</v>
      </c>
      <c r="E1406" s="2" t="str">
        <f t="shared" si="201"/>
        <v>2011</v>
      </c>
      <c r="F1406" s="2" t="str">
        <f t="shared" si="202"/>
        <v>Oct</v>
      </c>
      <c r="G1406" s="2" t="str">
        <f t="shared" si="203"/>
        <v>10</v>
      </c>
      <c r="H1406" s="4" t="str">
        <f t="shared" si="204"/>
        <v>10-Oct-2011</v>
      </c>
      <c r="I1406" s="3">
        <f t="shared" si="205"/>
        <v>40826</v>
      </c>
      <c r="J1406" s="1">
        <f t="shared" si="206"/>
        <v>392</v>
      </c>
    </row>
    <row r="1407" spans="1:10" x14ac:dyDescent="0.25">
      <c r="A1407" t="s">
        <v>2653</v>
      </c>
      <c r="B1407" t="str">
        <f t="shared" si="198"/>
        <v>2011Apr14</v>
      </c>
      <c r="C1407" s="1" t="str">
        <f t="shared" si="199"/>
        <v xml:space="preserve">  463</v>
      </c>
      <c r="D1407" s="1">
        <f t="shared" si="200"/>
        <v>463</v>
      </c>
      <c r="E1407" s="2" t="str">
        <f t="shared" si="201"/>
        <v>2011</v>
      </c>
      <c r="F1407" s="2" t="str">
        <f t="shared" si="202"/>
        <v>Apr</v>
      </c>
      <c r="G1407" s="2" t="str">
        <f t="shared" si="203"/>
        <v>14</v>
      </c>
      <c r="H1407" s="4" t="str">
        <f t="shared" si="204"/>
        <v>14-Apr-2011</v>
      </c>
      <c r="I1407" s="3">
        <f t="shared" si="205"/>
        <v>40647</v>
      </c>
      <c r="J1407" s="1">
        <f t="shared" si="206"/>
        <v>463</v>
      </c>
    </row>
    <row r="1408" spans="1:10" x14ac:dyDescent="0.25">
      <c r="A1408" t="s">
        <v>2654</v>
      </c>
      <c r="B1408" t="str">
        <f t="shared" si="198"/>
        <v>2011Aug29</v>
      </c>
      <c r="C1408" s="1" t="str">
        <f t="shared" si="199"/>
        <v xml:space="preserve">  362</v>
      </c>
      <c r="D1408" s="1">
        <f t="shared" si="200"/>
        <v>362</v>
      </c>
      <c r="E1408" s="2" t="str">
        <f t="shared" si="201"/>
        <v>2011</v>
      </c>
      <c r="F1408" s="2" t="str">
        <f t="shared" si="202"/>
        <v>Aug</v>
      </c>
      <c r="G1408" s="2" t="str">
        <f t="shared" si="203"/>
        <v>29</v>
      </c>
      <c r="H1408" s="4" t="str">
        <f t="shared" si="204"/>
        <v>29-Aug-2011</v>
      </c>
      <c r="I1408" s="3">
        <f t="shared" si="205"/>
        <v>40784</v>
      </c>
      <c r="J1408" s="1">
        <f t="shared" si="206"/>
        <v>362</v>
      </c>
    </row>
    <row r="1409" spans="1:10" x14ac:dyDescent="0.25">
      <c r="A1409" t="s">
        <v>2655</v>
      </c>
      <c r="B1409" t="str">
        <f t="shared" si="198"/>
        <v>2011Mar17</v>
      </c>
      <c r="C1409" s="1" t="str">
        <f t="shared" si="199"/>
        <v xml:space="preserve">  324</v>
      </c>
      <c r="D1409" s="1">
        <f t="shared" si="200"/>
        <v>324</v>
      </c>
      <c r="E1409" s="2" t="str">
        <f t="shared" si="201"/>
        <v>2011</v>
      </c>
      <c r="F1409" s="2" t="str">
        <f t="shared" si="202"/>
        <v>Mar</v>
      </c>
      <c r="G1409" s="2" t="str">
        <f t="shared" si="203"/>
        <v>17</v>
      </c>
      <c r="H1409" s="4" t="str">
        <f t="shared" si="204"/>
        <v>17-Mar-2011</v>
      </c>
      <c r="I1409" s="3">
        <f t="shared" si="205"/>
        <v>40619</v>
      </c>
      <c r="J1409" s="1">
        <f t="shared" si="206"/>
        <v>324</v>
      </c>
    </row>
    <row r="1410" spans="1:10" x14ac:dyDescent="0.25">
      <c r="A1410" t="s">
        <v>2656</v>
      </c>
      <c r="B1410" t="str">
        <f t="shared" si="198"/>
        <v>2011Nov22</v>
      </c>
      <c r="C1410" s="1" t="str">
        <f t="shared" si="199"/>
        <v xml:space="preserve">  463</v>
      </c>
      <c r="D1410" s="1">
        <f t="shared" si="200"/>
        <v>463</v>
      </c>
      <c r="E1410" s="2" t="str">
        <f t="shared" si="201"/>
        <v>2011</v>
      </c>
      <c r="F1410" s="2" t="str">
        <f t="shared" si="202"/>
        <v>Nov</v>
      </c>
      <c r="G1410" s="2" t="str">
        <f t="shared" si="203"/>
        <v>22</v>
      </c>
      <c r="H1410" s="4" t="str">
        <f t="shared" si="204"/>
        <v>22-Nov-2011</v>
      </c>
      <c r="I1410" s="3">
        <f t="shared" si="205"/>
        <v>40869</v>
      </c>
      <c r="J1410" s="1">
        <f t="shared" si="206"/>
        <v>463</v>
      </c>
    </row>
    <row r="1411" spans="1:10" x14ac:dyDescent="0.25">
      <c r="A1411" t="s">
        <v>2657</v>
      </c>
      <c r="B1411" t="str">
        <f t="shared" si="198"/>
        <v>2011Oct11</v>
      </c>
      <c r="C1411" s="1" t="str">
        <f t="shared" si="199"/>
        <v xml:space="preserve">  376</v>
      </c>
      <c r="D1411" s="1">
        <f t="shared" si="200"/>
        <v>376</v>
      </c>
      <c r="E1411" s="2" t="str">
        <f t="shared" si="201"/>
        <v>2011</v>
      </c>
      <c r="F1411" s="2" t="str">
        <f t="shared" si="202"/>
        <v>Oct</v>
      </c>
      <c r="G1411" s="2" t="str">
        <f t="shared" si="203"/>
        <v>11</v>
      </c>
      <c r="H1411" s="4" t="str">
        <f t="shared" si="204"/>
        <v>11-Oct-2011</v>
      </c>
      <c r="I1411" s="3">
        <f t="shared" si="205"/>
        <v>40827</v>
      </c>
      <c r="J1411" s="1">
        <f t="shared" si="206"/>
        <v>376</v>
      </c>
    </row>
    <row r="1412" spans="1:10" x14ac:dyDescent="0.25">
      <c r="A1412" t="s">
        <v>2658</v>
      </c>
      <c r="B1412" t="str">
        <f t="shared" si="198"/>
        <v>2011Apr15</v>
      </c>
      <c r="C1412" s="1" t="str">
        <f t="shared" si="199"/>
        <v xml:space="preserve">  370</v>
      </c>
      <c r="D1412" s="1">
        <f t="shared" si="200"/>
        <v>370</v>
      </c>
      <c r="E1412" s="2" t="str">
        <f t="shared" si="201"/>
        <v>2011</v>
      </c>
      <c r="F1412" s="2" t="str">
        <f t="shared" si="202"/>
        <v>Apr</v>
      </c>
      <c r="G1412" s="2" t="str">
        <f t="shared" si="203"/>
        <v>15</v>
      </c>
      <c r="H1412" s="4" t="str">
        <f t="shared" si="204"/>
        <v>15-Apr-2011</v>
      </c>
      <c r="I1412" s="3">
        <f t="shared" si="205"/>
        <v>40648</v>
      </c>
      <c r="J1412" s="1">
        <f t="shared" si="206"/>
        <v>370</v>
      </c>
    </row>
    <row r="1413" spans="1:10" x14ac:dyDescent="0.25">
      <c r="A1413" t="s">
        <v>2659</v>
      </c>
      <c r="B1413" t="str">
        <f t="shared" si="198"/>
        <v>2011Mar18</v>
      </c>
      <c r="C1413" s="1" t="str">
        <f t="shared" si="199"/>
        <v xml:space="preserve">  328</v>
      </c>
      <c r="D1413" s="1">
        <f t="shared" si="200"/>
        <v>328</v>
      </c>
      <c r="E1413" s="2" t="str">
        <f t="shared" si="201"/>
        <v>2011</v>
      </c>
      <c r="F1413" s="2" t="str">
        <f t="shared" si="202"/>
        <v>Mar</v>
      </c>
      <c r="G1413" s="2" t="str">
        <f t="shared" si="203"/>
        <v>18</v>
      </c>
      <c r="H1413" s="4" t="str">
        <f t="shared" si="204"/>
        <v>18-Mar-2011</v>
      </c>
      <c r="I1413" s="3">
        <f t="shared" si="205"/>
        <v>40620</v>
      </c>
      <c r="J1413" s="1">
        <f t="shared" si="206"/>
        <v>328</v>
      </c>
    </row>
    <row r="1414" spans="1:10" x14ac:dyDescent="0.25">
      <c r="A1414" t="s">
        <v>2660</v>
      </c>
      <c r="B1414" t="str">
        <f t="shared" si="198"/>
        <v>2011May20</v>
      </c>
      <c r="C1414" s="1" t="str">
        <f t="shared" si="199"/>
        <v xml:space="preserve">  453</v>
      </c>
      <c r="D1414" s="1">
        <f t="shared" si="200"/>
        <v>453</v>
      </c>
      <c r="E1414" s="2" t="str">
        <f t="shared" si="201"/>
        <v>2011</v>
      </c>
      <c r="F1414" s="2" t="str">
        <f t="shared" si="202"/>
        <v>May</v>
      </c>
      <c r="G1414" s="2" t="str">
        <f t="shared" si="203"/>
        <v>20</v>
      </c>
      <c r="H1414" s="4" t="str">
        <f t="shared" si="204"/>
        <v>20-May-2011</v>
      </c>
      <c r="I1414" s="3">
        <f t="shared" si="205"/>
        <v>40683</v>
      </c>
      <c r="J1414" s="1">
        <f t="shared" si="206"/>
        <v>453</v>
      </c>
    </row>
    <row r="1415" spans="1:10" x14ac:dyDescent="0.25">
      <c r="A1415" t="s">
        <v>2661</v>
      </c>
      <c r="B1415" t="str">
        <f t="shared" si="198"/>
        <v>2011Nov23</v>
      </c>
      <c r="C1415" s="1" t="str">
        <f t="shared" si="199"/>
        <v xml:space="preserve">  578</v>
      </c>
      <c r="D1415" s="1">
        <f t="shared" si="200"/>
        <v>578</v>
      </c>
      <c r="E1415" s="2" t="str">
        <f t="shared" si="201"/>
        <v>2011</v>
      </c>
      <c r="F1415" s="2" t="str">
        <f t="shared" si="202"/>
        <v>Nov</v>
      </c>
      <c r="G1415" s="2" t="str">
        <f t="shared" si="203"/>
        <v>23</v>
      </c>
      <c r="H1415" s="4" t="str">
        <f t="shared" si="204"/>
        <v>23-Nov-2011</v>
      </c>
      <c r="I1415" s="3">
        <f t="shared" si="205"/>
        <v>40870</v>
      </c>
      <c r="J1415" s="1">
        <f t="shared" si="206"/>
        <v>578</v>
      </c>
    </row>
    <row r="1416" spans="1:10" x14ac:dyDescent="0.25">
      <c r="A1416" t="s">
        <v>2662</v>
      </c>
      <c r="B1416" t="str">
        <f t="shared" si="198"/>
        <v>2011Oct12</v>
      </c>
      <c r="C1416" s="1" t="str">
        <f t="shared" si="199"/>
        <v xml:space="preserve">  398</v>
      </c>
      <c r="D1416" s="1">
        <f t="shared" si="200"/>
        <v>398</v>
      </c>
      <c r="E1416" s="2" t="str">
        <f t="shared" si="201"/>
        <v>2011</v>
      </c>
      <c r="F1416" s="2" t="str">
        <f t="shared" si="202"/>
        <v>Oct</v>
      </c>
      <c r="G1416" s="2" t="str">
        <f t="shared" si="203"/>
        <v>12</v>
      </c>
      <c r="H1416" s="4" t="str">
        <f t="shared" si="204"/>
        <v>12-Oct-2011</v>
      </c>
      <c r="I1416" s="3">
        <f t="shared" si="205"/>
        <v>40828</v>
      </c>
      <c r="J1416" s="1">
        <f t="shared" si="206"/>
        <v>398</v>
      </c>
    </row>
    <row r="1417" spans="1:10" x14ac:dyDescent="0.25">
      <c r="A1417" t="s">
        <v>2663</v>
      </c>
      <c r="B1417" t="str">
        <f t="shared" si="198"/>
        <v>2011Apr16</v>
      </c>
      <c r="C1417" s="1" t="str">
        <f t="shared" si="199"/>
        <v xml:space="preserve">  211</v>
      </c>
      <c r="D1417" s="1">
        <f t="shared" si="200"/>
        <v>211</v>
      </c>
      <c r="E1417" s="2" t="str">
        <f t="shared" si="201"/>
        <v>2011</v>
      </c>
      <c r="F1417" s="2" t="str">
        <f t="shared" si="202"/>
        <v>Apr</v>
      </c>
      <c r="G1417" s="2" t="str">
        <f t="shared" si="203"/>
        <v>16</v>
      </c>
      <c r="H1417" s="4" t="str">
        <f t="shared" si="204"/>
        <v>16-Apr-2011</v>
      </c>
      <c r="I1417" s="3">
        <f t="shared" si="205"/>
        <v>40649</v>
      </c>
      <c r="J1417" s="1">
        <f t="shared" si="206"/>
        <v>211</v>
      </c>
    </row>
    <row r="1418" spans="1:10" x14ac:dyDescent="0.25">
      <c r="A1418" t="s">
        <v>2664</v>
      </c>
      <c r="B1418" t="str">
        <f t="shared" si="198"/>
        <v>2011Jan20</v>
      </c>
      <c r="C1418" s="1" t="str">
        <f t="shared" si="199"/>
        <v xml:space="preserve">  270</v>
      </c>
      <c r="D1418" s="1">
        <f t="shared" si="200"/>
        <v>270</v>
      </c>
      <c r="E1418" s="2" t="str">
        <f t="shared" si="201"/>
        <v>2011</v>
      </c>
      <c r="F1418" s="2" t="str">
        <f t="shared" si="202"/>
        <v>Jan</v>
      </c>
      <c r="G1418" s="2" t="str">
        <f t="shared" si="203"/>
        <v>20</v>
      </c>
      <c r="H1418" s="4" t="str">
        <f t="shared" si="204"/>
        <v>20-Jan-2011</v>
      </c>
      <c r="I1418" s="3">
        <f t="shared" si="205"/>
        <v>40563</v>
      </c>
      <c r="J1418" s="1">
        <f t="shared" si="206"/>
        <v>270</v>
      </c>
    </row>
    <row r="1419" spans="1:10" x14ac:dyDescent="0.25">
      <c r="A1419" t="s">
        <v>2665</v>
      </c>
      <c r="B1419" t="str">
        <f t="shared" si="198"/>
        <v>2011Mar19</v>
      </c>
      <c r="C1419" s="1" t="str">
        <f t="shared" si="199"/>
        <v xml:space="preserve">  164</v>
      </c>
      <c r="D1419" s="1">
        <f t="shared" si="200"/>
        <v>164</v>
      </c>
      <c r="E1419" s="2" t="str">
        <f t="shared" si="201"/>
        <v>2011</v>
      </c>
      <c r="F1419" s="2" t="str">
        <f t="shared" si="202"/>
        <v>Mar</v>
      </c>
      <c r="G1419" s="2" t="str">
        <f t="shared" si="203"/>
        <v>19</v>
      </c>
      <c r="H1419" s="4" t="str">
        <f t="shared" si="204"/>
        <v>19-Mar-2011</v>
      </c>
      <c r="I1419" s="3">
        <f t="shared" si="205"/>
        <v>40621</v>
      </c>
      <c r="J1419" s="1">
        <f t="shared" si="206"/>
        <v>164</v>
      </c>
    </row>
    <row r="1420" spans="1:10" x14ac:dyDescent="0.25">
      <c r="A1420" t="s">
        <v>2666</v>
      </c>
      <c r="B1420" t="str">
        <f t="shared" si="198"/>
        <v>2011May21</v>
      </c>
      <c r="C1420" s="1" t="str">
        <f t="shared" si="199"/>
        <v xml:space="preserve">  179</v>
      </c>
      <c r="D1420" s="1">
        <f t="shared" si="200"/>
        <v>179</v>
      </c>
      <c r="E1420" s="2" t="str">
        <f t="shared" si="201"/>
        <v>2011</v>
      </c>
      <c r="F1420" s="2" t="str">
        <f t="shared" si="202"/>
        <v>May</v>
      </c>
      <c r="G1420" s="2" t="str">
        <f t="shared" si="203"/>
        <v>21</v>
      </c>
      <c r="H1420" s="4" t="str">
        <f t="shared" si="204"/>
        <v>21-May-2011</v>
      </c>
      <c r="I1420" s="3">
        <f t="shared" si="205"/>
        <v>40684</v>
      </c>
      <c r="J1420" s="1">
        <f t="shared" si="206"/>
        <v>179</v>
      </c>
    </row>
    <row r="1421" spans="1:10" x14ac:dyDescent="0.25">
      <c r="A1421" t="s">
        <v>2667</v>
      </c>
      <c r="B1421" t="str">
        <f t="shared" si="198"/>
        <v>2011Nov24</v>
      </c>
      <c r="C1421" s="1" t="str">
        <f t="shared" si="199"/>
        <v xml:space="preserve">  541</v>
      </c>
      <c r="D1421" s="1">
        <f t="shared" si="200"/>
        <v>541</v>
      </c>
      <c r="E1421" s="2" t="str">
        <f t="shared" si="201"/>
        <v>2011</v>
      </c>
      <c r="F1421" s="2" t="str">
        <f t="shared" si="202"/>
        <v>Nov</v>
      </c>
      <c r="G1421" s="2" t="str">
        <f t="shared" si="203"/>
        <v>24</v>
      </c>
      <c r="H1421" s="4" t="str">
        <f t="shared" si="204"/>
        <v>24-Nov-2011</v>
      </c>
      <c r="I1421" s="3">
        <f t="shared" si="205"/>
        <v>40871</v>
      </c>
      <c r="J1421" s="1">
        <f t="shared" si="206"/>
        <v>541</v>
      </c>
    </row>
    <row r="1422" spans="1:10" x14ac:dyDescent="0.25">
      <c r="A1422" t="s">
        <v>2668</v>
      </c>
      <c r="B1422" t="str">
        <f t="shared" si="198"/>
        <v>2011Oct13</v>
      </c>
      <c r="C1422" s="1" t="str">
        <f t="shared" si="199"/>
        <v xml:space="preserve">  399</v>
      </c>
      <c r="D1422" s="1">
        <f t="shared" si="200"/>
        <v>399</v>
      </c>
      <c r="E1422" s="2" t="str">
        <f t="shared" si="201"/>
        <v>2011</v>
      </c>
      <c r="F1422" s="2" t="str">
        <f t="shared" si="202"/>
        <v>Oct</v>
      </c>
      <c r="G1422" s="2" t="str">
        <f t="shared" si="203"/>
        <v>13</v>
      </c>
      <c r="H1422" s="4" t="str">
        <f t="shared" si="204"/>
        <v>13-Oct-2011</v>
      </c>
      <c r="I1422" s="3">
        <f t="shared" si="205"/>
        <v>40829</v>
      </c>
      <c r="J1422" s="1">
        <f t="shared" si="206"/>
        <v>399</v>
      </c>
    </row>
    <row r="1423" spans="1:10" x14ac:dyDescent="0.25">
      <c r="A1423" t="s">
        <v>2669</v>
      </c>
      <c r="B1423" t="str">
        <f t="shared" si="198"/>
        <v>2011Sep20</v>
      </c>
      <c r="C1423" s="1" t="str">
        <f t="shared" si="199"/>
        <v xml:space="preserve">  466</v>
      </c>
      <c r="D1423" s="1">
        <f t="shared" si="200"/>
        <v>466</v>
      </c>
      <c r="E1423" s="2" t="str">
        <f t="shared" si="201"/>
        <v>2011</v>
      </c>
      <c r="F1423" s="2" t="str">
        <f t="shared" si="202"/>
        <v>Sep</v>
      </c>
      <c r="G1423" s="2" t="str">
        <f t="shared" si="203"/>
        <v>20</v>
      </c>
      <c r="H1423" s="4" t="str">
        <f t="shared" si="204"/>
        <v>20-Sep-2011</v>
      </c>
      <c r="I1423" s="3">
        <f t="shared" si="205"/>
        <v>40806</v>
      </c>
      <c r="J1423" s="1">
        <f t="shared" si="206"/>
        <v>466</v>
      </c>
    </row>
    <row r="1424" spans="1:10" x14ac:dyDescent="0.25">
      <c r="A1424" t="s">
        <v>2670</v>
      </c>
      <c r="B1424" t="str">
        <f t="shared" si="198"/>
        <v>2011Apr17</v>
      </c>
      <c r="C1424" s="1" t="str">
        <f t="shared" si="199"/>
        <v xml:space="preserve">  143</v>
      </c>
      <c r="D1424" s="1">
        <f t="shared" si="200"/>
        <v>143</v>
      </c>
      <c r="E1424" s="2" t="str">
        <f t="shared" si="201"/>
        <v>2011</v>
      </c>
      <c r="F1424" s="2" t="str">
        <f t="shared" si="202"/>
        <v>Apr</v>
      </c>
      <c r="G1424" s="2" t="str">
        <f t="shared" si="203"/>
        <v>17</v>
      </c>
      <c r="H1424" s="4" t="str">
        <f t="shared" si="204"/>
        <v>17-Apr-2011</v>
      </c>
      <c r="I1424" s="3">
        <f t="shared" si="205"/>
        <v>40650</v>
      </c>
      <c r="J1424" s="1">
        <f t="shared" si="206"/>
        <v>143</v>
      </c>
    </row>
    <row r="1425" spans="1:10" x14ac:dyDescent="0.25">
      <c r="A1425" t="s">
        <v>2671</v>
      </c>
      <c r="B1425" t="str">
        <f t="shared" si="198"/>
        <v>2011Jan21</v>
      </c>
      <c r="C1425" s="1" t="str">
        <f t="shared" si="199"/>
        <v xml:space="preserve">  304</v>
      </c>
      <c r="D1425" s="1">
        <f t="shared" si="200"/>
        <v>304</v>
      </c>
      <c r="E1425" s="2" t="str">
        <f t="shared" si="201"/>
        <v>2011</v>
      </c>
      <c r="F1425" s="2" t="str">
        <f t="shared" si="202"/>
        <v>Jan</v>
      </c>
      <c r="G1425" s="2" t="str">
        <f t="shared" si="203"/>
        <v>21</v>
      </c>
      <c r="H1425" s="4" t="str">
        <f t="shared" si="204"/>
        <v>21-Jan-2011</v>
      </c>
      <c r="I1425" s="3">
        <f t="shared" si="205"/>
        <v>40564</v>
      </c>
      <c r="J1425" s="1">
        <f t="shared" si="206"/>
        <v>304</v>
      </c>
    </row>
    <row r="1426" spans="1:10" x14ac:dyDescent="0.25">
      <c r="A1426" t="s">
        <v>2672</v>
      </c>
      <c r="B1426" t="str">
        <f t="shared" si="198"/>
        <v>2011May22</v>
      </c>
      <c r="C1426" s="1" t="str">
        <f t="shared" si="199"/>
        <v xml:space="preserve">  156</v>
      </c>
      <c r="D1426" s="1">
        <f t="shared" si="200"/>
        <v>156</v>
      </c>
      <c r="E1426" s="2" t="str">
        <f t="shared" si="201"/>
        <v>2011</v>
      </c>
      <c r="F1426" s="2" t="str">
        <f t="shared" si="202"/>
        <v>May</v>
      </c>
      <c r="G1426" s="2" t="str">
        <f t="shared" si="203"/>
        <v>22</v>
      </c>
      <c r="H1426" s="4" t="str">
        <f t="shared" si="204"/>
        <v>22-May-2011</v>
      </c>
      <c r="I1426" s="3">
        <f t="shared" si="205"/>
        <v>40685</v>
      </c>
      <c r="J1426" s="1">
        <f t="shared" si="206"/>
        <v>156</v>
      </c>
    </row>
    <row r="1427" spans="1:10" x14ac:dyDescent="0.25">
      <c r="A1427" t="s">
        <v>2673</v>
      </c>
      <c r="B1427" t="str">
        <f t="shared" si="198"/>
        <v>2011Nov25</v>
      </c>
      <c r="C1427" s="1" t="str">
        <f t="shared" si="199"/>
        <v xml:space="preserve">  454</v>
      </c>
      <c r="D1427" s="1">
        <f t="shared" si="200"/>
        <v>454</v>
      </c>
      <c r="E1427" s="2" t="str">
        <f t="shared" si="201"/>
        <v>2011</v>
      </c>
      <c r="F1427" s="2" t="str">
        <f t="shared" si="202"/>
        <v>Nov</v>
      </c>
      <c r="G1427" s="2" t="str">
        <f t="shared" si="203"/>
        <v>25</v>
      </c>
      <c r="H1427" s="4" t="str">
        <f t="shared" si="204"/>
        <v>25-Nov-2011</v>
      </c>
      <c r="I1427" s="3">
        <f t="shared" si="205"/>
        <v>40872</v>
      </c>
      <c r="J1427" s="1">
        <f t="shared" si="206"/>
        <v>454</v>
      </c>
    </row>
    <row r="1428" spans="1:10" x14ac:dyDescent="0.25">
      <c r="A1428" t="s">
        <v>2674</v>
      </c>
      <c r="B1428" t="str">
        <f t="shared" si="198"/>
        <v>2011Oct14</v>
      </c>
      <c r="C1428" s="1" t="str">
        <f t="shared" si="199"/>
        <v xml:space="preserve">  372</v>
      </c>
      <c r="D1428" s="1">
        <f t="shared" si="200"/>
        <v>372</v>
      </c>
      <c r="E1428" s="2" t="str">
        <f t="shared" si="201"/>
        <v>2011</v>
      </c>
      <c r="F1428" s="2" t="str">
        <f t="shared" si="202"/>
        <v>Oct</v>
      </c>
      <c r="G1428" s="2" t="str">
        <f t="shared" si="203"/>
        <v>14</v>
      </c>
      <c r="H1428" s="4" t="str">
        <f t="shared" si="204"/>
        <v>14-Oct-2011</v>
      </c>
      <c r="I1428" s="3">
        <f t="shared" si="205"/>
        <v>40830</v>
      </c>
      <c r="J1428" s="1">
        <f t="shared" si="206"/>
        <v>372</v>
      </c>
    </row>
    <row r="1429" spans="1:10" x14ac:dyDescent="0.25">
      <c r="A1429" t="s">
        <v>2675</v>
      </c>
      <c r="B1429" t="str">
        <f t="shared" si="198"/>
        <v>2011Sep21</v>
      </c>
      <c r="C1429" s="1" t="str">
        <f t="shared" si="199"/>
        <v xml:space="preserve">  473</v>
      </c>
      <c r="D1429" s="1">
        <f t="shared" si="200"/>
        <v>473</v>
      </c>
      <c r="E1429" s="2" t="str">
        <f t="shared" si="201"/>
        <v>2011</v>
      </c>
      <c r="F1429" s="2" t="str">
        <f t="shared" si="202"/>
        <v>Sep</v>
      </c>
      <c r="G1429" s="2" t="str">
        <f t="shared" si="203"/>
        <v>21</v>
      </c>
      <c r="H1429" s="4" t="str">
        <f t="shared" si="204"/>
        <v>21-Sep-2011</v>
      </c>
      <c r="I1429" s="3">
        <f t="shared" si="205"/>
        <v>40807</v>
      </c>
      <c r="J1429" s="1">
        <f t="shared" si="206"/>
        <v>473</v>
      </c>
    </row>
    <row r="1430" spans="1:10" x14ac:dyDescent="0.25">
      <c r="A1430" t="s">
        <v>2676</v>
      </c>
      <c r="B1430" t="str">
        <f t="shared" si="198"/>
        <v>2011Apr18</v>
      </c>
      <c r="C1430" s="1" t="str">
        <f t="shared" si="199"/>
        <v xml:space="preserve">  388</v>
      </c>
      <c r="D1430" s="1">
        <f t="shared" si="200"/>
        <v>388</v>
      </c>
      <c r="E1430" s="2" t="str">
        <f t="shared" si="201"/>
        <v>2011</v>
      </c>
      <c r="F1430" s="2" t="str">
        <f t="shared" si="202"/>
        <v>Apr</v>
      </c>
      <c r="G1430" s="2" t="str">
        <f t="shared" si="203"/>
        <v>18</v>
      </c>
      <c r="H1430" s="4" t="str">
        <f t="shared" si="204"/>
        <v>18-Apr-2011</v>
      </c>
      <c r="I1430" s="3">
        <f t="shared" si="205"/>
        <v>40651</v>
      </c>
      <c r="J1430" s="1">
        <f t="shared" si="206"/>
        <v>388</v>
      </c>
    </row>
    <row r="1431" spans="1:10" x14ac:dyDescent="0.25">
      <c r="A1431" t="s">
        <v>2677</v>
      </c>
      <c r="B1431" t="str">
        <f t="shared" si="198"/>
        <v>2011Dec20</v>
      </c>
      <c r="C1431" s="1" t="str">
        <f t="shared" si="199"/>
        <v xml:space="preserve">  565</v>
      </c>
      <c r="D1431" s="1">
        <f t="shared" si="200"/>
        <v>565</v>
      </c>
      <c r="E1431" s="2" t="str">
        <f t="shared" si="201"/>
        <v>2011</v>
      </c>
      <c r="F1431" s="2" t="str">
        <f t="shared" si="202"/>
        <v>Dec</v>
      </c>
      <c r="G1431" s="2" t="str">
        <f t="shared" si="203"/>
        <v>20</v>
      </c>
      <c r="H1431" s="4" t="str">
        <f t="shared" si="204"/>
        <v>20-Dec-2011</v>
      </c>
      <c r="I1431" s="3">
        <f t="shared" si="205"/>
        <v>40897</v>
      </c>
      <c r="J1431" s="1">
        <f t="shared" si="206"/>
        <v>565</v>
      </c>
    </row>
    <row r="1432" spans="1:10" x14ac:dyDescent="0.25">
      <c r="A1432" t="s">
        <v>2678</v>
      </c>
      <c r="B1432" t="str">
        <f t="shared" si="198"/>
        <v>2011Jan22</v>
      </c>
      <c r="C1432" s="1" t="str">
        <f t="shared" si="199"/>
        <v xml:space="preserve">  173</v>
      </c>
      <c r="D1432" s="1">
        <f t="shared" si="200"/>
        <v>173</v>
      </c>
      <c r="E1432" s="2" t="str">
        <f t="shared" si="201"/>
        <v>2011</v>
      </c>
      <c r="F1432" s="2" t="str">
        <f t="shared" si="202"/>
        <v>Jan</v>
      </c>
      <c r="G1432" s="2" t="str">
        <f t="shared" si="203"/>
        <v>22</v>
      </c>
      <c r="H1432" s="4" t="str">
        <f t="shared" si="204"/>
        <v>22-Jan-2011</v>
      </c>
      <c r="I1432" s="3">
        <f t="shared" si="205"/>
        <v>40565</v>
      </c>
      <c r="J1432" s="1">
        <f t="shared" si="206"/>
        <v>173</v>
      </c>
    </row>
    <row r="1433" spans="1:10" x14ac:dyDescent="0.25">
      <c r="A1433" t="s">
        <v>2679</v>
      </c>
      <c r="B1433" t="str">
        <f t="shared" si="198"/>
        <v>2011Jul10</v>
      </c>
      <c r="C1433" s="1" t="str">
        <f t="shared" si="199"/>
        <v xml:space="preserve">  169</v>
      </c>
      <c r="D1433" s="1">
        <f t="shared" si="200"/>
        <v>169</v>
      </c>
      <c r="E1433" s="2" t="str">
        <f t="shared" si="201"/>
        <v>2011</v>
      </c>
      <c r="F1433" s="2" t="str">
        <f t="shared" si="202"/>
        <v>Jul</v>
      </c>
      <c r="G1433" s="2" t="str">
        <f t="shared" si="203"/>
        <v>10</v>
      </c>
      <c r="H1433" s="4" t="str">
        <f t="shared" si="204"/>
        <v>10-Jul-2011</v>
      </c>
      <c r="I1433" s="3">
        <f t="shared" si="205"/>
        <v>40734</v>
      </c>
      <c r="J1433" s="1">
        <f t="shared" si="206"/>
        <v>169</v>
      </c>
    </row>
    <row r="1434" spans="1:10" x14ac:dyDescent="0.25">
      <c r="A1434" t="s">
        <v>2680</v>
      </c>
      <c r="B1434" t="str">
        <f t="shared" si="198"/>
        <v>2011May23</v>
      </c>
      <c r="C1434" s="1" t="str">
        <f t="shared" si="199"/>
        <v xml:space="preserve">  371</v>
      </c>
      <c r="D1434" s="1">
        <f t="shared" si="200"/>
        <v>371</v>
      </c>
      <c r="E1434" s="2" t="str">
        <f t="shared" si="201"/>
        <v>2011</v>
      </c>
      <c r="F1434" s="2" t="str">
        <f t="shared" si="202"/>
        <v>May</v>
      </c>
      <c r="G1434" s="2" t="str">
        <f t="shared" si="203"/>
        <v>23</v>
      </c>
      <c r="H1434" s="4" t="str">
        <f t="shared" si="204"/>
        <v>23-May-2011</v>
      </c>
      <c r="I1434" s="3">
        <f t="shared" si="205"/>
        <v>40686</v>
      </c>
      <c r="J1434" s="1">
        <f t="shared" si="206"/>
        <v>371</v>
      </c>
    </row>
    <row r="1435" spans="1:10" x14ac:dyDescent="0.25">
      <c r="A1435" t="s">
        <v>2681</v>
      </c>
      <c r="B1435" t="str">
        <f t="shared" si="198"/>
        <v>2011Nov26</v>
      </c>
      <c r="C1435" s="1" t="str">
        <f t="shared" si="199"/>
        <v xml:space="preserve">  395</v>
      </c>
      <c r="D1435" s="1">
        <f t="shared" si="200"/>
        <v>395</v>
      </c>
      <c r="E1435" s="2" t="str">
        <f t="shared" si="201"/>
        <v>2011</v>
      </c>
      <c r="F1435" s="2" t="str">
        <f t="shared" si="202"/>
        <v>Nov</v>
      </c>
      <c r="G1435" s="2" t="str">
        <f t="shared" si="203"/>
        <v>26</v>
      </c>
      <c r="H1435" s="4" t="str">
        <f t="shared" si="204"/>
        <v>26-Nov-2011</v>
      </c>
      <c r="I1435" s="3">
        <f t="shared" si="205"/>
        <v>40873</v>
      </c>
      <c r="J1435" s="1">
        <f t="shared" si="206"/>
        <v>395</v>
      </c>
    </row>
    <row r="1436" spans="1:10" x14ac:dyDescent="0.25">
      <c r="A1436" t="s">
        <v>2682</v>
      </c>
      <c r="B1436" t="str">
        <f t="shared" si="198"/>
        <v>2011Oct15</v>
      </c>
      <c r="C1436" s="1" t="str">
        <f t="shared" si="199"/>
        <v xml:space="preserve">  216</v>
      </c>
      <c r="D1436" s="1">
        <f t="shared" si="200"/>
        <v>216</v>
      </c>
      <c r="E1436" s="2" t="str">
        <f t="shared" si="201"/>
        <v>2011</v>
      </c>
      <c r="F1436" s="2" t="str">
        <f t="shared" si="202"/>
        <v>Oct</v>
      </c>
      <c r="G1436" s="2" t="str">
        <f t="shared" si="203"/>
        <v>15</v>
      </c>
      <c r="H1436" s="4" t="str">
        <f t="shared" si="204"/>
        <v>15-Oct-2011</v>
      </c>
      <c r="I1436" s="3">
        <f t="shared" si="205"/>
        <v>40831</v>
      </c>
      <c r="J1436" s="1">
        <f t="shared" si="206"/>
        <v>216</v>
      </c>
    </row>
    <row r="1437" spans="1:10" x14ac:dyDescent="0.25">
      <c r="A1437" t="s">
        <v>2683</v>
      </c>
      <c r="B1437" t="str">
        <f t="shared" si="198"/>
        <v>2011Sep22</v>
      </c>
      <c r="C1437" s="1" t="str">
        <f t="shared" si="199"/>
        <v xml:space="preserve">  413</v>
      </c>
      <c r="D1437" s="1">
        <f t="shared" si="200"/>
        <v>413</v>
      </c>
      <c r="E1437" s="2" t="str">
        <f t="shared" si="201"/>
        <v>2011</v>
      </c>
      <c r="F1437" s="2" t="str">
        <f t="shared" si="202"/>
        <v>Sep</v>
      </c>
      <c r="G1437" s="2" t="str">
        <f t="shared" si="203"/>
        <v>22</v>
      </c>
      <c r="H1437" s="4" t="str">
        <f t="shared" si="204"/>
        <v>22-Sep-2011</v>
      </c>
      <c r="I1437" s="3">
        <f t="shared" si="205"/>
        <v>40808</v>
      </c>
      <c r="J1437" s="1">
        <f t="shared" si="206"/>
        <v>413</v>
      </c>
    </row>
    <row r="1438" spans="1:10" x14ac:dyDescent="0.25">
      <c r="A1438" t="s">
        <v>2684</v>
      </c>
      <c r="B1438" t="str">
        <f t="shared" si="198"/>
        <v>2011Apr19</v>
      </c>
      <c r="C1438" s="1" t="str">
        <f t="shared" si="199"/>
        <v xml:space="preserve">  347</v>
      </c>
      <c r="D1438" s="1">
        <f t="shared" si="200"/>
        <v>347</v>
      </c>
      <c r="E1438" s="2" t="str">
        <f t="shared" si="201"/>
        <v>2011</v>
      </c>
      <c r="F1438" s="2" t="str">
        <f t="shared" si="202"/>
        <v>Apr</v>
      </c>
      <c r="G1438" s="2" t="str">
        <f t="shared" si="203"/>
        <v>19</v>
      </c>
      <c r="H1438" s="4" t="str">
        <f t="shared" si="204"/>
        <v>19-Apr-2011</v>
      </c>
      <c r="I1438" s="3">
        <f t="shared" si="205"/>
        <v>40652</v>
      </c>
      <c r="J1438" s="1">
        <f t="shared" si="206"/>
        <v>347</v>
      </c>
    </row>
    <row r="1439" spans="1:10" x14ac:dyDescent="0.25">
      <c r="A1439" t="s">
        <v>2685</v>
      </c>
      <c r="B1439" t="str">
        <f t="shared" si="198"/>
        <v>2011Aug10</v>
      </c>
      <c r="C1439" s="1" t="str">
        <f t="shared" si="199"/>
        <v xml:space="preserve">  346</v>
      </c>
      <c r="D1439" s="1">
        <f t="shared" si="200"/>
        <v>346</v>
      </c>
      <c r="E1439" s="2" t="str">
        <f t="shared" si="201"/>
        <v>2011</v>
      </c>
      <c r="F1439" s="2" t="str">
        <f t="shared" si="202"/>
        <v>Aug</v>
      </c>
      <c r="G1439" s="2" t="str">
        <f t="shared" si="203"/>
        <v>10</v>
      </c>
      <c r="H1439" s="4" t="str">
        <f t="shared" si="204"/>
        <v>10-Aug-2011</v>
      </c>
      <c r="I1439" s="3">
        <f t="shared" si="205"/>
        <v>40765</v>
      </c>
      <c r="J1439" s="1">
        <f t="shared" si="206"/>
        <v>346</v>
      </c>
    </row>
    <row r="1440" spans="1:10" x14ac:dyDescent="0.25">
      <c r="A1440" t="s">
        <v>2686</v>
      </c>
      <c r="B1440" t="str">
        <f t="shared" si="198"/>
        <v>2011Dec21</v>
      </c>
      <c r="C1440" s="1" t="str">
        <f t="shared" si="199"/>
        <v xml:space="preserve">  455</v>
      </c>
      <c r="D1440" s="1">
        <f t="shared" si="200"/>
        <v>455</v>
      </c>
      <c r="E1440" s="2" t="str">
        <f t="shared" si="201"/>
        <v>2011</v>
      </c>
      <c r="F1440" s="2" t="str">
        <f t="shared" si="202"/>
        <v>Dec</v>
      </c>
      <c r="G1440" s="2" t="str">
        <f t="shared" si="203"/>
        <v>21</v>
      </c>
      <c r="H1440" s="4" t="str">
        <f t="shared" si="204"/>
        <v>21-Dec-2011</v>
      </c>
      <c r="I1440" s="3">
        <f t="shared" si="205"/>
        <v>40898</v>
      </c>
      <c r="J1440" s="1">
        <f t="shared" si="206"/>
        <v>455</v>
      </c>
    </row>
    <row r="1441" spans="1:10" x14ac:dyDescent="0.25">
      <c r="A1441" t="s">
        <v>2687</v>
      </c>
      <c r="B1441" t="str">
        <f t="shared" si="198"/>
        <v>2011Feb20</v>
      </c>
      <c r="C1441" s="1" t="str">
        <f t="shared" si="199"/>
        <v xml:space="preserve">  111</v>
      </c>
      <c r="D1441" s="1">
        <f t="shared" si="200"/>
        <v>111</v>
      </c>
      <c r="E1441" s="2" t="str">
        <f t="shared" si="201"/>
        <v>2011</v>
      </c>
      <c r="F1441" s="2" t="str">
        <f t="shared" si="202"/>
        <v>Feb</v>
      </c>
      <c r="G1441" s="2" t="str">
        <f t="shared" si="203"/>
        <v>20</v>
      </c>
      <c r="H1441" s="4" t="str">
        <f t="shared" si="204"/>
        <v>20-Feb-2011</v>
      </c>
      <c r="I1441" s="3">
        <f t="shared" si="205"/>
        <v>40594</v>
      </c>
      <c r="J1441" s="1">
        <f t="shared" si="206"/>
        <v>111</v>
      </c>
    </row>
    <row r="1442" spans="1:10" x14ac:dyDescent="0.25">
      <c r="A1442" t="s">
        <v>2688</v>
      </c>
      <c r="B1442" t="str">
        <f t="shared" si="198"/>
        <v>2011Jan23</v>
      </c>
      <c r="C1442" s="1" t="str">
        <f t="shared" si="199"/>
        <v xml:space="preserve">  133</v>
      </c>
      <c r="D1442" s="1">
        <f t="shared" si="200"/>
        <v>133</v>
      </c>
      <c r="E1442" s="2" t="str">
        <f t="shared" si="201"/>
        <v>2011</v>
      </c>
      <c r="F1442" s="2" t="str">
        <f t="shared" si="202"/>
        <v>Jan</v>
      </c>
      <c r="G1442" s="2" t="str">
        <f t="shared" si="203"/>
        <v>23</v>
      </c>
      <c r="H1442" s="4" t="str">
        <f t="shared" si="204"/>
        <v>23-Jan-2011</v>
      </c>
      <c r="I1442" s="3">
        <f t="shared" si="205"/>
        <v>40566</v>
      </c>
      <c r="J1442" s="1">
        <f t="shared" si="206"/>
        <v>133</v>
      </c>
    </row>
    <row r="1443" spans="1:10" x14ac:dyDescent="0.25">
      <c r="A1443" t="s">
        <v>2689</v>
      </c>
      <c r="B1443" t="str">
        <f t="shared" si="198"/>
        <v>2011Jul11</v>
      </c>
      <c r="C1443" s="1" t="str">
        <f t="shared" si="199"/>
        <v xml:space="preserve">  322</v>
      </c>
      <c r="D1443" s="1">
        <f t="shared" si="200"/>
        <v>322</v>
      </c>
      <c r="E1443" s="2" t="str">
        <f t="shared" si="201"/>
        <v>2011</v>
      </c>
      <c r="F1443" s="2" t="str">
        <f t="shared" si="202"/>
        <v>Jul</v>
      </c>
      <c r="G1443" s="2" t="str">
        <f t="shared" si="203"/>
        <v>11</v>
      </c>
      <c r="H1443" s="4" t="str">
        <f t="shared" si="204"/>
        <v>11-Jul-2011</v>
      </c>
      <c r="I1443" s="3">
        <f t="shared" si="205"/>
        <v>40735</v>
      </c>
      <c r="J1443" s="1">
        <f t="shared" si="206"/>
        <v>322</v>
      </c>
    </row>
    <row r="1444" spans="1:10" x14ac:dyDescent="0.25">
      <c r="A1444" t="s">
        <v>2690</v>
      </c>
      <c r="B1444" t="str">
        <f t="shared" si="198"/>
        <v>2011May24</v>
      </c>
      <c r="C1444" s="1" t="str">
        <f t="shared" si="199"/>
        <v xml:space="preserve">  471</v>
      </c>
      <c r="D1444" s="1">
        <f t="shared" si="200"/>
        <v>471</v>
      </c>
      <c r="E1444" s="2" t="str">
        <f t="shared" si="201"/>
        <v>2011</v>
      </c>
      <c r="F1444" s="2" t="str">
        <f t="shared" si="202"/>
        <v>May</v>
      </c>
      <c r="G1444" s="2" t="str">
        <f t="shared" si="203"/>
        <v>24</v>
      </c>
      <c r="H1444" s="4" t="str">
        <f t="shared" si="204"/>
        <v>24-May-2011</v>
      </c>
      <c r="I1444" s="3">
        <f t="shared" si="205"/>
        <v>40687</v>
      </c>
      <c r="J1444" s="1">
        <f t="shared" si="206"/>
        <v>471</v>
      </c>
    </row>
    <row r="1445" spans="1:10" x14ac:dyDescent="0.25">
      <c r="A1445" t="s">
        <v>2691</v>
      </c>
      <c r="B1445" t="str">
        <f t="shared" si="198"/>
        <v>2011Nov27</v>
      </c>
      <c r="C1445" s="1" t="str">
        <f t="shared" si="199"/>
        <v xml:space="preserve">  503</v>
      </c>
      <c r="D1445" s="1">
        <f t="shared" si="200"/>
        <v>503</v>
      </c>
      <c r="E1445" s="2" t="str">
        <f t="shared" si="201"/>
        <v>2011</v>
      </c>
      <c r="F1445" s="2" t="str">
        <f t="shared" si="202"/>
        <v>Nov</v>
      </c>
      <c r="G1445" s="2" t="str">
        <f t="shared" si="203"/>
        <v>27</v>
      </c>
      <c r="H1445" s="4" t="str">
        <f t="shared" si="204"/>
        <v>27-Nov-2011</v>
      </c>
      <c r="I1445" s="3">
        <f t="shared" si="205"/>
        <v>40874</v>
      </c>
      <c r="J1445" s="1">
        <f t="shared" si="206"/>
        <v>503</v>
      </c>
    </row>
    <row r="1446" spans="1:10" x14ac:dyDescent="0.25">
      <c r="A1446" t="s">
        <v>2692</v>
      </c>
      <c r="B1446" t="str">
        <f t="shared" ref="B1446:B1509" si="207">LEFT(A1446,9)</f>
        <v>2011Oct16</v>
      </c>
      <c r="C1446" s="1" t="str">
        <f t="shared" ref="C1446:C1509" si="208">RIGHT(A1446,5)</f>
        <v xml:space="preserve">  143</v>
      </c>
      <c r="D1446" s="1">
        <f t="shared" ref="D1446:D1509" si="209">C1446 + 0</f>
        <v>143</v>
      </c>
      <c r="E1446" s="2" t="str">
        <f t="shared" ref="E1446:E1509" si="210">LEFT(B1446,4)</f>
        <v>2011</v>
      </c>
      <c r="F1446" s="2" t="str">
        <f t="shared" ref="F1446:F1509" si="211">RIGHT(LEFT(B1446,7),3)</f>
        <v>Oct</v>
      </c>
      <c r="G1446" s="2" t="str">
        <f t="shared" ref="G1446:G1509" si="212">RIGHT(B1446,2)</f>
        <v>16</v>
      </c>
      <c r="H1446" s="4" t="str">
        <f t="shared" ref="H1446:H1509" si="213">CONCATENATE(G1446,"-",F1446,"-",E1446)</f>
        <v>16-Oct-2011</v>
      </c>
      <c r="I1446" s="3">
        <f t="shared" ref="I1446:I1509" si="214">DATEVALUE(H1446)</f>
        <v>40832</v>
      </c>
      <c r="J1446" s="1">
        <f t="shared" ref="J1446:J1509" si="215">D1446</f>
        <v>143</v>
      </c>
    </row>
    <row r="1447" spans="1:10" x14ac:dyDescent="0.25">
      <c r="A1447" t="s">
        <v>2693</v>
      </c>
      <c r="B1447" t="str">
        <f t="shared" si="207"/>
        <v>2011Sep23</v>
      </c>
      <c r="C1447" s="1" t="str">
        <f t="shared" si="208"/>
        <v xml:space="preserve">  474</v>
      </c>
      <c r="D1447" s="1">
        <f t="shared" si="209"/>
        <v>474</v>
      </c>
      <c r="E1447" s="2" t="str">
        <f t="shared" si="210"/>
        <v>2011</v>
      </c>
      <c r="F1447" s="2" t="str">
        <f t="shared" si="211"/>
        <v>Sep</v>
      </c>
      <c r="G1447" s="2" t="str">
        <f t="shared" si="212"/>
        <v>23</v>
      </c>
      <c r="H1447" s="4" t="str">
        <f t="shared" si="213"/>
        <v>23-Sep-2011</v>
      </c>
      <c r="I1447" s="3">
        <f t="shared" si="214"/>
        <v>40809</v>
      </c>
      <c r="J1447" s="1">
        <f t="shared" si="215"/>
        <v>474</v>
      </c>
    </row>
    <row r="1448" spans="1:10" x14ac:dyDescent="0.25">
      <c r="A1448" t="s">
        <v>2694</v>
      </c>
      <c r="B1448" t="str">
        <f t="shared" si="207"/>
        <v>2011Aug11</v>
      </c>
      <c r="C1448" s="1" t="str">
        <f t="shared" si="208"/>
        <v xml:space="preserve">  300</v>
      </c>
      <c r="D1448" s="1">
        <f t="shared" si="209"/>
        <v>300</v>
      </c>
      <c r="E1448" s="2" t="str">
        <f t="shared" si="210"/>
        <v>2011</v>
      </c>
      <c r="F1448" s="2" t="str">
        <f t="shared" si="211"/>
        <v>Aug</v>
      </c>
      <c r="G1448" s="2" t="str">
        <f t="shared" si="212"/>
        <v>11</v>
      </c>
      <c r="H1448" s="4" t="str">
        <f t="shared" si="213"/>
        <v>11-Aug-2011</v>
      </c>
      <c r="I1448" s="3">
        <f t="shared" si="214"/>
        <v>40766</v>
      </c>
      <c r="J1448" s="1">
        <f t="shared" si="215"/>
        <v>300</v>
      </c>
    </row>
    <row r="1449" spans="1:10" x14ac:dyDescent="0.25">
      <c r="A1449" t="s">
        <v>2695</v>
      </c>
      <c r="B1449" t="str">
        <f t="shared" si="207"/>
        <v>2011Dec22</v>
      </c>
      <c r="C1449" s="1" t="str">
        <f t="shared" si="208"/>
        <v xml:space="preserve">  541</v>
      </c>
      <c r="D1449" s="1">
        <f t="shared" si="209"/>
        <v>541</v>
      </c>
      <c r="E1449" s="2" t="str">
        <f t="shared" si="210"/>
        <v>2011</v>
      </c>
      <c r="F1449" s="2" t="str">
        <f t="shared" si="211"/>
        <v>Dec</v>
      </c>
      <c r="G1449" s="2" t="str">
        <f t="shared" si="212"/>
        <v>22</v>
      </c>
      <c r="H1449" s="4" t="str">
        <f t="shared" si="213"/>
        <v>22-Dec-2011</v>
      </c>
      <c r="I1449" s="3">
        <f t="shared" si="214"/>
        <v>40899</v>
      </c>
      <c r="J1449" s="1">
        <f t="shared" si="215"/>
        <v>541</v>
      </c>
    </row>
    <row r="1450" spans="1:10" x14ac:dyDescent="0.25">
      <c r="A1450" t="s">
        <v>2696</v>
      </c>
      <c r="B1450" t="str">
        <f t="shared" si="207"/>
        <v>2011Feb21</v>
      </c>
      <c r="C1450" s="1" t="str">
        <f t="shared" si="208"/>
        <v xml:space="preserve">  338</v>
      </c>
      <c r="D1450" s="1">
        <f t="shared" si="209"/>
        <v>338</v>
      </c>
      <c r="E1450" s="2" t="str">
        <f t="shared" si="210"/>
        <v>2011</v>
      </c>
      <c r="F1450" s="2" t="str">
        <f t="shared" si="211"/>
        <v>Feb</v>
      </c>
      <c r="G1450" s="2" t="str">
        <f t="shared" si="212"/>
        <v>21</v>
      </c>
      <c r="H1450" s="4" t="str">
        <f t="shared" si="213"/>
        <v>21-Feb-2011</v>
      </c>
      <c r="I1450" s="3">
        <f t="shared" si="214"/>
        <v>40595</v>
      </c>
      <c r="J1450" s="1">
        <f t="shared" si="215"/>
        <v>338</v>
      </c>
    </row>
    <row r="1451" spans="1:10" x14ac:dyDescent="0.25">
      <c r="A1451" t="s">
        <v>2697</v>
      </c>
      <c r="B1451" t="str">
        <f t="shared" si="207"/>
        <v>2011Jan24</v>
      </c>
      <c r="C1451" s="1" t="str">
        <f t="shared" si="208"/>
        <v xml:space="preserve">  298</v>
      </c>
      <c r="D1451" s="1">
        <f t="shared" si="209"/>
        <v>298</v>
      </c>
      <c r="E1451" s="2" t="str">
        <f t="shared" si="210"/>
        <v>2011</v>
      </c>
      <c r="F1451" s="2" t="str">
        <f t="shared" si="211"/>
        <v>Jan</v>
      </c>
      <c r="G1451" s="2" t="str">
        <f t="shared" si="212"/>
        <v>24</v>
      </c>
      <c r="H1451" s="4" t="str">
        <f t="shared" si="213"/>
        <v>24-Jan-2011</v>
      </c>
      <c r="I1451" s="3">
        <f t="shared" si="214"/>
        <v>40567</v>
      </c>
      <c r="J1451" s="1">
        <f t="shared" si="215"/>
        <v>298</v>
      </c>
    </row>
    <row r="1452" spans="1:10" x14ac:dyDescent="0.25">
      <c r="A1452" t="s">
        <v>2698</v>
      </c>
      <c r="B1452" t="str">
        <f t="shared" si="207"/>
        <v>2011Jul12</v>
      </c>
      <c r="C1452" s="1" t="str">
        <f t="shared" si="208"/>
        <v xml:space="preserve">  454</v>
      </c>
      <c r="D1452" s="1">
        <f t="shared" si="209"/>
        <v>454</v>
      </c>
      <c r="E1452" s="2" t="str">
        <f t="shared" si="210"/>
        <v>2011</v>
      </c>
      <c r="F1452" s="2" t="str">
        <f t="shared" si="211"/>
        <v>Jul</v>
      </c>
      <c r="G1452" s="2" t="str">
        <f t="shared" si="212"/>
        <v>12</v>
      </c>
      <c r="H1452" s="4" t="str">
        <f t="shared" si="213"/>
        <v>12-Jul-2011</v>
      </c>
      <c r="I1452" s="3">
        <f t="shared" si="214"/>
        <v>40736</v>
      </c>
      <c r="J1452" s="1">
        <f t="shared" si="215"/>
        <v>454</v>
      </c>
    </row>
    <row r="1453" spans="1:10" x14ac:dyDescent="0.25">
      <c r="A1453" t="s">
        <v>2699</v>
      </c>
      <c r="B1453" t="str">
        <f t="shared" si="207"/>
        <v>2011Jun01</v>
      </c>
      <c r="C1453" s="1" t="str">
        <f t="shared" si="208"/>
        <v xml:space="preserve">  415</v>
      </c>
      <c r="D1453" s="1">
        <f t="shared" si="209"/>
        <v>415</v>
      </c>
      <c r="E1453" s="2" t="str">
        <f t="shared" si="210"/>
        <v>2011</v>
      </c>
      <c r="F1453" s="2" t="str">
        <f t="shared" si="211"/>
        <v>Jun</v>
      </c>
      <c r="G1453" s="2" t="str">
        <f t="shared" si="212"/>
        <v>01</v>
      </c>
      <c r="H1453" s="4" t="str">
        <f t="shared" si="213"/>
        <v>01-Jun-2011</v>
      </c>
      <c r="I1453" s="3">
        <f t="shared" si="214"/>
        <v>40695</v>
      </c>
      <c r="J1453" s="1">
        <f t="shared" si="215"/>
        <v>415</v>
      </c>
    </row>
    <row r="1454" spans="1:10" x14ac:dyDescent="0.25">
      <c r="A1454" t="s">
        <v>2700</v>
      </c>
      <c r="B1454" t="str">
        <f t="shared" si="207"/>
        <v>2011May25</v>
      </c>
      <c r="C1454" s="1" t="str">
        <f t="shared" si="208"/>
        <v xml:space="preserve">  412</v>
      </c>
      <c r="D1454" s="1">
        <f t="shared" si="209"/>
        <v>412</v>
      </c>
      <c r="E1454" s="2" t="str">
        <f t="shared" si="210"/>
        <v>2011</v>
      </c>
      <c r="F1454" s="2" t="str">
        <f t="shared" si="211"/>
        <v>May</v>
      </c>
      <c r="G1454" s="2" t="str">
        <f t="shared" si="212"/>
        <v>25</v>
      </c>
      <c r="H1454" s="4" t="str">
        <f t="shared" si="213"/>
        <v>25-May-2011</v>
      </c>
      <c r="I1454" s="3">
        <f t="shared" si="214"/>
        <v>40688</v>
      </c>
      <c r="J1454" s="1">
        <f t="shared" si="215"/>
        <v>412</v>
      </c>
    </row>
    <row r="1455" spans="1:10" x14ac:dyDescent="0.25">
      <c r="A1455" t="s">
        <v>2701</v>
      </c>
      <c r="B1455" t="str">
        <f t="shared" si="207"/>
        <v>2011Nov28</v>
      </c>
      <c r="C1455" s="1" t="str">
        <f t="shared" si="208"/>
        <v xml:space="preserve">  844</v>
      </c>
      <c r="D1455" s="1">
        <f t="shared" si="209"/>
        <v>844</v>
      </c>
      <c r="E1455" s="2" t="str">
        <f t="shared" si="210"/>
        <v>2011</v>
      </c>
      <c r="F1455" s="2" t="str">
        <f t="shared" si="211"/>
        <v>Nov</v>
      </c>
      <c r="G1455" s="2" t="str">
        <f t="shared" si="212"/>
        <v>28</v>
      </c>
      <c r="H1455" s="4" t="str">
        <f t="shared" si="213"/>
        <v>28-Nov-2011</v>
      </c>
      <c r="I1455" s="3">
        <f t="shared" si="214"/>
        <v>40875</v>
      </c>
      <c r="J1455" s="1">
        <f t="shared" si="215"/>
        <v>844</v>
      </c>
    </row>
    <row r="1456" spans="1:10" x14ac:dyDescent="0.25">
      <c r="A1456" t="s">
        <v>2702</v>
      </c>
      <c r="B1456" t="str">
        <f t="shared" si="207"/>
        <v>2011Oct17</v>
      </c>
      <c r="C1456" s="1" t="str">
        <f t="shared" si="208"/>
        <v xml:space="preserve">  400</v>
      </c>
      <c r="D1456" s="1">
        <f t="shared" si="209"/>
        <v>400</v>
      </c>
      <c r="E1456" s="2" t="str">
        <f t="shared" si="210"/>
        <v>2011</v>
      </c>
      <c r="F1456" s="2" t="str">
        <f t="shared" si="211"/>
        <v>Oct</v>
      </c>
      <c r="G1456" s="2" t="str">
        <f t="shared" si="212"/>
        <v>17</v>
      </c>
      <c r="H1456" s="4" t="str">
        <f t="shared" si="213"/>
        <v>17-Oct-2011</v>
      </c>
      <c r="I1456" s="3">
        <f t="shared" si="214"/>
        <v>40833</v>
      </c>
      <c r="J1456" s="1">
        <f t="shared" si="215"/>
        <v>400</v>
      </c>
    </row>
    <row r="1457" spans="1:10" x14ac:dyDescent="0.25">
      <c r="A1457" t="s">
        <v>2703</v>
      </c>
      <c r="B1457" t="str">
        <f t="shared" si="207"/>
        <v>2011Sep24</v>
      </c>
      <c r="C1457" s="1" t="str">
        <f t="shared" si="208"/>
        <v xml:space="preserve">  251</v>
      </c>
      <c r="D1457" s="1">
        <f t="shared" si="209"/>
        <v>251</v>
      </c>
      <c r="E1457" s="2" t="str">
        <f t="shared" si="210"/>
        <v>2011</v>
      </c>
      <c r="F1457" s="2" t="str">
        <f t="shared" si="211"/>
        <v>Sep</v>
      </c>
      <c r="G1457" s="2" t="str">
        <f t="shared" si="212"/>
        <v>24</v>
      </c>
      <c r="H1457" s="4" t="str">
        <f t="shared" si="213"/>
        <v>24-Sep-2011</v>
      </c>
      <c r="I1457" s="3">
        <f t="shared" si="214"/>
        <v>40810</v>
      </c>
      <c r="J1457" s="1">
        <f t="shared" si="215"/>
        <v>251</v>
      </c>
    </row>
    <row r="1458" spans="1:10" x14ac:dyDescent="0.25">
      <c r="A1458" t="s">
        <v>2704</v>
      </c>
      <c r="B1458" t="str">
        <f t="shared" si="207"/>
        <v>2011Aug12</v>
      </c>
      <c r="C1458" s="1" t="str">
        <f t="shared" si="208"/>
        <v xml:space="preserve">  266</v>
      </c>
      <c r="D1458" s="1">
        <f t="shared" si="209"/>
        <v>266</v>
      </c>
      <c r="E1458" s="2" t="str">
        <f t="shared" si="210"/>
        <v>2011</v>
      </c>
      <c r="F1458" s="2" t="str">
        <f t="shared" si="211"/>
        <v>Aug</v>
      </c>
      <c r="G1458" s="2" t="str">
        <f t="shared" si="212"/>
        <v>12</v>
      </c>
      <c r="H1458" s="4" t="str">
        <f t="shared" si="213"/>
        <v>12-Aug-2011</v>
      </c>
      <c r="I1458" s="3">
        <f t="shared" si="214"/>
        <v>40767</v>
      </c>
      <c r="J1458" s="1">
        <f t="shared" si="215"/>
        <v>266</v>
      </c>
    </row>
    <row r="1459" spans="1:10" x14ac:dyDescent="0.25">
      <c r="A1459" t="s">
        <v>2705</v>
      </c>
      <c r="B1459" t="str">
        <f t="shared" si="207"/>
        <v>2011Dec23</v>
      </c>
      <c r="C1459" s="1" t="str">
        <f t="shared" si="208"/>
        <v xml:space="preserve">  426</v>
      </c>
      <c r="D1459" s="1">
        <f t="shared" si="209"/>
        <v>426</v>
      </c>
      <c r="E1459" s="2" t="str">
        <f t="shared" si="210"/>
        <v>2011</v>
      </c>
      <c r="F1459" s="2" t="str">
        <f t="shared" si="211"/>
        <v>Dec</v>
      </c>
      <c r="G1459" s="2" t="str">
        <f t="shared" si="212"/>
        <v>23</v>
      </c>
      <c r="H1459" s="4" t="str">
        <f t="shared" si="213"/>
        <v>23-Dec-2011</v>
      </c>
      <c r="I1459" s="3">
        <f t="shared" si="214"/>
        <v>40900</v>
      </c>
      <c r="J1459" s="1">
        <f t="shared" si="215"/>
        <v>426</v>
      </c>
    </row>
    <row r="1460" spans="1:10" x14ac:dyDescent="0.25">
      <c r="A1460" t="s">
        <v>2706</v>
      </c>
      <c r="B1460" t="str">
        <f t="shared" si="207"/>
        <v>2011Feb22</v>
      </c>
      <c r="C1460" s="1" t="str">
        <f t="shared" si="208"/>
        <v xml:space="preserve">  334</v>
      </c>
      <c r="D1460" s="1">
        <f t="shared" si="209"/>
        <v>334</v>
      </c>
      <c r="E1460" s="2" t="str">
        <f t="shared" si="210"/>
        <v>2011</v>
      </c>
      <c r="F1460" s="2" t="str">
        <f t="shared" si="211"/>
        <v>Feb</v>
      </c>
      <c r="G1460" s="2" t="str">
        <f t="shared" si="212"/>
        <v>22</v>
      </c>
      <c r="H1460" s="4" t="str">
        <f t="shared" si="213"/>
        <v>22-Feb-2011</v>
      </c>
      <c r="I1460" s="3">
        <f t="shared" si="214"/>
        <v>40596</v>
      </c>
      <c r="J1460" s="1">
        <f t="shared" si="215"/>
        <v>334</v>
      </c>
    </row>
    <row r="1461" spans="1:10" x14ac:dyDescent="0.25">
      <c r="A1461" t="s">
        <v>2707</v>
      </c>
      <c r="B1461" t="str">
        <f t="shared" si="207"/>
        <v>2011Jan25</v>
      </c>
      <c r="C1461" s="1" t="str">
        <f t="shared" si="208"/>
        <v xml:space="preserve">  296</v>
      </c>
      <c r="D1461" s="1">
        <f t="shared" si="209"/>
        <v>296</v>
      </c>
      <c r="E1461" s="2" t="str">
        <f t="shared" si="210"/>
        <v>2011</v>
      </c>
      <c r="F1461" s="2" t="str">
        <f t="shared" si="211"/>
        <v>Jan</v>
      </c>
      <c r="G1461" s="2" t="str">
        <f t="shared" si="212"/>
        <v>25</v>
      </c>
      <c r="H1461" s="4" t="str">
        <f t="shared" si="213"/>
        <v>25-Jan-2011</v>
      </c>
      <c r="I1461" s="3">
        <f t="shared" si="214"/>
        <v>40568</v>
      </c>
      <c r="J1461" s="1">
        <f t="shared" si="215"/>
        <v>296</v>
      </c>
    </row>
    <row r="1462" spans="1:10" x14ac:dyDescent="0.25">
      <c r="A1462" t="s">
        <v>2708</v>
      </c>
      <c r="B1462" t="str">
        <f t="shared" si="207"/>
        <v>2011Jul13</v>
      </c>
      <c r="C1462" s="1" t="str">
        <f t="shared" si="208"/>
        <v xml:space="preserve">  418</v>
      </c>
      <c r="D1462" s="1">
        <f t="shared" si="209"/>
        <v>418</v>
      </c>
      <c r="E1462" s="2" t="str">
        <f t="shared" si="210"/>
        <v>2011</v>
      </c>
      <c r="F1462" s="2" t="str">
        <f t="shared" si="211"/>
        <v>Jul</v>
      </c>
      <c r="G1462" s="2" t="str">
        <f t="shared" si="212"/>
        <v>13</v>
      </c>
      <c r="H1462" s="4" t="str">
        <f t="shared" si="213"/>
        <v>13-Jul-2011</v>
      </c>
      <c r="I1462" s="3">
        <f t="shared" si="214"/>
        <v>40737</v>
      </c>
      <c r="J1462" s="1">
        <f t="shared" si="215"/>
        <v>418</v>
      </c>
    </row>
    <row r="1463" spans="1:10" x14ac:dyDescent="0.25">
      <c r="A1463" t="s">
        <v>2709</v>
      </c>
      <c r="B1463" t="str">
        <f t="shared" si="207"/>
        <v>2011Jun02</v>
      </c>
      <c r="C1463" s="1" t="str">
        <f t="shared" si="208"/>
        <v xml:space="preserve">  207</v>
      </c>
      <c r="D1463" s="1">
        <f t="shared" si="209"/>
        <v>207</v>
      </c>
      <c r="E1463" s="2" t="str">
        <f t="shared" si="210"/>
        <v>2011</v>
      </c>
      <c r="F1463" s="2" t="str">
        <f t="shared" si="211"/>
        <v>Jun</v>
      </c>
      <c r="G1463" s="2" t="str">
        <f t="shared" si="212"/>
        <v>02</v>
      </c>
      <c r="H1463" s="4" t="str">
        <f t="shared" si="213"/>
        <v>02-Jun-2011</v>
      </c>
      <c r="I1463" s="3">
        <f t="shared" si="214"/>
        <v>40696</v>
      </c>
      <c r="J1463" s="1">
        <f t="shared" si="215"/>
        <v>207</v>
      </c>
    </row>
    <row r="1464" spans="1:10" x14ac:dyDescent="0.25">
      <c r="A1464" t="s">
        <v>2710</v>
      </c>
      <c r="B1464" t="str">
        <f t="shared" si="207"/>
        <v>2011May26</v>
      </c>
      <c r="C1464" s="1" t="str">
        <f t="shared" si="208"/>
        <v xml:space="preserve">  377</v>
      </c>
      <c r="D1464" s="1">
        <f t="shared" si="209"/>
        <v>377</v>
      </c>
      <c r="E1464" s="2" t="str">
        <f t="shared" si="210"/>
        <v>2011</v>
      </c>
      <c r="F1464" s="2" t="str">
        <f t="shared" si="211"/>
        <v>May</v>
      </c>
      <c r="G1464" s="2" t="str">
        <f t="shared" si="212"/>
        <v>26</v>
      </c>
      <c r="H1464" s="4" t="str">
        <f t="shared" si="213"/>
        <v>26-May-2011</v>
      </c>
      <c r="I1464" s="3">
        <f t="shared" si="214"/>
        <v>40689</v>
      </c>
      <c r="J1464" s="1">
        <f t="shared" si="215"/>
        <v>377</v>
      </c>
    </row>
    <row r="1465" spans="1:10" x14ac:dyDescent="0.25">
      <c r="A1465" t="s">
        <v>2711</v>
      </c>
      <c r="B1465" t="str">
        <f t="shared" si="207"/>
        <v>2011Nov29</v>
      </c>
      <c r="C1465" s="1" t="str">
        <f t="shared" si="208"/>
        <v xml:space="preserve">  599</v>
      </c>
      <c r="D1465" s="1">
        <f t="shared" si="209"/>
        <v>599</v>
      </c>
      <c r="E1465" s="2" t="str">
        <f t="shared" si="210"/>
        <v>2011</v>
      </c>
      <c r="F1465" s="2" t="str">
        <f t="shared" si="211"/>
        <v>Nov</v>
      </c>
      <c r="G1465" s="2" t="str">
        <f t="shared" si="212"/>
        <v>29</v>
      </c>
      <c r="H1465" s="4" t="str">
        <f t="shared" si="213"/>
        <v>29-Nov-2011</v>
      </c>
      <c r="I1465" s="3">
        <f t="shared" si="214"/>
        <v>40876</v>
      </c>
      <c r="J1465" s="1">
        <f t="shared" si="215"/>
        <v>599</v>
      </c>
    </row>
    <row r="1466" spans="1:10" x14ac:dyDescent="0.25">
      <c r="A1466" t="s">
        <v>2712</v>
      </c>
      <c r="B1466" t="str">
        <f t="shared" si="207"/>
        <v>2011Oct18</v>
      </c>
      <c r="C1466" s="1" t="str">
        <f t="shared" si="208"/>
        <v xml:space="preserve">  357</v>
      </c>
      <c r="D1466" s="1">
        <f t="shared" si="209"/>
        <v>357</v>
      </c>
      <c r="E1466" s="2" t="str">
        <f t="shared" si="210"/>
        <v>2011</v>
      </c>
      <c r="F1466" s="2" t="str">
        <f t="shared" si="211"/>
        <v>Oct</v>
      </c>
      <c r="G1466" s="2" t="str">
        <f t="shared" si="212"/>
        <v>18</v>
      </c>
      <c r="H1466" s="4" t="str">
        <f t="shared" si="213"/>
        <v>18-Oct-2011</v>
      </c>
      <c r="I1466" s="3">
        <f t="shared" si="214"/>
        <v>40834</v>
      </c>
      <c r="J1466" s="1">
        <f t="shared" si="215"/>
        <v>357</v>
      </c>
    </row>
    <row r="1467" spans="1:10" x14ac:dyDescent="0.25">
      <c r="A1467" t="s">
        <v>2713</v>
      </c>
      <c r="B1467" t="str">
        <f t="shared" si="207"/>
        <v>2011Sep25</v>
      </c>
      <c r="C1467" s="1" t="str">
        <f t="shared" si="208"/>
        <v xml:space="preserve">  213</v>
      </c>
      <c r="D1467" s="1">
        <f t="shared" si="209"/>
        <v>213</v>
      </c>
      <c r="E1467" s="2" t="str">
        <f t="shared" si="210"/>
        <v>2011</v>
      </c>
      <c r="F1467" s="2" t="str">
        <f t="shared" si="211"/>
        <v>Sep</v>
      </c>
      <c r="G1467" s="2" t="str">
        <f t="shared" si="212"/>
        <v>25</v>
      </c>
      <c r="H1467" s="4" t="str">
        <f t="shared" si="213"/>
        <v>25-Sep-2011</v>
      </c>
      <c r="I1467" s="3">
        <f t="shared" si="214"/>
        <v>40811</v>
      </c>
      <c r="J1467" s="1">
        <f t="shared" si="215"/>
        <v>213</v>
      </c>
    </row>
    <row r="1468" spans="1:10" x14ac:dyDescent="0.25">
      <c r="A1468" t="s">
        <v>2714</v>
      </c>
      <c r="B1468" t="str">
        <f t="shared" si="207"/>
        <v>2011Aug13</v>
      </c>
      <c r="C1468" s="1" t="str">
        <f t="shared" si="208"/>
        <v xml:space="preserve">  122</v>
      </c>
      <c r="D1468" s="1">
        <f t="shared" si="209"/>
        <v>122</v>
      </c>
      <c r="E1468" s="2" t="str">
        <f t="shared" si="210"/>
        <v>2011</v>
      </c>
      <c r="F1468" s="2" t="str">
        <f t="shared" si="211"/>
        <v>Aug</v>
      </c>
      <c r="G1468" s="2" t="str">
        <f t="shared" si="212"/>
        <v>13</v>
      </c>
      <c r="H1468" s="4" t="str">
        <f t="shared" si="213"/>
        <v>13-Aug-2011</v>
      </c>
      <c r="I1468" s="3">
        <f t="shared" si="214"/>
        <v>40768</v>
      </c>
      <c r="J1468" s="1">
        <f t="shared" si="215"/>
        <v>122</v>
      </c>
    </row>
    <row r="1469" spans="1:10" x14ac:dyDescent="0.25">
      <c r="A1469" t="s">
        <v>2715</v>
      </c>
      <c r="B1469" t="str">
        <f t="shared" si="207"/>
        <v>2011Dec24</v>
      </c>
      <c r="C1469" s="1" t="str">
        <f t="shared" si="208"/>
        <v xml:space="preserve">  180</v>
      </c>
      <c r="D1469" s="1">
        <f t="shared" si="209"/>
        <v>180</v>
      </c>
      <c r="E1469" s="2" t="str">
        <f t="shared" si="210"/>
        <v>2011</v>
      </c>
      <c r="F1469" s="2" t="str">
        <f t="shared" si="211"/>
        <v>Dec</v>
      </c>
      <c r="G1469" s="2" t="str">
        <f t="shared" si="212"/>
        <v>24</v>
      </c>
      <c r="H1469" s="4" t="str">
        <f t="shared" si="213"/>
        <v>24-Dec-2011</v>
      </c>
      <c r="I1469" s="3">
        <f t="shared" si="214"/>
        <v>40901</v>
      </c>
      <c r="J1469" s="1">
        <f t="shared" si="215"/>
        <v>180</v>
      </c>
    </row>
    <row r="1470" spans="1:10" x14ac:dyDescent="0.25">
      <c r="A1470" t="s">
        <v>2716</v>
      </c>
      <c r="B1470" t="str">
        <f t="shared" si="207"/>
        <v>2011Feb23</v>
      </c>
      <c r="C1470" s="1" t="str">
        <f t="shared" si="208"/>
        <v xml:space="preserve">  363</v>
      </c>
      <c r="D1470" s="1">
        <f t="shared" si="209"/>
        <v>363</v>
      </c>
      <c r="E1470" s="2" t="str">
        <f t="shared" si="210"/>
        <v>2011</v>
      </c>
      <c r="F1470" s="2" t="str">
        <f t="shared" si="211"/>
        <v>Feb</v>
      </c>
      <c r="G1470" s="2" t="str">
        <f t="shared" si="212"/>
        <v>23</v>
      </c>
      <c r="H1470" s="4" t="str">
        <f t="shared" si="213"/>
        <v>23-Feb-2011</v>
      </c>
      <c r="I1470" s="3">
        <f t="shared" si="214"/>
        <v>40597</v>
      </c>
      <c r="J1470" s="1">
        <f t="shared" si="215"/>
        <v>363</v>
      </c>
    </row>
    <row r="1471" spans="1:10" x14ac:dyDescent="0.25">
      <c r="A1471" t="s">
        <v>2717</v>
      </c>
      <c r="B1471" t="str">
        <f t="shared" si="207"/>
        <v>2011Jan26</v>
      </c>
      <c r="C1471" s="1" t="str">
        <f t="shared" si="208"/>
        <v xml:space="preserve">  351</v>
      </c>
      <c r="D1471" s="1">
        <f t="shared" si="209"/>
        <v>351</v>
      </c>
      <c r="E1471" s="2" t="str">
        <f t="shared" si="210"/>
        <v>2011</v>
      </c>
      <c r="F1471" s="2" t="str">
        <f t="shared" si="211"/>
        <v>Jan</v>
      </c>
      <c r="G1471" s="2" t="str">
        <f t="shared" si="212"/>
        <v>26</v>
      </c>
      <c r="H1471" s="4" t="str">
        <f t="shared" si="213"/>
        <v>26-Jan-2011</v>
      </c>
      <c r="I1471" s="3">
        <f t="shared" si="214"/>
        <v>40569</v>
      </c>
      <c r="J1471" s="1">
        <f t="shared" si="215"/>
        <v>351</v>
      </c>
    </row>
    <row r="1472" spans="1:10" x14ac:dyDescent="0.25">
      <c r="A1472" t="s">
        <v>2718</v>
      </c>
      <c r="B1472" t="str">
        <f t="shared" si="207"/>
        <v>2011Jul14</v>
      </c>
      <c r="C1472" s="1" t="str">
        <f t="shared" si="208"/>
        <v xml:space="preserve">  377</v>
      </c>
      <c r="D1472" s="1">
        <f t="shared" si="209"/>
        <v>377</v>
      </c>
      <c r="E1472" s="2" t="str">
        <f t="shared" si="210"/>
        <v>2011</v>
      </c>
      <c r="F1472" s="2" t="str">
        <f t="shared" si="211"/>
        <v>Jul</v>
      </c>
      <c r="G1472" s="2" t="str">
        <f t="shared" si="212"/>
        <v>14</v>
      </c>
      <c r="H1472" s="4" t="str">
        <f t="shared" si="213"/>
        <v>14-Jul-2011</v>
      </c>
      <c r="I1472" s="3">
        <f t="shared" si="214"/>
        <v>40738</v>
      </c>
      <c r="J1472" s="1">
        <f t="shared" si="215"/>
        <v>377</v>
      </c>
    </row>
    <row r="1473" spans="1:10" x14ac:dyDescent="0.25">
      <c r="A1473" t="s">
        <v>2719</v>
      </c>
      <c r="B1473" t="str">
        <f t="shared" si="207"/>
        <v>2011Jun03</v>
      </c>
      <c r="C1473" s="1" t="str">
        <f t="shared" si="208"/>
        <v xml:space="preserve">  307</v>
      </c>
      <c r="D1473" s="1">
        <f t="shared" si="209"/>
        <v>307</v>
      </c>
      <c r="E1473" s="2" t="str">
        <f t="shared" si="210"/>
        <v>2011</v>
      </c>
      <c r="F1473" s="2" t="str">
        <f t="shared" si="211"/>
        <v>Jun</v>
      </c>
      <c r="G1473" s="2" t="str">
        <f t="shared" si="212"/>
        <v>03</v>
      </c>
      <c r="H1473" s="4" t="str">
        <f t="shared" si="213"/>
        <v>03-Jun-2011</v>
      </c>
      <c r="I1473" s="3">
        <f t="shared" si="214"/>
        <v>40697</v>
      </c>
      <c r="J1473" s="1">
        <f t="shared" si="215"/>
        <v>307</v>
      </c>
    </row>
    <row r="1474" spans="1:10" x14ac:dyDescent="0.25">
      <c r="A1474" t="s">
        <v>2720</v>
      </c>
      <c r="B1474" t="str">
        <f t="shared" si="207"/>
        <v>2011Jun30</v>
      </c>
      <c r="C1474" s="1" t="str">
        <f t="shared" si="208"/>
        <v xml:space="preserve">  451</v>
      </c>
      <c r="D1474" s="1">
        <f t="shared" si="209"/>
        <v>451</v>
      </c>
      <c r="E1474" s="2" t="str">
        <f t="shared" si="210"/>
        <v>2011</v>
      </c>
      <c r="F1474" s="2" t="str">
        <f t="shared" si="211"/>
        <v>Jun</v>
      </c>
      <c r="G1474" s="2" t="str">
        <f t="shared" si="212"/>
        <v>30</v>
      </c>
      <c r="H1474" s="4" t="str">
        <f t="shared" si="213"/>
        <v>30-Jun-2011</v>
      </c>
      <c r="I1474" s="3">
        <f t="shared" si="214"/>
        <v>40724</v>
      </c>
      <c r="J1474" s="1">
        <f t="shared" si="215"/>
        <v>451</v>
      </c>
    </row>
    <row r="1475" spans="1:10" x14ac:dyDescent="0.25">
      <c r="A1475" t="s">
        <v>2721</v>
      </c>
      <c r="B1475" t="str">
        <f t="shared" si="207"/>
        <v>2011Mar01</v>
      </c>
      <c r="C1475" s="1" t="str">
        <f t="shared" si="208"/>
        <v xml:space="preserve">  361</v>
      </c>
      <c r="D1475" s="1">
        <f t="shared" si="209"/>
        <v>361</v>
      </c>
      <c r="E1475" s="2" t="str">
        <f t="shared" si="210"/>
        <v>2011</v>
      </c>
      <c r="F1475" s="2" t="str">
        <f t="shared" si="211"/>
        <v>Mar</v>
      </c>
      <c r="G1475" s="2" t="str">
        <f t="shared" si="212"/>
        <v>01</v>
      </c>
      <c r="H1475" s="4" t="str">
        <f t="shared" si="213"/>
        <v>01-Mar-2011</v>
      </c>
      <c r="I1475" s="3">
        <f t="shared" si="214"/>
        <v>40603</v>
      </c>
      <c r="J1475" s="1">
        <f t="shared" si="215"/>
        <v>361</v>
      </c>
    </row>
    <row r="1476" spans="1:10" x14ac:dyDescent="0.25">
      <c r="A1476" t="s">
        <v>2722</v>
      </c>
      <c r="B1476" t="str">
        <f t="shared" si="207"/>
        <v>2011May27</v>
      </c>
      <c r="C1476" s="1" t="str">
        <f t="shared" si="208"/>
        <v xml:space="preserve">  428</v>
      </c>
      <c r="D1476" s="1">
        <f t="shared" si="209"/>
        <v>428</v>
      </c>
      <c r="E1476" s="2" t="str">
        <f t="shared" si="210"/>
        <v>2011</v>
      </c>
      <c r="F1476" s="2" t="str">
        <f t="shared" si="211"/>
        <v>May</v>
      </c>
      <c r="G1476" s="2" t="str">
        <f t="shared" si="212"/>
        <v>27</v>
      </c>
      <c r="H1476" s="4" t="str">
        <f t="shared" si="213"/>
        <v>27-May-2011</v>
      </c>
      <c r="I1476" s="3">
        <f t="shared" si="214"/>
        <v>40690</v>
      </c>
      <c r="J1476" s="1">
        <f t="shared" si="215"/>
        <v>428</v>
      </c>
    </row>
    <row r="1477" spans="1:10" x14ac:dyDescent="0.25">
      <c r="A1477" t="s">
        <v>2723</v>
      </c>
      <c r="B1477" t="str">
        <f t="shared" si="207"/>
        <v>2011Oct19</v>
      </c>
      <c r="C1477" s="1" t="str">
        <f t="shared" si="208"/>
        <v xml:space="preserve">  444</v>
      </c>
      <c r="D1477" s="1">
        <f t="shared" si="209"/>
        <v>444</v>
      </c>
      <c r="E1477" s="2" t="str">
        <f t="shared" si="210"/>
        <v>2011</v>
      </c>
      <c r="F1477" s="2" t="str">
        <f t="shared" si="211"/>
        <v>Oct</v>
      </c>
      <c r="G1477" s="2" t="str">
        <f t="shared" si="212"/>
        <v>19</v>
      </c>
      <c r="H1477" s="4" t="str">
        <f t="shared" si="213"/>
        <v>19-Oct-2011</v>
      </c>
      <c r="I1477" s="3">
        <f t="shared" si="214"/>
        <v>40835</v>
      </c>
      <c r="J1477" s="1">
        <f t="shared" si="215"/>
        <v>444</v>
      </c>
    </row>
    <row r="1478" spans="1:10" x14ac:dyDescent="0.25">
      <c r="A1478" t="s">
        <v>2724</v>
      </c>
      <c r="B1478" t="str">
        <f t="shared" si="207"/>
        <v>2011Sep26</v>
      </c>
      <c r="C1478" s="1" t="str">
        <f t="shared" si="208"/>
        <v xml:space="preserve">  466</v>
      </c>
      <c r="D1478" s="1">
        <f t="shared" si="209"/>
        <v>466</v>
      </c>
      <c r="E1478" s="2" t="str">
        <f t="shared" si="210"/>
        <v>2011</v>
      </c>
      <c r="F1478" s="2" t="str">
        <f t="shared" si="211"/>
        <v>Sep</v>
      </c>
      <c r="G1478" s="2" t="str">
        <f t="shared" si="212"/>
        <v>26</v>
      </c>
      <c r="H1478" s="4" t="str">
        <f t="shared" si="213"/>
        <v>26-Sep-2011</v>
      </c>
      <c r="I1478" s="3">
        <f t="shared" si="214"/>
        <v>40812</v>
      </c>
      <c r="J1478" s="1">
        <f t="shared" si="215"/>
        <v>466</v>
      </c>
    </row>
    <row r="1479" spans="1:10" x14ac:dyDescent="0.25">
      <c r="A1479" t="s">
        <v>2725</v>
      </c>
      <c r="B1479" t="str">
        <f t="shared" si="207"/>
        <v>2011Aug14</v>
      </c>
      <c r="C1479" s="1" t="str">
        <f t="shared" si="208"/>
        <v xml:space="preserve">  158</v>
      </c>
      <c r="D1479" s="1">
        <f t="shared" si="209"/>
        <v>158</v>
      </c>
      <c r="E1479" s="2" t="str">
        <f t="shared" si="210"/>
        <v>2011</v>
      </c>
      <c r="F1479" s="2" t="str">
        <f t="shared" si="211"/>
        <v>Aug</v>
      </c>
      <c r="G1479" s="2" t="str">
        <f t="shared" si="212"/>
        <v>14</v>
      </c>
      <c r="H1479" s="4" t="str">
        <f t="shared" si="213"/>
        <v>14-Aug-2011</v>
      </c>
      <c r="I1479" s="3">
        <f t="shared" si="214"/>
        <v>40769</v>
      </c>
      <c r="J1479" s="1">
        <f t="shared" si="215"/>
        <v>158</v>
      </c>
    </row>
    <row r="1480" spans="1:10" x14ac:dyDescent="0.25">
      <c r="A1480" t="s">
        <v>2726</v>
      </c>
      <c r="B1480" t="str">
        <f t="shared" si="207"/>
        <v>2011Dec25</v>
      </c>
      <c r="C1480" s="1" t="str">
        <f t="shared" si="208"/>
        <v xml:space="preserve">  101</v>
      </c>
      <c r="D1480" s="1">
        <f t="shared" si="209"/>
        <v>101</v>
      </c>
      <c r="E1480" s="2" t="str">
        <f t="shared" si="210"/>
        <v>2011</v>
      </c>
      <c r="F1480" s="2" t="str">
        <f t="shared" si="211"/>
        <v>Dec</v>
      </c>
      <c r="G1480" s="2" t="str">
        <f t="shared" si="212"/>
        <v>25</v>
      </c>
      <c r="H1480" s="4" t="str">
        <f t="shared" si="213"/>
        <v>25-Dec-2011</v>
      </c>
      <c r="I1480" s="3">
        <f t="shared" si="214"/>
        <v>40902</v>
      </c>
      <c r="J1480" s="1">
        <f t="shared" si="215"/>
        <v>101</v>
      </c>
    </row>
    <row r="1481" spans="1:10" x14ac:dyDescent="0.25">
      <c r="A1481" t="s">
        <v>2727</v>
      </c>
      <c r="B1481" t="str">
        <f t="shared" si="207"/>
        <v>2011Feb24</v>
      </c>
      <c r="C1481" s="1" t="str">
        <f t="shared" si="208"/>
        <v xml:space="preserve">  332</v>
      </c>
      <c r="D1481" s="1">
        <f t="shared" si="209"/>
        <v>332</v>
      </c>
      <c r="E1481" s="2" t="str">
        <f t="shared" si="210"/>
        <v>2011</v>
      </c>
      <c r="F1481" s="2" t="str">
        <f t="shared" si="211"/>
        <v>Feb</v>
      </c>
      <c r="G1481" s="2" t="str">
        <f t="shared" si="212"/>
        <v>24</v>
      </c>
      <c r="H1481" s="4" t="str">
        <f t="shared" si="213"/>
        <v>24-Feb-2011</v>
      </c>
      <c r="I1481" s="3">
        <f t="shared" si="214"/>
        <v>40598</v>
      </c>
      <c r="J1481" s="1">
        <f t="shared" si="215"/>
        <v>332</v>
      </c>
    </row>
    <row r="1482" spans="1:10" x14ac:dyDescent="0.25">
      <c r="A1482" t="s">
        <v>2728</v>
      </c>
      <c r="B1482" t="str">
        <f t="shared" si="207"/>
        <v>2011Jan27</v>
      </c>
      <c r="C1482" s="1" t="str">
        <f t="shared" si="208"/>
        <v xml:space="preserve">  353</v>
      </c>
      <c r="D1482" s="1">
        <f t="shared" si="209"/>
        <v>353</v>
      </c>
      <c r="E1482" s="2" t="str">
        <f t="shared" si="210"/>
        <v>2011</v>
      </c>
      <c r="F1482" s="2" t="str">
        <f t="shared" si="211"/>
        <v>Jan</v>
      </c>
      <c r="G1482" s="2" t="str">
        <f t="shared" si="212"/>
        <v>27</v>
      </c>
      <c r="H1482" s="4" t="str">
        <f t="shared" si="213"/>
        <v>27-Jan-2011</v>
      </c>
      <c r="I1482" s="3">
        <f t="shared" si="214"/>
        <v>40570</v>
      </c>
      <c r="J1482" s="1">
        <f t="shared" si="215"/>
        <v>353</v>
      </c>
    </row>
    <row r="1483" spans="1:10" x14ac:dyDescent="0.25">
      <c r="A1483" t="s">
        <v>2729</v>
      </c>
      <c r="B1483" t="str">
        <f t="shared" si="207"/>
        <v>2011Jul15</v>
      </c>
      <c r="C1483" s="1" t="str">
        <f t="shared" si="208"/>
        <v xml:space="preserve">  294</v>
      </c>
      <c r="D1483" s="1">
        <f t="shared" si="209"/>
        <v>294</v>
      </c>
      <c r="E1483" s="2" t="str">
        <f t="shared" si="210"/>
        <v>2011</v>
      </c>
      <c r="F1483" s="2" t="str">
        <f t="shared" si="211"/>
        <v>Jul</v>
      </c>
      <c r="G1483" s="2" t="str">
        <f t="shared" si="212"/>
        <v>15</v>
      </c>
      <c r="H1483" s="4" t="str">
        <f t="shared" si="213"/>
        <v>15-Jul-2011</v>
      </c>
      <c r="I1483" s="3">
        <f t="shared" si="214"/>
        <v>40739</v>
      </c>
      <c r="J1483" s="1">
        <f t="shared" si="215"/>
        <v>294</v>
      </c>
    </row>
    <row r="1484" spans="1:10" x14ac:dyDescent="0.25">
      <c r="A1484" t="s">
        <v>2730</v>
      </c>
      <c r="B1484" t="str">
        <f t="shared" si="207"/>
        <v>2011Jun04</v>
      </c>
      <c r="C1484" s="1" t="str">
        <f t="shared" si="208"/>
        <v xml:space="preserve">  177</v>
      </c>
      <c r="D1484" s="1">
        <f t="shared" si="209"/>
        <v>177</v>
      </c>
      <c r="E1484" s="2" t="str">
        <f t="shared" si="210"/>
        <v>2011</v>
      </c>
      <c r="F1484" s="2" t="str">
        <f t="shared" si="211"/>
        <v>Jun</v>
      </c>
      <c r="G1484" s="2" t="str">
        <f t="shared" si="212"/>
        <v>04</v>
      </c>
      <c r="H1484" s="4" t="str">
        <f t="shared" si="213"/>
        <v>04-Jun-2011</v>
      </c>
      <c r="I1484" s="3">
        <f t="shared" si="214"/>
        <v>40698</v>
      </c>
      <c r="J1484" s="1">
        <f t="shared" si="215"/>
        <v>177</v>
      </c>
    </row>
    <row r="1485" spans="1:10" x14ac:dyDescent="0.25">
      <c r="A1485" t="s">
        <v>2731</v>
      </c>
      <c r="B1485" t="str">
        <f t="shared" si="207"/>
        <v>2011Mar02</v>
      </c>
      <c r="C1485" s="1" t="str">
        <f t="shared" si="208"/>
        <v xml:space="preserve">  370</v>
      </c>
      <c r="D1485" s="1">
        <f t="shared" si="209"/>
        <v>370</v>
      </c>
      <c r="E1485" s="2" t="str">
        <f t="shared" si="210"/>
        <v>2011</v>
      </c>
      <c r="F1485" s="2" t="str">
        <f t="shared" si="211"/>
        <v>Mar</v>
      </c>
      <c r="G1485" s="2" t="str">
        <f t="shared" si="212"/>
        <v>02</v>
      </c>
      <c r="H1485" s="4" t="str">
        <f t="shared" si="213"/>
        <v>02-Mar-2011</v>
      </c>
      <c r="I1485" s="3">
        <f t="shared" si="214"/>
        <v>40604</v>
      </c>
      <c r="J1485" s="1">
        <f t="shared" si="215"/>
        <v>370</v>
      </c>
    </row>
    <row r="1486" spans="1:10" x14ac:dyDescent="0.25">
      <c r="A1486" t="s">
        <v>2732</v>
      </c>
      <c r="B1486" t="str">
        <f t="shared" si="207"/>
        <v>2011May28</v>
      </c>
      <c r="C1486" s="1" t="str">
        <f t="shared" si="208"/>
        <v xml:space="preserve">  220</v>
      </c>
      <c r="D1486" s="1">
        <f t="shared" si="209"/>
        <v>220</v>
      </c>
      <c r="E1486" s="2" t="str">
        <f t="shared" si="210"/>
        <v>2011</v>
      </c>
      <c r="F1486" s="2" t="str">
        <f t="shared" si="211"/>
        <v>May</v>
      </c>
      <c r="G1486" s="2" t="str">
        <f t="shared" si="212"/>
        <v>28</v>
      </c>
      <c r="H1486" s="4" t="str">
        <f t="shared" si="213"/>
        <v>28-May-2011</v>
      </c>
      <c r="I1486" s="3">
        <f t="shared" si="214"/>
        <v>40691</v>
      </c>
      <c r="J1486" s="1">
        <f t="shared" si="215"/>
        <v>220</v>
      </c>
    </row>
    <row r="1487" spans="1:10" x14ac:dyDescent="0.25">
      <c r="A1487" t="s">
        <v>2733</v>
      </c>
      <c r="B1487" t="str">
        <f t="shared" si="207"/>
        <v>2011Sep27</v>
      </c>
      <c r="C1487" s="1" t="str">
        <f t="shared" si="208"/>
        <v xml:space="preserve">  457</v>
      </c>
      <c r="D1487" s="1">
        <f t="shared" si="209"/>
        <v>457</v>
      </c>
      <c r="E1487" s="2" t="str">
        <f t="shared" si="210"/>
        <v>2011</v>
      </c>
      <c r="F1487" s="2" t="str">
        <f t="shared" si="211"/>
        <v>Sep</v>
      </c>
      <c r="G1487" s="2" t="str">
        <f t="shared" si="212"/>
        <v>27</v>
      </c>
      <c r="H1487" s="4" t="str">
        <f t="shared" si="213"/>
        <v>27-Sep-2011</v>
      </c>
      <c r="I1487" s="3">
        <f t="shared" si="214"/>
        <v>40813</v>
      </c>
      <c r="J1487" s="1">
        <f t="shared" si="215"/>
        <v>457</v>
      </c>
    </row>
    <row r="1488" spans="1:10" x14ac:dyDescent="0.25">
      <c r="A1488" t="s">
        <v>2734</v>
      </c>
      <c r="B1488" t="str">
        <f t="shared" si="207"/>
        <v>2011Aug15</v>
      </c>
      <c r="C1488" s="1" t="str">
        <f t="shared" si="208"/>
        <v xml:space="preserve">  327</v>
      </c>
      <c r="D1488" s="1">
        <f t="shared" si="209"/>
        <v>327</v>
      </c>
      <c r="E1488" s="2" t="str">
        <f t="shared" si="210"/>
        <v>2011</v>
      </c>
      <c r="F1488" s="2" t="str">
        <f t="shared" si="211"/>
        <v>Aug</v>
      </c>
      <c r="G1488" s="2" t="str">
        <f t="shared" si="212"/>
        <v>15</v>
      </c>
      <c r="H1488" s="4" t="str">
        <f t="shared" si="213"/>
        <v>15-Aug-2011</v>
      </c>
      <c r="I1488" s="3">
        <f t="shared" si="214"/>
        <v>40770</v>
      </c>
      <c r="J1488" s="1">
        <f t="shared" si="215"/>
        <v>327</v>
      </c>
    </row>
    <row r="1489" spans="1:10" x14ac:dyDescent="0.25">
      <c r="A1489" t="s">
        <v>2735</v>
      </c>
      <c r="B1489" t="str">
        <f t="shared" si="207"/>
        <v>2011Dec26</v>
      </c>
      <c r="C1489" s="1" t="str">
        <f t="shared" si="208"/>
        <v xml:space="preserve">  121</v>
      </c>
      <c r="D1489" s="1">
        <f t="shared" si="209"/>
        <v>121</v>
      </c>
      <c r="E1489" s="2" t="str">
        <f t="shared" si="210"/>
        <v>2011</v>
      </c>
      <c r="F1489" s="2" t="str">
        <f t="shared" si="211"/>
        <v>Dec</v>
      </c>
      <c r="G1489" s="2" t="str">
        <f t="shared" si="212"/>
        <v>26</v>
      </c>
      <c r="H1489" s="4" t="str">
        <f t="shared" si="213"/>
        <v>26-Dec-2011</v>
      </c>
      <c r="I1489" s="3">
        <f t="shared" si="214"/>
        <v>40903</v>
      </c>
      <c r="J1489" s="1">
        <f t="shared" si="215"/>
        <v>121</v>
      </c>
    </row>
    <row r="1490" spans="1:10" x14ac:dyDescent="0.25">
      <c r="A1490" t="s">
        <v>2736</v>
      </c>
      <c r="B1490" t="str">
        <f t="shared" si="207"/>
        <v>2011Feb25</v>
      </c>
      <c r="C1490" s="1" t="str">
        <f t="shared" si="208"/>
        <v xml:space="preserve">  431</v>
      </c>
      <c r="D1490" s="1">
        <f t="shared" si="209"/>
        <v>431</v>
      </c>
      <c r="E1490" s="2" t="str">
        <f t="shared" si="210"/>
        <v>2011</v>
      </c>
      <c r="F1490" s="2" t="str">
        <f t="shared" si="211"/>
        <v>Feb</v>
      </c>
      <c r="G1490" s="2" t="str">
        <f t="shared" si="212"/>
        <v>25</v>
      </c>
      <c r="H1490" s="4" t="str">
        <f t="shared" si="213"/>
        <v>25-Feb-2011</v>
      </c>
      <c r="I1490" s="3">
        <f t="shared" si="214"/>
        <v>40599</v>
      </c>
      <c r="J1490" s="1">
        <f t="shared" si="215"/>
        <v>431</v>
      </c>
    </row>
    <row r="1491" spans="1:10" x14ac:dyDescent="0.25">
      <c r="A1491" t="s">
        <v>2737</v>
      </c>
      <c r="B1491" t="str">
        <f t="shared" si="207"/>
        <v>2011Jan28</v>
      </c>
      <c r="C1491" s="1" t="str">
        <f t="shared" si="208"/>
        <v xml:space="preserve">  391</v>
      </c>
      <c r="D1491" s="1">
        <f t="shared" si="209"/>
        <v>391</v>
      </c>
      <c r="E1491" s="2" t="str">
        <f t="shared" si="210"/>
        <v>2011</v>
      </c>
      <c r="F1491" s="2" t="str">
        <f t="shared" si="211"/>
        <v>Jan</v>
      </c>
      <c r="G1491" s="2" t="str">
        <f t="shared" si="212"/>
        <v>28</v>
      </c>
      <c r="H1491" s="4" t="str">
        <f t="shared" si="213"/>
        <v>28-Jan-2011</v>
      </c>
      <c r="I1491" s="3">
        <f t="shared" si="214"/>
        <v>40571</v>
      </c>
      <c r="J1491" s="1">
        <f t="shared" si="215"/>
        <v>391</v>
      </c>
    </row>
    <row r="1492" spans="1:10" x14ac:dyDescent="0.25">
      <c r="A1492" t="s">
        <v>2738</v>
      </c>
      <c r="B1492" t="str">
        <f t="shared" si="207"/>
        <v>2011Jul16</v>
      </c>
      <c r="C1492" s="1" t="str">
        <f t="shared" si="208"/>
        <v xml:space="preserve">  174</v>
      </c>
      <c r="D1492" s="1">
        <f t="shared" si="209"/>
        <v>174</v>
      </c>
      <c r="E1492" s="2" t="str">
        <f t="shared" si="210"/>
        <v>2011</v>
      </c>
      <c r="F1492" s="2" t="str">
        <f t="shared" si="211"/>
        <v>Jul</v>
      </c>
      <c r="G1492" s="2" t="str">
        <f t="shared" si="212"/>
        <v>16</v>
      </c>
      <c r="H1492" s="4" t="str">
        <f t="shared" si="213"/>
        <v>16-Jul-2011</v>
      </c>
      <c r="I1492" s="3">
        <f t="shared" si="214"/>
        <v>40740</v>
      </c>
      <c r="J1492" s="1">
        <f t="shared" si="215"/>
        <v>174</v>
      </c>
    </row>
    <row r="1493" spans="1:10" x14ac:dyDescent="0.25">
      <c r="A1493" t="s">
        <v>2739</v>
      </c>
      <c r="B1493" t="str">
        <f t="shared" si="207"/>
        <v>2011Jun05</v>
      </c>
      <c r="C1493" s="1" t="str">
        <f t="shared" si="208"/>
        <v xml:space="preserve">  127</v>
      </c>
      <c r="D1493" s="1">
        <f t="shared" si="209"/>
        <v>127</v>
      </c>
      <c r="E1493" s="2" t="str">
        <f t="shared" si="210"/>
        <v>2011</v>
      </c>
      <c r="F1493" s="2" t="str">
        <f t="shared" si="211"/>
        <v>Jun</v>
      </c>
      <c r="G1493" s="2" t="str">
        <f t="shared" si="212"/>
        <v>05</v>
      </c>
      <c r="H1493" s="4" t="str">
        <f t="shared" si="213"/>
        <v>05-Jun-2011</v>
      </c>
      <c r="I1493" s="3">
        <f t="shared" si="214"/>
        <v>40699</v>
      </c>
      <c r="J1493" s="1">
        <f t="shared" si="215"/>
        <v>127</v>
      </c>
    </row>
    <row r="1494" spans="1:10" x14ac:dyDescent="0.25">
      <c r="A1494" t="s">
        <v>2740</v>
      </c>
      <c r="B1494" t="str">
        <f t="shared" si="207"/>
        <v>2011Mar03</v>
      </c>
      <c r="C1494" s="1" t="str">
        <f t="shared" si="208"/>
        <v xml:space="preserve">  269</v>
      </c>
      <c r="D1494" s="1">
        <f t="shared" si="209"/>
        <v>269</v>
      </c>
      <c r="E1494" s="2" t="str">
        <f t="shared" si="210"/>
        <v>2011</v>
      </c>
      <c r="F1494" s="2" t="str">
        <f t="shared" si="211"/>
        <v>Mar</v>
      </c>
      <c r="G1494" s="2" t="str">
        <f t="shared" si="212"/>
        <v>03</v>
      </c>
      <c r="H1494" s="4" t="str">
        <f t="shared" si="213"/>
        <v>03-Mar-2011</v>
      </c>
      <c r="I1494" s="3">
        <f t="shared" si="214"/>
        <v>40605</v>
      </c>
      <c r="J1494" s="1">
        <f t="shared" si="215"/>
        <v>269</v>
      </c>
    </row>
    <row r="1495" spans="1:10" x14ac:dyDescent="0.25">
      <c r="A1495" t="s">
        <v>2741</v>
      </c>
      <c r="B1495" t="str">
        <f t="shared" si="207"/>
        <v>2011Mar30</v>
      </c>
      <c r="C1495" s="1" t="str">
        <f t="shared" si="208"/>
        <v xml:space="preserve">  429</v>
      </c>
      <c r="D1495" s="1">
        <f t="shared" si="209"/>
        <v>429</v>
      </c>
      <c r="E1495" s="2" t="str">
        <f t="shared" si="210"/>
        <v>2011</v>
      </c>
      <c r="F1495" s="2" t="str">
        <f t="shared" si="211"/>
        <v>Mar</v>
      </c>
      <c r="G1495" s="2" t="str">
        <f t="shared" si="212"/>
        <v>30</v>
      </c>
      <c r="H1495" s="4" t="str">
        <f t="shared" si="213"/>
        <v>30-Mar-2011</v>
      </c>
      <c r="I1495" s="3">
        <f t="shared" si="214"/>
        <v>40632</v>
      </c>
      <c r="J1495" s="1">
        <f t="shared" si="215"/>
        <v>429</v>
      </c>
    </row>
    <row r="1496" spans="1:10" x14ac:dyDescent="0.25">
      <c r="A1496" t="s">
        <v>2742</v>
      </c>
      <c r="B1496" t="str">
        <f t="shared" si="207"/>
        <v>2011May29</v>
      </c>
      <c r="C1496" s="1" t="str">
        <f t="shared" si="208"/>
        <v xml:space="preserve">  139</v>
      </c>
      <c r="D1496" s="1">
        <f t="shared" si="209"/>
        <v>139</v>
      </c>
      <c r="E1496" s="2" t="str">
        <f t="shared" si="210"/>
        <v>2011</v>
      </c>
      <c r="F1496" s="2" t="str">
        <f t="shared" si="211"/>
        <v>May</v>
      </c>
      <c r="G1496" s="2" t="str">
        <f t="shared" si="212"/>
        <v>29</v>
      </c>
      <c r="H1496" s="4" t="str">
        <f t="shared" si="213"/>
        <v>29-May-2011</v>
      </c>
      <c r="I1496" s="3">
        <f t="shared" si="214"/>
        <v>40692</v>
      </c>
      <c r="J1496" s="1">
        <f t="shared" si="215"/>
        <v>139</v>
      </c>
    </row>
    <row r="1497" spans="1:10" x14ac:dyDescent="0.25">
      <c r="A1497" t="s">
        <v>2743</v>
      </c>
      <c r="B1497" t="str">
        <f t="shared" si="207"/>
        <v>2011Sep28</v>
      </c>
      <c r="C1497" s="1" t="str">
        <f t="shared" si="208"/>
        <v xml:space="preserve">  494</v>
      </c>
      <c r="D1497" s="1">
        <f t="shared" si="209"/>
        <v>494</v>
      </c>
      <c r="E1497" s="2" t="str">
        <f t="shared" si="210"/>
        <v>2011</v>
      </c>
      <c r="F1497" s="2" t="str">
        <f t="shared" si="211"/>
        <v>Sep</v>
      </c>
      <c r="G1497" s="2" t="str">
        <f t="shared" si="212"/>
        <v>28</v>
      </c>
      <c r="H1497" s="4" t="str">
        <f t="shared" si="213"/>
        <v>28-Sep-2011</v>
      </c>
      <c r="I1497" s="3">
        <f t="shared" si="214"/>
        <v>40814</v>
      </c>
      <c r="J1497" s="1">
        <f t="shared" si="215"/>
        <v>494</v>
      </c>
    </row>
    <row r="1498" spans="1:10" x14ac:dyDescent="0.25">
      <c r="A1498" t="s">
        <v>2744</v>
      </c>
      <c r="B1498" t="str">
        <f t="shared" si="207"/>
        <v>2011Apr01</v>
      </c>
      <c r="C1498" s="1" t="str">
        <f t="shared" si="208"/>
        <v xml:space="preserve">  381</v>
      </c>
      <c r="D1498" s="1">
        <f t="shared" si="209"/>
        <v>381</v>
      </c>
      <c r="E1498" s="2" t="str">
        <f t="shared" si="210"/>
        <v>2011</v>
      </c>
      <c r="F1498" s="2" t="str">
        <f t="shared" si="211"/>
        <v>Apr</v>
      </c>
      <c r="G1498" s="2" t="str">
        <f t="shared" si="212"/>
        <v>01</v>
      </c>
      <c r="H1498" s="4" t="str">
        <f t="shared" si="213"/>
        <v>01-Apr-2011</v>
      </c>
      <c r="I1498" s="3">
        <f t="shared" si="214"/>
        <v>40634</v>
      </c>
      <c r="J1498" s="1">
        <f t="shared" si="215"/>
        <v>381</v>
      </c>
    </row>
    <row r="1499" spans="1:10" x14ac:dyDescent="0.25">
      <c r="A1499" t="s">
        <v>2745</v>
      </c>
      <c r="B1499" t="str">
        <f t="shared" si="207"/>
        <v>2011Aug16</v>
      </c>
      <c r="C1499" s="1" t="str">
        <f t="shared" si="208"/>
        <v xml:space="preserve">  361</v>
      </c>
      <c r="D1499" s="1">
        <f t="shared" si="209"/>
        <v>361</v>
      </c>
      <c r="E1499" s="2" t="str">
        <f t="shared" si="210"/>
        <v>2011</v>
      </c>
      <c r="F1499" s="2" t="str">
        <f t="shared" si="211"/>
        <v>Aug</v>
      </c>
      <c r="G1499" s="2" t="str">
        <f t="shared" si="212"/>
        <v>16</v>
      </c>
      <c r="H1499" s="4" t="str">
        <f t="shared" si="213"/>
        <v>16-Aug-2011</v>
      </c>
      <c r="I1499" s="3">
        <f t="shared" si="214"/>
        <v>40771</v>
      </c>
      <c r="J1499" s="1">
        <f t="shared" si="215"/>
        <v>361</v>
      </c>
    </row>
    <row r="1500" spans="1:10" x14ac:dyDescent="0.25">
      <c r="A1500" t="s">
        <v>2746</v>
      </c>
      <c r="B1500" t="str">
        <f t="shared" si="207"/>
        <v>2011Dec27</v>
      </c>
      <c r="C1500" s="1" t="str">
        <f t="shared" si="208"/>
        <v xml:space="preserve">  320</v>
      </c>
      <c r="D1500" s="1">
        <f t="shared" si="209"/>
        <v>320</v>
      </c>
      <c r="E1500" s="2" t="str">
        <f t="shared" si="210"/>
        <v>2011</v>
      </c>
      <c r="F1500" s="2" t="str">
        <f t="shared" si="211"/>
        <v>Dec</v>
      </c>
      <c r="G1500" s="2" t="str">
        <f t="shared" si="212"/>
        <v>27</v>
      </c>
      <c r="H1500" s="4" t="str">
        <f t="shared" si="213"/>
        <v>27-Dec-2011</v>
      </c>
      <c r="I1500" s="3">
        <f t="shared" si="214"/>
        <v>40904</v>
      </c>
      <c r="J1500" s="1">
        <f t="shared" si="215"/>
        <v>320</v>
      </c>
    </row>
    <row r="1501" spans="1:10" x14ac:dyDescent="0.25">
      <c r="A1501" t="s">
        <v>2747</v>
      </c>
      <c r="B1501" t="str">
        <f t="shared" si="207"/>
        <v>2011Feb26</v>
      </c>
      <c r="C1501" s="1" t="str">
        <f t="shared" si="208"/>
        <v xml:space="preserve">  180</v>
      </c>
      <c r="D1501" s="1">
        <f t="shared" si="209"/>
        <v>180</v>
      </c>
      <c r="E1501" s="2" t="str">
        <f t="shared" si="210"/>
        <v>2011</v>
      </c>
      <c r="F1501" s="2" t="str">
        <f t="shared" si="211"/>
        <v>Feb</v>
      </c>
      <c r="G1501" s="2" t="str">
        <f t="shared" si="212"/>
        <v>26</v>
      </c>
      <c r="H1501" s="4" t="str">
        <f t="shared" si="213"/>
        <v>26-Feb-2011</v>
      </c>
      <c r="I1501" s="3">
        <f t="shared" si="214"/>
        <v>40600</v>
      </c>
      <c r="J1501" s="1">
        <f t="shared" si="215"/>
        <v>180</v>
      </c>
    </row>
    <row r="1502" spans="1:10" x14ac:dyDescent="0.25">
      <c r="A1502" t="s">
        <v>2748</v>
      </c>
      <c r="B1502" t="str">
        <f t="shared" si="207"/>
        <v>2011Jan29</v>
      </c>
      <c r="C1502" s="1" t="str">
        <f t="shared" si="208"/>
        <v xml:space="preserve">  191</v>
      </c>
      <c r="D1502" s="1">
        <f t="shared" si="209"/>
        <v>191</v>
      </c>
      <c r="E1502" s="2" t="str">
        <f t="shared" si="210"/>
        <v>2011</v>
      </c>
      <c r="F1502" s="2" t="str">
        <f t="shared" si="211"/>
        <v>Jan</v>
      </c>
      <c r="G1502" s="2" t="str">
        <f t="shared" si="212"/>
        <v>29</v>
      </c>
      <c r="H1502" s="4" t="str">
        <f t="shared" si="213"/>
        <v>29-Jan-2011</v>
      </c>
      <c r="I1502" s="3">
        <f t="shared" si="214"/>
        <v>40572</v>
      </c>
      <c r="J1502" s="1">
        <f t="shared" si="215"/>
        <v>191</v>
      </c>
    </row>
    <row r="1503" spans="1:10" x14ac:dyDescent="0.25">
      <c r="A1503" t="s">
        <v>2749</v>
      </c>
      <c r="B1503" t="str">
        <f t="shared" si="207"/>
        <v>2011Jul17</v>
      </c>
      <c r="C1503" s="1" t="str">
        <f t="shared" si="208"/>
        <v xml:space="preserve">  139</v>
      </c>
      <c r="D1503" s="1">
        <f t="shared" si="209"/>
        <v>139</v>
      </c>
      <c r="E1503" s="2" t="str">
        <f t="shared" si="210"/>
        <v>2011</v>
      </c>
      <c r="F1503" s="2" t="str">
        <f t="shared" si="211"/>
        <v>Jul</v>
      </c>
      <c r="G1503" s="2" t="str">
        <f t="shared" si="212"/>
        <v>17</v>
      </c>
      <c r="H1503" s="4" t="str">
        <f t="shared" si="213"/>
        <v>17-Jul-2011</v>
      </c>
      <c r="I1503" s="3">
        <f t="shared" si="214"/>
        <v>40741</v>
      </c>
      <c r="J1503" s="1">
        <f t="shared" si="215"/>
        <v>139</v>
      </c>
    </row>
    <row r="1504" spans="1:10" x14ac:dyDescent="0.25">
      <c r="A1504" t="s">
        <v>2750</v>
      </c>
      <c r="B1504" t="str">
        <f t="shared" si="207"/>
        <v>2011Jun06</v>
      </c>
      <c r="C1504" s="1" t="str">
        <f t="shared" si="208"/>
        <v xml:space="preserve">  376</v>
      </c>
      <c r="D1504" s="1">
        <f t="shared" si="209"/>
        <v>376</v>
      </c>
      <c r="E1504" s="2" t="str">
        <f t="shared" si="210"/>
        <v>2011</v>
      </c>
      <c r="F1504" s="2" t="str">
        <f t="shared" si="211"/>
        <v>Jun</v>
      </c>
      <c r="G1504" s="2" t="str">
        <f t="shared" si="212"/>
        <v>06</v>
      </c>
      <c r="H1504" s="4" t="str">
        <f t="shared" si="213"/>
        <v>06-Jun-2011</v>
      </c>
      <c r="I1504" s="3">
        <f t="shared" si="214"/>
        <v>40700</v>
      </c>
      <c r="J1504" s="1">
        <f t="shared" si="215"/>
        <v>376</v>
      </c>
    </row>
    <row r="1505" spans="1:10" x14ac:dyDescent="0.25">
      <c r="A1505" t="s">
        <v>2751</v>
      </c>
      <c r="B1505" t="str">
        <f t="shared" si="207"/>
        <v>2011Mar04</v>
      </c>
      <c r="C1505" s="1" t="str">
        <f t="shared" si="208"/>
        <v xml:space="preserve">  377</v>
      </c>
      <c r="D1505" s="1">
        <f t="shared" si="209"/>
        <v>377</v>
      </c>
      <c r="E1505" s="2" t="str">
        <f t="shared" si="210"/>
        <v>2011</v>
      </c>
      <c r="F1505" s="2" t="str">
        <f t="shared" si="211"/>
        <v>Mar</v>
      </c>
      <c r="G1505" s="2" t="str">
        <f t="shared" si="212"/>
        <v>04</v>
      </c>
      <c r="H1505" s="4" t="str">
        <f t="shared" si="213"/>
        <v>04-Mar-2011</v>
      </c>
      <c r="I1505" s="3">
        <f t="shared" si="214"/>
        <v>40606</v>
      </c>
      <c r="J1505" s="1">
        <f t="shared" si="215"/>
        <v>377</v>
      </c>
    </row>
    <row r="1506" spans="1:10" x14ac:dyDescent="0.25">
      <c r="A1506" t="s">
        <v>2752</v>
      </c>
      <c r="B1506" t="str">
        <f t="shared" si="207"/>
        <v>2011Mar31</v>
      </c>
      <c r="C1506" s="1" t="str">
        <f t="shared" si="208"/>
        <v xml:space="preserve">  446</v>
      </c>
      <c r="D1506" s="1">
        <f t="shared" si="209"/>
        <v>446</v>
      </c>
      <c r="E1506" s="2" t="str">
        <f t="shared" si="210"/>
        <v>2011</v>
      </c>
      <c r="F1506" s="2" t="str">
        <f t="shared" si="211"/>
        <v>Mar</v>
      </c>
      <c r="G1506" s="2" t="str">
        <f t="shared" si="212"/>
        <v>31</v>
      </c>
      <c r="H1506" s="4" t="str">
        <f t="shared" si="213"/>
        <v>31-Mar-2011</v>
      </c>
      <c r="I1506" s="3">
        <f t="shared" si="214"/>
        <v>40633</v>
      </c>
      <c r="J1506" s="1">
        <f t="shared" si="215"/>
        <v>446</v>
      </c>
    </row>
    <row r="1507" spans="1:10" x14ac:dyDescent="0.25">
      <c r="A1507" t="s">
        <v>2753</v>
      </c>
      <c r="B1507" t="str">
        <f t="shared" si="207"/>
        <v>2011Sep29</v>
      </c>
      <c r="C1507" s="1" t="str">
        <f t="shared" si="208"/>
        <v xml:space="preserve">  377</v>
      </c>
      <c r="D1507" s="1">
        <f t="shared" si="209"/>
        <v>377</v>
      </c>
      <c r="E1507" s="2" t="str">
        <f t="shared" si="210"/>
        <v>2011</v>
      </c>
      <c r="F1507" s="2" t="str">
        <f t="shared" si="211"/>
        <v>Sep</v>
      </c>
      <c r="G1507" s="2" t="str">
        <f t="shared" si="212"/>
        <v>29</v>
      </c>
      <c r="H1507" s="4" t="str">
        <f t="shared" si="213"/>
        <v>29-Sep-2011</v>
      </c>
      <c r="I1507" s="3">
        <f t="shared" si="214"/>
        <v>40815</v>
      </c>
      <c r="J1507" s="1">
        <f t="shared" si="215"/>
        <v>377</v>
      </c>
    </row>
    <row r="1508" spans="1:10" x14ac:dyDescent="0.25">
      <c r="A1508" t="s">
        <v>2754</v>
      </c>
      <c r="B1508" t="str">
        <f t="shared" si="207"/>
        <v>2011Apr02</v>
      </c>
      <c r="C1508" s="1" t="str">
        <f t="shared" si="208"/>
        <v xml:space="preserve">  139</v>
      </c>
      <c r="D1508" s="1">
        <f t="shared" si="209"/>
        <v>139</v>
      </c>
      <c r="E1508" s="2" t="str">
        <f t="shared" si="210"/>
        <v>2011</v>
      </c>
      <c r="F1508" s="2" t="str">
        <f t="shared" si="211"/>
        <v>Apr</v>
      </c>
      <c r="G1508" s="2" t="str">
        <f t="shared" si="212"/>
        <v>02</v>
      </c>
      <c r="H1508" s="4" t="str">
        <f t="shared" si="213"/>
        <v>02-Apr-2011</v>
      </c>
      <c r="I1508" s="3">
        <f t="shared" si="214"/>
        <v>40635</v>
      </c>
      <c r="J1508" s="1">
        <f t="shared" si="215"/>
        <v>139</v>
      </c>
    </row>
    <row r="1509" spans="1:10" x14ac:dyDescent="0.25">
      <c r="A1509" t="s">
        <v>2755</v>
      </c>
      <c r="B1509" t="str">
        <f t="shared" si="207"/>
        <v>2011Aug17</v>
      </c>
      <c r="C1509" s="1" t="str">
        <f t="shared" si="208"/>
        <v xml:space="preserve">  365</v>
      </c>
      <c r="D1509" s="1">
        <f t="shared" si="209"/>
        <v>365</v>
      </c>
      <c r="E1509" s="2" t="str">
        <f t="shared" si="210"/>
        <v>2011</v>
      </c>
      <c r="F1509" s="2" t="str">
        <f t="shared" si="211"/>
        <v>Aug</v>
      </c>
      <c r="G1509" s="2" t="str">
        <f t="shared" si="212"/>
        <v>17</v>
      </c>
      <c r="H1509" s="4" t="str">
        <f t="shared" si="213"/>
        <v>17-Aug-2011</v>
      </c>
      <c r="I1509" s="3">
        <f t="shared" si="214"/>
        <v>40772</v>
      </c>
      <c r="J1509" s="1">
        <f t="shared" si="215"/>
        <v>365</v>
      </c>
    </row>
    <row r="1510" spans="1:10" x14ac:dyDescent="0.25">
      <c r="A1510" t="s">
        <v>2756</v>
      </c>
      <c r="B1510" t="str">
        <f t="shared" ref="B1510:B1573" si="216">LEFT(A1510,9)</f>
        <v>2011Dec28</v>
      </c>
      <c r="C1510" s="1" t="str">
        <f t="shared" ref="C1510:C1573" si="217">RIGHT(A1510,5)</f>
        <v xml:space="preserve">  355</v>
      </c>
      <c r="D1510" s="1">
        <f t="shared" ref="D1510:D1573" si="218">C1510 + 0</f>
        <v>355</v>
      </c>
      <c r="E1510" s="2" t="str">
        <f t="shared" ref="E1510:E1573" si="219">LEFT(B1510,4)</f>
        <v>2011</v>
      </c>
      <c r="F1510" s="2" t="str">
        <f t="shared" ref="F1510:F1573" si="220">RIGHT(LEFT(B1510,7),3)</f>
        <v>Dec</v>
      </c>
      <c r="G1510" s="2" t="str">
        <f t="shared" ref="G1510:G1573" si="221">RIGHT(B1510,2)</f>
        <v>28</v>
      </c>
      <c r="H1510" s="4" t="str">
        <f t="shared" ref="H1510:H1573" si="222">CONCATENATE(G1510,"-",F1510,"-",E1510)</f>
        <v>28-Dec-2011</v>
      </c>
      <c r="I1510" s="3">
        <f t="shared" ref="I1510:I1573" si="223">DATEVALUE(H1510)</f>
        <v>40905</v>
      </c>
      <c r="J1510" s="1">
        <f t="shared" ref="J1510:J1573" si="224">D1510</f>
        <v>355</v>
      </c>
    </row>
    <row r="1511" spans="1:10" x14ac:dyDescent="0.25">
      <c r="A1511" t="s">
        <v>2757</v>
      </c>
      <c r="B1511" t="str">
        <f t="shared" si="216"/>
        <v>2011Feb27</v>
      </c>
      <c r="C1511" s="1" t="str">
        <f t="shared" si="217"/>
        <v xml:space="preserve">  178</v>
      </c>
      <c r="D1511" s="1">
        <f t="shared" si="218"/>
        <v>178</v>
      </c>
      <c r="E1511" s="2" t="str">
        <f t="shared" si="219"/>
        <v>2011</v>
      </c>
      <c r="F1511" s="2" t="str">
        <f t="shared" si="220"/>
        <v>Feb</v>
      </c>
      <c r="G1511" s="2" t="str">
        <f t="shared" si="221"/>
        <v>27</v>
      </c>
      <c r="H1511" s="4" t="str">
        <f t="shared" si="222"/>
        <v>27-Feb-2011</v>
      </c>
      <c r="I1511" s="3">
        <f t="shared" si="223"/>
        <v>40601</v>
      </c>
      <c r="J1511" s="1">
        <f t="shared" si="224"/>
        <v>178</v>
      </c>
    </row>
    <row r="1512" spans="1:10" x14ac:dyDescent="0.25">
      <c r="A1512" t="s">
        <v>2758</v>
      </c>
      <c r="B1512" t="str">
        <f t="shared" si="216"/>
        <v>2011Jul18</v>
      </c>
      <c r="C1512" s="1" t="str">
        <f t="shared" si="217"/>
        <v xml:space="preserve">  484</v>
      </c>
      <c r="D1512" s="1">
        <f t="shared" si="218"/>
        <v>484</v>
      </c>
      <c r="E1512" s="2" t="str">
        <f t="shared" si="219"/>
        <v>2011</v>
      </c>
      <c r="F1512" s="2" t="str">
        <f t="shared" si="220"/>
        <v>Jul</v>
      </c>
      <c r="G1512" s="2" t="str">
        <f t="shared" si="221"/>
        <v>18</v>
      </c>
      <c r="H1512" s="4" t="str">
        <f t="shared" si="222"/>
        <v>18-Jul-2011</v>
      </c>
      <c r="I1512" s="3">
        <f t="shared" si="223"/>
        <v>40742</v>
      </c>
      <c r="J1512" s="1">
        <f t="shared" si="224"/>
        <v>484</v>
      </c>
    </row>
    <row r="1513" spans="1:10" x14ac:dyDescent="0.25">
      <c r="A1513" t="s">
        <v>2759</v>
      </c>
      <c r="B1513" t="str">
        <f t="shared" si="216"/>
        <v>2011Jun07</v>
      </c>
      <c r="C1513" s="1" t="str">
        <f t="shared" si="217"/>
        <v xml:space="preserve">  640</v>
      </c>
      <c r="D1513" s="1">
        <f t="shared" si="218"/>
        <v>640</v>
      </c>
      <c r="E1513" s="2" t="str">
        <f t="shared" si="219"/>
        <v>2011</v>
      </c>
      <c r="F1513" s="2" t="str">
        <f t="shared" si="220"/>
        <v>Jun</v>
      </c>
      <c r="G1513" s="2" t="str">
        <f t="shared" si="221"/>
        <v>07</v>
      </c>
      <c r="H1513" s="4" t="str">
        <f t="shared" si="222"/>
        <v>07-Jun-2011</v>
      </c>
      <c r="I1513" s="3">
        <f t="shared" si="223"/>
        <v>40701</v>
      </c>
      <c r="J1513" s="1">
        <f t="shared" si="224"/>
        <v>640</v>
      </c>
    </row>
    <row r="1514" spans="1:10" x14ac:dyDescent="0.25">
      <c r="A1514" t="s">
        <v>2760</v>
      </c>
      <c r="B1514" t="str">
        <f t="shared" si="216"/>
        <v>2011Mar05</v>
      </c>
      <c r="C1514" s="1" t="str">
        <f t="shared" si="217"/>
        <v xml:space="preserve">  180</v>
      </c>
      <c r="D1514" s="1">
        <f t="shared" si="218"/>
        <v>180</v>
      </c>
      <c r="E1514" s="2" t="str">
        <f t="shared" si="219"/>
        <v>2011</v>
      </c>
      <c r="F1514" s="2" t="str">
        <f t="shared" si="220"/>
        <v>Mar</v>
      </c>
      <c r="G1514" s="2" t="str">
        <f t="shared" si="221"/>
        <v>05</v>
      </c>
      <c r="H1514" s="4" t="str">
        <f t="shared" si="222"/>
        <v>05-Mar-2011</v>
      </c>
      <c r="I1514" s="3">
        <f t="shared" si="223"/>
        <v>40607</v>
      </c>
      <c r="J1514" s="1">
        <f t="shared" si="224"/>
        <v>180</v>
      </c>
    </row>
    <row r="1515" spans="1:10" x14ac:dyDescent="0.25">
      <c r="A1515" t="s">
        <v>2761</v>
      </c>
      <c r="B1515" t="str">
        <f t="shared" si="216"/>
        <v>2011Nov10</v>
      </c>
      <c r="C1515" s="1" t="str">
        <f t="shared" si="217"/>
        <v xml:space="preserve">  501</v>
      </c>
      <c r="D1515" s="1">
        <f t="shared" si="218"/>
        <v>501</v>
      </c>
      <c r="E1515" s="2" t="str">
        <f t="shared" si="219"/>
        <v>2011</v>
      </c>
      <c r="F1515" s="2" t="str">
        <f t="shared" si="220"/>
        <v>Nov</v>
      </c>
      <c r="G1515" s="2" t="str">
        <f t="shared" si="221"/>
        <v>10</v>
      </c>
      <c r="H1515" s="4" t="str">
        <f t="shared" si="222"/>
        <v>10-Nov-2011</v>
      </c>
      <c r="I1515" s="3">
        <f t="shared" si="223"/>
        <v>40857</v>
      </c>
      <c r="J1515" s="1">
        <f t="shared" si="224"/>
        <v>501</v>
      </c>
    </row>
    <row r="1516" spans="1:10" x14ac:dyDescent="0.25">
      <c r="A1516" t="s">
        <v>2762</v>
      </c>
      <c r="B1516" t="str">
        <f t="shared" si="216"/>
        <v>2011Apr03</v>
      </c>
      <c r="C1516" s="1" t="str">
        <f t="shared" si="217"/>
        <v xml:space="preserve">  163</v>
      </c>
      <c r="D1516" s="1">
        <f t="shared" si="218"/>
        <v>163</v>
      </c>
      <c r="E1516" s="2" t="str">
        <f t="shared" si="219"/>
        <v>2011</v>
      </c>
      <c r="F1516" s="2" t="str">
        <f t="shared" si="220"/>
        <v>Apr</v>
      </c>
      <c r="G1516" s="2" t="str">
        <f t="shared" si="221"/>
        <v>03</v>
      </c>
      <c r="H1516" s="4" t="str">
        <f t="shared" si="222"/>
        <v>03-Apr-2011</v>
      </c>
      <c r="I1516" s="3">
        <f t="shared" si="223"/>
        <v>40636</v>
      </c>
      <c r="J1516" s="1">
        <f t="shared" si="224"/>
        <v>163</v>
      </c>
    </row>
    <row r="1517" spans="1:10" x14ac:dyDescent="0.25">
      <c r="A1517" t="s">
        <v>2763</v>
      </c>
      <c r="B1517" t="str">
        <f t="shared" si="216"/>
        <v>2011Apr30</v>
      </c>
      <c r="C1517" s="1" t="str">
        <f t="shared" si="217"/>
        <v xml:space="preserve">  100</v>
      </c>
      <c r="D1517" s="1">
        <f t="shared" si="218"/>
        <v>100</v>
      </c>
      <c r="E1517" s="2" t="str">
        <f t="shared" si="219"/>
        <v>2011</v>
      </c>
      <c r="F1517" s="2" t="str">
        <f t="shared" si="220"/>
        <v>Apr</v>
      </c>
      <c r="G1517" s="2" t="str">
        <f t="shared" si="221"/>
        <v>30</v>
      </c>
      <c r="H1517" s="4" t="str">
        <f t="shared" si="222"/>
        <v>30-Apr-2011</v>
      </c>
      <c r="I1517" s="3">
        <f t="shared" si="223"/>
        <v>40663</v>
      </c>
      <c r="J1517" s="1">
        <f t="shared" si="224"/>
        <v>100</v>
      </c>
    </row>
    <row r="1518" spans="1:10" x14ac:dyDescent="0.25">
      <c r="A1518" t="s">
        <v>2764</v>
      </c>
      <c r="B1518" t="str">
        <f t="shared" si="216"/>
        <v>2011Aug18</v>
      </c>
      <c r="C1518" s="1" t="str">
        <f t="shared" si="217"/>
        <v xml:space="preserve">  380</v>
      </c>
      <c r="D1518" s="1">
        <f t="shared" si="218"/>
        <v>380</v>
      </c>
      <c r="E1518" s="2" t="str">
        <f t="shared" si="219"/>
        <v>2011</v>
      </c>
      <c r="F1518" s="2" t="str">
        <f t="shared" si="220"/>
        <v>Aug</v>
      </c>
      <c r="G1518" s="2" t="str">
        <f t="shared" si="221"/>
        <v>18</v>
      </c>
      <c r="H1518" s="4" t="str">
        <f t="shared" si="222"/>
        <v>18-Aug-2011</v>
      </c>
      <c r="I1518" s="3">
        <f t="shared" si="223"/>
        <v>40773</v>
      </c>
      <c r="J1518" s="1">
        <f t="shared" si="224"/>
        <v>380</v>
      </c>
    </row>
    <row r="1519" spans="1:10" x14ac:dyDescent="0.25">
      <c r="A1519" t="s">
        <v>2765</v>
      </c>
      <c r="B1519" t="str">
        <f t="shared" si="216"/>
        <v>2011Dec29</v>
      </c>
      <c r="C1519" s="1" t="str">
        <f t="shared" si="217"/>
        <v xml:space="preserve">  341</v>
      </c>
      <c r="D1519" s="1">
        <f t="shared" si="218"/>
        <v>341</v>
      </c>
      <c r="E1519" s="2" t="str">
        <f t="shared" si="219"/>
        <v>2011</v>
      </c>
      <c r="F1519" s="2" t="str">
        <f t="shared" si="220"/>
        <v>Dec</v>
      </c>
      <c r="G1519" s="2" t="str">
        <f t="shared" si="221"/>
        <v>29</v>
      </c>
      <c r="H1519" s="4" t="str">
        <f t="shared" si="222"/>
        <v>29-Dec-2011</v>
      </c>
      <c r="I1519" s="3">
        <f t="shared" si="223"/>
        <v>40906</v>
      </c>
      <c r="J1519" s="1">
        <f t="shared" si="224"/>
        <v>341</v>
      </c>
    </row>
    <row r="1520" spans="1:10" x14ac:dyDescent="0.25">
      <c r="A1520" t="s">
        <v>2766</v>
      </c>
      <c r="B1520" t="str">
        <f t="shared" si="216"/>
        <v>2011Feb28</v>
      </c>
      <c r="C1520" s="1" t="str">
        <f t="shared" si="217"/>
        <v xml:space="preserve">  405</v>
      </c>
      <c r="D1520" s="1">
        <f t="shared" si="218"/>
        <v>405</v>
      </c>
      <c r="E1520" s="2" t="str">
        <f t="shared" si="219"/>
        <v>2011</v>
      </c>
      <c r="F1520" s="2" t="str">
        <f t="shared" si="220"/>
        <v>Feb</v>
      </c>
      <c r="G1520" s="2" t="str">
        <f t="shared" si="221"/>
        <v>28</v>
      </c>
      <c r="H1520" s="4" t="str">
        <f t="shared" si="222"/>
        <v>28-Feb-2011</v>
      </c>
      <c r="I1520" s="3">
        <f t="shared" si="223"/>
        <v>40602</v>
      </c>
      <c r="J1520" s="1">
        <f t="shared" si="224"/>
        <v>405</v>
      </c>
    </row>
    <row r="1521" spans="1:10" x14ac:dyDescent="0.25">
      <c r="A1521" t="s">
        <v>2767</v>
      </c>
      <c r="B1521" t="str">
        <f t="shared" si="216"/>
        <v>2011Jul19</v>
      </c>
      <c r="C1521" s="1" t="str">
        <f t="shared" si="217"/>
        <v xml:space="preserve">  422</v>
      </c>
      <c r="D1521" s="1">
        <f t="shared" si="218"/>
        <v>422</v>
      </c>
      <c r="E1521" s="2" t="str">
        <f t="shared" si="219"/>
        <v>2011</v>
      </c>
      <c r="F1521" s="2" t="str">
        <f t="shared" si="220"/>
        <v>Jul</v>
      </c>
      <c r="G1521" s="2" t="str">
        <f t="shared" si="221"/>
        <v>19</v>
      </c>
      <c r="H1521" s="4" t="str">
        <f t="shared" si="222"/>
        <v>19-Jul-2011</v>
      </c>
      <c r="I1521" s="3">
        <f t="shared" si="223"/>
        <v>40743</v>
      </c>
      <c r="J1521" s="1">
        <f t="shared" si="224"/>
        <v>422</v>
      </c>
    </row>
    <row r="1522" spans="1:10" x14ac:dyDescent="0.25">
      <c r="A1522" t="s">
        <v>2768</v>
      </c>
      <c r="B1522" t="str">
        <f t="shared" si="216"/>
        <v>2011Jun08</v>
      </c>
      <c r="C1522" s="1" t="str">
        <f t="shared" si="217"/>
        <v xml:space="preserve">  359</v>
      </c>
      <c r="D1522" s="1">
        <f t="shared" si="218"/>
        <v>359</v>
      </c>
      <c r="E1522" s="2" t="str">
        <f t="shared" si="219"/>
        <v>2011</v>
      </c>
      <c r="F1522" s="2" t="str">
        <f t="shared" si="220"/>
        <v>Jun</v>
      </c>
      <c r="G1522" s="2" t="str">
        <f t="shared" si="221"/>
        <v>08</v>
      </c>
      <c r="H1522" s="4" t="str">
        <f t="shared" si="222"/>
        <v>08-Jun-2011</v>
      </c>
      <c r="I1522" s="3">
        <f t="shared" si="223"/>
        <v>40702</v>
      </c>
      <c r="J1522" s="1">
        <f t="shared" si="224"/>
        <v>359</v>
      </c>
    </row>
    <row r="1523" spans="1:10" x14ac:dyDescent="0.25">
      <c r="A1523" t="s">
        <v>2769</v>
      </c>
      <c r="B1523" t="str">
        <f t="shared" si="216"/>
        <v>2011Mar06</v>
      </c>
      <c r="C1523" s="1" t="str">
        <f t="shared" si="217"/>
        <v xml:space="preserve">  157</v>
      </c>
      <c r="D1523" s="1">
        <f t="shared" si="218"/>
        <v>157</v>
      </c>
      <c r="E1523" s="2" t="str">
        <f t="shared" si="219"/>
        <v>2011</v>
      </c>
      <c r="F1523" s="2" t="str">
        <f t="shared" si="220"/>
        <v>Mar</v>
      </c>
      <c r="G1523" s="2" t="str">
        <f t="shared" si="221"/>
        <v>06</v>
      </c>
      <c r="H1523" s="4" t="str">
        <f t="shared" si="222"/>
        <v>06-Mar-2011</v>
      </c>
      <c r="I1523" s="3">
        <f t="shared" si="223"/>
        <v>40608</v>
      </c>
      <c r="J1523" s="1">
        <f t="shared" si="224"/>
        <v>157</v>
      </c>
    </row>
    <row r="1524" spans="1:10" x14ac:dyDescent="0.25">
      <c r="A1524" t="s">
        <v>2770</v>
      </c>
      <c r="B1524" t="str">
        <f t="shared" si="216"/>
        <v>2011Nov11</v>
      </c>
      <c r="C1524" s="1" t="str">
        <f t="shared" si="217"/>
        <v xml:space="preserve">  350</v>
      </c>
      <c r="D1524" s="1">
        <f t="shared" si="218"/>
        <v>350</v>
      </c>
      <c r="E1524" s="2" t="str">
        <f t="shared" si="219"/>
        <v>2011</v>
      </c>
      <c r="F1524" s="2" t="str">
        <f t="shared" si="220"/>
        <v>Nov</v>
      </c>
      <c r="G1524" s="2" t="str">
        <f t="shared" si="221"/>
        <v>11</v>
      </c>
      <c r="H1524" s="4" t="str">
        <f t="shared" si="222"/>
        <v>11-Nov-2011</v>
      </c>
      <c r="I1524" s="3">
        <f t="shared" si="223"/>
        <v>40858</v>
      </c>
      <c r="J1524" s="1">
        <f t="shared" si="224"/>
        <v>350</v>
      </c>
    </row>
    <row r="1525" spans="1:10" x14ac:dyDescent="0.25">
      <c r="A1525" t="s">
        <v>2771</v>
      </c>
      <c r="B1525" t="str">
        <f t="shared" si="216"/>
        <v>2011Apr04</v>
      </c>
      <c r="C1525" s="1" t="str">
        <f t="shared" si="217"/>
        <v xml:space="preserve">  416</v>
      </c>
      <c r="D1525" s="1">
        <f t="shared" si="218"/>
        <v>416</v>
      </c>
      <c r="E1525" s="2" t="str">
        <f t="shared" si="219"/>
        <v>2011</v>
      </c>
      <c r="F1525" s="2" t="str">
        <f t="shared" si="220"/>
        <v>Apr</v>
      </c>
      <c r="G1525" s="2" t="str">
        <f t="shared" si="221"/>
        <v>04</v>
      </c>
      <c r="H1525" s="4" t="str">
        <f t="shared" si="222"/>
        <v>04-Apr-2011</v>
      </c>
      <c r="I1525" s="3">
        <f t="shared" si="223"/>
        <v>40637</v>
      </c>
      <c r="J1525" s="1">
        <f t="shared" si="224"/>
        <v>416</v>
      </c>
    </row>
    <row r="1526" spans="1:10" x14ac:dyDescent="0.25">
      <c r="A1526" t="s">
        <v>2772</v>
      </c>
      <c r="B1526" t="str">
        <f t="shared" si="216"/>
        <v>2011Aug19</v>
      </c>
      <c r="C1526" s="1" t="str">
        <f t="shared" si="217"/>
        <v xml:space="preserve">  340</v>
      </c>
      <c r="D1526" s="1">
        <f t="shared" si="218"/>
        <v>340</v>
      </c>
      <c r="E1526" s="2" t="str">
        <f t="shared" si="219"/>
        <v>2011</v>
      </c>
      <c r="F1526" s="2" t="str">
        <f t="shared" si="220"/>
        <v>Aug</v>
      </c>
      <c r="G1526" s="2" t="str">
        <f t="shared" si="221"/>
        <v>19</v>
      </c>
      <c r="H1526" s="4" t="str">
        <f t="shared" si="222"/>
        <v>19-Aug-2011</v>
      </c>
      <c r="I1526" s="3">
        <f t="shared" si="223"/>
        <v>40774</v>
      </c>
      <c r="J1526" s="1">
        <f t="shared" si="224"/>
        <v>340</v>
      </c>
    </row>
    <row r="1527" spans="1:10" x14ac:dyDescent="0.25">
      <c r="A1527" t="s">
        <v>2773</v>
      </c>
      <c r="B1527" t="str">
        <f t="shared" si="216"/>
        <v>2011Jun09</v>
      </c>
      <c r="C1527" s="1" t="str">
        <f t="shared" si="217"/>
        <v xml:space="preserve">  347</v>
      </c>
      <c r="D1527" s="1">
        <f t="shared" si="218"/>
        <v>347</v>
      </c>
      <c r="E1527" s="2" t="str">
        <f t="shared" si="219"/>
        <v>2011</v>
      </c>
      <c r="F1527" s="2" t="str">
        <f t="shared" si="220"/>
        <v>Jun</v>
      </c>
      <c r="G1527" s="2" t="str">
        <f t="shared" si="221"/>
        <v>09</v>
      </c>
      <c r="H1527" s="4" t="str">
        <f t="shared" si="222"/>
        <v>09-Jun-2011</v>
      </c>
      <c r="I1527" s="3">
        <f t="shared" si="223"/>
        <v>40703</v>
      </c>
      <c r="J1527" s="1">
        <f t="shared" si="224"/>
        <v>347</v>
      </c>
    </row>
    <row r="1528" spans="1:10" x14ac:dyDescent="0.25">
      <c r="A1528" t="s">
        <v>2774</v>
      </c>
      <c r="B1528" t="str">
        <f t="shared" si="216"/>
        <v>2011Mar07</v>
      </c>
      <c r="C1528" s="1" t="str">
        <f t="shared" si="217"/>
        <v xml:space="preserve">  359</v>
      </c>
      <c r="D1528" s="1">
        <f t="shared" si="218"/>
        <v>359</v>
      </c>
      <c r="E1528" s="2" t="str">
        <f t="shared" si="219"/>
        <v>2011</v>
      </c>
      <c r="F1528" s="2" t="str">
        <f t="shared" si="220"/>
        <v>Mar</v>
      </c>
      <c r="G1528" s="2" t="str">
        <f t="shared" si="221"/>
        <v>07</v>
      </c>
      <c r="H1528" s="4" t="str">
        <f t="shared" si="222"/>
        <v>07-Mar-2011</v>
      </c>
      <c r="I1528" s="3">
        <f t="shared" si="223"/>
        <v>40609</v>
      </c>
      <c r="J1528" s="1">
        <f t="shared" si="224"/>
        <v>359</v>
      </c>
    </row>
    <row r="1529" spans="1:10" x14ac:dyDescent="0.25">
      <c r="A1529" t="s">
        <v>2775</v>
      </c>
      <c r="B1529" t="str">
        <f t="shared" si="216"/>
        <v>2011Nov12</v>
      </c>
      <c r="C1529" s="1" t="str">
        <f t="shared" si="217"/>
        <v xml:space="preserve">  210</v>
      </c>
      <c r="D1529" s="1">
        <f t="shared" si="218"/>
        <v>210</v>
      </c>
      <c r="E1529" s="2" t="str">
        <f t="shared" si="219"/>
        <v>2011</v>
      </c>
      <c r="F1529" s="2" t="str">
        <f t="shared" si="220"/>
        <v>Nov</v>
      </c>
      <c r="G1529" s="2" t="str">
        <f t="shared" si="221"/>
        <v>12</v>
      </c>
      <c r="H1529" s="4" t="str">
        <f t="shared" si="222"/>
        <v>12-Nov-2011</v>
      </c>
      <c r="I1529" s="3">
        <f t="shared" si="223"/>
        <v>40859</v>
      </c>
      <c r="J1529" s="1">
        <f t="shared" si="224"/>
        <v>210</v>
      </c>
    </row>
    <row r="1530" spans="1:10" x14ac:dyDescent="0.25">
      <c r="A1530" t="s">
        <v>2776</v>
      </c>
      <c r="B1530" t="str">
        <f t="shared" si="216"/>
        <v>2011Oct01</v>
      </c>
      <c r="C1530" s="1" t="str">
        <f t="shared" si="217"/>
        <v xml:space="preserve">  201</v>
      </c>
      <c r="D1530" s="1">
        <f t="shared" si="218"/>
        <v>201</v>
      </c>
      <c r="E1530" s="2" t="str">
        <f t="shared" si="219"/>
        <v>2011</v>
      </c>
      <c r="F1530" s="2" t="str">
        <f t="shared" si="220"/>
        <v>Oct</v>
      </c>
      <c r="G1530" s="2" t="str">
        <f t="shared" si="221"/>
        <v>01</v>
      </c>
      <c r="H1530" s="4" t="str">
        <f t="shared" si="222"/>
        <v>01-Oct-2011</v>
      </c>
      <c r="I1530" s="3">
        <f t="shared" si="223"/>
        <v>40817</v>
      </c>
      <c r="J1530" s="1">
        <f t="shared" si="224"/>
        <v>201</v>
      </c>
    </row>
    <row r="1531" spans="1:10" x14ac:dyDescent="0.25">
      <c r="A1531" t="s">
        <v>2777</v>
      </c>
      <c r="B1531" t="str">
        <f t="shared" si="216"/>
        <v>2011Apr05</v>
      </c>
      <c r="C1531" s="1" t="str">
        <f t="shared" si="217"/>
        <v xml:space="preserve">  450</v>
      </c>
      <c r="D1531" s="1">
        <f t="shared" si="218"/>
        <v>450</v>
      </c>
      <c r="E1531" s="2" t="str">
        <f t="shared" si="219"/>
        <v>2011</v>
      </c>
      <c r="F1531" s="2" t="str">
        <f t="shared" si="220"/>
        <v>Apr</v>
      </c>
      <c r="G1531" s="2" t="str">
        <f t="shared" si="221"/>
        <v>05</v>
      </c>
      <c r="H1531" s="4" t="str">
        <f t="shared" si="222"/>
        <v>05-Apr-2011</v>
      </c>
      <c r="I1531" s="3">
        <f t="shared" si="223"/>
        <v>40638</v>
      </c>
      <c r="J1531" s="1">
        <f t="shared" si="224"/>
        <v>450</v>
      </c>
    </row>
    <row r="1532" spans="1:10" x14ac:dyDescent="0.25">
      <c r="A1532" t="s">
        <v>2778</v>
      </c>
      <c r="B1532" t="str">
        <f t="shared" si="216"/>
        <v>2011Mar08</v>
      </c>
      <c r="C1532" s="1" t="str">
        <f t="shared" si="217"/>
        <v xml:space="preserve">  324</v>
      </c>
      <c r="D1532" s="1">
        <f t="shared" si="218"/>
        <v>324</v>
      </c>
      <c r="E1532" s="2" t="str">
        <f t="shared" si="219"/>
        <v>2011</v>
      </c>
      <c r="F1532" s="2" t="str">
        <f t="shared" si="220"/>
        <v>Mar</v>
      </c>
      <c r="G1532" s="2" t="str">
        <f t="shared" si="221"/>
        <v>08</v>
      </c>
      <c r="H1532" s="4" t="str">
        <f t="shared" si="222"/>
        <v>08-Mar-2011</v>
      </c>
      <c r="I1532" s="3">
        <f t="shared" si="223"/>
        <v>40610</v>
      </c>
      <c r="J1532" s="1">
        <f t="shared" si="224"/>
        <v>324</v>
      </c>
    </row>
    <row r="1533" spans="1:10" x14ac:dyDescent="0.25">
      <c r="A1533" t="s">
        <v>2779</v>
      </c>
      <c r="B1533" t="str">
        <f t="shared" si="216"/>
        <v>2011May10</v>
      </c>
      <c r="C1533" s="1" t="str">
        <f t="shared" si="217"/>
        <v xml:space="preserve">  428</v>
      </c>
      <c r="D1533" s="1">
        <f t="shared" si="218"/>
        <v>428</v>
      </c>
      <c r="E1533" s="2" t="str">
        <f t="shared" si="219"/>
        <v>2011</v>
      </c>
      <c r="F1533" s="2" t="str">
        <f t="shared" si="220"/>
        <v>May</v>
      </c>
      <c r="G1533" s="2" t="str">
        <f t="shared" si="221"/>
        <v>10</v>
      </c>
      <c r="H1533" s="4" t="str">
        <f t="shared" si="222"/>
        <v>10-May-2011</v>
      </c>
      <c r="I1533" s="3">
        <f t="shared" si="223"/>
        <v>40673</v>
      </c>
      <c r="J1533" s="1">
        <f t="shared" si="224"/>
        <v>428</v>
      </c>
    </row>
    <row r="1534" spans="1:10" x14ac:dyDescent="0.25">
      <c r="A1534" t="s">
        <v>2780</v>
      </c>
      <c r="B1534" t="str">
        <f t="shared" si="216"/>
        <v>2011Nov13</v>
      </c>
      <c r="C1534" s="1" t="str">
        <f t="shared" si="217"/>
        <v xml:space="preserve">  180</v>
      </c>
      <c r="D1534" s="1">
        <f t="shared" si="218"/>
        <v>180</v>
      </c>
      <c r="E1534" s="2" t="str">
        <f t="shared" si="219"/>
        <v>2011</v>
      </c>
      <c r="F1534" s="2" t="str">
        <f t="shared" si="220"/>
        <v>Nov</v>
      </c>
      <c r="G1534" s="2" t="str">
        <f t="shared" si="221"/>
        <v>13</v>
      </c>
      <c r="H1534" s="4" t="str">
        <f t="shared" si="222"/>
        <v>13-Nov-2011</v>
      </c>
      <c r="I1534" s="3">
        <f t="shared" si="223"/>
        <v>40860</v>
      </c>
      <c r="J1534" s="1">
        <f t="shared" si="224"/>
        <v>180</v>
      </c>
    </row>
    <row r="1535" spans="1:10" x14ac:dyDescent="0.25">
      <c r="A1535" t="s">
        <v>2781</v>
      </c>
      <c r="B1535" t="str">
        <f t="shared" si="216"/>
        <v>2011Oct02</v>
      </c>
      <c r="C1535" s="1" t="str">
        <f t="shared" si="217"/>
        <v xml:space="preserve">  124</v>
      </c>
      <c r="D1535" s="1">
        <f t="shared" si="218"/>
        <v>124</v>
      </c>
      <c r="E1535" s="2" t="str">
        <f t="shared" si="219"/>
        <v>2011</v>
      </c>
      <c r="F1535" s="2" t="str">
        <f t="shared" si="220"/>
        <v>Oct</v>
      </c>
      <c r="G1535" s="2" t="str">
        <f t="shared" si="221"/>
        <v>02</v>
      </c>
      <c r="H1535" s="4" t="str">
        <f t="shared" si="222"/>
        <v>02-Oct-2011</v>
      </c>
      <c r="I1535" s="3">
        <f t="shared" si="223"/>
        <v>40818</v>
      </c>
      <c r="J1535" s="1">
        <f t="shared" si="224"/>
        <v>124</v>
      </c>
    </row>
    <row r="1536" spans="1:10" x14ac:dyDescent="0.25">
      <c r="A1536" t="s">
        <v>2782</v>
      </c>
      <c r="B1536" t="str">
        <f t="shared" si="216"/>
        <v>2011Apr06</v>
      </c>
      <c r="C1536" s="1" t="str">
        <f t="shared" si="217"/>
        <v xml:space="preserve">  467</v>
      </c>
      <c r="D1536" s="1">
        <f t="shared" si="218"/>
        <v>467</v>
      </c>
      <c r="E1536" s="2" t="str">
        <f t="shared" si="219"/>
        <v>2011</v>
      </c>
      <c r="F1536" s="2" t="str">
        <f t="shared" si="220"/>
        <v>Apr</v>
      </c>
      <c r="G1536" s="2" t="str">
        <f t="shared" si="221"/>
        <v>06</v>
      </c>
      <c r="H1536" s="4" t="str">
        <f t="shared" si="222"/>
        <v>06-Apr-2011</v>
      </c>
      <c r="I1536" s="3">
        <f t="shared" si="223"/>
        <v>40639</v>
      </c>
      <c r="J1536" s="1">
        <f t="shared" si="224"/>
        <v>467</v>
      </c>
    </row>
    <row r="1537" spans="1:10" x14ac:dyDescent="0.25">
      <c r="A1537" t="s">
        <v>2783</v>
      </c>
      <c r="B1537" t="str">
        <f t="shared" si="216"/>
        <v>2011Jan10</v>
      </c>
      <c r="C1537" s="1" t="str">
        <f t="shared" si="217"/>
        <v xml:space="preserve">  291</v>
      </c>
      <c r="D1537" s="1">
        <f t="shared" si="218"/>
        <v>291</v>
      </c>
      <c r="E1537" s="2" t="str">
        <f t="shared" si="219"/>
        <v>2011</v>
      </c>
      <c r="F1537" s="2" t="str">
        <f t="shared" si="220"/>
        <v>Jan</v>
      </c>
      <c r="G1537" s="2" t="str">
        <f t="shared" si="221"/>
        <v>10</v>
      </c>
      <c r="H1537" s="4" t="str">
        <f t="shared" si="222"/>
        <v>10-Jan-2011</v>
      </c>
      <c r="I1537" s="3">
        <f t="shared" si="223"/>
        <v>40553</v>
      </c>
      <c r="J1537" s="1">
        <f t="shared" si="224"/>
        <v>291</v>
      </c>
    </row>
    <row r="1538" spans="1:10" x14ac:dyDescent="0.25">
      <c r="A1538" t="s">
        <v>2784</v>
      </c>
      <c r="B1538" t="str">
        <f t="shared" si="216"/>
        <v>2011Mar09</v>
      </c>
      <c r="C1538" s="1" t="str">
        <f t="shared" si="217"/>
        <v xml:space="preserve">  488</v>
      </c>
      <c r="D1538" s="1">
        <f t="shared" si="218"/>
        <v>488</v>
      </c>
      <c r="E1538" s="2" t="str">
        <f t="shared" si="219"/>
        <v>2011</v>
      </c>
      <c r="F1538" s="2" t="str">
        <f t="shared" si="220"/>
        <v>Mar</v>
      </c>
      <c r="G1538" s="2" t="str">
        <f t="shared" si="221"/>
        <v>09</v>
      </c>
      <c r="H1538" s="4" t="str">
        <f t="shared" si="222"/>
        <v>09-Mar-2011</v>
      </c>
      <c r="I1538" s="3">
        <f t="shared" si="223"/>
        <v>40611</v>
      </c>
      <c r="J1538" s="1">
        <f t="shared" si="224"/>
        <v>488</v>
      </c>
    </row>
    <row r="1539" spans="1:10" x14ac:dyDescent="0.25">
      <c r="A1539" t="s">
        <v>2785</v>
      </c>
      <c r="B1539" t="str">
        <f t="shared" si="216"/>
        <v>2011May11</v>
      </c>
      <c r="C1539" s="1" t="str">
        <f t="shared" si="217"/>
        <v xml:space="preserve">  391</v>
      </c>
      <c r="D1539" s="1">
        <f t="shared" si="218"/>
        <v>391</v>
      </c>
      <c r="E1539" s="2" t="str">
        <f t="shared" si="219"/>
        <v>2011</v>
      </c>
      <c r="F1539" s="2" t="str">
        <f t="shared" si="220"/>
        <v>May</v>
      </c>
      <c r="G1539" s="2" t="str">
        <f t="shared" si="221"/>
        <v>11</v>
      </c>
      <c r="H1539" s="4" t="str">
        <f t="shared" si="222"/>
        <v>11-May-2011</v>
      </c>
      <c r="I1539" s="3">
        <f t="shared" si="223"/>
        <v>40674</v>
      </c>
      <c r="J1539" s="1">
        <f t="shared" si="224"/>
        <v>391</v>
      </c>
    </row>
    <row r="1540" spans="1:10" x14ac:dyDescent="0.25">
      <c r="A1540" t="s">
        <v>2786</v>
      </c>
      <c r="B1540" t="str">
        <f t="shared" si="216"/>
        <v>2011Nov14</v>
      </c>
      <c r="C1540" s="1" t="str">
        <f t="shared" si="217"/>
        <v xml:space="preserve">  404</v>
      </c>
      <c r="D1540" s="1">
        <f t="shared" si="218"/>
        <v>404</v>
      </c>
      <c r="E1540" s="2" t="str">
        <f t="shared" si="219"/>
        <v>2011</v>
      </c>
      <c r="F1540" s="2" t="str">
        <f t="shared" si="220"/>
        <v>Nov</v>
      </c>
      <c r="G1540" s="2" t="str">
        <f t="shared" si="221"/>
        <v>14</v>
      </c>
      <c r="H1540" s="4" t="str">
        <f t="shared" si="222"/>
        <v>14-Nov-2011</v>
      </c>
      <c r="I1540" s="3">
        <f t="shared" si="223"/>
        <v>40861</v>
      </c>
      <c r="J1540" s="1">
        <f t="shared" si="224"/>
        <v>404</v>
      </c>
    </row>
    <row r="1541" spans="1:10" x14ac:dyDescent="0.25">
      <c r="A1541" t="s">
        <v>2787</v>
      </c>
      <c r="B1541" t="str">
        <f t="shared" si="216"/>
        <v>2011Oct03</v>
      </c>
      <c r="C1541" s="1" t="str">
        <f t="shared" si="217"/>
        <v xml:space="preserve">  401</v>
      </c>
      <c r="D1541" s="1">
        <f t="shared" si="218"/>
        <v>401</v>
      </c>
      <c r="E1541" s="2" t="str">
        <f t="shared" si="219"/>
        <v>2011</v>
      </c>
      <c r="F1541" s="2" t="str">
        <f t="shared" si="220"/>
        <v>Oct</v>
      </c>
      <c r="G1541" s="2" t="str">
        <f t="shared" si="221"/>
        <v>03</v>
      </c>
      <c r="H1541" s="4" t="str">
        <f t="shared" si="222"/>
        <v>03-Oct-2011</v>
      </c>
      <c r="I1541" s="3">
        <f t="shared" si="223"/>
        <v>40819</v>
      </c>
      <c r="J1541" s="1">
        <f t="shared" si="224"/>
        <v>401</v>
      </c>
    </row>
    <row r="1542" spans="1:10" x14ac:dyDescent="0.25">
      <c r="A1542" t="s">
        <v>2788</v>
      </c>
      <c r="B1542" t="str">
        <f t="shared" si="216"/>
        <v>2011Oct30</v>
      </c>
      <c r="C1542" s="1" t="str">
        <f t="shared" si="217"/>
        <v xml:space="preserve">  307</v>
      </c>
      <c r="D1542" s="1">
        <f t="shared" si="218"/>
        <v>307</v>
      </c>
      <c r="E1542" s="2" t="str">
        <f t="shared" si="219"/>
        <v>2011</v>
      </c>
      <c r="F1542" s="2" t="str">
        <f t="shared" si="220"/>
        <v>Oct</v>
      </c>
      <c r="G1542" s="2" t="str">
        <f t="shared" si="221"/>
        <v>30</v>
      </c>
      <c r="H1542" s="4" t="str">
        <f t="shared" si="222"/>
        <v>30-Oct-2011</v>
      </c>
      <c r="I1542" s="3">
        <f t="shared" si="223"/>
        <v>40846</v>
      </c>
      <c r="J1542" s="1">
        <f t="shared" si="224"/>
        <v>307</v>
      </c>
    </row>
    <row r="1543" spans="1:10" x14ac:dyDescent="0.25">
      <c r="A1543" t="s">
        <v>2789</v>
      </c>
      <c r="B1543" t="str">
        <f t="shared" si="216"/>
        <v>2011Sep10</v>
      </c>
      <c r="C1543" s="1" t="str">
        <f t="shared" si="217"/>
        <v xml:space="preserve">  184</v>
      </c>
      <c r="D1543" s="1">
        <f t="shared" si="218"/>
        <v>184</v>
      </c>
      <c r="E1543" s="2" t="str">
        <f t="shared" si="219"/>
        <v>2011</v>
      </c>
      <c r="F1543" s="2" t="str">
        <f t="shared" si="220"/>
        <v>Sep</v>
      </c>
      <c r="G1543" s="2" t="str">
        <f t="shared" si="221"/>
        <v>10</v>
      </c>
      <c r="H1543" s="4" t="str">
        <f t="shared" si="222"/>
        <v>10-Sep-2011</v>
      </c>
      <c r="I1543" s="3">
        <f t="shared" si="223"/>
        <v>40796</v>
      </c>
      <c r="J1543" s="1">
        <f t="shared" si="224"/>
        <v>184</v>
      </c>
    </row>
    <row r="1544" spans="1:10" x14ac:dyDescent="0.25">
      <c r="A1544" t="s">
        <v>2790</v>
      </c>
      <c r="B1544" t="str">
        <f t="shared" si="216"/>
        <v>2011Apr07</v>
      </c>
      <c r="C1544" s="1" t="str">
        <f t="shared" si="217"/>
        <v xml:space="preserve">  453</v>
      </c>
      <c r="D1544" s="1">
        <f t="shared" si="218"/>
        <v>453</v>
      </c>
      <c r="E1544" s="2" t="str">
        <f t="shared" si="219"/>
        <v>2011</v>
      </c>
      <c r="F1544" s="2" t="str">
        <f t="shared" si="220"/>
        <v>Apr</v>
      </c>
      <c r="G1544" s="2" t="str">
        <f t="shared" si="221"/>
        <v>07</v>
      </c>
      <c r="H1544" s="4" t="str">
        <f t="shared" si="222"/>
        <v>07-Apr-2011</v>
      </c>
      <c r="I1544" s="3">
        <f t="shared" si="223"/>
        <v>40640</v>
      </c>
      <c r="J1544" s="1">
        <f t="shared" si="224"/>
        <v>453</v>
      </c>
    </row>
    <row r="1545" spans="1:10" x14ac:dyDescent="0.25">
      <c r="A1545" t="s">
        <v>2791</v>
      </c>
      <c r="B1545" t="str">
        <f t="shared" si="216"/>
        <v>2011Jan11</v>
      </c>
      <c r="C1545" s="1" t="str">
        <f t="shared" si="217"/>
        <v xml:space="preserve">  362</v>
      </c>
      <c r="D1545" s="1">
        <f t="shared" si="218"/>
        <v>362</v>
      </c>
      <c r="E1545" s="2" t="str">
        <f t="shared" si="219"/>
        <v>2011</v>
      </c>
      <c r="F1545" s="2" t="str">
        <f t="shared" si="220"/>
        <v>Jan</v>
      </c>
      <c r="G1545" s="2" t="str">
        <f t="shared" si="221"/>
        <v>11</v>
      </c>
      <c r="H1545" s="4" t="str">
        <f t="shared" si="222"/>
        <v>11-Jan-2011</v>
      </c>
      <c r="I1545" s="3">
        <f t="shared" si="223"/>
        <v>40554</v>
      </c>
      <c r="J1545" s="1">
        <f t="shared" si="224"/>
        <v>362</v>
      </c>
    </row>
    <row r="1546" spans="1:10" x14ac:dyDescent="0.25">
      <c r="A1546" t="s">
        <v>2792</v>
      </c>
      <c r="B1546" t="str">
        <f t="shared" si="216"/>
        <v>2011May12</v>
      </c>
      <c r="C1546" s="1" t="str">
        <f t="shared" si="217"/>
        <v xml:space="preserve">  401</v>
      </c>
      <c r="D1546" s="1">
        <f t="shared" si="218"/>
        <v>401</v>
      </c>
      <c r="E1546" s="2" t="str">
        <f t="shared" si="219"/>
        <v>2011</v>
      </c>
      <c r="F1546" s="2" t="str">
        <f t="shared" si="220"/>
        <v>May</v>
      </c>
      <c r="G1546" s="2" t="str">
        <f t="shared" si="221"/>
        <v>12</v>
      </c>
      <c r="H1546" s="4" t="str">
        <f t="shared" si="222"/>
        <v>12-May-2011</v>
      </c>
      <c r="I1546" s="3">
        <f t="shared" si="223"/>
        <v>40675</v>
      </c>
      <c r="J1546" s="1">
        <f t="shared" si="224"/>
        <v>401</v>
      </c>
    </row>
    <row r="1547" spans="1:10" x14ac:dyDescent="0.25">
      <c r="A1547" t="s">
        <v>2793</v>
      </c>
      <c r="B1547" t="str">
        <f t="shared" si="216"/>
        <v>2011Nov15</v>
      </c>
      <c r="C1547" s="1" t="str">
        <f t="shared" si="217"/>
        <v xml:space="preserve">  423</v>
      </c>
      <c r="D1547" s="1">
        <f t="shared" si="218"/>
        <v>423</v>
      </c>
      <c r="E1547" s="2" t="str">
        <f t="shared" si="219"/>
        <v>2011</v>
      </c>
      <c r="F1547" s="2" t="str">
        <f t="shared" si="220"/>
        <v>Nov</v>
      </c>
      <c r="G1547" s="2" t="str">
        <f t="shared" si="221"/>
        <v>15</v>
      </c>
      <c r="H1547" s="4" t="str">
        <f t="shared" si="222"/>
        <v>15-Nov-2011</v>
      </c>
      <c r="I1547" s="3">
        <f t="shared" si="223"/>
        <v>40862</v>
      </c>
      <c r="J1547" s="1">
        <f t="shared" si="224"/>
        <v>423</v>
      </c>
    </row>
    <row r="1548" spans="1:10" x14ac:dyDescent="0.25">
      <c r="A1548" t="s">
        <v>2794</v>
      </c>
      <c r="B1548" t="str">
        <f t="shared" si="216"/>
        <v>2011Oct04</v>
      </c>
      <c r="C1548" s="1" t="str">
        <f t="shared" si="217"/>
        <v xml:space="preserve">  402</v>
      </c>
      <c r="D1548" s="1">
        <f t="shared" si="218"/>
        <v>402</v>
      </c>
      <c r="E1548" s="2" t="str">
        <f t="shared" si="219"/>
        <v>2011</v>
      </c>
      <c r="F1548" s="2" t="str">
        <f t="shared" si="220"/>
        <v>Oct</v>
      </c>
      <c r="G1548" s="2" t="str">
        <f t="shared" si="221"/>
        <v>04</v>
      </c>
      <c r="H1548" s="4" t="str">
        <f t="shared" si="222"/>
        <v>04-Oct-2011</v>
      </c>
      <c r="I1548" s="3">
        <f t="shared" si="223"/>
        <v>40820</v>
      </c>
      <c r="J1548" s="1">
        <f t="shared" si="224"/>
        <v>402</v>
      </c>
    </row>
    <row r="1549" spans="1:10" x14ac:dyDescent="0.25">
      <c r="A1549" t="s">
        <v>2795</v>
      </c>
      <c r="B1549" t="str">
        <f t="shared" si="216"/>
        <v>2011Oct31</v>
      </c>
      <c r="C1549" s="1" t="str">
        <f t="shared" si="217"/>
        <v xml:space="preserve">  488</v>
      </c>
      <c r="D1549" s="1">
        <f t="shared" si="218"/>
        <v>488</v>
      </c>
      <c r="E1549" s="2" t="str">
        <f t="shared" si="219"/>
        <v>2011</v>
      </c>
      <c r="F1549" s="2" t="str">
        <f t="shared" si="220"/>
        <v>Oct</v>
      </c>
      <c r="G1549" s="2" t="str">
        <f t="shared" si="221"/>
        <v>31</v>
      </c>
      <c r="H1549" s="4" t="str">
        <f t="shared" si="222"/>
        <v>31-Oct-2011</v>
      </c>
      <c r="I1549" s="3">
        <f t="shared" si="223"/>
        <v>40847</v>
      </c>
      <c r="J1549" s="1">
        <f t="shared" si="224"/>
        <v>488</v>
      </c>
    </row>
    <row r="1550" spans="1:10" x14ac:dyDescent="0.25">
      <c r="A1550" t="s">
        <v>2796</v>
      </c>
      <c r="B1550" t="str">
        <f t="shared" si="216"/>
        <v>2011Sep11</v>
      </c>
      <c r="C1550" s="1" t="str">
        <f t="shared" si="217"/>
        <v xml:space="preserve">  197</v>
      </c>
      <c r="D1550" s="1">
        <f t="shared" si="218"/>
        <v>197</v>
      </c>
      <c r="E1550" s="2" t="str">
        <f t="shared" si="219"/>
        <v>2011</v>
      </c>
      <c r="F1550" s="2" t="str">
        <f t="shared" si="220"/>
        <v>Sep</v>
      </c>
      <c r="G1550" s="2" t="str">
        <f t="shared" si="221"/>
        <v>11</v>
      </c>
      <c r="H1550" s="4" t="str">
        <f t="shared" si="222"/>
        <v>11-Sep-2011</v>
      </c>
      <c r="I1550" s="3">
        <f t="shared" si="223"/>
        <v>40797</v>
      </c>
      <c r="J1550" s="1">
        <f t="shared" si="224"/>
        <v>197</v>
      </c>
    </row>
    <row r="1551" spans="1:10" x14ac:dyDescent="0.25">
      <c r="A1551" t="s">
        <v>2797</v>
      </c>
      <c r="B1551" t="str">
        <f t="shared" si="216"/>
        <v>2011Apr08</v>
      </c>
      <c r="C1551" s="1" t="str">
        <f t="shared" si="217"/>
        <v xml:space="preserve">  333</v>
      </c>
      <c r="D1551" s="1">
        <f t="shared" si="218"/>
        <v>333</v>
      </c>
      <c r="E1551" s="2" t="str">
        <f t="shared" si="219"/>
        <v>2011</v>
      </c>
      <c r="F1551" s="2" t="str">
        <f t="shared" si="220"/>
        <v>Apr</v>
      </c>
      <c r="G1551" s="2" t="str">
        <f t="shared" si="221"/>
        <v>08</v>
      </c>
      <c r="H1551" s="4" t="str">
        <f t="shared" si="222"/>
        <v>08-Apr-2011</v>
      </c>
      <c r="I1551" s="3">
        <f t="shared" si="223"/>
        <v>40641</v>
      </c>
      <c r="J1551" s="1">
        <f t="shared" si="224"/>
        <v>333</v>
      </c>
    </row>
    <row r="1552" spans="1:10" x14ac:dyDescent="0.25">
      <c r="A1552" t="s">
        <v>2798</v>
      </c>
      <c r="B1552" t="str">
        <f t="shared" si="216"/>
        <v>2011Dec10</v>
      </c>
      <c r="C1552" s="1" t="str">
        <f t="shared" si="217"/>
        <v xml:space="preserve">  221</v>
      </c>
      <c r="D1552" s="1">
        <f t="shared" si="218"/>
        <v>221</v>
      </c>
      <c r="E1552" s="2" t="str">
        <f t="shared" si="219"/>
        <v>2011</v>
      </c>
      <c r="F1552" s="2" t="str">
        <f t="shared" si="220"/>
        <v>Dec</v>
      </c>
      <c r="G1552" s="2" t="str">
        <f t="shared" si="221"/>
        <v>10</v>
      </c>
      <c r="H1552" s="4" t="str">
        <f t="shared" si="222"/>
        <v>10-Dec-2011</v>
      </c>
      <c r="I1552" s="3">
        <f t="shared" si="223"/>
        <v>40887</v>
      </c>
      <c r="J1552" s="1">
        <f t="shared" si="224"/>
        <v>221</v>
      </c>
    </row>
    <row r="1553" spans="1:10" x14ac:dyDescent="0.25">
      <c r="A1553" t="s">
        <v>2799</v>
      </c>
      <c r="B1553" t="str">
        <f t="shared" si="216"/>
        <v>2011Jan12</v>
      </c>
      <c r="C1553" s="1" t="str">
        <f t="shared" si="217"/>
        <v xml:space="preserve">  299</v>
      </c>
      <c r="D1553" s="1">
        <f t="shared" si="218"/>
        <v>299</v>
      </c>
      <c r="E1553" s="2" t="str">
        <f t="shared" si="219"/>
        <v>2011</v>
      </c>
      <c r="F1553" s="2" t="str">
        <f t="shared" si="220"/>
        <v>Jan</v>
      </c>
      <c r="G1553" s="2" t="str">
        <f t="shared" si="221"/>
        <v>12</v>
      </c>
      <c r="H1553" s="4" t="str">
        <f t="shared" si="222"/>
        <v>12-Jan-2011</v>
      </c>
      <c r="I1553" s="3">
        <f t="shared" si="223"/>
        <v>40555</v>
      </c>
      <c r="J1553" s="1">
        <f t="shared" si="224"/>
        <v>299</v>
      </c>
    </row>
    <row r="1554" spans="1:10" x14ac:dyDescent="0.25">
      <c r="A1554" t="s">
        <v>2800</v>
      </c>
      <c r="B1554" t="str">
        <f t="shared" si="216"/>
        <v>2011May13</v>
      </c>
      <c r="C1554" s="1" t="str">
        <f t="shared" si="217"/>
        <v xml:space="preserve">  386</v>
      </c>
      <c r="D1554" s="1">
        <f t="shared" si="218"/>
        <v>386</v>
      </c>
      <c r="E1554" s="2" t="str">
        <f t="shared" si="219"/>
        <v>2011</v>
      </c>
      <c r="F1554" s="2" t="str">
        <f t="shared" si="220"/>
        <v>May</v>
      </c>
      <c r="G1554" s="2" t="str">
        <f t="shared" si="221"/>
        <v>13</v>
      </c>
      <c r="H1554" s="4" t="str">
        <f t="shared" si="222"/>
        <v>13-May-2011</v>
      </c>
      <c r="I1554" s="3">
        <f t="shared" si="223"/>
        <v>40676</v>
      </c>
      <c r="J1554" s="1">
        <f t="shared" si="224"/>
        <v>386</v>
      </c>
    </row>
    <row r="1555" spans="1:10" x14ac:dyDescent="0.25">
      <c r="A1555" t="s">
        <v>2801</v>
      </c>
      <c r="B1555" t="str">
        <f t="shared" si="216"/>
        <v>2011Nov16</v>
      </c>
      <c r="C1555" s="1" t="str">
        <f t="shared" si="217"/>
        <v xml:space="preserve">  448</v>
      </c>
      <c r="D1555" s="1">
        <f t="shared" si="218"/>
        <v>448</v>
      </c>
      <c r="E1555" s="2" t="str">
        <f t="shared" si="219"/>
        <v>2011</v>
      </c>
      <c r="F1555" s="2" t="str">
        <f t="shared" si="220"/>
        <v>Nov</v>
      </c>
      <c r="G1555" s="2" t="str">
        <f t="shared" si="221"/>
        <v>16</v>
      </c>
      <c r="H1555" s="4" t="str">
        <f t="shared" si="222"/>
        <v>16-Nov-2011</v>
      </c>
      <c r="I1555" s="3">
        <f t="shared" si="223"/>
        <v>40863</v>
      </c>
      <c r="J1555" s="1">
        <f t="shared" si="224"/>
        <v>448</v>
      </c>
    </row>
    <row r="1556" spans="1:10" x14ac:dyDescent="0.25">
      <c r="A1556" t="s">
        <v>2802</v>
      </c>
      <c r="B1556" t="str">
        <f t="shared" si="216"/>
        <v>2011Oct05</v>
      </c>
      <c r="C1556" s="1" t="str">
        <f t="shared" si="217"/>
        <v xml:space="preserve">  373</v>
      </c>
      <c r="D1556" s="1">
        <f t="shared" si="218"/>
        <v>373</v>
      </c>
      <c r="E1556" s="2" t="str">
        <f t="shared" si="219"/>
        <v>2011</v>
      </c>
      <c r="F1556" s="2" t="str">
        <f t="shared" si="220"/>
        <v>Oct</v>
      </c>
      <c r="G1556" s="2" t="str">
        <f t="shared" si="221"/>
        <v>05</v>
      </c>
      <c r="H1556" s="4" t="str">
        <f t="shared" si="222"/>
        <v>05-Oct-2011</v>
      </c>
      <c r="I1556" s="3">
        <f t="shared" si="223"/>
        <v>40821</v>
      </c>
      <c r="J1556" s="1">
        <f t="shared" si="224"/>
        <v>373</v>
      </c>
    </row>
    <row r="1557" spans="1:10" x14ac:dyDescent="0.25">
      <c r="A1557" t="s">
        <v>2803</v>
      </c>
      <c r="B1557" t="str">
        <f t="shared" si="216"/>
        <v>2011Sep12</v>
      </c>
      <c r="C1557" s="1" t="str">
        <f t="shared" si="217"/>
        <v xml:space="preserve">  422</v>
      </c>
      <c r="D1557" s="1">
        <f t="shared" si="218"/>
        <v>422</v>
      </c>
      <c r="E1557" s="2" t="str">
        <f t="shared" si="219"/>
        <v>2011</v>
      </c>
      <c r="F1557" s="2" t="str">
        <f t="shared" si="220"/>
        <v>Sep</v>
      </c>
      <c r="G1557" s="2" t="str">
        <f t="shared" si="221"/>
        <v>12</v>
      </c>
      <c r="H1557" s="4" t="str">
        <f t="shared" si="222"/>
        <v>12-Sep-2011</v>
      </c>
      <c r="I1557" s="3">
        <f t="shared" si="223"/>
        <v>40798</v>
      </c>
      <c r="J1557" s="1">
        <f t="shared" si="224"/>
        <v>422</v>
      </c>
    </row>
    <row r="1558" spans="1:10" x14ac:dyDescent="0.25">
      <c r="A1558" t="s">
        <v>2804</v>
      </c>
      <c r="B1558" t="str">
        <f t="shared" si="216"/>
        <v>2011Apr09</v>
      </c>
      <c r="C1558" s="1" t="str">
        <f t="shared" si="217"/>
        <v xml:space="preserve">  155</v>
      </c>
      <c r="D1558" s="1">
        <f t="shared" si="218"/>
        <v>155</v>
      </c>
      <c r="E1558" s="2" t="str">
        <f t="shared" si="219"/>
        <v>2011</v>
      </c>
      <c r="F1558" s="2" t="str">
        <f t="shared" si="220"/>
        <v>Apr</v>
      </c>
      <c r="G1558" s="2" t="str">
        <f t="shared" si="221"/>
        <v>09</v>
      </c>
      <c r="H1558" s="4" t="str">
        <f t="shared" si="222"/>
        <v>09-Apr-2011</v>
      </c>
      <c r="I1558" s="3">
        <f t="shared" si="223"/>
        <v>40642</v>
      </c>
      <c r="J1558" s="1">
        <f t="shared" si="224"/>
        <v>155</v>
      </c>
    </row>
    <row r="1559" spans="1:10" x14ac:dyDescent="0.25">
      <c r="A1559" t="s">
        <v>2805</v>
      </c>
      <c r="B1559" t="str">
        <f t="shared" si="216"/>
        <v>2011Dec11</v>
      </c>
      <c r="C1559" s="1" t="str">
        <f t="shared" si="217"/>
        <v xml:space="preserve">  185</v>
      </c>
      <c r="D1559" s="1">
        <f t="shared" si="218"/>
        <v>185</v>
      </c>
      <c r="E1559" s="2" t="str">
        <f t="shared" si="219"/>
        <v>2011</v>
      </c>
      <c r="F1559" s="2" t="str">
        <f t="shared" si="220"/>
        <v>Dec</v>
      </c>
      <c r="G1559" s="2" t="str">
        <f t="shared" si="221"/>
        <v>11</v>
      </c>
      <c r="H1559" s="4" t="str">
        <f t="shared" si="222"/>
        <v>11-Dec-2011</v>
      </c>
      <c r="I1559" s="3">
        <f t="shared" si="223"/>
        <v>40888</v>
      </c>
      <c r="J1559" s="1">
        <f t="shared" si="224"/>
        <v>185</v>
      </c>
    </row>
    <row r="1560" spans="1:10" x14ac:dyDescent="0.25">
      <c r="A1560" t="s">
        <v>2806</v>
      </c>
      <c r="B1560" t="str">
        <f t="shared" si="216"/>
        <v>2011Feb10</v>
      </c>
      <c r="C1560" s="1" t="str">
        <f t="shared" si="217"/>
        <v xml:space="preserve">  341</v>
      </c>
      <c r="D1560" s="1">
        <f t="shared" si="218"/>
        <v>341</v>
      </c>
      <c r="E1560" s="2" t="str">
        <f t="shared" si="219"/>
        <v>2011</v>
      </c>
      <c r="F1560" s="2" t="str">
        <f t="shared" si="220"/>
        <v>Feb</v>
      </c>
      <c r="G1560" s="2" t="str">
        <f t="shared" si="221"/>
        <v>10</v>
      </c>
      <c r="H1560" s="4" t="str">
        <f t="shared" si="222"/>
        <v>10-Feb-2011</v>
      </c>
      <c r="I1560" s="3">
        <f t="shared" si="223"/>
        <v>40584</v>
      </c>
      <c r="J1560" s="1">
        <f t="shared" si="224"/>
        <v>341</v>
      </c>
    </row>
    <row r="1561" spans="1:10" x14ac:dyDescent="0.25">
      <c r="A1561" t="s">
        <v>2807</v>
      </c>
      <c r="B1561" t="str">
        <f t="shared" si="216"/>
        <v>2011Jan13</v>
      </c>
      <c r="C1561" s="1" t="str">
        <f t="shared" si="217"/>
        <v xml:space="preserve">  413</v>
      </c>
      <c r="D1561" s="1">
        <f t="shared" si="218"/>
        <v>413</v>
      </c>
      <c r="E1561" s="2" t="str">
        <f t="shared" si="219"/>
        <v>2011</v>
      </c>
      <c r="F1561" s="2" t="str">
        <f t="shared" si="220"/>
        <v>Jan</v>
      </c>
      <c r="G1561" s="2" t="str">
        <f t="shared" si="221"/>
        <v>13</v>
      </c>
      <c r="H1561" s="4" t="str">
        <f t="shared" si="222"/>
        <v>13-Jan-2011</v>
      </c>
      <c r="I1561" s="3">
        <f t="shared" si="223"/>
        <v>40556</v>
      </c>
      <c r="J1561" s="1">
        <f t="shared" si="224"/>
        <v>413</v>
      </c>
    </row>
    <row r="1562" spans="1:10" x14ac:dyDescent="0.25">
      <c r="A1562" t="s">
        <v>2808</v>
      </c>
      <c r="B1562" t="str">
        <f t="shared" si="216"/>
        <v>2011Jul01</v>
      </c>
      <c r="C1562" s="1" t="str">
        <f t="shared" si="217"/>
        <v xml:space="preserve">  427</v>
      </c>
      <c r="D1562" s="1">
        <f t="shared" si="218"/>
        <v>427</v>
      </c>
      <c r="E1562" s="2" t="str">
        <f t="shared" si="219"/>
        <v>2011</v>
      </c>
      <c r="F1562" s="2" t="str">
        <f t="shared" si="220"/>
        <v>Jul</v>
      </c>
      <c r="G1562" s="2" t="str">
        <f t="shared" si="221"/>
        <v>01</v>
      </c>
      <c r="H1562" s="4" t="str">
        <f t="shared" si="222"/>
        <v>01-Jul-2011</v>
      </c>
      <c r="I1562" s="3">
        <f t="shared" si="223"/>
        <v>40725</v>
      </c>
      <c r="J1562" s="1">
        <f t="shared" si="224"/>
        <v>427</v>
      </c>
    </row>
    <row r="1563" spans="1:10" x14ac:dyDescent="0.25">
      <c r="A1563" t="s">
        <v>2809</v>
      </c>
      <c r="B1563" t="str">
        <f t="shared" si="216"/>
        <v>2011May14</v>
      </c>
      <c r="C1563" s="1" t="str">
        <f t="shared" si="217"/>
        <v xml:space="preserve">  184</v>
      </c>
      <c r="D1563" s="1">
        <f t="shared" si="218"/>
        <v>184</v>
      </c>
      <c r="E1563" s="2" t="str">
        <f t="shared" si="219"/>
        <v>2011</v>
      </c>
      <c r="F1563" s="2" t="str">
        <f t="shared" si="220"/>
        <v>May</v>
      </c>
      <c r="G1563" s="2" t="str">
        <f t="shared" si="221"/>
        <v>14</v>
      </c>
      <c r="H1563" s="4" t="str">
        <f t="shared" si="222"/>
        <v>14-May-2011</v>
      </c>
      <c r="I1563" s="3">
        <f t="shared" si="223"/>
        <v>40677</v>
      </c>
      <c r="J1563" s="1">
        <f t="shared" si="224"/>
        <v>184</v>
      </c>
    </row>
    <row r="1564" spans="1:10" x14ac:dyDescent="0.25">
      <c r="A1564" t="s">
        <v>2810</v>
      </c>
      <c r="B1564" t="str">
        <f t="shared" si="216"/>
        <v>2011Nov17</v>
      </c>
      <c r="C1564" s="1" t="str">
        <f t="shared" si="217"/>
        <v xml:space="preserve">  471</v>
      </c>
      <c r="D1564" s="1">
        <f t="shared" si="218"/>
        <v>471</v>
      </c>
      <c r="E1564" s="2" t="str">
        <f t="shared" si="219"/>
        <v>2011</v>
      </c>
      <c r="F1564" s="2" t="str">
        <f t="shared" si="220"/>
        <v>Nov</v>
      </c>
      <c r="G1564" s="2" t="str">
        <f t="shared" si="221"/>
        <v>17</v>
      </c>
      <c r="H1564" s="4" t="str">
        <f t="shared" si="222"/>
        <v>17-Nov-2011</v>
      </c>
      <c r="I1564" s="3">
        <f t="shared" si="223"/>
        <v>40864</v>
      </c>
      <c r="J1564" s="1">
        <f t="shared" si="224"/>
        <v>471</v>
      </c>
    </row>
    <row r="1565" spans="1:10" x14ac:dyDescent="0.25">
      <c r="A1565" t="s">
        <v>2811</v>
      </c>
      <c r="B1565" t="str">
        <f t="shared" si="216"/>
        <v>2011Oct06</v>
      </c>
      <c r="C1565" s="1" t="str">
        <f t="shared" si="217"/>
        <v xml:space="preserve">  438</v>
      </c>
      <c r="D1565" s="1">
        <f t="shared" si="218"/>
        <v>438</v>
      </c>
      <c r="E1565" s="2" t="str">
        <f t="shared" si="219"/>
        <v>2011</v>
      </c>
      <c r="F1565" s="2" t="str">
        <f t="shared" si="220"/>
        <v>Oct</v>
      </c>
      <c r="G1565" s="2" t="str">
        <f t="shared" si="221"/>
        <v>06</v>
      </c>
      <c r="H1565" s="4" t="str">
        <f t="shared" si="222"/>
        <v>06-Oct-2011</v>
      </c>
      <c r="I1565" s="3">
        <f t="shared" si="223"/>
        <v>40822</v>
      </c>
      <c r="J1565" s="1">
        <f t="shared" si="224"/>
        <v>438</v>
      </c>
    </row>
    <row r="1566" spans="1:10" x14ac:dyDescent="0.25">
      <c r="A1566" t="s">
        <v>2812</v>
      </c>
      <c r="B1566" t="str">
        <f t="shared" si="216"/>
        <v>2011Sep13</v>
      </c>
      <c r="C1566" s="1" t="str">
        <f t="shared" si="217"/>
        <v xml:space="preserve">  476</v>
      </c>
      <c r="D1566" s="1">
        <f t="shared" si="218"/>
        <v>476</v>
      </c>
      <c r="E1566" s="2" t="str">
        <f t="shared" si="219"/>
        <v>2011</v>
      </c>
      <c r="F1566" s="2" t="str">
        <f t="shared" si="220"/>
        <v>Sep</v>
      </c>
      <c r="G1566" s="2" t="str">
        <f t="shared" si="221"/>
        <v>13</v>
      </c>
      <c r="H1566" s="4" t="str">
        <f t="shared" si="222"/>
        <v>13-Sep-2011</v>
      </c>
      <c r="I1566" s="3">
        <f t="shared" si="223"/>
        <v>40799</v>
      </c>
      <c r="J1566" s="1">
        <f t="shared" si="224"/>
        <v>476</v>
      </c>
    </row>
    <row r="1567" spans="1:10" x14ac:dyDescent="0.25">
      <c r="A1567" t="s">
        <v>2813</v>
      </c>
      <c r="B1567" t="str">
        <f t="shared" si="216"/>
        <v>2010Dec31</v>
      </c>
      <c r="C1567" s="1" t="str">
        <f t="shared" si="217"/>
        <v xml:space="preserve">    6</v>
      </c>
      <c r="D1567" s="1">
        <f t="shared" si="218"/>
        <v>6</v>
      </c>
      <c r="E1567" s="2" t="str">
        <f t="shared" si="219"/>
        <v>2010</v>
      </c>
      <c r="F1567" s="2" t="str">
        <f t="shared" si="220"/>
        <v>Dec</v>
      </c>
      <c r="G1567" s="2" t="str">
        <f t="shared" si="221"/>
        <v>31</v>
      </c>
      <c r="H1567" s="4" t="str">
        <f t="shared" si="222"/>
        <v>31-Dec-2010</v>
      </c>
      <c r="I1567" s="3">
        <f t="shared" si="223"/>
        <v>40543</v>
      </c>
      <c r="J1567" s="1">
        <f t="shared" si="224"/>
        <v>6</v>
      </c>
    </row>
    <row r="1568" spans="1:10" x14ac:dyDescent="0.25">
      <c r="A1568" t="s">
        <v>2814</v>
      </c>
      <c r="B1568" t="str">
        <f t="shared" si="216"/>
        <v>2011Aug01</v>
      </c>
      <c r="C1568" s="1" t="str">
        <f t="shared" si="217"/>
        <v xml:space="preserve">  316</v>
      </c>
      <c r="D1568" s="1">
        <f t="shared" si="218"/>
        <v>316</v>
      </c>
      <c r="E1568" s="2" t="str">
        <f t="shared" si="219"/>
        <v>2011</v>
      </c>
      <c r="F1568" s="2" t="str">
        <f t="shared" si="220"/>
        <v>Aug</v>
      </c>
      <c r="G1568" s="2" t="str">
        <f t="shared" si="221"/>
        <v>01</v>
      </c>
      <c r="H1568" s="4" t="str">
        <f t="shared" si="222"/>
        <v>01-Aug-2011</v>
      </c>
      <c r="I1568" s="3">
        <f t="shared" si="223"/>
        <v>40756</v>
      </c>
      <c r="J1568" s="1">
        <f t="shared" si="224"/>
        <v>316</v>
      </c>
    </row>
    <row r="1569" spans="1:10" x14ac:dyDescent="0.25">
      <c r="A1569" t="s">
        <v>2815</v>
      </c>
      <c r="B1569" t="str">
        <f t="shared" si="216"/>
        <v>2011Dec12</v>
      </c>
      <c r="C1569" s="1" t="str">
        <f t="shared" si="217"/>
        <v xml:space="preserve">  472</v>
      </c>
      <c r="D1569" s="1">
        <f t="shared" si="218"/>
        <v>472</v>
      </c>
      <c r="E1569" s="2" t="str">
        <f t="shared" si="219"/>
        <v>2011</v>
      </c>
      <c r="F1569" s="2" t="str">
        <f t="shared" si="220"/>
        <v>Dec</v>
      </c>
      <c r="G1569" s="2" t="str">
        <f t="shared" si="221"/>
        <v>12</v>
      </c>
      <c r="H1569" s="4" t="str">
        <f t="shared" si="222"/>
        <v>12-Dec-2011</v>
      </c>
      <c r="I1569" s="3">
        <f t="shared" si="223"/>
        <v>40889</v>
      </c>
      <c r="J1569" s="1">
        <f t="shared" si="224"/>
        <v>472</v>
      </c>
    </row>
    <row r="1570" spans="1:10" x14ac:dyDescent="0.25">
      <c r="A1570" t="s">
        <v>2816</v>
      </c>
      <c r="B1570" t="str">
        <f t="shared" si="216"/>
        <v>2011Feb11</v>
      </c>
      <c r="C1570" s="1" t="str">
        <f t="shared" si="217"/>
        <v xml:space="preserve">  395</v>
      </c>
      <c r="D1570" s="1">
        <f t="shared" si="218"/>
        <v>395</v>
      </c>
      <c r="E1570" s="2" t="str">
        <f t="shared" si="219"/>
        <v>2011</v>
      </c>
      <c r="F1570" s="2" t="str">
        <f t="shared" si="220"/>
        <v>Feb</v>
      </c>
      <c r="G1570" s="2" t="str">
        <f t="shared" si="221"/>
        <v>11</v>
      </c>
      <c r="H1570" s="4" t="str">
        <f t="shared" si="222"/>
        <v>11-Feb-2011</v>
      </c>
      <c r="I1570" s="3">
        <f t="shared" si="223"/>
        <v>40585</v>
      </c>
      <c r="J1570" s="1">
        <f t="shared" si="224"/>
        <v>395</v>
      </c>
    </row>
    <row r="1571" spans="1:10" x14ac:dyDescent="0.25">
      <c r="A1571" t="s">
        <v>2817</v>
      </c>
      <c r="B1571" t="str">
        <f t="shared" si="216"/>
        <v>2011Jan14</v>
      </c>
      <c r="C1571" s="1" t="str">
        <f t="shared" si="217"/>
        <v xml:space="preserve">  274</v>
      </c>
      <c r="D1571" s="1">
        <f t="shared" si="218"/>
        <v>274</v>
      </c>
      <c r="E1571" s="2" t="str">
        <f t="shared" si="219"/>
        <v>2011</v>
      </c>
      <c r="F1571" s="2" t="str">
        <f t="shared" si="220"/>
        <v>Jan</v>
      </c>
      <c r="G1571" s="2" t="str">
        <f t="shared" si="221"/>
        <v>14</v>
      </c>
      <c r="H1571" s="4" t="str">
        <f t="shared" si="222"/>
        <v>14-Jan-2011</v>
      </c>
      <c r="I1571" s="3">
        <f t="shared" si="223"/>
        <v>40557</v>
      </c>
      <c r="J1571" s="1">
        <f t="shared" si="224"/>
        <v>274</v>
      </c>
    </row>
    <row r="1572" spans="1:10" x14ac:dyDescent="0.25">
      <c r="A1572" t="s">
        <v>2818</v>
      </c>
      <c r="B1572" t="str">
        <f t="shared" si="216"/>
        <v>2011Jul02</v>
      </c>
      <c r="C1572" s="1" t="str">
        <f t="shared" si="217"/>
        <v xml:space="preserve">  178</v>
      </c>
      <c r="D1572" s="1">
        <f t="shared" si="218"/>
        <v>178</v>
      </c>
      <c r="E1572" s="2" t="str">
        <f t="shared" si="219"/>
        <v>2011</v>
      </c>
      <c r="F1572" s="2" t="str">
        <f t="shared" si="220"/>
        <v>Jul</v>
      </c>
      <c r="G1572" s="2" t="str">
        <f t="shared" si="221"/>
        <v>02</v>
      </c>
      <c r="H1572" s="4" t="str">
        <f t="shared" si="222"/>
        <v>02-Jul-2011</v>
      </c>
      <c r="I1572" s="3">
        <f t="shared" si="223"/>
        <v>40726</v>
      </c>
      <c r="J1572" s="1">
        <f t="shared" si="224"/>
        <v>178</v>
      </c>
    </row>
    <row r="1573" spans="1:10" x14ac:dyDescent="0.25">
      <c r="A1573" t="s">
        <v>2819</v>
      </c>
      <c r="B1573" t="str">
        <f t="shared" si="216"/>
        <v>2011May15</v>
      </c>
      <c r="C1573" s="1" t="str">
        <f t="shared" si="217"/>
        <v xml:space="preserve">  129</v>
      </c>
      <c r="D1573" s="1">
        <f t="shared" si="218"/>
        <v>129</v>
      </c>
      <c r="E1573" s="2" t="str">
        <f t="shared" si="219"/>
        <v>2011</v>
      </c>
      <c r="F1573" s="2" t="str">
        <f t="shared" si="220"/>
        <v>May</v>
      </c>
      <c r="G1573" s="2" t="str">
        <f t="shared" si="221"/>
        <v>15</v>
      </c>
      <c r="H1573" s="4" t="str">
        <f t="shared" si="222"/>
        <v>15-May-2011</v>
      </c>
      <c r="I1573" s="3">
        <f t="shared" si="223"/>
        <v>40678</v>
      </c>
      <c r="J1573" s="1">
        <f t="shared" si="224"/>
        <v>129</v>
      </c>
    </row>
    <row r="1574" spans="1:10" x14ac:dyDescent="0.25">
      <c r="A1574" t="s">
        <v>2820</v>
      </c>
      <c r="B1574" t="str">
        <f t="shared" ref="B1574:B1637" si="225">LEFT(A1574,9)</f>
        <v>2011Nov18</v>
      </c>
      <c r="C1574" s="1" t="str">
        <f t="shared" ref="C1574:C1637" si="226">RIGHT(A1574,5)</f>
        <v xml:space="preserve">  564</v>
      </c>
      <c r="D1574" s="1">
        <f t="shared" ref="D1574:D1637" si="227">C1574 + 0</f>
        <v>564</v>
      </c>
      <c r="E1574" s="2" t="str">
        <f t="shared" ref="E1574:E1637" si="228">LEFT(B1574,4)</f>
        <v>2011</v>
      </c>
      <c r="F1574" s="2" t="str">
        <f t="shared" ref="F1574:F1637" si="229">RIGHT(LEFT(B1574,7),3)</f>
        <v>Nov</v>
      </c>
      <c r="G1574" s="2" t="str">
        <f t="shared" ref="G1574:G1637" si="230">RIGHT(B1574,2)</f>
        <v>18</v>
      </c>
      <c r="H1574" s="4" t="str">
        <f t="shared" ref="H1574:H1637" si="231">CONCATENATE(G1574,"-",F1574,"-",E1574)</f>
        <v>18-Nov-2011</v>
      </c>
      <c r="I1574" s="3">
        <f t="shared" ref="I1574:I1637" si="232">DATEVALUE(H1574)</f>
        <v>40865</v>
      </c>
      <c r="J1574" s="1">
        <f t="shared" ref="J1574:J1637" si="233">D1574</f>
        <v>564</v>
      </c>
    </row>
    <row r="1575" spans="1:10" x14ac:dyDescent="0.25">
      <c r="A1575" t="s">
        <v>2821</v>
      </c>
      <c r="B1575" t="str">
        <f t="shared" si="225"/>
        <v>2011Oct07</v>
      </c>
      <c r="C1575" s="1" t="str">
        <f t="shared" si="226"/>
        <v xml:space="preserve">  361</v>
      </c>
      <c r="D1575" s="1">
        <f t="shared" si="227"/>
        <v>361</v>
      </c>
      <c r="E1575" s="2" t="str">
        <f t="shared" si="228"/>
        <v>2011</v>
      </c>
      <c r="F1575" s="2" t="str">
        <f t="shared" si="229"/>
        <v>Oct</v>
      </c>
      <c r="G1575" s="2" t="str">
        <f t="shared" si="230"/>
        <v>07</v>
      </c>
      <c r="H1575" s="4" t="str">
        <f t="shared" si="231"/>
        <v>07-Oct-2011</v>
      </c>
      <c r="I1575" s="3">
        <f t="shared" si="232"/>
        <v>40823</v>
      </c>
      <c r="J1575" s="1">
        <f t="shared" si="233"/>
        <v>361</v>
      </c>
    </row>
    <row r="1576" spans="1:10" x14ac:dyDescent="0.25">
      <c r="A1576" t="s">
        <v>2822</v>
      </c>
      <c r="B1576" t="str">
        <f t="shared" si="225"/>
        <v>2011Sep14</v>
      </c>
      <c r="C1576" s="1" t="str">
        <f t="shared" si="226"/>
        <v xml:space="preserve">  539</v>
      </c>
      <c r="D1576" s="1">
        <f t="shared" si="227"/>
        <v>539</v>
      </c>
      <c r="E1576" s="2" t="str">
        <f t="shared" si="228"/>
        <v>2011</v>
      </c>
      <c r="F1576" s="2" t="str">
        <f t="shared" si="229"/>
        <v>Sep</v>
      </c>
      <c r="G1576" s="2" t="str">
        <f t="shared" si="230"/>
        <v>14</v>
      </c>
      <c r="H1576" s="4" t="str">
        <f t="shared" si="231"/>
        <v>14-Sep-2011</v>
      </c>
      <c r="I1576" s="3">
        <f t="shared" si="232"/>
        <v>40800</v>
      </c>
      <c r="J1576" s="1">
        <f t="shared" si="233"/>
        <v>539</v>
      </c>
    </row>
    <row r="1577" spans="1:10" x14ac:dyDescent="0.25">
      <c r="A1577" t="s">
        <v>2823</v>
      </c>
      <c r="B1577" t="str">
        <f t="shared" si="225"/>
        <v>2011Aug02</v>
      </c>
      <c r="C1577" s="1" t="str">
        <f t="shared" si="226"/>
        <v xml:space="preserve">  298</v>
      </c>
      <c r="D1577" s="1">
        <f t="shared" si="227"/>
        <v>298</v>
      </c>
      <c r="E1577" s="2" t="str">
        <f t="shared" si="228"/>
        <v>2011</v>
      </c>
      <c r="F1577" s="2" t="str">
        <f t="shared" si="229"/>
        <v>Aug</v>
      </c>
      <c r="G1577" s="2" t="str">
        <f t="shared" si="230"/>
        <v>02</v>
      </c>
      <c r="H1577" s="4" t="str">
        <f t="shared" si="231"/>
        <v>02-Aug-2011</v>
      </c>
      <c r="I1577" s="3">
        <f t="shared" si="232"/>
        <v>40757</v>
      </c>
      <c r="J1577" s="1">
        <f t="shared" si="233"/>
        <v>298</v>
      </c>
    </row>
    <row r="1578" spans="1:10" x14ac:dyDescent="0.25">
      <c r="A1578" t="s">
        <v>2824</v>
      </c>
      <c r="B1578" t="str">
        <f t="shared" si="225"/>
        <v>2011Dec13</v>
      </c>
      <c r="C1578" s="1" t="str">
        <f t="shared" si="226"/>
        <v xml:space="preserve">  958</v>
      </c>
      <c r="D1578" s="1">
        <f t="shared" si="227"/>
        <v>958</v>
      </c>
      <c r="E1578" s="2" t="str">
        <f t="shared" si="228"/>
        <v>2011</v>
      </c>
      <c r="F1578" s="2" t="str">
        <f t="shared" si="229"/>
        <v>Dec</v>
      </c>
      <c r="G1578" s="2" t="str">
        <f t="shared" si="230"/>
        <v>13</v>
      </c>
      <c r="H1578" s="4" t="str">
        <f t="shared" si="231"/>
        <v>13-Dec-2011</v>
      </c>
      <c r="I1578" s="3">
        <f t="shared" si="232"/>
        <v>40890</v>
      </c>
      <c r="J1578" s="1">
        <f t="shared" si="233"/>
        <v>958</v>
      </c>
    </row>
    <row r="1579" spans="1:10" x14ac:dyDescent="0.25">
      <c r="A1579" t="s">
        <v>2825</v>
      </c>
      <c r="B1579" t="str">
        <f t="shared" si="225"/>
        <v>2011Feb12</v>
      </c>
      <c r="C1579" s="1" t="str">
        <f t="shared" si="226"/>
        <v xml:space="preserve">  180</v>
      </c>
      <c r="D1579" s="1">
        <f t="shared" si="227"/>
        <v>180</v>
      </c>
      <c r="E1579" s="2" t="str">
        <f t="shared" si="228"/>
        <v>2011</v>
      </c>
      <c r="F1579" s="2" t="str">
        <f t="shared" si="229"/>
        <v>Feb</v>
      </c>
      <c r="G1579" s="2" t="str">
        <f t="shared" si="230"/>
        <v>12</v>
      </c>
      <c r="H1579" s="4" t="str">
        <f t="shared" si="231"/>
        <v>12-Feb-2011</v>
      </c>
      <c r="I1579" s="3">
        <f t="shared" si="232"/>
        <v>40586</v>
      </c>
      <c r="J1579" s="1">
        <f t="shared" si="233"/>
        <v>180</v>
      </c>
    </row>
    <row r="1580" spans="1:10" x14ac:dyDescent="0.25">
      <c r="A1580" t="s">
        <v>2826</v>
      </c>
      <c r="B1580" t="str">
        <f t="shared" si="225"/>
        <v>2011Jan15</v>
      </c>
      <c r="C1580" s="1" t="str">
        <f t="shared" si="226"/>
        <v xml:space="preserve">  130</v>
      </c>
      <c r="D1580" s="1">
        <f t="shared" si="227"/>
        <v>130</v>
      </c>
      <c r="E1580" s="2" t="str">
        <f t="shared" si="228"/>
        <v>2011</v>
      </c>
      <c r="F1580" s="2" t="str">
        <f t="shared" si="229"/>
        <v>Jan</v>
      </c>
      <c r="G1580" s="2" t="str">
        <f t="shared" si="230"/>
        <v>15</v>
      </c>
      <c r="H1580" s="4" t="str">
        <f t="shared" si="231"/>
        <v>15-Jan-2011</v>
      </c>
      <c r="I1580" s="3">
        <f t="shared" si="232"/>
        <v>40558</v>
      </c>
      <c r="J1580" s="1">
        <f t="shared" si="233"/>
        <v>130</v>
      </c>
    </row>
    <row r="1581" spans="1:10" x14ac:dyDescent="0.25">
      <c r="A1581" t="s">
        <v>2827</v>
      </c>
      <c r="B1581" t="str">
        <f t="shared" si="225"/>
        <v>2011Jul03</v>
      </c>
      <c r="C1581" s="1" t="str">
        <f t="shared" si="226"/>
        <v xml:space="preserve">  121</v>
      </c>
      <c r="D1581" s="1">
        <f t="shared" si="227"/>
        <v>121</v>
      </c>
      <c r="E1581" s="2" t="str">
        <f t="shared" si="228"/>
        <v>2011</v>
      </c>
      <c r="F1581" s="2" t="str">
        <f t="shared" si="229"/>
        <v>Jul</v>
      </c>
      <c r="G1581" s="2" t="str">
        <f t="shared" si="230"/>
        <v>03</v>
      </c>
      <c r="H1581" s="4" t="str">
        <f t="shared" si="231"/>
        <v>03-Jul-2011</v>
      </c>
      <c r="I1581" s="3">
        <f t="shared" si="232"/>
        <v>40727</v>
      </c>
      <c r="J1581" s="1">
        <f t="shared" si="233"/>
        <v>121</v>
      </c>
    </row>
    <row r="1582" spans="1:10" x14ac:dyDescent="0.25">
      <c r="A1582" t="s">
        <v>2828</v>
      </c>
      <c r="B1582" t="str">
        <f t="shared" si="225"/>
        <v>2011Jul30</v>
      </c>
      <c r="C1582" s="1" t="str">
        <f t="shared" si="226"/>
        <v xml:space="preserve">  147</v>
      </c>
      <c r="D1582" s="1">
        <f t="shared" si="227"/>
        <v>147</v>
      </c>
      <c r="E1582" s="2" t="str">
        <f t="shared" si="228"/>
        <v>2011</v>
      </c>
      <c r="F1582" s="2" t="str">
        <f t="shared" si="229"/>
        <v>Jul</v>
      </c>
      <c r="G1582" s="2" t="str">
        <f t="shared" si="230"/>
        <v>30</v>
      </c>
      <c r="H1582" s="4" t="str">
        <f t="shared" si="231"/>
        <v>30-Jul-2011</v>
      </c>
      <c r="I1582" s="3">
        <f t="shared" si="232"/>
        <v>40754</v>
      </c>
      <c r="J1582" s="1">
        <f t="shared" si="233"/>
        <v>147</v>
      </c>
    </row>
    <row r="1583" spans="1:10" x14ac:dyDescent="0.25">
      <c r="A1583" t="s">
        <v>2829</v>
      </c>
      <c r="B1583" t="str">
        <f t="shared" si="225"/>
        <v>2011May16</v>
      </c>
      <c r="C1583" s="1" t="str">
        <f t="shared" si="226"/>
        <v xml:space="preserve">  426</v>
      </c>
      <c r="D1583" s="1">
        <f t="shared" si="227"/>
        <v>426</v>
      </c>
      <c r="E1583" s="2" t="str">
        <f t="shared" si="228"/>
        <v>2011</v>
      </c>
      <c r="F1583" s="2" t="str">
        <f t="shared" si="229"/>
        <v>May</v>
      </c>
      <c r="G1583" s="2" t="str">
        <f t="shared" si="230"/>
        <v>16</v>
      </c>
      <c r="H1583" s="4" t="str">
        <f t="shared" si="231"/>
        <v>16-May-2011</v>
      </c>
      <c r="I1583" s="3">
        <f t="shared" si="232"/>
        <v>40679</v>
      </c>
      <c r="J1583" s="1">
        <f t="shared" si="233"/>
        <v>426</v>
      </c>
    </row>
    <row r="1584" spans="1:10" x14ac:dyDescent="0.25">
      <c r="A1584" t="s">
        <v>2830</v>
      </c>
      <c r="B1584" t="str">
        <f t="shared" si="225"/>
        <v>2011Nov19</v>
      </c>
      <c r="C1584" s="1" t="str">
        <f t="shared" si="226"/>
        <v xml:space="preserve">  232</v>
      </c>
      <c r="D1584" s="1">
        <f t="shared" si="227"/>
        <v>232</v>
      </c>
      <c r="E1584" s="2" t="str">
        <f t="shared" si="228"/>
        <v>2011</v>
      </c>
      <c r="F1584" s="2" t="str">
        <f t="shared" si="229"/>
        <v>Nov</v>
      </c>
      <c r="G1584" s="2" t="str">
        <f t="shared" si="230"/>
        <v>19</v>
      </c>
      <c r="H1584" s="4" t="str">
        <f t="shared" si="231"/>
        <v>19-Nov-2011</v>
      </c>
      <c r="I1584" s="3">
        <f t="shared" si="232"/>
        <v>40866</v>
      </c>
      <c r="J1584" s="1">
        <f t="shared" si="233"/>
        <v>232</v>
      </c>
    </row>
    <row r="1585" spans="1:10" x14ac:dyDescent="0.25">
      <c r="A1585" t="s">
        <v>2831</v>
      </c>
      <c r="B1585" t="str">
        <f t="shared" si="225"/>
        <v>2011Oct08</v>
      </c>
      <c r="C1585" s="1" t="str">
        <f t="shared" si="226"/>
        <v xml:space="preserve">  220</v>
      </c>
      <c r="D1585" s="1">
        <f t="shared" si="227"/>
        <v>220</v>
      </c>
      <c r="E1585" s="2" t="str">
        <f t="shared" si="228"/>
        <v>2011</v>
      </c>
      <c r="F1585" s="2" t="str">
        <f t="shared" si="229"/>
        <v>Oct</v>
      </c>
      <c r="G1585" s="2" t="str">
        <f t="shared" si="230"/>
        <v>08</v>
      </c>
      <c r="H1585" s="4" t="str">
        <f t="shared" si="231"/>
        <v>08-Oct-2011</v>
      </c>
      <c r="I1585" s="3">
        <f t="shared" si="232"/>
        <v>40824</v>
      </c>
      <c r="J1585" s="1">
        <f t="shared" si="233"/>
        <v>220</v>
      </c>
    </row>
    <row r="1586" spans="1:10" x14ac:dyDescent="0.25">
      <c r="A1586" t="s">
        <v>2832</v>
      </c>
      <c r="B1586" t="str">
        <f t="shared" si="225"/>
        <v>2011Sep15</v>
      </c>
      <c r="C1586" s="1" t="str">
        <f t="shared" si="226"/>
        <v xml:space="preserve">  425</v>
      </c>
      <c r="D1586" s="1">
        <f t="shared" si="227"/>
        <v>425</v>
      </c>
      <c r="E1586" s="2" t="str">
        <f t="shared" si="228"/>
        <v>2011</v>
      </c>
      <c r="F1586" s="2" t="str">
        <f t="shared" si="229"/>
        <v>Sep</v>
      </c>
      <c r="G1586" s="2" t="str">
        <f t="shared" si="230"/>
        <v>15</v>
      </c>
      <c r="H1586" s="4" t="str">
        <f t="shared" si="231"/>
        <v>15-Sep-2011</v>
      </c>
      <c r="I1586" s="3">
        <f t="shared" si="232"/>
        <v>40801</v>
      </c>
      <c r="J1586" s="1">
        <f t="shared" si="233"/>
        <v>425</v>
      </c>
    </row>
    <row r="1587" spans="1:10" x14ac:dyDescent="0.25">
      <c r="A1587" t="s">
        <v>2833</v>
      </c>
      <c r="B1587" t="str">
        <f t="shared" si="225"/>
        <v>2011Aug03</v>
      </c>
      <c r="C1587" s="1" t="str">
        <f t="shared" si="226"/>
        <v xml:space="preserve">  324</v>
      </c>
      <c r="D1587" s="1">
        <f t="shared" si="227"/>
        <v>324</v>
      </c>
      <c r="E1587" s="2" t="str">
        <f t="shared" si="228"/>
        <v>2011</v>
      </c>
      <c r="F1587" s="2" t="str">
        <f t="shared" si="229"/>
        <v>Aug</v>
      </c>
      <c r="G1587" s="2" t="str">
        <f t="shared" si="230"/>
        <v>03</v>
      </c>
      <c r="H1587" s="4" t="str">
        <f t="shared" si="231"/>
        <v>03-Aug-2011</v>
      </c>
      <c r="I1587" s="3">
        <f t="shared" si="232"/>
        <v>40758</v>
      </c>
      <c r="J1587" s="1">
        <f t="shared" si="233"/>
        <v>324</v>
      </c>
    </row>
    <row r="1588" spans="1:10" x14ac:dyDescent="0.25">
      <c r="A1588" t="s">
        <v>2834</v>
      </c>
      <c r="B1588" t="str">
        <f t="shared" si="225"/>
        <v>2011Aug30</v>
      </c>
      <c r="C1588" s="1" t="str">
        <f t="shared" si="226"/>
        <v xml:space="preserve">  402</v>
      </c>
      <c r="D1588" s="1">
        <f t="shared" si="227"/>
        <v>402</v>
      </c>
      <c r="E1588" s="2" t="str">
        <f t="shared" si="228"/>
        <v>2011</v>
      </c>
      <c r="F1588" s="2" t="str">
        <f t="shared" si="229"/>
        <v>Aug</v>
      </c>
      <c r="G1588" s="2" t="str">
        <f t="shared" si="230"/>
        <v>30</v>
      </c>
      <c r="H1588" s="4" t="str">
        <f t="shared" si="231"/>
        <v>30-Aug-2011</v>
      </c>
      <c r="I1588" s="3">
        <f t="shared" si="232"/>
        <v>40785</v>
      </c>
      <c r="J1588" s="1">
        <f t="shared" si="233"/>
        <v>402</v>
      </c>
    </row>
    <row r="1589" spans="1:10" x14ac:dyDescent="0.25">
      <c r="A1589" t="s">
        <v>2835</v>
      </c>
      <c r="B1589" t="str">
        <f t="shared" si="225"/>
        <v>2011Dec14</v>
      </c>
      <c r="C1589" s="1" t="str">
        <f t="shared" si="226"/>
        <v xml:space="preserve">  629</v>
      </c>
      <c r="D1589" s="1">
        <f t="shared" si="227"/>
        <v>629</v>
      </c>
      <c r="E1589" s="2" t="str">
        <f t="shared" si="228"/>
        <v>2011</v>
      </c>
      <c r="F1589" s="2" t="str">
        <f t="shared" si="229"/>
        <v>Dec</v>
      </c>
      <c r="G1589" s="2" t="str">
        <f t="shared" si="230"/>
        <v>14</v>
      </c>
      <c r="H1589" s="4" t="str">
        <f t="shared" si="231"/>
        <v>14-Dec-2011</v>
      </c>
      <c r="I1589" s="3">
        <f t="shared" si="232"/>
        <v>40891</v>
      </c>
      <c r="J1589" s="1">
        <f t="shared" si="233"/>
        <v>629</v>
      </c>
    </row>
    <row r="1590" spans="1:10" x14ac:dyDescent="0.25">
      <c r="A1590" t="s">
        <v>2836</v>
      </c>
      <c r="B1590" t="str">
        <f t="shared" si="225"/>
        <v>2011Feb13</v>
      </c>
      <c r="C1590" s="1" t="str">
        <f t="shared" si="226"/>
        <v xml:space="preserve">  165</v>
      </c>
      <c r="D1590" s="1">
        <f t="shared" si="227"/>
        <v>165</v>
      </c>
      <c r="E1590" s="2" t="str">
        <f t="shared" si="228"/>
        <v>2011</v>
      </c>
      <c r="F1590" s="2" t="str">
        <f t="shared" si="229"/>
        <v>Feb</v>
      </c>
      <c r="G1590" s="2" t="str">
        <f t="shared" si="230"/>
        <v>13</v>
      </c>
      <c r="H1590" s="4" t="str">
        <f t="shared" si="231"/>
        <v>13-Feb-2011</v>
      </c>
      <c r="I1590" s="3">
        <f t="shared" si="232"/>
        <v>40587</v>
      </c>
      <c r="J1590" s="1">
        <f t="shared" si="233"/>
        <v>165</v>
      </c>
    </row>
    <row r="1591" spans="1:10" x14ac:dyDescent="0.25">
      <c r="A1591" t="s">
        <v>2837</v>
      </c>
      <c r="B1591" t="str">
        <f t="shared" si="225"/>
        <v>2011Jan16</v>
      </c>
      <c r="C1591" s="1" t="str">
        <f t="shared" si="226"/>
        <v xml:space="preserve">  145</v>
      </c>
      <c r="D1591" s="1">
        <f t="shared" si="227"/>
        <v>145</v>
      </c>
      <c r="E1591" s="2" t="str">
        <f t="shared" si="228"/>
        <v>2011</v>
      </c>
      <c r="F1591" s="2" t="str">
        <f t="shared" si="229"/>
        <v>Jan</v>
      </c>
      <c r="G1591" s="2" t="str">
        <f t="shared" si="230"/>
        <v>16</v>
      </c>
      <c r="H1591" s="4" t="str">
        <f t="shared" si="231"/>
        <v>16-Jan-2011</v>
      </c>
      <c r="I1591" s="3">
        <f t="shared" si="232"/>
        <v>40559</v>
      </c>
      <c r="J1591" s="1">
        <f t="shared" si="233"/>
        <v>145</v>
      </c>
    </row>
    <row r="1592" spans="1:10" x14ac:dyDescent="0.25">
      <c r="A1592" t="s">
        <v>2838</v>
      </c>
      <c r="B1592" t="str">
        <f t="shared" si="225"/>
        <v>2011Jul04</v>
      </c>
      <c r="C1592" s="1" t="str">
        <f t="shared" si="226"/>
        <v xml:space="preserve">  374</v>
      </c>
      <c r="D1592" s="1">
        <f t="shared" si="227"/>
        <v>374</v>
      </c>
      <c r="E1592" s="2" t="str">
        <f t="shared" si="228"/>
        <v>2011</v>
      </c>
      <c r="F1592" s="2" t="str">
        <f t="shared" si="229"/>
        <v>Jul</v>
      </c>
      <c r="G1592" s="2" t="str">
        <f t="shared" si="230"/>
        <v>04</v>
      </c>
      <c r="H1592" s="4" t="str">
        <f t="shared" si="231"/>
        <v>04-Jul-2011</v>
      </c>
      <c r="I1592" s="3">
        <f t="shared" si="232"/>
        <v>40728</v>
      </c>
      <c r="J1592" s="1">
        <f t="shared" si="233"/>
        <v>374</v>
      </c>
    </row>
    <row r="1593" spans="1:10" x14ac:dyDescent="0.25">
      <c r="A1593" t="s">
        <v>2839</v>
      </c>
      <c r="B1593" t="str">
        <f t="shared" si="225"/>
        <v>2011Jul31</v>
      </c>
      <c r="C1593" s="1" t="str">
        <f t="shared" si="226"/>
        <v xml:space="preserve">  101</v>
      </c>
      <c r="D1593" s="1">
        <f t="shared" si="227"/>
        <v>101</v>
      </c>
      <c r="E1593" s="2" t="str">
        <f t="shared" si="228"/>
        <v>2011</v>
      </c>
      <c r="F1593" s="2" t="str">
        <f t="shared" si="229"/>
        <v>Jul</v>
      </c>
      <c r="G1593" s="2" t="str">
        <f t="shared" si="230"/>
        <v>31</v>
      </c>
      <c r="H1593" s="4" t="str">
        <f t="shared" si="231"/>
        <v>31-Jul-2011</v>
      </c>
      <c r="I1593" s="3">
        <f t="shared" si="232"/>
        <v>40755</v>
      </c>
      <c r="J1593" s="1">
        <f t="shared" si="233"/>
        <v>101</v>
      </c>
    </row>
    <row r="1594" spans="1:10" x14ac:dyDescent="0.25">
      <c r="A1594" t="s">
        <v>2840</v>
      </c>
      <c r="B1594" t="str">
        <f t="shared" si="225"/>
        <v>2011Jun20</v>
      </c>
      <c r="C1594" s="1" t="str">
        <f t="shared" si="226"/>
        <v xml:space="preserve">  201</v>
      </c>
      <c r="D1594" s="1">
        <f t="shared" si="227"/>
        <v>201</v>
      </c>
      <c r="E1594" s="2" t="str">
        <f t="shared" si="228"/>
        <v>2011</v>
      </c>
      <c r="F1594" s="2" t="str">
        <f t="shared" si="229"/>
        <v>Jun</v>
      </c>
      <c r="G1594" s="2" t="str">
        <f t="shared" si="230"/>
        <v>20</v>
      </c>
      <c r="H1594" s="4" t="str">
        <f t="shared" si="231"/>
        <v>20-Jun-2011</v>
      </c>
      <c r="I1594" s="3">
        <f t="shared" si="232"/>
        <v>40714</v>
      </c>
      <c r="J1594" s="1">
        <f t="shared" si="233"/>
        <v>201</v>
      </c>
    </row>
    <row r="1595" spans="1:10" x14ac:dyDescent="0.25">
      <c r="A1595" t="s">
        <v>2841</v>
      </c>
      <c r="B1595" t="str">
        <f t="shared" si="225"/>
        <v>2011May17</v>
      </c>
      <c r="C1595" s="1" t="str">
        <f t="shared" si="226"/>
        <v xml:space="preserve">  404</v>
      </c>
      <c r="D1595" s="1">
        <f t="shared" si="227"/>
        <v>404</v>
      </c>
      <c r="E1595" s="2" t="str">
        <f t="shared" si="228"/>
        <v>2011</v>
      </c>
      <c r="F1595" s="2" t="str">
        <f t="shared" si="229"/>
        <v>May</v>
      </c>
      <c r="G1595" s="2" t="str">
        <f t="shared" si="230"/>
        <v>17</v>
      </c>
      <c r="H1595" s="4" t="str">
        <f t="shared" si="231"/>
        <v>17-May-2011</v>
      </c>
      <c r="I1595" s="3">
        <f t="shared" si="232"/>
        <v>40680</v>
      </c>
      <c r="J1595" s="1">
        <f t="shared" si="233"/>
        <v>404</v>
      </c>
    </row>
    <row r="1596" spans="1:10" x14ac:dyDescent="0.25">
      <c r="A1596" t="s">
        <v>2842</v>
      </c>
      <c r="B1596" t="str">
        <f t="shared" si="225"/>
        <v>2011Oct09</v>
      </c>
      <c r="C1596" s="1" t="str">
        <f t="shared" si="226"/>
        <v xml:space="preserve">  167</v>
      </c>
      <c r="D1596" s="1">
        <f t="shared" si="227"/>
        <v>167</v>
      </c>
      <c r="E1596" s="2" t="str">
        <f t="shared" si="228"/>
        <v>2011</v>
      </c>
      <c r="F1596" s="2" t="str">
        <f t="shared" si="229"/>
        <v>Oct</v>
      </c>
      <c r="G1596" s="2" t="str">
        <f t="shared" si="230"/>
        <v>09</v>
      </c>
      <c r="H1596" s="4" t="str">
        <f t="shared" si="231"/>
        <v>09-Oct-2011</v>
      </c>
      <c r="I1596" s="3">
        <f t="shared" si="232"/>
        <v>40825</v>
      </c>
      <c r="J1596" s="1">
        <f t="shared" si="233"/>
        <v>167</v>
      </c>
    </row>
    <row r="1597" spans="1:10" x14ac:dyDescent="0.25">
      <c r="A1597" t="s">
        <v>2843</v>
      </c>
      <c r="B1597" t="str">
        <f t="shared" si="225"/>
        <v>2011Sep16</v>
      </c>
      <c r="C1597" s="1" t="str">
        <f t="shared" si="226"/>
        <v xml:space="preserve">  418</v>
      </c>
      <c r="D1597" s="1">
        <f t="shared" si="227"/>
        <v>418</v>
      </c>
      <c r="E1597" s="2" t="str">
        <f t="shared" si="228"/>
        <v>2011</v>
      </c>
      <c r="F1597" s="2" t="str">
        <f t="shared" si="229"/>
        <v>Sep</v>
      </c>
      <c r="G1597" s="2" t="str">
        <f t="shared" si="230"/>
        <v>16</v>
      </c>
      <c r="H1597" s="4" t="str">
        <f t="shared" si="231"/>
        <v>16-Sep-2011</v>
      </c>
      <c r="I1597" s="3">
        <f t="shared" si="232"/>
        <v>40802</v>
      </c>
      <c r="J1597" s="1">
        <f t="shared" si="233"/>
        <v>418</v>
      </c>
    </row>
    <row r="1598" spans="1:10" x14ac:dyDescent="0.25">
      <c r="A1598" t="s">
        <v>2844</v>
      </c>
      <c r="B1598" t="str">
        <f t="shared" si="225"/>
        <v>2011Aug04</v>
      </c>
      <c r="C1598" s="1" t="str">
        <f t="shared" si="226"/>
        <v xml:space="preserve">  327</v>
      </c>
      <c r="D1598" s="1">
        <f t="shared" si="227"/>
        <v>327</v>
      </c>
      <c r="E1598" s="2" t="str">
        <f t="shared" si="228"/>
        <v>2011</v>
      </c>
      <c r="F1598" s="2" t="str">
        <f t="shared" si="229"/>
        <v>Aug</v>
      </c>
      <c r="G1598" s="2" t="str">
        <f t="shared" si="230"/>
        <v>04</v>
      </c>
      <c r="H1598" s="4" t="str">
        <f t="shared" si="231"/>
        <v>04-Aug-2011</v>
      </c>
      <c r="I1598" s="3">
        <f t="shared" si="232"/>
        <v>40759</v>
      </c>
      <c r="J1598" s="1">
        <f t="shared" si="233"/>
        <v>327</v>
      </c>
    </row>
    <row r="1599" spans="1:10" x14ac:dyDescent="0.25">
      <c r="A1599" t="s">
        <v>2845</v>
      </c>
      <c r="B1599" t="str">
        <f t="shared" si="225"/>
        <v>2011Aug31</v>
      </c>
      <c r="C1599" s="1" t="str">
        <f t="shared" si="226"/>
        <v xml:space="preserve">  399</v>
      </c>
      <c r="D1599" s="1">
        <f t="shared" si="227"/>
        <v>399</v>
      </c>
      <c r="E1599" s="2" t="str">
        <f t="shared" si="228"/>
        <v>2011</v>
      </c>
      <c r="F1599" s="2" t="str">
        <f t="shared" si="229"/>
        <v>Aug</v>
      </c>
      <c r="G1599" s="2" t="str">
        <f t="shared" si="230"/>
        <v>31</v>
      </c>
      <c r="H1599" s="4" t="str">
        <f t="shared" si="231"/>
        <v>31-Aug-2011</v>
      </c>
      <c r="I1599" s="3">
        <f t="shared" si="232"/>
        <v>40786</v>
      </c>
      <c r="J1599" s="1">
        <f t="shared" si="233"/>
        <v>399</v>
      </c>
    </row>
    <row r="1600" spans="1:10" x14ac:dyDescent="0.25">
      <c r="A1600" t="s">
        <v>2846</v>
      </c>
      <c r="B1600" t="str">
        <f t="shared" si="225"/>
        <v>2011Dec15</v>
      </c>
      <c r="C1600" s="1" t="str">
        <f t="shared" si="226"/>
        <v xml:space="preserve">  783</v>
      </c>
      <c r="D1600" s="1">
        <f t="shared" si="227"/>
        <v>783</v>
      </c>
      <c r="E1600" s="2" t="str">
        <f t="shared" si="228"/>
        <v>2011</v>
      </c>
      <c r="F1600" s="2" t="str">
        <f t="shared" si="229"/>
        <v>Dec</v>
      </c>
      <c r="G1600" s="2" t="str">
        <f t="shared" si="230"/>
        <v>15</v>
      </c>
      <c r="H1600" s="4" t="str">
        <f t="shared" si="231"/>
        <v>15-Dec-2011</v>
      </c>
      <c r="I1600" s="3">
        <f t="shared" si="232"/>
        <v>40892</v>
      </c>
      <c r="J1600" s="1">
        <f t="shared" si="233"/>
        <v>783</v>
      </c>
    </row>
    <row r="1601" spans="1:10" x14ac:dyDescent="0.25">
      <c r="A1601" t="s">
        <v>2847</v>
      </c>
      <c r="B1601" t="str">
        <f t="shared" si="225"/>
        <v>2011Feb14</v>
      </c>
      <c r="C1601" s="1" t="str">
        <f t="shared" si="226"/>
        <v xml:space="preserve">  349</v>
      </c>
      <c r="D1601" s="1">
        <f t="shared" si="227"/>
        <v>349</v>
      </c>
      <c r="E1601" s="2" t="str">
        <f t="shared" si="228"/>
        <v>2011</v>
      </c>
      <c r="F1601" s="2" t="str">
        <f t="shared" si="229"/>
        <v>Feb</v>
      </c>
      <c r="G1601" s="2" t="str">
        <f t="shared" si="230"/>
        <v>14</v>
      </c>
      <c r="H1601" s="4" t="str">
        <f t="shared" si="231"/>
        <v>14-Feb-2011</v>
      </c>
      <c r="I1601" s="3">
        <f t="shared" si="232"/>
        <v>40588</v>
      </c>
      <c r="J1601" s="1">
        <f t="shared" si="233"/>
        <v>349</v>
      </c>
    </row>
    <row r="1602" spans="1:10" x14ac:dyDescent="0.25">
      <c r="A1602" t="s">
        <v>2848</v>
      </c>
      <c r="B1602" t="str">
        <f t="shared" si="225"/>
        <v>2011Jan17</v>
      </c>
      <c r="C1602" s="1" t="str">
        <f t="shared" si="226"/>
        <v xml:space="preserve">  350</v>
      </c>
      <c r="D1602" s="1">
        <f t="shared" si="227"/>
        <v>350</v>
      </c>
      <c r="E1602" s="2" t="str">
        <f t="shared" si="228"/>
        <v>2011</v>
      </c>
      <c r="F1602" s="2" t="str">
        <f t="shared" si="229"/>
        <v>Jan</v>
      </c>
      <c r="G1602" s="2" t="str">
        <f t="shared" si="230"/>
        <v>17</v>
      </c>
      <c r="H1602" s="4" t="str">
        <f t="shared" si="231"/>
        <v>17-Jan-2011</v>
      </c>
      <c r="I1602" s="3">
        <f t="shared" si="232"/>
        <v>40560</v>
      </c>
      <c r="J1602" s="1">
        <f t="shared" si="233"/>
        <v>350</v>
      </c>
    </row>
    <row r="1603" spans="1:10" x14ac:dyDescent="0.25">
      <c r="A1603" t="s">
        <v>2849</v>
      </c>
      <c r="B1603" t="str">
        <f t="shared" si="225"/>
        <v>2011Jul05</v>
      </c>
      <c r="C1603" s="1" t="str">
        <f t="shared" si="226"/>
        <v xml:space="preserve">  404</v>
      </c>
      <c r="D1603" s="1">
        <f t="shared" si="227"/>
        <v>404</v>
      </c>
      <c r="E1603" s="2" t="str">
        <f t="shared" si="228"/>
        <v>2011</v>
      </c>
      <c r="F1603" s="2" t="str">
        <f t="shared" si="229"/>
        <v>Jul</v>
      </c>
      <c r="G1603" s="2" t="str">
        <f t="shared" si="230"/>
        <v>05</v>
      </c>
      <c r="H1603" s="4" t="str">
        <f t="shared" si="231"/>
        <v>05-Jul-2011</v>
      </c>
      <c r="I1603" s="3">
        <f t="shared" si="232"/>
        <v>40729</v>
      </c>
      <c r="J1603" s="1">
        <f t="shared" si="233"/>
        <v>404</v>
      </c>
    </row>
    <row r="1604" spans="1:10" x14ac:dyDescent="0.25">
      <c r="A1604" t="s">
        <v>2850</v>
      </c>
      <c r="B1604" t="str">
        <f t="shared" si="225"/>
        <v>2011Jun21</v>
      </c>
      <c r="C1604" s="1" t="str">
        <f t="shared" si="226"/>
        <v xml:space="preserve">  318</v>
      </c>
      <c r="D1604" s="1">
        <f t="shared" si="227"/>
        <v>318</v>
      </c>
      <c r="E1604" s="2" t="str">
        <f t="shared" si="228"/>
        <v>2011</v>
      </c>
      <c r="F1604" s="2" t="str">
        <f t="shared" si="229"/>
        <v>Jun</v>
      </c>
      <c r="G1604" s="2" t="str">
        <f t="shared" si="230"/>
        <v>21</v>
      </c>
      <c r="H1604" s="4" t="str">
        <f t="shared" si="231"/>
        <v>21-Jun-2011</v>
      </c>
      <c r="I1604" s="3">
        <f t="shared" si="232"/>
        <v>40715</v>
      </c>
      <c r="J1604" s="1">
        <f t="shared" si="233"/>
        <v>318</v>
      </c>
    </row>
    <row r="1605" spans="1:10" x14ac:dyDescent="0.25">
      <c r="A1605" t="s">
        <v>2851</v>
      </c>
      <c r="B1605" t="str">
        <f t="shared" si="225"/>
        <v>2011May18</v>
      </c>
      <c r="C1605" s="1" t="str">
        <f t="shared" si="226"/>
        <v xml:space="preserve">  425</v>
      </c>
      <c r="D1605" s="1">
        <f t="shared" si="227"/>
        <v>425</v>
      </c>
      <c r="E1605" s="2" t="str">
        <f t="shared" si="228"/>
        <v>2011</v>
      </c>
      <c r="F1605" s="2" t="str">
        <f t="shared" si="229"/>
        <v>May</v>
      </c>
      <c r="G1605" s="2" t="str">
        <f t="shared" si="230"/>
        <v>18</v>
      </c>
      <c r="H1605" s="4" t="str">
        <f t="shared" si="231"/>
        <v>18-May-2011</v>
      </c>
      <c r="I1605" s="3">
        <f t="shared" si="232"/>
        <v>40681</v>
      </c>
      <c r="J1605" s="1">
        <f t="shared" si="233"/>
        <v>425</v>
      </c>
    </row>
    <row r="1606" spans="1:10" x14ac:dyDescent="0.25">
      <c r="A1606" t="s">
        <v>2852</v>
      </c>
      <c r="B1606" t="str">
        <f t="shared" si="225"/>
        <v>2011Sep17</v>
      </c>
      <c r="C1606" s="1" t="str">
        <f t="shared" si="226"/>
        <v xml:space="preserve">  217</v>
      </c>
      <c r="D1606" s="1">
        <f t="shared" si="227"/>
        <v>217</v>
      </c>
      <c r="E1606" s="2" t="str">
        <f t="shared" si="228"/>
        <v>2011</v>
      </c>
      <c r="F1606" s="2" t="str">
        <f t="shared" si="229"/>
        <v>Sep</v>
      </c>
      <c r="G1606" s="2" t="str">
        <f t="shared" si="230"/>
        <v>17</v>
      </c>
      <c r="H1606" s="4" t="str">
        <f t="shared" si="231"/>
        <v>17-Sep-2011</v>
      </c>
      <c r="I1606" s="3">
        <f t="shared" si="232"/>
        <v>40803</v>
      </c>
      <c r="J1606" s="1">
        <f t="shared" si="233"/>
        <v>217</v>
      </c>
    </row>
    <row r="1607" spans="1:10" x14ac:dyDescent="0.25">
      <c r="A1607" t="s">
        <v>2853</v>
      </c>
      <c r="B1607" t="str">
        <f t="shared" si="225"/>
        <v>2011Aug05</v>
      </c>
      <c r="C1607" s="1" t="str">
        <f t="shared" si="226"/>
        <v xml:space="preserve">  256</v>
      </c>
      <c r="D1607" s="1">
        <f t="shared" si="227"/>
        <v>256</v>
      </c>
      <c r="E1607" s="2" t="str">
        <f t="shared" si="228"/>
        <v>2011</v>
      </c>
      <c r="F1607" s="2" t="str">
        <f t="shared" si="229"/>
        <v>Aug</v>
      </c>
      <c r="G1607" s="2" t="str">
        <f t="shared" si="230"/>
        <v>05</v>
      </c>
      <c r="H1607" s="4" t="str">
        <f t="shared" si="231"/>
        <v>05-Aug-2011</v>
      </c>
      <c r="I1607" s="3">
        <f t="shared" si="232"/>
        <v>40760</v>
      </c>
      <c r="J1607" s="1">
        <f t="shared" si="233"/>
        <v>256</v>
      </c>
    </row>
    <row r="1608" spans="1:10" x14ac:dyDescent="0.25">
      <c r="A1608" t="s">
        <v>2854</v>
      </c>
      <c r="B1608" t="str">
        <f t="shared" si="225"/>
        <v>2011Dec16</v>
      </c>
      <c r="C1608" s="1" t="str">
        <f t="shared" si="226"/>
        <v xml:space="preserve">  762</v>
      </c>
      <c r="D1608" s="1">
        <f t="shared" si="227"/>
        <v>762</v>
      </c>
      <c r="E1608" s="2" t="str">
        <f t="shared" si="228"/>
        <v>2011</v>
      </c>
      <c r="F1608" s="2" t="str">
        <f t="shared" si="229"/>
        <v>Dec</v>
      </c>
      <c r="G1608" s="2" t="str">
        <f t="shared" si="230"/>
        <v>16</v>
      </c>
      <c r="H1608" s="4" t="str">
        <f t="shared" si="231"/>
        <v>16-Dec-2011</v>
      </c>
      <c r="I1608" s="3">
        <f t="shared" si="232"/>
        <v>40893</v>
      </c>
      <c r="J1608" s="1">
        <f t="shared" si="233"/>
        <v>762</v>
      </c>
    </row>
    <row r="1609" spans="1:10" x14ac:dyDescent="0.25">
      <c r="A1609" t="s">
        <v>2855</v>
      </c>
      <c r="B1609" t="str">
        <f t="shared" si="225"/>
        <v>2011Feb15</v>
      </c>
      <c r="C1609" s="1" t="str">
        <f t="shared" si="226"/>
        <v xml:space="preserve">  368</v>
      </c>
      <c r="D1609" s="1">
        <f t="shared" si="227"/>
        <v>368</v>
      </c>
      <c r="E1609" s="2" t="str">
        <f t="shared" si="228"/>
        <v>2011</v>
      </c>
      <c r="F1609" s="2" t="str">
        <f t="shared" si="229"/>
        <v>Feb</v>
      </c>
      <c r="G1609" s="2" t="str">
        <f t="shared" si="230"/>
        <v>15</v>
      </c>
      <c r="H1609" s="4" t="str">
        <f t="shared" si="231"/>
        <v>15-Feb-2011</v>
      </c>
      <c r="I1609" s="3">
        <f t="shared" si="232"/>
        <v>40589</v>
      </c>
      <c r="J1609" s="1">
        <f t="shared" si="233"/>
        <v>368</v>
      </c>
    </row>
    <row r="1610" spans="1:10" x14ac:dyDescent="0.25">
      <c r="A1610" t="s">
        <v>2856</v>
      </c>
      <c r="B1610" t="str">
        <f t="shared" si="225"/>
        <v>2011Jan18</v>
      </c>
      <c r="C1610" s="1" t="str">
        <f t="shared" si="226"/>
        <v xml:space="preserve">  309</v>
      </c>
      <c r="D1610" s="1">
        <f t="shared" si="227"/>
        <v>309</v>
      </c>
      <c r="E1610" s="2" t="str">
        <f t="shared" si="228"/>
        <v>2011</v>
      </c>
      <c r="F1610" s="2" t="str">
        <f t="shared" si="229"/>
        <v>Jan</v>
      </c>
      <c r="G1610" s="2" t="str">
        <f t="shared" si="230"/>
        <v>18</v>
      </c>
      <c r="H1610" s="4" t="str">
        <f t="shared" si="231"/>
        <v>18-Jan-2011</v>
      </c>
      <c r="I1610" s="3">
        <f t="shared" si="232"/>
        <v>40561</v>
      </c>
      <c r="J1610" s="1">
        <f t="shared" si="233"/>
        <v>309</v>
      </c>
    </row>
    <row r="1611" spans="1:10" x14ac:dyDescent="0.25">
      <c r="A1611" t="s">
        <v>2857</v>
      </c>
      <c r="B1611" t="str">
        <f t="shared" si="225"/>
        <v>2011Jul06</v>
      </c>
      <c r="C1611" s="1" t="str">
        <f t="shared" si="226"/>
        <v xml:space="preserve">  361</v>
      </c>
      <c r="D1611" s="1">
        <f t="shared" si="227"/>
        <v>361</v>
      </c>
      <c r="E1611" s="2" t="str">
        <f t="shared" si="228"/>
        <v>2011</v>
      </c>
      <c r="F1611" s="2" t="str">
        <f t="shared" si="229"/>
        <v>Jul</v>
      </c>
      <c r="G1611" s="2" t="str">
        <f t="shared" si="230"/>
        <v>06</v>
      </c>
      <c r="H1611" s="4" t="str">
        <f t="shared" si="231"/>
        <v>06-Jul-2011</v>
      </c>
      <c r="I1611" s="3">
        <f t="shared" si="232"/>
        <v>40730</v>
      </c>
      <c r="J1611" s="1">
        <f t="shared" si="233"/>
        <v>361</v>
      </c>
    </row>
    <row r="1612" spans="1:10" x14ac:dyDescent="0.25">
      <c r="A1612" t="s">
        <v>2858</v>
      </c>
      <c r="B1612" t="str">
        <f t="shared" si="225"/>
        <v>2011Jun22</v>
      </c>
      <c r="C1612" s="1" t="str">
        <f t="shared" si="226"/>
        <v xml:space="preserve">  381</v>
      </c>
      <c r="D1612" s="1">
        <f t="shared" si="227"/>
        <v>381</v>
      </c>
      <c r="E1612" s="2" t="str">
        <f t="shared" si="228"/>
        <v>2011</v>
      </c>
      <c r="F1612" s="2" t="str">
        <f t="shared" si="229"/>
        <v>Jun</v>
      </c>
      <c r="G1612" s="2" t="str">
        <f t="shared" si="230"/>
        <v>22</v>
      </c>
      <c r="H1612" s="4" t="str">
        <f t="shared" si="231"/>
        <v>22-Jun-2011</v>
      </c>
      <c r="I1612" s="3">
        <f t="shared" si="232"/>
        <v>40716</v>
      </c>
      <c r="J1612" s="1">
        <f t="shared" si="233"/>
        <v>381</v>
      </c>
    </row>
    <row r="1613" spans="1:10" x14ac:dyDescent="0.25">
      <c r="A1613" t="s">
        <v>2859</v>
      </c>
      <c r="B1613" t="str">
        <f t="shared" si="225"/>
        <v>2011Mar20</v>
      </c>
      <c r="C1613" s="1" t="str">
        <f t="shared" si="226"/>
        <v xml:space="preserve">  134</v>
      </c>
      <c r="D1613" s="1">
        <f t="shared" si="227"/>
        <v>134</v>
      </c>
      <c r="E1613" s="2" t="str">
        <f t="shared" si="228"/>
        <v>2011</v>
      </c>
      <c r="F1613" s="2" t="str">
        <f t="shared" si="229"/>
        <v>Mar</v>
      </c>
      <c r="G1613" s="2" t="str">
        <f t="shared" si="230"/>
        <v>20</v>
      </c>
      <c r="H1613" s="4" t="str">
        <f t="shared" si="231"/>
        <v>20-Mar-2011</v>
      </c>
      <c r="I1613" s="3">
        <f t="shared" si="232"/>
        <v>40622</v>
      </c>
      <c r="J1613" s="1">
        <f t="shared" si="233"/>
        <v>134</v>
      </c>
    </row>
    <row r="1614" spans="1:10" x14ac:dyDescent="0.25">
      <c r="A1614" t="s">
        <v>2860</v>
      </c>
      <c r="B1614" t="str">
        <f t="shared" si="225"/>
        <v>2011May19</v>
      </c>
      <c r="C1614" s="1" t="str">
        <f t="shared" si="226"/>
        <v xml:space="preserve">  405</v>
      </c>
      <c r="D1614" s="1">
        <f t="shared" si="227"/>
        <v>405</v>
      </c>
      <c r="E1614" s="2" t="str">
        <f t="shared" si="228"/>
        <v>2011</v>
      </c>
      <c r="F1614" s="2" t="str">
        <f t="shared" si="229"/>
        <v>May</v>
      </c>
      <c r="G1614" s="2" t="str">
        <f t="shared" si="230"/>
        <v>19</v>
      </c>
      <c r="H1614" s="4" t="str">
        <f t="shared" si="231"/>
        <v>19-May-2011</v>
      </c>
      <c r="I1614" s="3">
        <f t="shared" si="232"/>
        <v>40682</v>
      </c>
      <c r="J1614" s="1">
        <f t="shared" si="233"/>
        <v>405</v>
      </c>
    </row>
    <row r="1615" spans="1:10" x14ac:dyDescent="0.25">
      <c r="A1615" t="s">
        <v>2861</v>
      </c>
      <c r="B1615" t="str">
        <f t="shared" si="225"/>
        <v>2011Sep18</v>
      </c>
      <c r="C1615" s="1" t="str">
        <f t="shared" si="226"/>
        <v xml:space="preserve">  174</v>
      </c>
      <c r="D1615" s="1">
        <f t="shared" si="227"/>
        <v>174</v>
      </c>
      <c r="E1615" s="2" t="str">
        <f t="shared" si="228"/>
        <v>2011</v>
      </c>
      <c r="F1615" s="2" t="str">
        <f t="shared" si="229"/>
        <v>Sep</v>
      </c>
      <c r="G1615" s="2" t="str">
        <f t="shared" si="230"/>
        <v>18</v>
      </c>
      <c r="H1615" s="4" t="str">
        <f t="shared" si="231"/>
        <v>18-Sep-2011</v>
      </c>
      <c r="I1615" s="3">
        <f t="shared" si="232"/>
        <v>40804</v>
      </c>
      <c r="J1615" s="1">
        <f t="shared" si="233"/>
        <v>174</v>
      </c>
    </row>
    <row r="1616" spans="1:10" x14ac:dyDescent="0.25">
      <c r="A1616" t="s">
        <v>2862</v>
      </c>
      <c r="B1616" t="str">
        <f t="shared" si="225"/>
        <v>2011Aug06</v>
      </c>
      <c r="C1616" s="1" t="str">
        <f t="shared" si="226"/>
        <v xml:space="preserve">  145</v>
      </c>
      <c r="D1616" s="1">
        <f t="shared" si="227"/>
        <v>145</v>
      </c>
      <c r="E1616" s="2" t="str">
        <f t="shared" si="228"/>
        <v>2011</v>
      </c>
      <c r="F1616" s="2" t="str">
        <f t="shared" si="229"/>
        <v>Aug</v>
      </c>
      <c r="G1616" s="2" t="str">
        <f t="shared" si="230"/>
        <v>06</v>
      </c>
      <c r="H1616" s="4" t="str">
        <f t="shared" si="231"/>
        <v>06-Aug-2011</v>
      </c>
      <c r="I1616" s="3">
        <f t="shared" si="232"/>
        <v>40761</v>
      </c>
      <c r="J1616" s="1">
        <f t="shared" si="233"/>
        <v>145</v>
      </c>
    </row>
    <row r="1617" spans="1:10" x14ac:dyDescent="0.25">
      <c r="A1617" t="s">
        <v>2863</v>
      </c>
      <c r="B1617" t="str">
        <f t="shared" si="225"/>
        <v>2011Dec17</v>
      </c>
      <c r="C1617" s="1" t="str">
        <f t="shared" si="226"/>
        <v xml:space="preserve">  311</v>
      </c>
      <c r="D1617" s="1">
        <f t="shared" si="227"/>
        <v>311</v>
      </c>
      <c r="E1617" s="2" t="str">
        <f t="shared" si="228"/>
        <v>2011</v>
      </c>
      <c r="F1617" s="2" t="str">
        <f t="shared" si="229"/>
        <v>Dec</v>
      </c>
      <c r="G1617" s="2" t="str">
        <f t="shared" si="230"/>
        <v>17</v>
      </c>
      <c r="H1617" s="4" t="str">
        <f t="shared" si="231"/>
        <v>17-Dec-2011</v>
      </c>
      <c r="I1617" s="3">
        <f t="shared" si="232"/>
        <v>40894</v>
      </c>
      <c r="J1617" s="1">
        <f t="shared" si="233"/>
        <v>311</v>
      </c>
    </row>
    <row r="1618" spans="1:10" x14ac:dyDescent="0.25">
      <c r="A1618" t="s">
        <v>2864</v>
      </c>
      <c r="B1618" t="str">
        <f t="shared" si="225"/>
        <v>2011Feb16</v>
      </c>
      <c r="C1618" s="1" t="str">
        <f t="shared" si="226"/>
        <v xml:space="preserve">  365</v>
      </c>
      <c r="D1618" s="1">
        <f t="shared" si="227"/>
        <v>365</v>
      </c>
      <c r="E1618" s="2" t="str">
        <f t="shared" si="228"/>
        <v>2011</v>
      </c>
      <c r="F1618" s="2" t="str">
        <f t="shared" si="229"/>
        <v>Feb</v>
      </c>
      <c r="G1618" s="2" t="str">
        <f t="shared" si="230"/>
        <v>16</v>
      </c>
      <c r="H1618" s="4" t="str">
        <f t="shared" si="231"/>
        <v>16-Feb-2011</v>
      </c>
      <c r="I1618" s="3">
        <f t="shared" si="232"/>
        <v>40590</v>
      </c>
      <c r="J1618" s="1">
        <f t="shared" si="233"/>
        <v>365</v>
      </c>
    </row>
    <row r="1619" spans="1:10" x14ac:dyDescent="0.25">
      <c r="A1619" t="s">
        <v>2865</v>
      </c>
      <c r="B1619" t="str">
        <f t="shared" si="225"/>
        <v>2011Jan19</v>
      </c>
      <c r="C1619" s="1" t="str">
        <f t="shared" si="226"/>
        <v xml:space="preserve">  359</v>
      </c>
      <c r="D1619" s="1">
        <f t="shared" si="227"/>
        <v>359</v>
      </c>
      <c r="E1619" s="2" t="str">
        <f t="shared" si="228"/>
        <v>2011</v>
      </c>
      <c r="F1619" s="2" t="str">
        <f t="shared" si="229"/>
        <v>Jan</v>
      </c>
      <c r="G1619" s="2" t="str">
        <f t="shared" si="230"/>
        <v>19</v>
      </c>
      <c r="H1619" s="4" t="str">
        <f t="shared" si="231"/>
        <v>19-Jan-2011</v>
      </c>
      <c r="I1619" s="3">
        <f t="shared" si="232"/>
        <v>40562</v>
      </c>
      <c r="J1619" s="1">
        <f t="shared" si="233"/>
        <v>359</v>
      </c>
    </row>
    <row r="1620" spans="1:10" x14ac:dyDescent="0.25">
      <c r="A1620" t="s">
        <v>2866</v>
      </c>
      <c r="B1620" t="str">
        <f t="shared" si="225"/>
        <v>2011Jul07</v>
      </c>
      <c r="C1620" s="1" t="str">
        <f t="shared" si="226"/>
        <v xml:space="preserve">  331</v>
      </c>
      <c r="D1620" s="1">
        <f t="shared" si="227"/>
        <v>331</v>
      </c>
      <c r="E1620" s="2" t="str">
        <f t="shared" si="228"/>
        <v>2011</v>
      </c>
      <c r="F1620" s="2" t="str">
        <f t="shared" si="229"/>
        <v>Jul</v>
      </c>
      <c r="G1620" s="2" t="str">
        <f t="shared" si="230"/>
        <v>07</v>
      </c>
      <c r="H1620" s="4" t="str">
        <f t="shared" si="231"/>
        <v>07-Jul-2011</v>
      </c>
      <c r="I1620" s="3">
        <f t="shared" si="232"/>
        <v>40731</v>
      </c>
      <c r="J1620" s="1">
        <f t="shared" si="233"/>
        <v>331</v>
      </c>
    </row>
    <row r="1621" spans="1:10" x14ac:dyDescent="0.25">
      <c r="A1621" t="s">
        <v>2867</v>
      </c>
      <c r="B1621" t="str">
        <f t="shared" si="225"/>
        <v>2011Jun23</v>
      </c>
      <c r="C1621" s="1" t="str">
        <f t="shared" si="226"/>
        <v xml:space="preserve">  484</v>
      </c>
      <c r="D1621" s="1">
        <f t="shared" si="227"/>
        <v>484</v>
      </c>
      <c r="E1621" s="2" t="str">
        <f t="shared" si="228"/>
        <v>2011</v>
      </c>
      <c r="F1621" s="2" t="str">
        <f t="shared" si="229"/>
        <v>Jun</v>
      </c>
      <c r="G1621" s="2" t="str">
        <f t="shared" si="230"/>
        <v>23</v>
      </c>
      <c r="H1621" s="4" t="str">
        <f t="shared" si="231"/>
        <v>23-Jun-2011</v>
      </c>
      <c r="I1621" s="3">
        <f t="shared" si="232"/>
        <v>40717</v>
      </c>
      <c r="J1621" s="1">
        <f t="shared" si="233"/>
        <v>484</v>
      </c>
    </row>
    <row r="1622" spans="1:10" x14ac:dyDescent="0.25">
      <c r="A1622" t="s">
        <v>2868</v>
      </c>
      <c r="B1622" t="str">
        <f t="shared" si="225"/>
        <v>2011Mar21</v>
      </c>
      <c r="C1622" s="1" t="str">
        <f t="shared" si="226"/>
        <v xml:space="preserve">  352</v>
      </c>
      <c r="D1622" s="1">
        <f t="shared" si="227"/>
        <v>352</v>
      </c>
      <c r="E1622" s="2" t="str">
        <f t="shared" si="228"/>
        <v>2011</v>
      </c>
      <c r="F1622" s="2" t="str">
        <f t="shared" si="229"/>
        <v>Mar</v>
      </c>
      <c r="G1622" s="2" t="str">
        <f t="shared" si="230"/>
        <v>21</v>
      </c>
      <c r="H1622" s="4" t="str">
        <f t="shared" si="231"/>
        <v>21-Mar-2011</v>
      </c>
      <c r="I1622" s="3">
        <f t="shared" si="232"/>
        <v>40623</v>
      </c>
      <c r="J1622" s="1">
        <f t="shared" si="233"/>
        <v>352</v>
      </c>
    </row>
    <row r="1623" spans="1:10" x14ac:dyDescent="0.25">
      <c r="A1623" t="s">
        <v>2869</v>
      </c>
      <c r="B1623" t="str">
        <f t="shared" si="225"/>
        <v>2011Sep19</v>
      </c>
      <c r="C1623" s="1" t="str">
        <f t="shared" si="226"/>
        <v xml:space="preserve">  463</v>
      </c>
      <c r="D1623" s="1">
        <f t="shared" si="227"/>
        <v>463</v>
      </c>
      <c r="E1623" s="2" t="str">
        <f t="shared" si="228"/>
        <v>2011</v>
      </c>
      <c r="F1623" s="2" t="str">
        <f t="shared" si="229"/>
        <v>Sep</v>
      </c>
      <c r="G1623" s="2" t="str">
        <f t="shared" si="230"/>
        <v>19</v>
      </c>
      <c r="H1623" s="4" t="str">
        <f t="shared" si="231"/>
        <v>19-Sep-2011</v>
      </c>
      <c r="I1623" s="3">
        <f t="shared" si="232"/>
        <v>40805</v>
      </c>
      <c r="J1623" s="1">
        <f t="shared" si="233"/>
        <v>463</v>
      </c>
    </row>
    <row r="1624" spans="1:10" x14ac:dyDescent="0.25">
      <c r="A1624" t="s">
        <v>2870</v>
      </c>
      <c r="B1624" t="str">
        <f t="shared" si="225"/>
        <v>2011Aug07</v>
      </c>
      <c r="C1624" s="1" t="str">
        <f t="shared" si="226"/>
        <v xml:space="preserve">  155</v>
      </c>
      <c r="D1624" s="1">
        <f t="shared" si="227"/>
        <v>155</v>
      </c>
      <c r="E1624" s="2" t="str">
        <f t="shared" si="228"/>
        <v>2011</v>
      </c>
      <c r="F1624" s="2" t="str">
        <f t="shared" si="229"/>
        <v>Aug</v>
      </c>
      <c r="G1624" s="2" t="str">
        <f t="shared" si="230"/>
        <v>07</v>
      </c>
      <c r="H1624" s="4" t="str">
        <f t="shared" si="231"/>
        <v>07-Aug-2011</v>
      </c>
      <c r="I1624" s="3">
        <f t="shared" si="232"/>
        <v>40762</v>
      </c>
      <c r="J1624" s="1">
        <f t="shared" si="233"/>
        <v>155</v>
      </c>
    </row>
    <row r="1625" spans="1:10" x14ac:dyDescent="0.25">
      <c r="A1625" t="s">
        <v>2871</v>
      </c>
      <c r="B1625" t="str">
        <f t="shared" si="225"/>
        <v>2011Dec18</v>
      </c>
      <c r="C1625" s="1" t="str">
        <f t="shared" si="226"/>
        <v xml:space="preserve">  171</v>
      </c>
      <c r="D1625" s="1">
        <f t="shared" si="227"/>
        <v>171</v>
      </c>
      <c r="E1625" s="2" t="str">
        <f t="shared" si="228"/>
        <v>2011</v>
      </c>
      <c r="F1625" s="2" t="str">
        <f t="shared" si="229"/>
        <v>Dec</v>
      </c>
      <c r="G1625" s="2" t="str">
        <f t="shared" si="230"/>
        <v>18</v>
      </c>
      <c r="H1625" s="4" t="str">
        <f t="shared" si="231"/>
        <v>18-Dec-2011</v>
      </c>
      <c r="I1625" s="3">
        <f t="shared" si="232"/>
        <v>40895</v>
      </c>
      <c r="J1625" s="1">
        <f t="shared" si="233"/>
        <v>171</v>
      </c>
    </row>
    <row r="1626" spans="1:10" x14ac:dyDescent="0.25">
      <c r="A1626" t="s">
        <v>2872</v>
      </c>
      <c r="B1626" t="str">
        <f t="shared" si="225"/>
        <v>2011Feb17</v>
      </c>
      <c r="C1626" s="1" t="str">
        <f t="shared" si="226"/>
        <v xml:space="preserve">  319</v>
      </c>
      <c r="D1626" s="1">
        <f t="shared" si="227"/>
        <v>319</v>
      </c>
      <c r="E1626" s="2" t="str">
        <f t="shared" si="228"/>
        <v>2011</v>
      </c>
      <c r="F1626" s="2" t="str">
        <f t="shared" si="229"/>
        <v>Feb</v>
      </c>
      <c r="G1626" s="2" t="str">
        <f t="shared" si="230"/>
        <v>17</v>
      </c>
      <c r="H1626" s="4" t="str">
        <f t="shared" si="231"/>
        <v>17-Feb-2011</v>
      </c>
      <c r="I1626" s="3">
        <f t="shared" si="232"/>
        <v>40591</v>
      </c>
      <c r="J1626" s="1">
        <f t="shared" si="233"/>
        <v>319</v>
      </c>
    </row>
    <row r="1627" spans="1:10" x14ac:dyDescent="0.25">
      <c r="A1627" t="s">
        <v>2873</v>
      </c>
      <c r="B1627" t="str">
        <f t="shared" si="225"/>
        <v>2011Jul08</v>
      </c>
      <c r="C1627" s="1" t="str">
        <f t="shared" si="226"/>
        <v xml:space="preserve">  323</v>
      </c>
      <c r="D1627" s="1">
        <f t="shared" si="227"/>
        <v>323</v>
      </c>
      <c r="E1627" s="2" t="str">
        <f t="shared" si="228"/>
        <v>2011</v>
      </c>
      <c r="F1627" s="2" t="str">
        <f t="shared" si="229"/>
        <v>Jul</v>
      </c>
      <c r="G1627" s="2" t="str">
        <f t="shared" si="230"/>
        <v>08</v>
      </c>
      <c r="H1627" s="4" t="str">
        <f t="shared" si="231"/>
        <v>08-Jul-2011</v>
      </c>
      <c r="I1627" s="3">
        <f t="shared" si="232"/>
        <v>40732</v>
      </c>
      <c r="J1627" s="1">
        <f t="shared" si="233"/>
        <v>323</v>
      </c>
    </row>
    <row r="1628" spans="1:10" x14ac:dyDescent="0.25">
      <c r="A1628" t="s">
        <v>2874</v>
      </c>
      <c r="B1628" t="str">
        <f t="shared" si="225"/>
        <v>2011Jun24</v>
      </c>
      <c r="C1628" s="1" t="str">
        <f t="shared" si="226"/>
        <v xml:space="preserve">  397</v>
      </c>
      <c r="D1628" s="1">
        <f t="shared" si="227"/>
        <v>397</v>
      </c>
      <c r="E1628" s="2" t="str">
        <f t="shared" si="228"/>
        <v>2011</v>
      </c>
      <c r="F1628" s="2" t="str">
        <f t="shared" si="229"/>
        <v>Jun</v>
      </c>
      <c r="G1628" s="2" t="str">
        <f t="shared" si="230"/>
        <v>24</v>
      </c>
      <c r="H1628" s="4" t="str">
        <f t="shared" si="231"/>
        <v>24-Jun-2011</v>
      </c>
      <c r="I1628" s="3">
        <f t="shared" si="232"/>
        <v>40718</v>
      </c>
      <c r="J1628" s="1">
        <f t="shared" si="233"/>
        <v>397</v>
      </c>
    </row>
    <row r="1629" spans="1:10" x14ac:dyDescent="0.25">
      <c r="A1629" t="s">
        <v>2875</v>
      </c>
      <c r="B1629" t="str">
        <f t="shared" si="225"/>
        <v>2011Mar22</v>
      </c>
      <c r="C1629" s="1" t="str">
        <f t="shared" si="226"/>
        <v xml:space="preserve">  515</v>
      </c>
      <c r="D1629" s="1">
        <f t="shared" si="227"/>
        <v>515</v>
      </c>
      <c r="E1629" s="2" t="str">
        <f t="shared" si="228"/>
        <v>2011</v>
      </c>
      <c r="F1629" s="2" t="str">
        <f t="shared" si="229"/>
        <v>Mar</v>
      </c>
      <c r="G1629" s="2" t="str">
        <f t="shared" si="230"/>
        <v>22</v>
      </c>
      <c r="H1629" s="4" t="str">
        <f t="shared" si="231"/>
        <v>22-Mar-2011</v>
      </c>
      <c r="I1629" s="3">
        <f t="shared" si="232"/>
        <v>40624</v>
      </c>
      <c r="J1629" s="1">
        <f t="shared" si="233"/>
        <v>515</v>
      </c>
    </row>
    <row r="1630" spans="1:10" x14ac:dyDescent="0.25">
      <c r="A1630" t="s">
        <v>2876</v>
      </c>
      <c r="B1630" t="str">
        <f t="shared" si="225"/>
        <v>2011Apr20</v>
      </c>
      <c r="C1630" s="1" t="str">
        <f t="shared" si="226"/>
        <v xml:space="preserve">  437</v>
      </c>
      <c r="D1630" s="1">
        <f t="shared" si="227"/>
        <v>437</v>
      </c>
      <c r="E1630" s="2" t="str">
        <f t="shared" si="228"/>
        <v>2011</v>
      </c>
      <c r="F1630" s="2" t="str">
        <f t="shared" si="229"/>
        <v>Apr</v>
      </c>
      <c r="G1630" s="2" t="str">
        <f t="shared" si="230"/>
        <v>20</v>
      </c>
      <c r="H1630" s="4" t="str">
        <f t="shared" si="231"/>
        <v>20-Apr-2011</v>
      </c>
      <c r="I1630" s="3">
        <f t="shared" si="232"/>
        <v>40653</v>
      </c>
      <c r="J1630" s="1">
        <f t="shared" si="233"/>
        <v>437</v>
      </c>
    </row>
    <row r="1631" spans="1:10" x14ac:dyDescent="0.25">
      <c r="A1631" t="s">
        <v>2877</v>
      </c>
      <c r="B1631" t="str">
        <f t="shared" si="225"/>
        <v>2011Aug08</v>
      </c>
      <c r="C1631" s="1" t="str">
        <f t="shared" si="226"/>
        <v xml:space="preserve">  421</v>
      </c>
      <c r="D1631" s="1">
        <f t="shared" si="227"/>
        <v>421</v>
      </c>
      <c r="E1631" s="2" t="str">
        <f t="shared" si="228"/>
        <v>2011</v>
      </c>
      <c r="F1631" s="2" t="str">
        <f t="shared" si="229"/>
        <v>Aug</v>
      </c>
      <c r="G1631" s="2" t="str">
        <f t="shared" si="230"/>
        <v>08</v>
      </c>
      <c r="H1631" s="4" t="str">
        <f t="shared" si="231"/>
        <v>08-Aug-2011</v>
      </c>
      <c r="I1631" s="3">
        <f t="shared" si="232"/>
        <v>40763</v>
      </c>
      <c r="J1631" s="1">
        <f t="shared" si="233"/>
        <v>421</v>
      </c>
    </row>
    <row r="1632" spans="1:10" x14ac:dyDescent="0.25">
      <c r="A1632" t="s">
        <v>2878</v>
      </c>
      <c r="B1632" t="str">
        <f t="shared" si="225"/>
        <v>2011Dec19</v>
      </c>
      <c r="C1632" s="1" t="str">
        <f t="shared" si="226"/>
        <v xml:space="preserve">  440</v>
      </c>
      <c r="D1632" s="1">
        <f t="shared" si="227"/>
        <v>440</v>
      </c>
      <c r="E1632" s="2" t="str">
        <f t="shared" si="228"/>
        <v>2011</v>
      </c>
      <c r="F1632" s="2" t="str">
        <f t="shared" si="229"/>
        <v>Dec</v>
      </c>
      <c r="G1632" s="2" t="str">
        <f t="shared" si="230"/>
        <v>19</v>
      </c>
      <c r="H1632" s="4" t="str">
        <f t="shared" si="231"/>
        <v>19-Dec-2011</v>
      </c>
      <c r="I1632" s="3">
        <f t="shared" si="232"/>
        <v>40896</v>
      </c>
      <c r="J1632" s="1">
        <f t="shared" si="233"/>
        <v>440</v>
      </c>
    </row>
    <row r="1633" spans="1:10" x14ac:dyDescent="0.25">
      <c r="A1633" t="s">
        <v>2879</v>
      </c>
      <c r="B1633" t="str">
        <f t="shared" si="225"/>
        <v>2011Feb18</v>
      </c>
      <c r="C1633" s="1" t="str">
        <f t="shared" si="226"/>
        <v xml:space="preserve">  341</v>
      </c>
      <c r="D1633" s="1">
        <f t="shared" si="227"/>
        <v>341</v>
      </c>
      <c r="E1633" s="2" t="str">
        <f t="shared" si="228"/>
        <v>2011</v>
      </c>
      <c r="F1633" s="2" t="str">
        <f t="shared" si="229"/>
        <v>Feb</v>
      </c>
      <c r="G1633" s="2" t="str">
        <f t="shared" si="230"/>
        <v>18</v>
      </c>
      <c r="H1633" s="4" t="str">
        <f t="shared" si="231"/>
        <v>18-Feb-2011</v>
      </c>
      <c r="I1633" s="3">
        <f t="shared" si="232"/>
        <v>40592</v>
      </c>
      <c r="J1633" s="1">
        <f t="shared" si="233"/>
        <v>341</v>
      </c>
    </row>
    <row r="1634" spans="1:10" x14ac:dyDescent="0.25">
      <c r="A1634" t="s">
        <v>2880</v>
      </c>
      <c r="B1634" t="str">
        <f t="shared" si="225"/>
        <v>2011Jul09</v>
      </c>
      <c r="C1634" s="1" t="str">
        <f t="shared" si="226"/>
        <v xml:space="preserve">  185</v>
      </c>
      <c r="D1634" s="1">
        <f t="shared" si="227"/>
        <v>185</v>
      </c>
      <c r="E1634" s="2" t="str">
        <f t="shared" si="228"/>
        <v>2011</v>
      </c>
      <c r="F1634" s="2" t="str">
        <f t="shared" si="229"/>
        <v>Jul</v>
      </c>
      <c r="G1634" s="2" t="str">
        <f t="shared" si="230"/>
        <v>09</v>
      </c>
      <c r="H1634" s="4" t="str">
        <f t="shared" si="231"/>
        <v>09-Jul-2011</v>
      </c>
      <c r="I1634" s="3">
        <f t="shared" si="232"/>
        <v>40733</v>
      </c>
      <c r="J1634" s="1">
        <f t="shared" si="233"/>
        <v>185</v>
      </c>
    </row>
    <row r="1635" spans="1:10" x14ac:dyDescent="0.25">
      <c r="A1635" t="s">
        <v>2881</v>
      </c>
      <c r="B1635" t="str">
        <f t="shared" si="225"/>
        <v>2011Jun25</v>
      </c>
      <c r="C1635" s="1" t="str">
        <f t="shared" si="226"/>
        <v xml:space="preserve">  133</v>
      </c>
      <c r="D1635" s="1">
        <f t="shared" si="227"/>
        <v>133</v>
      </c>
      <c r="E1635" s="2" t="str">
        <f t="shared" si="228"/>
        <v>2011</v>
      </c>
      <c r="F1635" s="2" t="str">
        <f t="shared" si="229"/>
        <v>Jun</v>
      </c>
      <c r="G1635" s="2" t="str">
        <f t="shared" si="230"/>
        <v>25</v>
      </c>
      <c r="H1635" s="4" t="str">
        <f t="shared" si="231"/>
        <v>25-Jun-2011</v>
      </c>
      <c r="I1635" s="3">
        <f t="shared" si="232"/>
        <v>40719</v>
      </c>
      <c r="J1635" s="1">
        <f t="shared" si="233"/>
        <v>133</v>
      </c>
    </row>
    <row r="1636" spans="1:10" x14ac:dyDescent="0.25">
      <c r="A1636" t="s">
        <v>2882</v>
      </c>
      <c r="B1636" t="str">
        <f t="shared" si="225"/>
        <v>2011Mar23</v>
      </c>
      <c r="C1636" s="1" t="str">
        <f t="shared" si="226"/>
        <v xml:space="preserve">  334</v>
      </c>
      <c r="D1636" s="1">
        <f t="shared" si="227"/>
        <v>334</v>
      </c>
      <c r="E1636" s="2" t="str">
        <f t="shared" si="228"/>
        <v>2011</v>
      </c>
      <c r="F1636" s="2" t="str">
        <f t="shared" si="229"/>
        <v>Mar</v>
      </c>
      <c r="G1636" s="2" t="str">
        <f t="shared" si="230"/>
        <v>23</v>
      </c>
      <c r="H1636" s="4" t="str">
        <f t="shared" si="231"/>
        <v>23-Mar-2011</v>
      </c>
      <c r="I1636" s="3">
        <f t="shared" si="232"/>
        <v>40625</v>
      </c>
      <c r="J1636" s="1">
        <f t="shared" si="233"/>
        <v>334</v>
      </c>
    </row>
    <row r="1637" spans="1:10" x14ac:dyDescent="0.25">
      <c r="A1637" t="s">
        <v>2883</v>
      </c>
      <c r="B1637" t="str">
        <f t="shared" si="225"/>
        <v>2011Nov01</v>
      </c>
      <c r="C1637" s="1" t="str">
        <f t="shared" si="226"/>
        <v xml:space="preserve">  623</v>
      </c>
      <c r="D1637" s="1">
        <f t="shared" si="227"/>
        <v>623</v>
      </c>
      <c r="E1637" s="2" t="str">
        <f t="shared" si="228"/>
        <v>2011</v>
      </c>
      <c r="F1637" s="2" t="str">
        <f t="shared" si="229"/>
        <v>Nov</v>
      </c>
      <c r="G1637" s="2" t="str">
        <f t="shared" si="230"/>
        <v>01</v>
      </c>
      <c r="H1637" s="4" t="str">
        <f t="shared" si="231"/>
        <v>01-Nov-2011</v>
      </c>
      <c r="I1637" s="3">
        <f t="shared" si="232"/>
        <v>40848</v>
      </c>
      <c r="J1637" s="1">
        <f t="shared" si="233"/>
        <v>623</v>
      </c>
    </row>
    <row r="1638" spans="1:10" x14ac:dyDescent="0.25">
      <c r="A1638" t="s">
        <v>2884</v>
      </c>
      <c r="B1638" t="str">
        <f t="shared" ref="B1638:B1701" si="234">LEFT(A1638,9)</f>
        <v>2011Apr21</v>
      </c>
      <c r="C1638" s="1" t="str">
        <f t="shared" ref="C1638:C1701" si="235">RIGHT(A1638,5)</f>
        <v xml:space="preserve">  457</v>
      </c>
      <c r="D1638" s="1">
        <f t="shared" ref="D1638:D1701" si="236">C1638 + 0</f>
        <v>457</v>
      </c>
      <c r="E1638" s="2" t="str">
        <f t="shared" ref="E1638:E1701" si="237">LEFT(B1638,4)</f>
        <v>2011</v>
      </c>
      <c r="F1638" s="2" t="str">
        <f t="shared" ref="F1638:F1701" si="238">RIGHT(LEFT(B1638,7),3)</f>
        <v>Apr</v>
      </c>
      <c r="G1638" s="2" t="str">
        <f t="shared" ref="G1638:G1701" si="239">RIGHT(B1638,2)</f>
        <v>21</v>
      </c>
      <c r="H1638" s="4" t="str">
        <f t="shared" ref="H1638:H1701" si="240">CONCATENATE(G1638,"-",F1638,"-",E1638)</f>
        <v>21-Apr-2011</v>
      </c>
      <c r="I1638" s="3">
        <f t="shared" ref="I1638:I1701" si="241">DATEVALUE(H1638)</f>
        <v>40654</v>
      </c>
      <c r="J1638" s="1">
        <f t="shared" ref="J1638:J1701" si="242">D1638</f>
        <v>457</v>
      </c>
    </row>
    <row r="1639" spans="1:10" x14ac:dyDescent="0.25">
      <c r="A1639" t="s">
        <v>2885</v>
      </c>
      <c r="B1639" t="str">
        <f t="shared" si="234"/>
        <v>2011Aug09</v>
      </c>
      <c r="C1639" s="1" t="str">
        <f t="shared" si="235"/>
        <v xml:space="preserve">  368</v>
      </c>
      <c r="D1639" s="1">
        <f t="shared" si="236"/>
        <v>368</v>
      </c>
      <c r="E1639" s="2" t="str">
        <f t="shared" si="237"/>
        <v>2011</v>
      </c>
      <c r="F1639" s="2" t="str">
        <f t="shared" si="238"/>
        <v>Aug</v>
      </c>
      <c r="G1639" s="2" t="str">
        <f t="shared" si="239"/>
        <v>09</v>
      </c>
      <c r="H1639" s="4" t="str">
        <f t="shared" si="240"/>
        <v>09-Aug-2011</v>
      </c>
      <c r="I1639" s="3">
        <f t="shared" si="241"/>
        <v>40764</v>
      </c>
      <c r="J1639" s="1">
        <f t="shared" si="242"/>
        <v>368</v>
      </c>
    </row>
    <row r="1640" spans="1:10" x14ac:dyDescent="0.25">
      <c r="A1640" t="s">
        <v>2886</v>
      </c>
      <c r="B1640" t="str">
        <f t="shared" si="234"/>
        <v>2011Feb19</v>
      </c>
      <c r="C1640" s="1" t="str">
        <f t="shared" si="235"/>
        <v xml:space="preserve">  145</v>
      </c>
      <c r="D1640" s="1">
        <f t="shared" si="236"/>
        <v>145</v>
      </c>
      <c r="E1640" s="2" t="str">
        <f t="shared" si="237"/>
        <v>2011</v>
      </c>
      <c r="F1640" s="2" t="str">
        <f t="shared" si="238"/>
        <v>Feb</v>
      </c>
      <c r="G1640" s="2" t="str">
        <f t="shared" si="239"/>
        <v>19</v>
      </c>
      <c r="H1640" s="4" t="str">
        <f t="shared" si="240"/>
        <v>19-Feb-2011</v>
      </c>
      <c r="I1640" s="3">
        <f t="shared" si="241"/>
        <v>40593</v>
      </c>
      <c r="J1640" s="1">
        <f t="shared" si="242"/>
        <v>145</v>
      </c>
    </row>
    <row r="1641" spans="1:10" x14ac:dyDescent="0.25">
      <c r="A1641" t="s">
        <v>2887</v>
      </c>
      <c r="B1641" t="str">
        <f t="shared" si="234"/>
        <v>2011Jun26</v>
      </c>
      <c r="C1641" s="1" t="str">
        <f t="shared" si="235"/>
        <v xml:space="preserve">  133</v>
      </c>
      <c r="D1641" s="1">
        <f t="shared" si="236"/>
        <v>133</v>
      </c>
      <c r="E1641" s="2" t="str">
        <f t="shared" si="237"/>
        <v>2011</v>
      </c>
      <c r="F1641" s="2" t="str">
        <f t="shared" si="238"/>
        <v>Jun</v>
      </c>
      <c r="G1641" s="2" t="str">
        <f t="shared" si="239"/>
        <v>26</v>
      </c>
      <c r="H1641" s="4" t="str">
        <f t="shared" si="240"/>
        <v>26-Jun-2011</v>
      </c>
      <c r="I1641" s="3">
        <f t="shared" si="241"/>
        <v>40720</v>
      </c>
      <c r="J1641" s="1">
        <f t="shared" si="242"/>
        <v>133</v>
      </c>
    </row>
    <row r="1642" spans="1:10" x14ac:dyDescent="0.25">
      <c r="A1642" t="s">
        <v>2888</v>
      </c>
      <c r="B1642" t="str">
        <f t="shared" si="234"/>
        <v>2011Mar24</v>
      </c>
      <c r="C1642" s="1" t="str">
        <f t="shared" si="235"/>
        <v xml:space="preserve">  615</v>
      </c>
      <c r="D1642" s="1">
        <f t="shared" si="236"/>
        <v>615</v>
      </c>
      <c r="E1642" s="2" t="str">
        <f t="shared" si="237"/>
        <v>2011</v>
      </c>
      <c r="F1642" s="2" t="str">
        <f t="shared" si="238"/>
        <v>Mar</v>
      </c>
      <c r="G1642" s="2" t="str">
        <f t="shared" si="239"/>
        <v>24</v>
      </c>
      <c r="H1642" s="4" t="str">
        <f t="shared" si="240"/>
        <v>24-Mar-2011</v>
      </c>
      <c r="I1642" s="3">
        <f t="shared" si="241"/>
        <v>40626</v>
      </c>
      <c r="J1642" s="1">
        <f t="shared" si="242"/>
        <v>615</v>
      </c>
    </row>
    <row r="1643" spans="1:10" x14ac:dyDescent="0.25">
      <c r="A1643" t="s">
        <v>2889</v>
      </c>
      <c r="B1643" t="str">
        <f t="shared" si="234"/>
        <v>2011Nov02</v>
      </c>
      <c r="C1643" s="1" t="str">
        <f t="shared" si="235"/>
        <v xml:space="preserve">  551</v>
      </c>
      <c r="D1643" s="1">
        <f t="shared" si="236"/>
        <v>551</v>
      </c>
      <c r="E1643" s="2" t="str">
        <f t="shared" si="237"/>
        <v>2011</v>
      </c>
      <c r="F1643" s="2" t="str">
        <f t="shared" si="238"/>
        <v>Nov</v>
      </c>
      <c r="G1643" s="2" t="str">
        <f t="shared" si="239"/>
        <v>02</v>
      </c>
      <c r="H1643" s="4" t="str">
        <f t="shared" si="240"/>
        <v>02-Nov-2011</v>
      </c>
      <c r="I1643" s="3">
        <f t="shared" si="241"/>
        <v>40849</v>
      </c>
      <c r="J1643" s="1">
        <f t="shared" si="242"/>
        <v>551</v>
      </c>
    </row>
    <row r="1644" spans="1:10" x14ac:dyDescent="0.25">
      <c r="A1644" t="s">
        <v>2890</v>
      </c>
      <c r="B1644" t="str">
        <f t="shared" si="234"/>
        <v>2011Apr22</v>
      </c>
      <c r="C1644" s="1" t="str">
        <f t="shared" si="235"/>
        <v xml:space="preserve">  482</v>
      </c>
      <c r="D1644" s="1">
        <f t="shared" si="236"/>
        <v>482</v>
      </c>
      <c r="E1644" s="2" t="str">
        <f t="shared" si="237"/>
        <v>2011</v>
      </c>
      <c r="F1644" s="2" t="str">
        <f t="shared" si="238"/>
        <v>Apr</v>
      </c>
      <c r="G1644" s="2" t="str">
        <f t="shared" si="239"/>
        <v>22</v>
      </c>
      <c r="H1644" s="4" t="str">
        <f t="shared" si="240"/>
        <v>22-Apr-2011</v>
      </c>
      <c r="I1644" s="3">
        <f t="shared" si="241"/>
        <v>40655</v>
      </c>
      <c r="J1644" s="1">
        <f t="shared" si="242"/>
        <v>482</v>
      </c>
    </row>
    <row r="1645" spans="1:10" x14ac:dyDescent="0.25">
      <c r="A1645" t="s">
        <v>2891</v>
      </c>
      <c r="B1645" t="str">
        <f t="shared" si="234"/>
        <v>2011Jun27</v>
      </c>
      <c r="C1645" s="1" t="str">
        <f t="shared" si="235"/>
        <v xml:space="preserve">  328</v>
      </c>
      <c r="D1645" s="1">
        <f t="shared" si="236"/>
        <v>328</v>
      </c>
      <c r="E1645" s="2" t="str">
        <f t="shared" si="237"/>
        <v>2011</v>
      </c>
      <c r="F1645" s="2" t="str">
        <f t="shared" si="238"/>
        <v>Jun</v>
      </c>
      <c r="G1645" s="2" t="str">
        <f t="shared" si="239"/>
        <v>27</v>
      </c>
      <c r="H1645" s="4" t="str">
        <f t="shared" si="240"/>
        <v>27-Jun-2011</v>
      </c>
      <c r="I1645" s="3">
        <f t="shared" si="241"/>
        <v>40721</v>
      </c>
      <c r="J1645" s="1">
        <f t="shared" si="242"/>
        <v>328</v>
      </c>
    </row>
    <row r="1646" spans="1:10" x14ac:dyDescent="0.25">
      <c r="A1646" t="s">
        <v>2892</v>
      </c>
      <c r="B1646" t="str">
        <f t="shared" si="234"/>
        <v>2011Mar25</v>
      </c>
      <c r="C1646" s="1" t="str">
        <f t="shared" si="235"/>
        <v xml:space="preserve">  443</v>
      </c>
      <c r="D1646" s="1">
        <f t="shared" si="236"/>
        <v>443</v>
      </c>
      <c r="E1646" s="2" t="str">
        <f t="shared" si="237"/>
        <v>2011</v>
      </c>
      <c r="F1646" s="2" t="str">
        <f t="shared" si="238"/>
        <v>Mar</v>
      </c>
      <c r="G1646" s="2" t="str">
        <f t="shared" si="239"/>
        <v>25</v>
      </c>
      <c r="H1646" s="4" t="str">
        <f t="shared" si="240"/>
        <v>25-Mar-2011</v>
      </c>
      <c r="I1646" s="3">
        <f t="shared" si="241"/>
        <v>40627</v>
      </c>
      <c r="J1646" s="1">
        <f t="shared" si="242"/>
        <v>443</v>
      </c>
    </row>
    <row r="1647" spans="1:10" x14ac:dyDescent="0.25">
      <c r="A1647" t="s">
        <v>2893</v>
      </c>
      <c r="B1647" t="str">
        <f t="shared" si="234"/>
        <v>2011Nov03</v>
      </c>
      <c r="C1647" s="1" t="str">
        <f t="shared" si="235"/>
        <v xml:space="preserve">  521</v>
      </c>
      <c r="D1647" s="1">
        <f t="shared" si="236"/>
        <v>521</v>
      </c>
      <c r="E1647" s="2" t="str">
        <f t="shared" si="237"/>
        <v>2011</v>
      </c>
      <c r="F1647" s="2" t="str">
        <f t="shared" si="238"/>
        <v>Nov</v>
      </c>
      <c r="G1647" s="2" t="str">
        <f t="shared" si="239"/>
        <v>03</v>
      </c>
      <c r="H1647" s="4" t="str">
        <f t="shared" si="240"/>
        <v>03-Nov-2011</v>
      </c>
      <c r="I1647" s="3">
        <f t="shared" si="241"/>
        <v>40850</v>
      </c>
      <c r="J1647" s="1">
        <f t="shared" si="242"/>
        <v>521</v>
      </c>
    </row>
    <row r="1648" spans="1:10" x14ac:dyDescent="0.25">
      <c r="A1648" t="s">
        <v>2894</v>
      </c>
      <c r="B1648" t="str">
        <f t="shared" si="234"/>
        <v>2011Nov30</v>
      </c>
      <c r="C1648" s="1" t="str">
        <f t="shared" si="235"/>
        <v xml:space="preserve">  513</v>
      </c>
      <c r="D1648" s="1">
        <f t="shared" si="236"/>
        <v>513</v>
      </c>
      <c r="E1648" s="2" t="str">
        <f t="shared" si="237"/>
        <v>2011</v>
      </c>
      <c r="F1648" s="2" t="str">
        <f t="shared" si="238"/>
        <v>Nov</v>
      </c>
      <c r="G1648" s="2" t="str">
        <f t="shared" si="239"/>
        <v>30</v>
      </c>
      <c r="H1648" s="4" t="str">
        <f t="shared" si="240"/>
        <v>30-Nov-2011</v>
      </c>
      <c r="I1648" s="3">
        <f t="shared" si="241"/>
        <v>40877</v>
      </c>
      <c r="J1648" s="1">
        <f t="shared" si="242"/>
        <v>513</v>
      </c>
    </row>
    <row r="1649" spans="1:10" x14ac:dyDescent="0.25">
      <c r="A1649" t="s">
        <v>2895</v>
      </c>
      <c r="B1649" t="str">
        <f t="shared" si="234"/>
        <v>2011Apr23</v>
      </c>
      <c r="C1649" s="1" t="str">
        <f t="shared" si="235"/>
        <v xml:space="preserve">  187</v>
      </c>
      <c r="D1649" s="1">
        <f t="shared" si="236"/>
        <v>187</v>
      </c>
      <c r="E1649" s="2" t="str">
        <f t="shared" si="237"/>
        <v>2011</v>
      </c>
      <c r="F1649" s="2" t="str">
        <f t="shared" si="238"/>
        <v>Apr</v>
      </c>
      <c r="G1649" s="2" t="str">
        <f t="shared" si="239"/>
        <v>23</v>
      </c>
      <c r="H1649" s="4" t="str">
        <f t="shared" si="240"/>
        <v>23-Apr-2011</v>
      </c>
      <c r="I1649" s="3">
        <f t="shared" si="241"/>
        <v>40656</v>
      </c>
      <c r="J1649" s="1">
        <f t="shared" si="242"/>
        <v>187</v>
      </c>
    </row>
    <row r="1650" spans="1:10" x14ac:dyDescent="0.25">
      <c r="A1650" t="s">
        <v>2896</v>
      </c>
      <c r="B1650" t="str">
        <f t="shared" si="234"/>
        <v>2011Jun28</v>
      </c>
      <c r="C1650" s="1" t="str">
        <f t="shared" si="235"/>
        <v xml:space="preserve">  427</v>
      </c>
      <c r="D1650" s="1">
        <f t="shared" si="236"/>
        <v>427</v>
      </c>
      <c r="E1650" s="2" t="str">
        <f t="shared" si="237"/>
        <v>2011</v>
      </c>
      <c r="F1650" s="2" t="str">
        <f t="shared" si="238"/>
        <v>Jun</v>
      </c>
      <c r="G1650" s="2" t="str">
        <f t="shared" si="239"/>
        <v>28</v>
      </c>
      <c r="H1650" s="4" t="str">
        <f t="shared" si="240"/>
        <v>28-Jun-2011</v>
      </c>
      <c r="I1650" s="3">
        <f t="shared" si="241"/>
        <v>40722</v>
      </c>
      <c r="J1650" s="1">
        <f t="shared" si="242"/>
        <v>427</v>
      </c>
    </row>
    <row r="1651" spans="1:10" x14ac:dyDescent="0.25">
      <c r="A1651" t="s">
        <v>2897</v>
      </c>
      <c r="B1651" t="str">
        <f t="shared" si="234"/>
        <v>2011Mar26</v>
      </c>
      <c r="C1651" s="1" t="str">
        <f t="shared" si="235"/>
        <v xml:space="preserve">  155</v>
      </c>
      <c r="D1651" s="1">
        <f t="shared" si="236"/>
        <v>155</v>
      </c>
      <c r="E1651" s="2" t="str">
        <f t="shared" si="237"/>
        <v>2011</v>
      </c>
      <c r="F1651" s="2" t="str">
        <f t="shared" si="238"/>
        <v>Mar</v>
      </c>
      <c r="G1651" s="2" t="str">
        <f t="shared" si="239"/>
        <v>26</v>
      </c>
      <c r="H1651" s="4" t="str">
        <f t="shared" si="240"/>
        <v>26-Mar-2011</v>
      </c>
      <c r="I1651" s="3">
        <f t="shared" si="241"/>
        <v>40628</v>
      </c>
      <c r="J1651" s="1">
        <f t="shared" si="242"/>
        <v>155</v>
      </c>
    </row>
    <row r="1652" spans="1:10" x14ac:dyDescent="0.25">
      <c r="A1652" t="s">
        <v>2898</v>
      </c>
      <c r="B1652" t="str">
        <f t="shared" si="234"/>
        <v>2011May01</v>
      </c>
      <c r="C1652" s="1" t="str">
        <f t="shared" si="235"/>
        <v xml:space="preserve">   66</v>
      </c>
      <c r="D1652" s="1">
        <f t="shared" si="236"/>
        <v>66</v>
      </c>
      <c r="E1652" s="2" t="str">
        <f t="shared" si="237"/>
        <v>2011</v>
      </c>
      <c r="F1652" s="2" t="str">
        <f t="shared" si="238"/>
        <v>May</v>
      </c>
      <c r="G1652" s="2" t="str">
        <f t="shared" si="239"/>
        <v>01</v>
      </c>
      <c r="H1652" s="4" t="str">
        <f t="shared" si="240"/>
        <v>01-May-2011</v>
      </c>
      <c r="I1652" s="3">
        <f t="shared" si="241"/>
        <v>40664</v>
      </c>
      <c r="J1652" s="1">
        <f t="shared" si="242"/>
        <v>66</v>
      </c>
    </row>
    <row r="1653" spans="1:10" x14ac:dyDescent="0.25">
      <c r="A1653" t="s">
        <v>2899</v>
      </c>
      <c r="B1653" t="str">
        <f t="shared" si="234"/>
        <v>2011Nov04</v>
      </c>
      <c r="C1653" s="1" t="str">
        <f t="shared" si="235"/>
        <v xml:space="preserve">  446</v>
      </c>
      <c r="D1653" s="1">
        <f t="shared" si="236"/>
        <v>446</v>
      </c>
      <c r="E1653" s="2" t="str">
        <f t="shared" si="237"/>
        <v>2011</v>
      </c>
      <c r="F1653" s="2" t="str">
        <f t="shared" si="238"/>
        <v>Nov</v>
      </c>
      <c r="G1653" s="2" t="str">
        <f t="shared" si="239"/>
        <v>04</v>
      </c>
      <c r="H1653" s="4" t="str">
        <f t="shared" si="240"/>
        <v>04-Nov-2011</v>
      </c>
      <c r="I1653" s="3">
        <f t="shared" si="241"/>
        <v>40851</v>
      </c>
      <c r="J1653" s="1">
        <f t="shared" si="242"/>
        <v>446</v>
      </c>
    </row>
    <row r="1654" spans="1:10" x14ac:dyDescent="0.25">
      <c r="A1654" t="s">
        <v>2900</v>
      </c>
      <c r="B1654" t="str">
        <f t="shared" si="234"/>
        <v>2011Oct20</v>
      </c>
      <c r="C1654" s="1" t="str">
        <f t="shared" si="235"/>
        <v xml:space="preserve">  399</v>
      </c>
      <c r="D1654" s="1">
        <f t="shared" si="236"/>
        <v>399</v>
      </c>
      <c r="E1654" s="2" t="str">
        <f t="shared" si="237"/>
        <v>2011</v>
      </c>
      <c r="F1654" s="2" t="str">
        <f t="shared" si="238"/>
        <v>Oct</v>
      </c>
      <c r="G1654" s="2" t="str">
        <f t="shared" si="239"/>
        <v>20</v>
      </c>
      <c r="H1654" s="4" t="str">
        <f t="shared" si="240"/>
        <v>20-Oct-2011</v>
      </c>
      <c r="I1654" s="3">
        <f t="shared" si="241"/>
        <v>40836</v>
      </c>
      <c r="J1654" s="1">
        <f t="shared" si="242"/>
        <v>399</v>
      </c>
    </row>
    <row r="1655" spans="1:10" x14ac:dyDescent="0.25">
      <c r="A1655" t="s">
        <v>2901</v>
      </c>
      <c r="B1655" t="str">
        <f t="shared" si="234"/>
        <v>2011Apr24</v>
      </c>
      <c r="C1655" s="1" t="str">
        <f t="shared" si="235"/>
        <v xml:space="preserve">   98</v>
      </c>
      <c r="D1655" s="1">
        <f t="shared" si="236"/>
        <v>98</v>
      </c>
      <c r="E1655" s="2" t="str">
        <f t="shared" si="237"/>
        <v>2011</v>
      </c>
      <c r="F1655" s="2" t="str">
        <f t="shared" si="238"/>
        <v>Apr</v>
      </c>
      <c r="G1655" s="2" t="str">
        <f t="shared" si="239"/>
        <v>24</v>
      </c>
      <c r="H1655" s="4" t="str">
        <f t="shared" si="240"/>
        <v>24-Apr-2011</v>
      </c>
      <c r="I1655" s="3">
        <f t="shared" si="241"/>
        <v>40657</v>
      </c>
      <c r="J1655" s="1">
        <f t="shared" si="242"/>
        <v>98</v>
      </c>
    </row>
    <row r="1656" spans="1:10" x14ac:dyDescent="0.25">
      <c r="A1656" t="s">
        <v>2902</v>
      </c>
      <c r="B1656" t="str">
        <f t="shared" si="234"/>
        <v>2011Jan01</v>
      </c>
      <c r="C1656" s="1" t="str">
        <f t="shared" si="235"/>
        <v xml:space="preserve">   98</v>
      </c>
      <c r="D1656" s="1">
        <f t="shared" si="236"/>
        <v>98</v>
      </c>
      <c r="E1656" s="2" t="str">
        <f t="shared" si="237"/>
        <v>2011</v>
      </c>
      <c r="F1656" s="2" t="str">
        <f t="shared" si="238"/>
        <v>Jan</v>
      </c>
      <c r="G1656" s="2" t="str">
        <f t="shared" si="239"/>
        <v>01</v>
      </c>
      <c r="H1656" s="4" t="str">
        <f t="shared" si="240"/>
        <v>01-Jan-2011</v>
      </c>
      <c r="I1656" s="3">
        <f t="shared" si="241"/>
        <v>40544</v>
      </c>
      <c r="J1656" s="1">
        <f t="shared" si="242"/>
        <v>98</v>
      </c>
    </row>
    <row r="1657" spans="1:10" x14ac:dyDescent="0.25">
      <c r="A1657" t="s">
        <v>2903</v>
      </c>
      <c r="B1657" t="str">
        <f t="shared" si="234"/>
        <v>2011Jun29</v>
      </c>
      <c r="C1657" s="1" t="str">
        <f t="shared" si="235"/>
        <v xml:space="preserve">  336</v>
      </c>
      <c r="D1657" s="1">
        <f t="shared" si="236"/>
        <v>336</v>
      </c>
      <c r="E1657" s="2" t="str">
        <f t="shared" si="237"/>
        <v>2011</v>
      </c>
      <c r="F1657" s="2" t="str">
        <f t="shared" si="238"/>
        <v>Jun</v>
      </c>
      <c r="G1657" s="2" t="str">
        <f t="shared" si="239"/>
        <v>29</v>
      </c>
      <c r="H1657" s="4" t="str">
        <f t="shared" si="240"/>
        <v>29-Jun-2011</v>
      </c>
      <c r="I1657" s="3">
        <f t="shared" si="241"/>
        <v>40723</v>
      </c>
      <c r="J1657" s="1">
        <f t="shared" si="242"/>
        <v>336</v>
      </c>
    </row>
    <row r="1658" spans="1:10" x14ac:dyDescent="0.25">
      <c r="A1658" t="s">
        <v>2904</v>
      </c>
      <c r="B1658" t="str">
        <f t="shared" si="234"/>
        <v>2011Mar27</v>
      </c>
      <c r="C1658" s="1" t="str">
        <f t="shared" si="235"/>
        <v xml:space="preserve">  125</v>
      </c>
      <c r="D1658" s="1">
        <f t="shared" si="236"/>
        <v>125</v>
      </c>
      <c r="E1658" s="2" t="str">
        <f t="shared" si="237"/>
        <v>2011</v>
      </c>
      <c r="F1658" s="2" t="str">
        <f t="shared" si="238"/>
        <v>Mar</v>
      </c>
      <c r="G1658" s="2" t="str">
        <f t="shared" si="239"/>
        <v>27</v>
      </c>
      <c r="H1658" s="4" t="str">
        <f t="shared" si="240"/>
        <v>27-Mar-2011</v>
      </c>
      <c r="I1658" s="3">
        <f t="shared" si="241"/>
        <v>40629</v>
      </c>
      <c r="J1658" s="1">
        <f t="shared" si="242"/>
        <v>125</v>
      </c>
    </row>
    <row r="1659" spans="1:10" x14ac:dyDescent="0.25">
      <c r="A1659" t="s">
        <v>2905</v>
      </c>
      <c r="B1659" t="str">
        <f t="shared" si="234"/>
        <v>2011May02</v>
      </c>
      <c r="C1659" s="1" t="str">
        <f t="shared" si="235"/>
        <v xml:space="preserve">  200</v>
      </c>
      <c r="D1659" s="1">
        <f t="shared" si="236"/>
        <v>200</v>
      </c>
      <c r="E1659" s="2" t="str">
        <f t="shared" si="237"/>
        <v>2011</v>
      </c>
      <c r="F1659" s="2" t="str">
        <f t="shared" si="238"/>
        <v>May</v>
      </c>
      <c r="G1659" s="2" t="str">
        <f t="shared" si="239"/>
        <v>02</v>
      </c>
      <c r="H1659" s="4" t="str">
        <f t="shared" si="240"/>
        <v>02-May-2011</v>
      </c>
      <c r="I1659" s="3">
        <f t="shared" si="241"/>
        <v>40665</v>
      </c>
      <c r="J1659" s="1">
        <f t="shared" si="242"/>
        <v>200</v>
      </c>
    </row>
    <row r="1660" spans="1:10" x14ac:dyDescent="0.25">
      <c r="A1660" t="s">
        <v>2906</v>
      </c>
      <c r="B1660" t="str">
        <f t="shared" si="234"/>
        <v>2011Nov05</v>
      </c>
      <c r="C1660" s="1" t="str">
        <f t="shared" si="235"/>
        <v xml:space="preserve">  251</v>
      </c>
      <c r="D1660" s="1">
        <f t="shared" si="236"/>
        <v>251</v>
      </c>
      <c r="E1660" s="2" t="str">
        <f t="shared" si="237"/>
        <v>2011</v>
      </c>
      <c r="F1660" s="2" t="str">
        <f t="shared" si="238"/>
        <v>Nov</v>
      </c>
      <c r="G1660" s="2" t="str">
        <f t="shared" si="239"/>
        <v>05</v>
      </c>
      <c r="H1660" s="4" t="str">
        <f t="shared" si="240"/>
        <v>05-Nov-2011</v>
      </c>
      <c r="I1660" s="3">
        <f t="shared" si="241"/>
        <v>40852</v>
      </c>
      <c r="J1660" s="1">
        <f t="shared" si="242"/>
        <v>251</v>
      </c>
    </row>
    <row r="1661" spans="1:10" x14ac:dyDescent="0.25">
      <c r="A1661" t="s">
        <v>2907</v>
      </c>
      <c r="B1661" t="str">
        <f t="shared" si="234"/>
        <v>2011Oct21</v>
      </c>
      <c r="C1661" s="1" t="str">
        <f t="shared" si="235"/>
        <v xml:space="preserve">  359</v>
      </c>
      <c r="D1661" s="1">
        <f t="shared" si="236"/>
        <v>359</v>
      </c>
      <c r="E1661" s="2" t="str">
        <f t="shared" si="237"/>
        <v>2011</v>
      </c>
      <c r="F1661" s="2" t="str">
        <f t="shared" si="238"/>
        <v>Oct</v>
      </c>
      <c r="G1661" s="2" t="str">
        <f t="shared" si="239"/>
        <v>21</v>
      </c>
      <c r="H1661" s="4" t="str">
        <f t="shared" si="240"/>
        <v>21-Oct-2011</v>
      </c>
      <c r="I1661" s="3">
        <f t="shared" si="241"/>
        <v>40837</v>
      </c>
      <c r="J1661" s="1">
        <f t="shared" si="242"/>
        <v>359</v>
      </c>
    </row>
    <row r="1662" spans="1:10" x14ac:dyDescent="0.25">
      <c r="A1662" t="s">
        <v>2908</v>
      </c>
      <c r="B1662" t="str">
        <f t="shared" si="234"/>
        <v>2011Sep01</v>
      </c>
      <c r="C1662" s="1" t="str">
        <f t="shared" si="235"/>
        <v xml:space="preserve">  491</v>
      </c>
      <c r="D1662" s="1">
        <f t="shared" si="236"/>
        <v>491</v>
      </c>
      <c r="E1662" s="2" t="str">
        <f t="shared" si="237"/>
        <v>2011</v>
      </c>
      <c r="F1662" s="2" t="str">
        <f t="shared" si="238"/>
        <v>Sep</v>
      </c>
      <c r="G1662" s="2" t="str">
        <f t="shared" si="239"/>
        <v>01</v>
      </c>
      <c r="H1662" s="4" t="str">
        <f t="shared" si="240"/>
        <v>01-Sep-2011</v>
      </c>
      <c r="I1662" s="3">
        <f t="shared" si="241"/>
        <v>40787</v>
      </c>
      <c r="J1662" s="1">
        <f t="shared" si="242"/>
        <v>491</v>
      </c>
    </row>
    <row r="1663" spans="1:10" x14ac:dyDescent="0.25">
      <c r="A1663" t="s">
        <v>2909</v>
      </c>
      <c r="B1663" t="str">
        <f t="shared" si="234"/>
        <v>2011Apr25</v>
      </c>
      <c r="C1663" s="1" t="str">
        <f t="shared" si="235"/>
        <v xml:space="preserve">  143</v>
      </c>
      <c r="D1663" s="1">
        <f t="shared" si="236"/>
        <v>143</v>
      </c>
      <c r="E1663" s="2" t="str">
        <f t="shared" si="237"/>
        <v>2011</v>
      </c>
      <c r="F1663" s="2" t="str">
        <f t="shared" si="238"/>
        <v>Apr</v>
      </c>
      <c r="G1663" s="2" t="str">
        <f t="shared" si="239"/>
        <v>25</v>
      </c>
      <c r="H1663" s="4" t="str">
        <f t="shared" si="240"/>
        <v>25-Apr-2011</v>
      </c>
      <c r="I1663" s="3">
        <f t="shared" si="241"/>
        <v>40658</v>
      </c>
      <c r="J1663" s="1">
        <f t="shared" si="242"/>
        <v>143</v>
      </c>
    </row>
    <row r="1664" spans="1:10" x14ac:dyDescent="0.25">
      <c r="A1664" t="s">
        <v>2910</v>
      </c>
      <c r="B1664" t="str">
        <f t="shared" si="234"/>
        <v>2011Jan02</v>
      </c>
      <c r="C1664" s="1" t="str">
        <f t="shared" si="235"/>
        <v xml:space="preserve">  153</v>
      </c>
      <c r="D1664" s="1">
        <f t="shared" si="236"/>
        <v>153</v>
      </c>
      <c r="E1664" s="2" t="str">
        <f t="shared" si="237"/>
        <v>2011</v>
      </c>
      <c r="F1664" s="2" t="str">
        <f t="shared" si="238"/>
        <v>Jan</v>
      </c>
      <c r="G1664" s="2" t="str">
        <f t="shared" si="239"/>
        <v>02</v>
      </c>
      <c r="H1664" s="4" t="str">
        <f t="shared" si="240"/>
        <v>02-Jan-2011</v>
      </c>
      <c r="I1664" s="3">
        <f t="shared" si="241"/>
        <v>40545</v>
      </c>
      <c r="J1664" s="1">
        <f t="shared" si="242"/>
        <v>153</v>
      </c>
    </row>
    <row r="1665" spans="1:10" x14ac:dyDescent="0.25">
      <c r="A1665" t="s">
        <v>2911</v>
      </c>
      <c r="B1665" t="str">
        <f t="shared" si="234"/>
        <v>2011Mar28</v>
      </c>
      <c r="C1665" s="1" t="str">
        <f t="shared" si="235"/>
        <v xml:space="preserve">  573</v>
      </c>
      <c r="D1665" s="1">
        <f t="shared" si="236"/>
        <v>573</v>
      </c>
      <c r="E1665" s="2" t="str">
        <f t="shared" si="237"/>
        <v>2011</v>
      </c>
      <c r="F1665" s="2" t="str">
        <f t="shared" si="238"/>
        <v>Mar</v>
      </c>
      <c r="G1665" s="2" t="str">
        <f t="shared" si="239"/>
        <v>28</v>
      </c>
      <c r="H1665" s="4" t="str">
        <f t="shared" si="240"/>
        <v>28-Mar-2011</v>
      </c>
      <c r="I1665" s="3">
        <f t="shared" si="241"/>
        <v>40630</v>
      </c>
      <c r="J1665" s="1">
        <f t="shared" si="242"/>
        <v>573</v>
      </c>
    </row>
    <row r="1666" spans="1:10" x14ac:dyDescent="0.25">
      <c r="A1666" t="s">
        <v>2912</v>
      </c>
      <c r="B1666" t="str">
        <f t="shared" si="234"/>
        <v>2011May03</v>
      </c>
      <c r="C1666" s="1" t="str">
        <f t="shared" si="235"/>
        <v xml:space="preserve">  250</v>
      </c>
      <c r="D1666" s="1">
        <f t="shared" si="236"/>
        <v>250</v>
      </c>
      <c r="E1666" s="2" t="str">
        <f t="shared" si="237"/>
        <v>2011</v>
      </c>
      <c r="F1666" s="2" t="str">
        <f t="shared" si="238"/>
        <v>May</v>
      </c>
      <c r="G1666" s="2" t="str">
        <f t="shared" si="239"/>
        <v>03</v>
      </c>
      <c r="H1666" s="4" t="str">
        <f t="shared" si="240"/>
        <v>03-May-2011</v>
      </c>
      <c r="I1666" s="3">
        <f t="shared" si="241"/>
        <v>40666</v>
      </c>
      <c r="J1666" s="1">
        <f t="shared" si="242"/>
        <v>250</v>
      </c>
    </row>
    <row r="1667" spans="1:10" x14ac:dyDescent="0.25">
      <c r="A1667" t="s">
        <v>2913</v>
      </c>
      <c r="B1667" t="str">
        <f t="shared" si="234"/>
        <v>2011May30</v>
      </c>
      <c r="C1667" s="1" t="str">
        <f t="shared" si="235"/>
        <v xml:space="preserve">  365</v>
      </c>
      <c r="D1667" s="1">
        <f t="shared" si="236"/>
        <v>365</v>
      </c>
      <c r="E1667" s="2" t="str">
        <f t="shared" si="237"/>
        <v>2011</v>
      </c>
      <c r="F1667" s="2" t="str">
        <f t="shared" si="238"/>
        <v>May</v>
      </c>
      <c r="G1667" s="2" t="str">
        <f t="shared" si="239"/>
        <v>30</v>
      </c>
      <c r="H1667" s="4" t="str">
        <f t="shared" si="240"/>
        <v>30-May-2011</v>
      </c>
      <c r="I1667" s="3">
        <f t="shared" si="241"/>
        <v>40693</v>
      </c>
      <c r="J1667" s="1">
        <f t="shared" si="242"/>
        <v>365</v>
      </c>
    </row>
    <row r="1668" spans="1:10" x14ac:dyDescent="0.25">
      <c r="A1668" t="s">
        <v>2914</v>
      </c>
      <c r="B1668" t="str">
        <f t="shared" si="234"/>
        <v>2011Nov06</v>
      </c>
      <c r="C1668" s="1" t="str">
        <f t="shared" si="235"/>
        <v xml:space="preserve">  189</v>
      </c>
      <c r="D1668" s="1">
        <f t="shared" si="236"/>
        <v>189</v>
      </c>
      <c r="E1668" s="2" t="str">
        <f t="shared" si="237"/>
        <v>2011</v>
      </c>
      <c r="F1668" s="2" t="str">
        <f t="shared" si="238"/>
        <v>Nov</v>
      </c>
      <c r="G1668" s="2" t="str">
        <f t="shared" si="239"/>
        <v>06</v>
      </c>
      <c r="H1668" s="4" t="str">
        <f t="shared" si="240"/>
        <v>06-Nov-2011</v>
      </c>
      <c r="I1668" s="3">
        <f t="shared" si="241"/>
        <v>40853</v>
      </c>
      <c r="J1668" s="1">
        <f t="shared" si="242"/>
        <v>189</v>
      </c>
    </row>
    <row r="1669" spans="1:10" x14ac:dyDescent="0.25">
      <c r="A1669" t="s">
        <v>2915</v>
      </c>
      <c r="B1669" t="str">
        <f t="shared" si="234"/>
        <v>2011Oct22</v>
      </c>
      <c r="C1669" s="1" t="str">
        <f t="shared" si="235"/>
        <v xml:space="preserve">  192</v>
      </c>
      <c r="D1669" s="1">
        <f t="shared" si="236"/>
        <v>192</v>
      </c>
      <c r="E1669" s="2" t="str">
        <f t="shared" si="237"/>
        <v>2011</v>
      </c>
      <c r="F1669" s="2" t="str">
        <f t="shared" si="238"/>
        <v>Oct</v>
      </c>
      <c r="G1669" s="2" t="str">
        <f t="shared" si="239"/>
        <v>22</v>
      </c>
      <c r="H1669" s="4" t="str">
        <f t="shared" si="240"/>
        <v>22-Oct-2011</v>
      </c>
      <c r="I1669" s="3">
        <f t="shared" si="241"/>
        <v>40838</v>
      </c>
      <c r="J1669" s="1">
        <f t="shared" si="242"/>
        <v>192</v>
      </c>
    </row>
    <row r="1670" spans="1:10" x14ac:dyDescent="0.25">
      <c r="A1670" t="s">
        <v>2916</v>
      </c>
      <c r="B1670" t="str">
        <f t="shared" si="234"/>
        <v>2011Sep02</v>
      </c>
      <c r="C1670" s="1" t="str">
        <f t="shared" si="235"/>
        <v xml:space="preserve">  397</v>
      </c>
      <c r="D1670" s="1">
        <f t="shared" si="236"/>
        <v>397</v>
      </c>
      <c r="E1670" s="2" t="str">
        <f t="shared" si="237"/>
        <v>2011</v>
      </c>
      <c r="F1670" s="2" t="str">
        <f t="shared" si="238"/>
        <v>Sep</v>
      </c>
      <c r="G1670" s="2" t="str">
        <f t="shared" si="239"/>
        <v>02</v>
      </c>
      <c r="H1670" s="4" t="str">
        <f t="shared" si="240"/>
        <v>02-Sep-2011</v>
      </c>
      <c r="I1670" s="3">
        <f t="shared" si="241"/>
        <v>40788</v>
      </c>
      <c r="J1670" s="1">
        <f t="shared" si="242"/>
        <v>397</v>
      </c>
    </row>
    <row r="1671" spans="1:10" x14ac:dyDescent="0.25">
      <c r="A1671" t="s">
        <v>2917</v>
      </c>
      <c r="B1671" t="str">
        <f t="shared" si="234"/>
        <v>2011Apr26</v>
      </c>
      <c r="C1671" s="1" t="str">
        <f t="shared" si="235"/>
        <v xml:space="preserve">  547</v>
      </c>
      <c r="D1671" s="1">
        <f t="shared" si="236"/>
        <v>547</v>
      </c>
      <c r="E1671" s="2" t="str">
        <f t="shared" si="237"/>
        <v>2011</v>
      </c>
      <c r="F1671" s="2" t="str">
        <f t="shared" si="238"/>
        <v>Apr</v>
      </c>
      <c r="G1671" s="2" t="str">
        <f t="shared" si="239"/>
        <v>26</v>
      </c>
      <c r="H1671" s="4" t="str">
        <f t="shared" si="240"/>
        <v>26-Apr-2011</v>
      </c>
      <c r="I1671" s="3">
        <f t="shared" si="241"/>
        <v>40659</v>
      </c>
      <c r="J1671" s="1">
        <f t="shared" si="242"/>
        <v>547</v>
      </c>
    </row>
    <row r="1672" spans="1:10" x14ac:dyDescent="0.25">
      <c r="A1672" t="s">
        <v>2918</v>
      </c>
      <c r="B1672" t="str">
        <f t="shared" si="234"/>
        <v>2011Dec01</v>
      </c>
      <c r="C1672" s="1" t="str">
        <f t="shared" si="235"/>
        <v xml:space="preserve">  585</v>
      </c>
      <c r="D1672" s="1">
        <f t="shared" si="236"/>
        <v>585</v>
      </c>
      <c r="E1672" s="2" t="str">
        <f t="shared" si="237"/>
        <v>2011</v>
      </c>
      <c r="F1672" s="2" t="str">
        <f t="shared" si="238"/>
        <v>Dec</v>
      </c>
      <c r="G1672" s="2" t="str">
        <f t="shared" si="239"/>
        <v>01</v>
      </c>
      <c r="H1672" s="4" t="str">
        <f t="shared" si="240"/>
        <v>01-Dec-2011</v>
      </c>
      <c r="I1672" s="3">
        <f t="shared" si="241"/>
        <v>40878</v>
      </c>
      <c r="J1672" s="1">
        <f t="shared" si="242"/>
        <v>585</v>
      </c>
    </row>
    <row r="1673" spans="1:10" x14ac:dyDescent="0.25">
      <c r="A1673" t="s">
        <v>2919</v>
      </c>
      <c r="B1673" t="str">
        <f t="shared" si="234"/>
        <v>2011Jan03</v>
      </c>
      <c r="C1673" s="1" t="str">
        <f t="shared" si="235"/>
        <v xml:space="preserve">  413</v>
      </c>
      <c r="D1673" s="1">
        <f t="shared" si="236"/>
        <v>413</v>
      </c>
      <c r="E1673" s="2" t="str">
        <f t="shared" si="237"/>
        <v>2011</v>
      </c>
      <c r="F1673" s="2" t="str">
        <f t="shared" si="238"/>
        <v>Jan</v>
      </c>
      <c r="G1673" s="2" t="str">
        <f t="shared" si="239"/>
        <v>03</v>
      </c>
      <c r="H1673" s="4" t="str">
        <f t="shared" si="240"/>
        <v>03-Jan-2011</v>
      </c>
      <c r="I1673" s="3">
        <f t="shared" si="241"/>
        <v>40546</v>
      </c>
      <c r="J1673" s="1">
        <f t="shared" si="242"/>
        <v>413</v>
      </c>
    </row>
    <row r="1674" spans="1:10" x14ac:dyDescent="0.25">
      <c r="A1674" t="s">
        <v>2920</v>
      </c>
      <c r="B1674" t="str">
        <f t="shared" si="234"/>
        <v>2011Jan30</v>
      </c>
      <c r="C1674" s="1" t="str">
        <f t="shared" si="235"/>
        <v xml:space="preserve">  139</v>
      </c>
      <c r="D1674" s="1">
        <f t="shared" si="236"/>
        <v>139</v>
      </c>
      <c r="E1674" s="2" t="str">
        <f t="shared" si="237"/>
        <v>2011</v>
      </c>
      <c r="F1674" s="2" t="str">
        <f t="shared" si="238"/>
        <v>Jan</v>
      </c>
      <c r="G1674" s="2" t="str">
        <f t="shared" si="239"/>
        <v>30</v>
      </c>
      <c r="H1674" s="4" t="str">
        <f t="shared" si="240"/>
        <v>30-Jan-2011</v>
      </c>
      <c r="I1674" s="3">
        <f t="shared" si="241"/>
        <v>40573</v>
      </c>
      <c r="J1674" s="1">
        <f t="shared" si="242"/>
        <v>139</v>
      </c>
    </row>
    <row r="1675" spans="1:10" x14ac:dyDescent="0.25">
      <c r="A1675" t="s">
        <v>2921</v>
      </c>
      <c r="B1675" t="str">
        <f t="shared" si="234"/>
        <v>2011Mar29</v>
      </c>
      <c r="C1675" s="1" t="str">
        <f t="shared" si="235"/>
        <v xml:space="preserve">  519</v>
      </c>
      <c r="D1675" s="1">
        <f t="shared" si="236"/>
        <v>519</v>
      </c>
      <c r="E1675" s="2" t="str">
        <f t="shared" si="237"/>
        <v>2011</v>
      </c>
      <c r="F1675" s="2" t="str">
        <f t="shared" si="238"/>
        <v>Mar</v>
      </c>
      <c r="G1675" s="2" t="str">
        <f t="shared" si="239"/>
        <v>29</v>
      </c>
      <c r="H1675" s="4" t="str">
        <f t="shared" si="240"/>
        <v>29-Mar-2011</v>
      </c>
      <c r="I1675" s="3">
        <f t="shared" si="241"/>
        <v>40631</v>
      </c>
      <c r="J1675" s="1">
        <f t="shared" si="242"/>
        <v>519</v>
      </c>
    </row>
    <row r="1676" spans="1:10" x14ac:dyDescent="0.25">
      <c r="A1676" t="s">
        <v>2922</v>
      </c>
      <c r="B1676" t="str">
        <f t="shared" si="234"/>
        <v>2011May04</v>
      </c>
      <c r="C1676" s="1" t="str">
        <f t="shared" si="235"/>
        <v xml:space="preserve">  197</v>
      </c>
      <c r="D1676" s="1">
        <f t="shared" si="236"/>
        <v>197</v>
      </c>
      <c r="E1676" s="2" t="str">
        <f t="shared" si="237"/>
        <v>2011</v>
      </c>
      <c r="F1676" s="2" t="str">
        <f t="shared" si="238"/>
        <v>May</v>
      </c>
      <c r="G1676" s="2" t="str">
        <f t="shared" si="239"/>
        <v>04</v>
      </c>
      <c r="H1676" s="4" t="str">
        <f t="shared" si="240"/>
        <v>04-May-2011</v>
      </c>
      <c r="I1676" s="3">
        <f t="shared" si="241"/>
        <v>40667</v>
      </c>
      <c r="J1676" s="1">
        <f t="shared" si="242"/>
        <v>197</v>
      </c>
    </row>
    <row r="1677" spans="1:10" x14ac:dyDescent="0.25">
      <c r="A1677" t="s">
        <v>2923</v>
      </c>
      <c r="B1677" t="str">
        <f t="shared" si="234"/>
        <v>2011May31</v>
      </c>
      <c r="C1677" s="1" t="str">
        <f t="shared" si="235"/>
        <v xml:space="preserve">  502</v>
      </c>
      <c r="D1677" s="1">
        <f t="shared" si="236"/>
        <v>502</v>
      </c>
      <c r="E1677" s="2" t="str">
        <f t="shared" si="237"/>
        <v>2011</v>
      </c>
      <c r="F1677" s="2" t="str">
        <f t="shared" si="238"/>
        <v>May</v>
      </c>
      <c r="G1677" s="2" t="str">
        <f t="shared" si="239"/>
        <v>31</v>
      </c>
      <c r="H1677" s="4" t="str">
        <f t="shared" si="240"/>
        <v>31-May-2011</v>
      </c>
      <c r="I1677" s="3">
        <f t="shared" si="241"/>
        <v>40694</v>
      </c>
      <c r="J1677" s="1">
        <f t="shared" si="242"/>
        <v>502</v>
      </c>
    </row>
    <row r="1678" spans="1:10" x14ac:dyDescent="0.25">
      <c r="A1678" t="s">
        <v>2924</v>
      </c>
      <c r="B1678" t="str">
        <f t="shared" si="234"/>
        <v>2011Nov07</v>
      </c>
      <c r="C1678" s="1" t="str">
        <f t="shared" si="235"/>
        <v xml:space="preserve">  377</v>
      </c>
      <c r="D1678" s="1">
        <f t="shared" si="236"/>
        <v>377</v>
      </c>
      <c r="E1678" s="2" t="str">
        <f t="shared" si="237"/>
        <v>2011</v>
      </c>
      <c r="F1678" s="2" t="str">
        <f t="shared" si="238"/>
        <v>Nov</v>
      </c>
      <c r="G1678" s="2" t="str">
        <f t="shared" si="239"/>
        <v>07</v>
      </c>
      <c r="H1678" s="4" t="str">
        <f t="shared" si="240"/>
        <v>07-Nov-2011</v>
      </c>
      <c r="I1678" s="3">
        <f t="shared" si="241"/>
        <v>40854</v>
      </c>
      <c r="J1678" s="1">
        <f t="shared" si="242"/>
        <v>377</v>
      </c>
    </row>
    <row r="1679" spans="1:10" x14ac:dyDescent="0.25">
      <c r="A1679" t="s">
        <v>2925</v>
      </c>
      <c r="B1679" t="str">
        <f t="shared" si="234"/>
        <v>2011Oct23</v>
      </c>
      <c r="C1679" s="1" t="str">
        <f t="shared" si="235"/>
        <v xml:space="preserve">  200</v>
      </c>
      <c r="D1679" s="1">
        <f t="shared" si="236"/>
        <v>200</v>
      </c>
      <c r="E1679" s="2" t="str">
        <f t="shared" si="237"/>
        <v>2011</v>
      </c>
      <c r="F1679" s="2" t="str">
        <f t="shared" si="238"/>
        <v>Oct</v>
      </c>
      <c r="G1679" s="2" t="str">
        <f t="shared" si="239"/>
        <v>23</v>
      </c>
      <c r="H1679" s="4" t="str">
        <f t="shared" si="240"/>
        <v>23-Oct-2011</v>
      </c>
      <c r="I1679" s="3">
        <f t="shared" si="241"/>
        <v>40839</v>
      </c>
      <c r="J1679" s="1">
        <f t="shared" si="242"/>
        <v>200</v>
      </c>
    </row>
    <row r="1680" spans="1:10" x14ac:dyDescent="0.25">
      <c r="A1680" t="s">
        <v>2926</v>
      </c>
      <c r="B1680" t="str">
        <f t="shared" si="234"/>
        <v>2011Sep03</v>
      </c>
      <c r="C1680" s="1" t="str">
        <f t="shared" si="235"/>
        <v xml:space="preserve">  184</v>
      </c>
      <c r="D1680" s="1">
        <f t="shared" si="236"/>
        <v>184</v>
      </c>
      <c r="E1680" s="2" t="str">
        <f t="shared" si="237"/>
        <v>2011</v>
      </c>
      <c r="F1680" s="2" t="str">
        <f t="shared" si="238"/>
        <v>Sep</v>
      </c>
      <c r="G1680" s="2" t="str">
        <f t="shared" si="239"/>
        <v>03</v>
      </c>
      <c r="H1680" s="4" t="str">
        <f t="shared" si="240"/>
        <v>03-Sep-2011</v>
      </c>
      <c r="I1680" s="3">
        <f t="shared" si="241"/>
        <v>40789</v>
      </c>
      <c r="J1680" s="1">
        <f t="shared" si="242"/>
        <v>184</v>
      </c>
    </row>
    <row r="1681" spans="1:10" x14ac:dyDescent="0.25">
      <c r="A1681" t="s">
        <v>2927</v>
      </c>
      <c r="B1681" t="str">
        <f t="shared" si="234"/>
        <v>2011Sep30</v>
      </c>
      <c r="C1681" s="1" t="str">
        <f t="shared" si="235"/>
        <v xml:space="preserve">  345</v>
      </c>
      <c r="D1681" s="1">
        <f t="shared" si="236"/>
        <v>345</v>
      </c>
      <c r="E1681" s="2" t="str">
        <f t="shared" si="237"/>
        <v>2011</v>
      </c>
      <c r="F1681" s="2" t="str">
        <f t="shared" si="238"/>
        <v>Sep</v>
      </c>
      <c r="G1681" s="2" t="str">
        <f t="shared" si="239"/>
        <v>30</v>
      </c>
      <c r="H1681" s="4" t="str">
        <f t="shared" si="240"/>
        <v>30-Sep-2011</v>
      </c>
      <c r="I1681" s="3">
        <f t="shared" si="241"/>
        <v>40816</v>
      </c>
      <c r="J1681" s="1">
        <f t="shared" si="242"/>
        <v>345</v>
      </c>
    </row>
    <row r="1682" spans="1:10" x14ac:dyDescent="0.25">
      <c r="A1682" t="s">
        <v>2928</v>
      </c>
      <c r="B1682" t="str">
        <f t="shared" si="234"/>
        <v>2011Apr27</v>
      </c>
      <c r="C1682" s="1" t="str">
        <f t="shared" si="235"/>
        <v xml:space="preserve">  355</v>
      </c>
      <c r="D1682" s="1">
        <f t="shared" si="236"/>
        <v>355</v>
      </c>
      <c r="E1682" s="2" t="str">
        <f t="shared" si="237"/>
        <v>2011</v>
      </c>
      <c r="F1682" s="2" t="str">
        <f t="shared" si="238"/>
        <v>Apr</v>
      </c>
      <c r="G1682" s="2" t="str">
        <f t="shared" si="239"/>
        <v>27</v>
      </c>
      <c r="H1682" s="4" t="str">
        <f t="shared" si="240"/>
        <v>27-Apr-2011</v>
      </c>
      <c r="I1682" s="3">
        <f t="shared" si="241"/>
        <v>40660</v>
      </c>
      <c r="J1682" s="1">
        <f t="shared" si="242"/>
        <v>355</v>
      </c>
    </row>
    <row r="1683" spans="1:10" x14ac:dyDescent="0.25">
      <c r="A1683" t="s">
        <v>2929</v>
      </c>
      <c r="B1683" t="str">
        <f t="shared" si="234"/>
        <v>2011Dec02</v>
      </c>
      <c r="C1683" s="1" t="str">
        <f t="shared" si="235"/>
        <v xml:space="preserve">  461</v>
      </c>
      <c r="D1683" s="1">
        <f t="shared" si="236"/>
        <v>461</v>
      </c>
      <c r="E1683" s="2" t="str">
        <f t="shared" si="237"/>
        <v>2011</v>
      </c>
      <c r="F1683" s="2" t="str">
        <f t="shared" si="238"/>
        <v>Dec</v>
      </c>
      <c r="G1683" s="2" t="str">
        <f t="shared" si="239"/>
        <v>02</v>
      </c>
      <c r="H1683" s="4" t="str">
        <f t="shared" si="240"/>
        <v>02-Dec-2011</v>
      </c>
      <c r="I1683" s="3">
        <f t="shared" si="241"/>
        <v>40879</v>
      </c>
      <c r="J1683" s="1">
        <f t="shared" si="242"/>
        <v>461</v>
      </c>
    </row>
    <row r="1684" spans="1:10" x14ac:dyDescent="0.25">
      <c r="A1684" t="s">
        <v>2930</v>
      </c>
      <c r="B1684" t="str">
        <f t="shared" si="234"/>
        <v>2011Feb01</v>
      </c>
      <c r="C1684" s="1" t="str">
        <f t="shared" si="235"/>
        <v xml:space="preserve">  302</v>
      </c>
      <c r="D1684" s="1">
        <f t="shared" si="236"/>
        <v>302</v>
      </c>
      <c r="E1684" s="2" t="str">
        <f t="shared" si="237"/>
        <v>2011</v>
      </c>
      <c r="F1684" s="2" t="str">
        <f t="shared" si="238"/>
        <v>Feb</v>
      </c>
      <c r="G1684" s="2" t="str">
        <f t="shared" si="239"/>
        <v>01</v>
      </c>
      <c r="H1684" s="4" t="str">
        <f t="shared" si="240"/>
        <v>01-Feb-2011</v>
      </c>
      <c r="I1684" s="3">
        <f t="shared" si="241"/>
        <v>40575</v>
      </c>
      <c r="J1684" s="1">
        <f t="shared" si="242"/>
        <v>302</v>
      </c>
    </row>
    <row r="1685" spans="1:10" x14ac:dyDescent="0.25">
      <c r="A1685" t="s">
        <v>2931</v>
      </c>
      <c r="B1685" t="str">
        <f t="shared" si="234"/>
        <v>2011Jan04</v>
      </c>
      <c r="C1685" s="1" t="str">
        <f t="shared" si="235"/>
        <v xml:space="preserve">  304</v>
      </c>
      <c r="D1685" s="1">
        <f t="shared" si="236"/>
        <v>304</v>
      </c>
      <c r="E1685" s="2" t="str">
        <f t="shared" si="237"/>
        <v>2011</v>
      </c>
      <c r="F1685" s="2" t="str">
        <f t="shared" si="238"/>
        <v>Jan</v>
      </c>
      <c r="G1685" s="2" t="str">
        <f t="shared" si="239"/>
        <v>04</v>
      </c>
      <c r="H1685" s="4" t="str">
        <f t="shared" si="240"/>
        <v>04-Jan-2011</v>
      </c>
      <c r="I1685" s="3">
        <f t="shared" si="241"/>
        <v>40547</v>
      </c>
      <c r="J1685" s="1">
        <f t="shared" si="242"/>
        <v>304</v>
      </c>
    </row>
    <row r="1686" spans="1:10" x14ac:dyDescent="0.25">
      <c r="A1686" t="s">
        <v>2932</v>
      </c>
      <c r="B1686" t="str">
        <f t="shared" si="234"/>
        <v>2011Jan31</v>
      </c>
      <c r="C1686" s="1" t="str">
        <f t="shared" si="235"/>
        <v xml:space="preserve">  369</v>
      </c>
      <c r="D1686" s="1">
        <f t="shared" si="236"/>
        <v>369</v>
      </c>
      <c r="E1686" s="2" t="str">
        <f t="shared" si="237"/>
        <v>2011</v>
      </c>
      <c r="F1686" s="2" t="str">
        <f t="shared" si="238"/>
        <v>Jan</v>
      </c>
      <c r="G1686" s="2" t="str">
        <f t="shared" si="239"/>
        <v>31</v>
      </c>
      <c r="H1686" s="4" t="str">
        <f t="shared" si="240"/>
        <v>31-Jan-2011</v>
      </c>
      <c r="I1686" s="3">
        <f t="shared" si="241"/>
        <v>40574</v>
      </c>
      <c r="J1686" s="1">
        <f t="shared" si="242"/>
        <v>369</v>
      </c>
    </row>
    <row r="1687" spans="1:10" x14ac:dyDescent="0.25">
      <c r="A1687" t="s">
        <v>2933</v>
      </c>
      <c r="B1687" t="str">
        <f t="shared" si="234"/>
        <v>2011May05</v>
      </c>
      <c r="C1687" s="1" t="str">
        <f t="shared" si="235"/>
        <v xml:space="preserve">  248</v>
      </c>
      <c r="D1687" s="1">
        <f t="shared" si="236"/>
        <v>248</v>
      </c>
      <c r="E1687" s="2" t="str">
        <f t="shared" si="237"/>
        <v>2011</v>
      </c>
      <c r="F1687" s="2" t="str">
        <f t="shared" si="238"/>
        <v>May</v>
      </c>
      <c r="G1687" s="2" t="str">
        <f t="shared" si="239"/>
        <v>05</v>
      </c>
      <c r="H1687" s="4" t="str">
        <f t="shared" si="240"/>
        <v>05-May-2011</v>
      </c>
      <c r="I1687" s="3">
        <f t="shared" si="241"/>
        <v>40668</v>
      </c>
      <c r="J1687" s="1">
        <f t="shared" si="242"/>
        <v>248</v>
      </c>
    </row>
    <row r="1688" spans="1:10" x14ac:dyDescent="0.25">
      <c r="A1688" t="s">
        <v>2934</v>
      </c>
      <c r="B1688" t="str">
        <f t="shared" si="234"/>
        <v>2011Nov08</v>
      </c>
      <c r="C1688" s="1" t="str">
        <f t="shared" si="235"/>
        <v xml:space="preserve">  458</v>
      </c>
      <c r="D1688" s="1">
        <f t="shared" si="236"/>
        <v>458</v>
      </c>
      <c r="E1688" s="2" t="str">
        <f t="shared" si="237"/>
        <v>2011</v>
      </c>
      <c r="F1688" s="2" t="str">
        <f t="shared" si="238"/>
        <v>Nov</v>
      </c>
      <c r="G1688" s="2" t="str">
        <f t="shared" si="239"/>
        <v>08</v>
      </c>
      <c r="H1688" s="4" t="str">
        <f t="shared" si="240"/>
        <v>08-Nov-2011</v>
      </c>
      <c r="I1688" s="3">
        <f t="shared" si="241"/>
        <v>40855</v>
      </c>
      <c r="J1688" s="1">
        <f t="shared" si="242"/>
        <v>458</v>
      </c>
    </row>
    <row r="1689" spans="1:10" x14ac:dyDescent="0.25">
      <c r="A1689" t="s">
        <v>2935</v>
      </c>
      <c r="B1689" t="str">
        <f t="shared" si="234"/>
        <v>2011Oct24</v>
      </c>
      <c r="C1689" s="1" t="str">
        <f t="shared" si="235"/>
        <v xml:space="preserve">  390</v>
      </c>
      <c r="D1689" s="1">
        <f t="shared" si="236"/>
        <v>390</v>
      </c>
      <c r="E1689" s="2" t="str">
        <f t="shared" si="237"/>
        <v>2011</v>
      </c>
      <c r="F1689" s="2" t="str">
        <f t="shared" si="238"/>
        <v>Oct</v>
      </c>
      <c r="G1689" s="2" t="str">
        <f t="shared" si="239"/>
        <v>24</v>
      </c>
      <c r="H1689" s="4" t="str">
        <f t="shared" si="240"/>
        <v>24-Oct-2011</v>
      </c>
      <c r="I1689" s="3">
        <f t="shared" si="241"/>
        <v>40840</v>
      </c>
      <c r="J1689" s="1">
        <f t="shared" si="242"/>
        <v>390</v>
      </c>
    </row>
    <row r="1690" spans="1:10" x14ac:dyDescent="0.25">
      <c r="A1690" t="s">
        <v>2936</v>
      </c>
      <c r="B1690" t="str">
        <f t="shared" si="234"/>
        <v>2011Sep04</v>
      </c>
      <c r="C1690" s="1" t="str">
        <f t="shared" si="235"/>
        <v xml:space="preserve">  164</v>
      </c>
      <c r="D1690" s="1">
        <f t="shared" si="236"/>
        <v>164</v>
      </c>
      <c r="E1690" s="2" t="str">
        <f t="shared" si="237"/>
        <v>2011</v>
      </c>
      <c r="F1690" s="2" t="str">
        <f t="shared" si="238"/>
        <v>Sep</v>
      </c>
      <c r="G1690" s="2" t="str">
        <f t="shared" si="239"/>
        <v>04</v>
      </c>
      <c r="H1690" s="4" t="str">
        <f t="shared" si="240"/>
        <v>04-Sep-2011</v>
      </c>
      <c r="I1690" s="3">
        <f t="shared" si="241"/>
        <v>40790</v>
      </c>
      <c r="J1690" s="1">
        <f t="shared" si="242"/>
        <v>164</v>
      </c>
    </row>
    <row r="1691" spans="1:10" x14ac:dyDescent="0.25">
      <c r="A1691" t="s">
        <v>2937</v>
      </c>
      <c r="B1691" t="str">
        <f t="shared" si="234"/>
        <v>2011Apr28</v>
      </c>
      <c r="C1691" s="1" t="str">
        <f t="shared" si="235"/>
        <v xml:space="preserve">  251</v>
      </c>
      <c r="D1691" s="1">
        <f t="shared" si="236"/>
        <v>251</v>
      </c>
      <c r="E1691" s="2" t="str">
        <f t="shared" si="237"/>
        <v>2011</v>
      </c>
      <c r="F1691" s="2" t="str">
        <f t="shared" si="238"/>
        <v>Apr</v>
      </c>
      <c r="G1691" s="2" t="str">
        <f t="shared" si="239"/>
        <v>28</v>
      </c>
      <c r="H1691" s="4" t="str">
        <f t="shared" si="240"/>
        <v>28-Apr-2011</v>
      </c>
      <c r="I1691" s="3">
        <f t="shared" si="241"/>
        <v>40661</v>
      </c>
      <c r="J1691" s="1">
        <f t="shared" si="242"/>
        <v>251</v>
      </c>
    </row>
    <row r="1692" spans="1:10" x14ac:dyDescent="0.25">
      <c r="A1692" t="s">
        <v>2938</v>
      </c>
      <c r="B1692" t="str">
        <f t="shared" si="234"/>
        <v>2011Dec03</v>
      </c>
      <c r="C1692" s="1" t="str">
        <f t="shared" si="235"/>
        <v xml:space="preserve">  262</v>
      </c>
      <c r="D1692" s="1">
        <f t="shared" si="236"/>
        <v>262</v>
      </c>
      <c r="E1692" s="2" t="str">
        <f t="shared" si="237"/>
        <v>2011</v>
      </c>
      <c r="F1692" s="2" t="str">
        <f t="shared" si="238"/>
        <v>Dec</v>
      </c>
      <c r="G1692" s="2" t="str">
        <f t="shared" si="239"/>
        <v>03</v>
      </c>
      <c r="H1692" s="4" t="str">
        <f t="shared" si="240"/>
        <v>03-Dec-2011</v>
      </c>
      <c r="I1692" s="3">
        <f t="shared" si="241"/>
        <v>40880</v>
      </c>
      <c r="J1692" s="1">
        <f t="shared" si="242"/>
        <v>262</v>
      </c>
    </row>
    <row r="1693" spans="1:10" x14ac:dyDescent="0.25">
      <c r="A1693" t="s">
        <v>2939</v>
      </c>
      <c r="B1693" t="str">
        <f t="shared" si="234"/>
        <v>2011Dec30</v>
      </c>
      <c r="C1693" s="1" t="str">
        <f t="shared" si="235"/>
        <v xml:space="preserve">  299</v>
      </c>
      <c r="D1693" s="1">
        <f t="shared" si="236"/>
        <v>299</v>
      </c>
      <c r="E1693" s="2" t="str">
        <f t="shared" si="237"/>
        <v>2011</v>
      </c>
      <c r="F1693" s="2" t="str">
        <f t="shared" si="238"/>
        <v>Dec</v>
      </c>
      <c r="G1693" s="2" t="str">
        <f t="shared" si="239"/>
        <v>30</v>
      </c>
      <c r="H1693" s="4" t="str">
        <f t="shared" si="240"/>
        <v>30-Dec-2011</v>
      </c>
      <c r="I1693" s="3">
        <f t="shared" si="241"/>
        <v>40907</v>
      </c>
      <c r="J1693" s="1">
        <f t="shared" si="242"/>
        <v>299</v>
      </c>
    </row>
    <row r="1694" spans="1:10" x14ac:dyDescent="0.25">
      <c r="A1694" t="s">
        <v>2940</v>
      </c>
      <c r="B1694" t="str">
        <f t="shared" si="234"/>
        <v>2011Feb02</v>
      </c>
      <c r="C1694" s="1" t="str">
        <f t="shared" si="235"/>
        <v xml:space="preserve">  326</v>
      </c>
      <c r="D1694" s="1">
        <f t="shared" si="236"/>
        <v>326</v>
      </c>
      <c r="E1694" s="2" t="str">
        <f t="shared" si="237"/>
        <v>2011</v>
      </c>
      <c r="F1694" s="2" t="str">
        <f t="shared" si="238"/>
        <v>Feb</v>
      </c>
      <c r="G1694" s="2" t="str">
        <f t="shared" si="239"/>
        <v>02</v>
      </c>
      <c r="H1694" s="4" t="str">
        <f t="shared" si="240"/>
        <v>02-Feb-2011</v>
      </c>
      <c r="I1694" s="3">
        <f t="shared" si="241"/>
        <v>40576</v>
      </c>
      <c r="J1694" s="1">
        <f t="shared" si="242"/>
        <v>326</v>
      </c>
    </row>
    <row r="1695" spans="1:10" x14ac:dyDescent="0.25">
      <c r="A1695" t="s">
        <v>2941</v>
      </c>
      <c r="B1695" t="str">
        <f t="shared" si="234"/>
        <v>2011Jan05</v>
      </c>
      <c r="C1695" s="1" t="str">
        <f t="shared" si="235"/>
        <v xml:space="preserve">  324</v>
      </c>
      <c r="D1695" s="1">
        <f t="shared" si="236"/>
        <v>324</v>
      </c>
      <c r="E1695" s="2" t="str">
        <f t="shared" si="237"/>
        <v>2011</v>
      </c>
      <c r="F1695" s="2" t="str">
        <f t="shared" si="238"/>
        <v>Jan</v>
      </c>
      <c r="G1695" s="2" t="str">
        <f t="shared" si="239"/>
        <v>05</v>
      </c>
      <c r="H1695" s="4" t="str">
        <f t="shared" si="240"/>
        <v>05-Jan-2011</v>
      </c>
      <c r="I1695" s="3">
        <f t="shared" si="241"/>
        <v>40548</v>
      </c>
      <c r="J1695" s="1">
        <f t="shared" si="242"/>
        <v>324</v>
      </c>
    </row>
    <row r="1696" spans="1:10" x14ac:dyDescent="0.25">
      <c r="A1696" t="s">
        <v>2942</v>
      </c>
      <c r="B1696" t="str">
        <f t="shared" si="234"/>
        <v>2011Jul20</v>
      </c>
      <c r="C1696" s="1" t="str">
        <f t="shared" si="235"/>
        <v xml:space="preserve">  393</v>
      </c>
      <c r="D1696" s="1">
        <f t="shared" si="236"/>
        <v>393</v>
      </c>
      <c r="E1696" s="2" t="str">
        <f t="shared" si="237"/>
        <v>2011</v>
      </c>
      <c r="F1696" s="2" t="str">
        <f t="shared" si="238"/>
        <v>Jul</v>
      </c>
      <c r="G1696" s="2" t="str">
        <f t="shared" si="239"/>
        <v>20</v>
      </c>
      <c r="H1696" s="4" t="str">
        <f t="shared" si="240"/>
        <v>20-Jul-2011</v>
      </c>
      <c r="I1696" s="3">
        <f t="shared" si="241"/>
        <v>40744</v>
      </c>
      <c r="J1696" s="1">
        <f t="shared" si="242"/>
        <v>393</v>
      </c>
    </row>
    <row r="1697" spans="1:10" x14ac:dyDescent="0.25">
      <c r="A1697" t="s">
        <v>2943</v>
      </c>
      <c r="B1697" t="str">
        <f t="shared" si="234"/>
        <v>2011May06</v>
      </c>
      <c r="C1697" s="1" t="str">
        <f t="shared" si="235"/>
        <v xml:space="preserve">  201</v>
      </c>
      <c r="D1697" s="1">
        <f t="shared" si="236"/>
        <v>201</v>
      </c>
      <c r="E1697" s="2" t="str">
        <f t="shared" si="237"/>
        <v>2011</v>
      </c>
      <c r="F1697" s="2" t="str">
        <f t="shared" si="238"/>
        <v>May</v>
      </c>
      <c r="G1697" s="2" t="str">
        <f t="shared" si="239"/>
        <v>06</v>
      </c>
      <c r="H1697" s="4" t="str">
        <f t="shared" si="240"/>
        <v>06-May-2011</v>
      </c>
      <c r="I1697" s="3">
        <f t="shared" si="241"/>
        <v>40669</v>
      </c>
      <c r="J1697" s="1">
        <f t="shared" si="242"/>
        <v>201</v>
      </c>
    </row>
    <row r="1698" spans="1:10" x14ac:dyDescent="0.25">
      <c r="A1698" t="s">
        <v>2944</v>
      </c>
      <c r="B1698" t="str">
        <f t="shared" si="234"/>
        <v>2011Nov09</v>
      </c>
      <c r="C1698" s="1" t="str">
        <f t="shared" si="235"/>
        <v xml:space="preserve">  482</v>
      </c>
      <c r="D1698" s="1">
        <f t="shared" si="236"/>
        <v>482</v>
      </c>
      <c r="E1698" s="2" t="str">
        <f t="shared" si="237"/>
        <v>2011</v>
      </c>
      <c r="F1698" s="2" t="str">
        <f t="shared" si="238"/>
        <v>Nov</v>
      </c>
      <c r="G1698" s="2" t="str">
        <f t="shared" si="239"/>
        <v>09</v>
      </c>
      <c r="H1698" s="4" t="str">
        <f t="shared" si="240"/>
        <v>09-Nov-2011</v>
      </c>
      <c r="I1698" s="3">
        <f t="shared" si="241"/>
        <v>40856</v>
      </c>
      <c r="J1698" s="1">
        <f t="shared" si="242"/>
        <v>482</v>
      </c>
    </row>
    <row r="1699" spans="1:10" x14ac:dyDescent="0.25">
      <c r="A1699" t="s">
        <v>2945</v>
      </c>
      <c r="B1699" t="str">
        <f t="shared" si="234"/>
        <v>2011Oct25</v>
      </c>
      <c r="C1699" s="1" t="str">
        <f t="shared" si="235"/>
        <v xml:space="preserve">  408</v>
      </c>
      <c r="D1699" s="1">
        <f t="shared" si="236"/>
        <v>408</v>
      </c>
      <c r="E1699" s="2" t="str">
        <f t="shared" si="237"/>
        <v>2011</v>
      </c>
      <c r="F1699" s="2" t="str">
        <f t="shared" si="238"/>
        <v>Oct</v>
      </c>
      <c r="G1699" s="2" t="str">
        <f t="shared" si="239"/>
        <v>25</v>
      </c>
      <c r="H1699" s="4" t="str">
        <f t="shared" si="240"/>
        <v>25-Oct-2011</v>
      </c>
      <c r="I1699" s="3">
        <f t="shared" si="241"/>
        <v>40841</v>
      </c>
      <c r="J1699" s="1">
        <f t="shared" si="242"/>
        <v>408</v>
      </c>
    </row>
    <row r="1700" spans="1:10" x14ac:dyDescent="0.25">
      <c r="A1700" t="s">
        <v>2946</v>
      </c>
      <c r="B1700" t="str">
        <f t="shared" si="234"/>
        <v>2011Sep05</v>
      </c>
      <c r="C1700" s="1" t="str">
        <f t="shared" si="235"/>
        <v xml:space="preserve">  385</v>
      </c>
      <c r="D1700" s="1">
        <f t="shared" si="236"/>
        <v>385</v>
      </c>
      <c r="E1700" s="2" t="str">
        <f t="shared" si="237"/>
        <v>2011</v>
      </c>
      <c r="F1700" s="2" t="str">
        <f t="shared" si="238"/>
        <v>Sep</v>
      </c>
      <c r="G1700" s="2" t="str">
        <f t="shared" si="239"/>
        <v>05</v>
      </c>
      <c r="H1700" s="4" t="str">
        <f t="shared" si="240"/>
        <v>05-Sep-2011</v>
      </c>
      <c r="I1700" s="3">
        <f t="shared" si="241"/>
        <v>40791</v>
      </c>
      <c r="J1700" s="1">
        <f t="shared" si="242"/>
        <v>385</v>
      </c>
    </row>
    <row r="1701" spans="1:10" x14ac:dyDescent="0.25">
      <c r="A1701" t="s">
        <v>2947</v>
      </c>
      <c r="B1701" t="str">
        <f t="shared" si="234"/>
        <v>2011Apr29</v>
      </c>
      <c r="C1701" s="1" t="str">
        <f t="shared" si="235"/>
        <v xml:space="preserve">  101</v>
      </c>
      <c r="D1701" s="1">
        <f t="shared" si="236"/>
        <v>101</v>
      </c>
      <c r="E1701" s="2" t="str">
        <f t="shared" si="237"/>
        <v>2011</v>
      </c>
      <c r="F1701" s="2" t="str">
        <f t="shared" si="238"/>
        <v>Apr</v>
      </c>
      <c r="G1701" s="2" t="str">
        <f t="shared" si="239"/>
        <v>29</v>
      </c>
      <c r="H1701" s="4" t="str">
        <f t="shared" si="240"/>
        <v>29-Apr-2011</v>
      </c>
      <c r="I1701" s="3">
        <f t="shared" si="241"/>
        <v>40662</v>
      </c>
      <c r="J1701" s="1">
        <f t="shared" si="242"/>
        <v>101</v>
      </c>
    </row>
    <row r="1702" spans="1:10" x14ac:dyDescent="0.25">
      <c r="A1702" t="s">
        <v>2948</v>
      </c>
      <c r="B1702" t="str">
        <f t="shared" ref="B1702:B1761" si="243">LEFT(A1702,9)</f>
        <v>2011Aug20</v>
      </c>
      <c r="C1702" s="1" t="str">
        <f t="shared" ref="C1702:C1761" si="244">RIGHT(A1702,5)</f>
        <v xml:space="preserve">  156</v>
      </c>
      <c r="D1702" s="1">
        <f t="shared" ref="D1702:D1761" si="245">C1702 + 0</f>
        <v>156</v>
      </c>
      <c r="E1702" s="2" t="str">
        <f t="shared" ref="E1702:E1761" si="246">LEFT(B1702,4)</f>
        <v>2011</v>
      </c>
      <c r="F1702" s="2" t="str">
        <f t="shared" ref="F1702:F1761" si="247">RIGHT(LEFT(B1702,7),3)</f>
        <v>Aug</v>
      </c>
      <c r="G1702" s="2" t="str">
        <f t="shared" ref="G1702:G1761" si="248">RIGHT(B1702,2)</f>
        <v>20</v>
      </c>
      <c r="H1702" s="4" t="str">
        <f t="shared" ref="H1702:H1761" si="249">CONCATENATE(G1702,"-",F1702,"-",E1702)</f>
        <v>20-Aug-2011</v>
      </c>
      <c r="I1702" s="3">
        <f t="shared" ref="I1702:I1761" si="250">DATEVALUE(H1702)</f>
        <v>40775</v>
      </c>
      <c r="J1702" s="1">
        <f t="shared" ref="J1702:J1761" si="251">D1702</f>
        <v>156</v>
      </c>
    </row>
    <row r="1703" spans="1:10" x14ac:dyDescent="0.25">
      <c r="A1703" t="s">
        <v>2949</v>
      </c>
      <c r="B1703" t="str">
        <f t="shared" si="243"/>
        <v>2011Dec04</v>
      </c>
      <c r="C1703" s="1" t="str">
        <f t="shared" si="244"/>
        <v xml:space="preserve">  208</v>
      </c>
      <c r="D1703" s="1">
        <f t="shared" si="245"/>
        <v>208</v>
      </c>
      <c r="E1703" s="2" t="str">
        <f t="shared" si="246"/>
        <v>2011</v>
      </c>
      <c r="F1703" s="2" t="str">
        <f t="shared" si="247"/>
        <v>Dec</v>
      </c>
      <c r="G1703" s="2" t="str">
        <f t="shared" si="248"/>
        <v>04</v>
      </c>
      <c r="H1703" s="4" t="str">
        <f t="shared" si="249"/>
        <v>04-Dec-2011</v>
      </c>
      <c r="I1703" s="3">
        <f t="shared" si="250"/>
        <v>40881</v>
      </c>
      <c r="J1703" s="1">
        <f t="shared" si="251"/>
        <v>208</v>
      </c>
    </row>
    <row r="1704" spans="1:10" x14ac:dyDescent="0.25">
      <c r="A1704" t="s">
        <v>2950</v>
      </c>
      <c r="B1704" t="str">
        <f t="shared" si="243"/>
        <v>2011Dec31</v>
      </c>
      <c r="C1704" s="1" t="str">
        <f t="shared" si="244"/>
        <v xml:space="preserve">  191</v>
      </c>
      <c r="D1704" s="1">
        <f t="shared" si="245"/>
        <v>191</v>
      </c>
      <c r="E1704" s="2" t="str">
        <f t="shared" si="246"/>
        <v>2011</v>
      </c>
      <c r="F1704" s="2" t="str">
        <f t="shared" si="247"/>
        <v>Dec</v>
      </c>
      <c r="G1704" s="2" t="str">
        <f t="shared" si="248"/>
        <v>31</v>
      </c>
      <c r="H1704" s="4" t="str">
        <f t="shared" si="249"/>
        <v>31-Dec-2011</v>
      </c>
      <c r="I1704" s="3">
        <f t="shared" si="250"/>
        <v>40908</v>
      </c>
      <c r="J1704" s="1">
        <f t="shared" si="251"/>
        <v>191</v>
      </c>
    </row>
    <row r="1705" spans="1:10" x14ac:dyDescent="0.25">
      <c r="A1705" t="s">
        <v>2951</v>
      </c>
      <c r="B1705" t="str">
        <f t="shared" si="243"/>
        <v>2011Feb03</v>
      </c>
      <c r="C1705" s="1" t="str">
        <f t="shared" si="244"/>
        <v xml:space="preserve">  411</v>
      </c>
      <c r="D1705" s="1">
        <f t="shared" si="245"/>
        <v>411</v>
      </c>
      <c r="E1705" s="2" t="str">
        <f t="shared" si="246"/>
        <v>2011</v>
      </c>
      <c r="F1705" s="2" t="str">
        <f t="shared" si="247"/>
        <v>Feb</v>
      </c>
      <c r="G1705" s="2" t="str">
        <f t="shared" si="248"/>
        <v>03</v>
      </c>
      <c r="H1705" s="4" t="str">
        <f t="shared" si="249"/>
        <v>03-Feb-2011</v>
      </c>
      <c r="I1705" s="3">
        <f t="shared" si="250"/>
        <v>40577</v>
      </c>
      <c r="J1705" s="1">
        <f t="shared" si="251"/>
        <v>411</v>
      </c>
    </row>
    <row r="1706" spans="1:10" x14ac:dyDescent="0.25">
      <c r="A1706" t="s">
        <v>2952</v>
      </c>
      <c r="B1706" t="str">
        <f t="shared" si="243"/>
        <v>2011Jan06</v>
      </c>
      <c r="C1706" s="1" t="str">
        <f t="shared" si="244"/>
        <v xml:space="preserve">  358</v>
      </c>
      <c r="D1706" s="1">
        <f t="shared" si="245"/>
        <v>358</v>
      </c>
      <c r="E1706" s="2" t="str">
        <f t="shared" si="246"/>
        <v>2011</v>
      </c>
      <c r="F1706" s="2" t="str">
        <f t="shared" si="247"/>
        <v>Jan</v>
      </c>
      <c r="G1706" s="2" t="str">
        <f t="shared" si="248"/>
        <v>06</v>
      </c>
      <c r="H1706" s="4" t="str">
        <f t="shared" si="249"/>
        <v>06-Jan-2011</v>
      </c>
      <c r="I1706" s="3">
        <f t="shared" si="250"/>
        <v>40549</v>
      </c>
      <c r="J1706" s="1">
        <f t="shared" si="251"/>
        <v>358</v>
      </c>
    </row>
    <row r="1707" spans="1:10" x14ac:dyDescent="0.25">
      <c r="A1707" t="s">
        <v>2953</v>
      </c>
      <c r="B1707" t="str">
        <f t="shared" si="243"/>
        <v>2011Jul21</v>
      </c>
      <c r="C1707" s="1" t="str">
        <f t="shared" si="244"/>
        <v xml:space="preserve">  376</v>
      </c>
      <c r="D1707" s="1">
        <f t="shared" si="245"/>
        <v>376</v>
      </c>
      <c r="E1707" s="2" t="str">
        <f t="shared" si="246"/>
        <v>2011</v>
      </c>
      <c r="F1707" s="2" t="str">
        <f t="shared" si="247"/>
        <v>Jul</v>
      </c>
      <c r="G1707" s="2" t="str">
        <f t="shared" si="248"/>
        <v>21</v>
      </c>
      <c r="H1707" s="4" t="str">
        <f t="shared" si="249"/>
        <v>21-Jul-2011</v>
      </c>
      <c r="I1707" s="3">
        <f t="shared" si="250"/>
        <v>40745</v>
      </c>
      <c r="J1707" s="1">
        <f t="shared" si="251"/>
        <v>376</v>
      </c>
    </row>
    <row r="1708" spans="1:10" x14ac:dyDescent="0.25">
      <c r="A1708" t="s">
        <v>2954</v>
      </c>
      <c r="B1708" t="str">
        <f t="shared" si="243"/>
        <v>2011Jun10</v>
      </c>
      <c r="C1708" s="1" t="str">
        <f t="shared" si="244"/>
        <v xml:space="preserve">  363</v>
      </c>
      <c r="D1708" s="1">
        <f t="shared" si="245"/>
        <v>363</v>
      </c>
      <c r="E1708" s="2" t="str">
        <f t="shared" si="246"/>
        <v>2011</v>
      </c>
      <c r="F1708" s="2" t="str">
        <f t="shared" si="247"/>
        <v>Jun</v>
      </c>
      <c r="G1708" s="2" t="str">
        <f t="shared" si="248"/>
        <v>10</v>
      </c>
      <c r="H1708" s="4" t="str">
        <f t="shared" si="249"/>
        <v>10-Jun-2011</v>
      </c>
      <c r="I1708" s="3">
        <f t="shared" si="250"/>
        <v>40704</v>
      </c>
      <c r="J1708" s="1">
        <f t="shared" si="251"/>
        <v>363</v>
      </c>
    </row>
    <row r="1709" spans="1:10" x14ac:dyDescent="0.25">
      <c r="A1709" t="s">
        <v>2955</v>
      </c>
      <c r="B1709" t="str">
        <f t="shared" si="243"/>
        <v>2011May07</v>
      </c>
      <c r="C1709" s="1" t="str">
        <f t="shared" si="244"/>
        <v xml:space="preserve">   11</v>
      </c>
      <c r="D1709" s="1">
        <f t="shared" si="245"/>
        <v>11</v>
      </c>
      <c r="E1709" s="2" t="str">
        <f t="shared" si="246"/>
        <v>2011</v>
      </c>
      <c r="F1709" s="2" t="str">
        <f t="shared" si="247"/>
        <v>May</v>
      </c>
      <c r="G1709" s="2" t="str">
        <f t="shared" si="248"/>
        <v>07</v>
      </c>
      <c r="H1709" s="4" t="str">
        <f t="shared" si="249"/>
        <v>07-May-2011</v>
      </c>
      <c r="I1709" s="3">
        <f t="shared" si="250"/>
        <v>40670</v>
      </c>
      <c r="J1709" s="1">
        <f t="shared" si="251"/>
        <v>11</v>
      </c>
    </row>
    <row r="1710" spans="1:10" x14ac:dyDescent="0.25">
      <c r="A1710" t="s">
        <v>2956</v>
      </c>
      <c r="B1710" t="str">
        <f t="shared" si="243"/>
        <v>2011Oct26</v>
      </c>
      <c r="C1710" s="1" t="str">
        <f t="shared" si="244"/>
        <v xml:space="preserve">  424</v>
      </c>
      <c r="D1710" s="1">
        <f t="shared" si="245"/>
        <v>424</v>
      </c>
      <c r="E1710" s="2" t="str">
        <f t="shared" si="246"/>
        <v>2011</v>
      </c>
      <c r="F1710" s="2" t="str">
        <f t="shared" si="247"/>
        <v>Oct</v>
      </c>
      <c r="G1710" s="2" t="str">
        <f t="shared" si="248"/>
        <v>26</v>
      </c>
      <c r="H1710" s="4" t="str">
        <f t="shared" si="249"/>
        <v>26-Oct-2011</v>
      </c>
      <c r="I1710" s="3">
        <f t="shared" si="250"/>
        <v>40842</v>
      </c>
      <c r="J1710" s="1">
        <f t="shared" si="251"/>
        <v>424</v>
      </c>
    </row>
    <row r="1711" spans="1:10" x14ac:dyDescent="0.25">
      <c r="A1711" t="s">
        <v>2957</v>
      </c>
      <c r="B1711" t="str">
        <f t="shared" si="243"/>
        <v>2011Sep06</v>
      </c>
      <c r="C1711" s="1" t="str">
        <f t="shared" si="244"/>
        <v xml:space="preserve">  467</v>
      </c>
      <c r="D1711" s="1">
        <f t="shared" si="245"/>
        <v>467</v>
      </c>
      <c r="E1711" s="2" t="str">
        <f t="shared" si="246"/>
        <v>2011</v>
      </c>
      <c r="F1711" s="2" t="str">
        <f t="shared" si="247"/>
        <v>Sep</v>
      </c>
      <c r="G1711" s="2" t="str">
        <f t="shared" si="248"/>
        <v>06</v>
      </c>
      <c r="H1711" s="4" t="str">
        <f t="shared" si="249"/>
        <v>06-Sep-2011</v>
      </c>
      <c r="I1711" s="3">
        <f t="shared" si="250"/>
        <v>40792</v>
      </c>
      <c r="J1711" s="1">
        <f t="shared" si="251"/>
        <v>467</v>
      </c>
    </row>
    <row r="1712" spans="1:10" x14ac:dyDescent="0.25">
      <c r="A1712" t="s">
        <v>2958</v>
      </c>
      <c r="B1712" t="str">
        <f t="shared" si="243"/>
        <v>2011Aug21</v>
      </c>
      <c r="C1712" s="1" t="str">
        <f t="shared" si="244"/>
        <v xml:space="preserve">  131</v>
      </c>
      <c r="D1712" s="1">
        <f t="shared" si="245"/>
        <v>131</v>
      </c>
      <c r="E1712" s="2" t="str">
        <f t="shared" si="246"/>
        <v>2011</v>
      </c>
      <c r="F1712" s="2" t="str">
        <f t="shared" si="247"/>
        <v>Aug</v>
      </c>
      <c r="G1712" s="2" t="str">
        <f t="shared" si="248"/>
        <v>21</v>
      </c>
      <c r="H1712" s="4" t="str">
        <f t="shared" si="249"/>
        <v>21-Aug-2011</v>
      </c>
      <c r="I1712" s="3">
        <f t="shared" si="250"/>
        <v>40776</v>
      </c>
      <c r="J1712" s="1">
        <f t="shared" si="251"/>
        <v>131</v>
      </c>
    </row>
    <row r="1713" spans="1:10" x14ac:dyDescent="0.25">
      <c r="A1713" t="s">
        <v>2959</v>
      </c>
      <c r="B1713" t="str">
        <f t="shared" si="243"/>
        <v>2011Dec05</v>
      </c>
      <c r="C1713" s="1" t="str">
        <f t="shared" si="244"/>
        <v xml:space="preserve">  762</v>
      </c>
      <c r="D1713" s="1">
        <f t="shared" si="245"/>
        <v>762</v>
      </c>
      <c r="E1713" s="2" t="str">
        <f t="shared" si="246"/>
        <v>2011</v>
      </c>
      <c r="F1713" s="2" t="str">
        <f t="shared" si="247"/>
        <v>Dec</v>
      </c>
      <c r="G1713" s="2" t="str">
        <f t="shared" si="248"/>
        <v>05</v>
      </c>
      <c r="H1713" s="4" t="str">
        <f t="shared" si="249"/>
        <v>05-Dec-2011</v>
      </c>
      <c r="I1713" s="3">
        <f t="shared" si="250"/>
        <v>40882</v>
      </c>
      <c r="J1713" s="1">
        <f t="shared" si="251"/>
        <v>762</v>
      </c>
    </row>
    <row r="1714" spans="1:10" x14ac:dyDescent="0.25">
      <c r="A1714" t="s">
        <v>2960</v>
      </c>
      <c r="B1714" t="str">
        <f t="shared" si="243"/>
        <v>2011Feb04</v>
      </c>
      <c r="C1714" s="1" t="str">
        <f t="shared" si="244"/>
        <v xml:space="preserve">  310</v>
      </c>
      <c r="D1714" s="1">
        <f t="shared" si="245"/>
        <v>310</v>
      </c>
      <c r="E1714" s="2" t="str">
        <f t="shared" si="246"/>
        <v>2011</v>
      </c>
      <c r="F1714" s="2" t="str">
        <f t="shared" si="247"/>
        <v>Feb</v>
      </c>
      <c r="G1714" s="2" t="str">
        <f t="shared" si="248"/>
        <v>04</v>
      </c>
      <c r="H1714" s="4" t="str">
        <f t="shared" si="249"/>
        <v>04-Feb-2011</v>
      </c>
      <c r="I1714" s="3">
        <f t="shared" si="250"/>
        <v>40578</v>
      </c>
      <c r="J1714" s="1">
        <f t="shared" si="251"/>
        <v>310</v>
      </c>
    </row>
    <row r="1715" spans="1:10" x14ac:dyDescent="0.25">
      <c r="A1715" t="s">
        <v>2961</v>
      </c>
      <c r="B1715" t="str">
        <f t="shared" si="243"/>
        <v>2011Jan07</v>
      </c>
      <c r="C1715" s="1" t="str">
        <f t="shared" si="244"/>
        <v xml:space="preserve">  306</v>
      </c>
      <c r="D1715" s="1">
        <f t="shared" si="245"/>
        <v>306</v>
      </c>
      <c r="E1715" s="2" t="str">
        <f t="shared" si="246"/>
        <v>2011</v>
      </c>
      <c r="F1715" s="2" t="str">
        <f t="shared" si="247"/>
        <v>Jan</v>
      </c>
      <c r="G1715" s="2" t="str">
        <f t="shared" si="248"/>
        <v>07</v>
      </c>
      <c r="H1715" s="4" t="str">
        <f t="shared" si="249"/>
        <v>07-Jan-2011</v>
      </c>
      <c r="I1715" s="3">
        <f t="shared" si="250"/>
        <v>40550</v>
      </c>
      <c r="J1715" s="1">
        <f t="shared" si="251"/>
        <v>306</v>
      </c>
    </row>
    <row r="1716" spans="1:10" x14ac:dyDescent="0.25">
      <c r="A1716" t="s">
        <v>2962</v>
      </c>
      <c r="B1716" t="str">
        <f t="shared" si="243"/>
        <v>2011Jul22</v>
      </c>
      <c r="C1716" s="1" t="str">
        <f t="shared" si="244"/>
        <v xml:space="preserve">  333</v>
      </c>
      <c r="D1716" s="1">
        <f t="shared" si="245"/>
        <v>333</v>
      </c>
      <c r="E1716" s="2" t="str">
        <f t="shared" si="246"/>
        <v>2011</v>
      </c>
      <c r="F1716" s="2" t="str">
        <f t="shared" si="247"/>
        <v>Jul</v>
      </c>
      <c r="G1716" s="2" t="str">
        <f t="shared" si="248"/>
        <v>22</v>
      </c>
      <c r="H1716" s="4" t="str">
        <f t="shared" si="249"/>
        <v>22-Jul-2011</v>
      </c>
      <c r="I1716" s="3">
        <f t="shared" si="250"/>
        <v>40746</v>
      </c>
      <c r="J1716" s="1">
        <f t="shared" si="251"/>
        <v>333</v>
      </c>
    </row>
    <row r="1717" spans="1:10" x14ac:dyDescent="0.25">
      <c r="A1717" t="s">
        <v>2963</v>
      </c>
      <c r="B1717" t="str">
        <f t="shared" si="243"/>
        <v>2011Jun11</v>
      </c>
      <c r="C1717" s="1" t="str">
        <f t="shared" si="244"/>
        <v xml:space="preserve">  178</v>
      </c>
      <c r="D1717" s="1">
        <f t="shared" si="245"/>
        <v>178</v>
      </c>
      <c r="E1717" s="2" t="str">
        <f t="shared" si="246"/>
        <v>2011</v>
      </c>
      <c r="F1717" s="2" t="str">
        <f t="shared" si="247"/>
        <v>Jun</v>
      </c>
      <c r="G1717" s="2" t="str">
        <f t="shared" si="248"/>
        <v>11</v>
      </c>
      <c r="H1717" s="4" t="str">
        <f t="shared" si="249"/>
        <v>11-Jun-2011</v>
      </c>
      <c r="I1717" s="3">
        <f t="shared" si="250"/>
        <v>40705</v>
      </c>
      <c r="J1717" s="1">
        <f t="shared" si="251"/>
        <v>178</v>
      </c>
    </row>
    <row r="1718" spans="1:10" x14ac:dyDescent="0.25">
      <c r="A1718" t="s">
        <v>2964</v>
      </c>
      <c r="B1718" t="str">
        <f t="shared" si="243"/>
        <v>2011May08</v>
      </c>
      <c r="C1718" s="1" t="str">
        <f t="shared" si="244"/>
        <v xml:space="preserve">   87</v>
      </c>
      <c r="D1718" s="1">
        <f t="shared" si="245"/>
        <v>87</v>
      </c>
      <c r="E1718" s="2" t="str">
        <f t="shared" si="246"/>
        <v>2011</v>
      </c>
      <c r="F1718" s="2" t="str">
        <f t="shared" si="247"/>
        <v>May</v>
      </c>
      <c r="G1718" s="2" t="str">
        <f t="shared" si="248"/>
        <v>08</v>
      </c>
      <c r="H1718" s="4" t="str">
        <f t="shared" si="249"/>
        <v>08-May-2011</v>
      </c>
      <c r="I1718" s="3">
        <f t="shared" si="250"/>
        <v>40671</v>
      </c>
      <c r="J1718" s="1">
        <f t="shared" si="251"/>
        <v>87</v>
      </c>
    </row>
    <row r="1719" spans="1:10" x14ac:dyDescent="0.25">
      <c r="A1719" t="s">
        <v>2965</v>
      </c>
      <c r="B1719" t="str">
        <f t="shared" si="243"/>
        <v>2011Oct27</v>
      </c>
      <c r="C1719" s="1" t="str">
        <f t="shared" si="244"/>
        <v xml:space="preserve">  432</v>
      </c>
      <c r="D1719" s="1">
        <f t="shared" si="245"/>
        <v>432</v>
      </c>
      <c r="E1719" s="2" t="str">
        <f t="shared" si="246"/>
        <v>2011</v>
      </c>
      <c r="F1719" s="2" t="str">
        <f t="shared" si="247"/>
        <v>Oct</v>
      </c>
      <c r="G1719" s="2" t="str">
        <f t="shared" si="248"/>
        <v>27</v>
      </c>
      <c r="H1719" s="4" t="str">
        <f t="shared" si="249"/>
        <v>27-Oct-2011</v>
      </c>
      <c r="I1719" s="3">
        <f t="shared" si="250"/>
        <v>40843</v>
      </c>
      <c r="J1719" s="1">
        <f t="shared" si="251"/>
        <v>432</v>
      </c>
    </row>
    <row r="1720" spans="1:10" x14ac:dyDescent="0.25">
      <c r="A1720" t="s">
        <v>2966</v>
      </c>
      <c r="B1720" t="str">
        <f t="shared" si="243"/>
        <v>2011Sep07</v>
      </c>
      <c r="C1720" s="1" t="str">
        <f t="shared" si="244"/>
        <v xml:space="preserve">  403</v>
      </c>
      <c r="D1720" s="1">
        <f t="shared" si="245"/>
        <v>403</v>
      </c>
      <c r="E1720" s="2" t="str">
        <f t="shared" si="246"/>
        <v>2011</v>
      </c>
      <c r="F1720" s="2" t="str">
        <f t="shared" si="247"/>
        <v>Sep</v>
      </c>
      <c r="G1720" s="2" t="str">
        <f t="shared" si="248"/>
        <v>07</v>
      </c>
      <c r="H1720" s="4" t="str">
        <f t="shared" si="249"/>
        <v>07-Sep-2011</v>
      </c>
      <c r="I1720" s="3">
        <f t="shared" si="250"/>
        <v>40793</v>
      </c>
      <c r="J1720" s="1">
        <f t="shared" si="251"/>
        <v>403</v>
      </c>
    </row>
    <row r="1721" spans="1:10" x14ac:dyDescent="0.25">
      <c r="A1721" t="s">
        <v>2967</v>
      </c>
      <c r="B1721" t="str">
        <f t="shared" si="243"/>
        <v>2011Aug22</v>
      </c>
      <c r="C1721" s="1" t="str">
        <f t="shared" si="244"/>
        <v xml:space="preserve">  357</v>
      </c>
      <c r="D1721" s="1">
        <f t="shared" si="245"/>
        <v>357</v>
      </c>
      <c r="E1721" s="2" t="str">
        <f t="shared" si="246"/>
        <v>2011</v>
      </c>
      <c r="F1721" s="2" t="str">
        <f t="shared" si="247"/>
        <v>Aug</v>
      </c>
      <c r="G1721" s="2" t="str">
        <f t="shared" si="248"/>
        <v>22</v>
      </c>
      <c r="H1721" s="4" t="str">
        <f t="shared" si="249"/>
        <v>22-Aug-2011</v>
      </c>
      <c r="I1721" s="3">
        <f t="shared" si="250"/>
        <v>40777</v>
      </c>
      <c r="J1721" s="1">
        <f t="shared" si="251"/>
        <v>357</v>
      </c>
    </row>
    <row r="1722" spans="1:10" x14ac:dyDescent="0.25">
      <c r="A1722" t="s">
        <v>2968</v>
      </c>
      <c r="B1722" t="str">
        <f t="shared" si="243"/>
        <v>2011Dec06</v>
      </c>
      <c r="C1722" s="1" t="str">
        <f t="shared" si="244"/>
        <v xml:space="preserve">  730</v>
      </c>
      <c r="D1722" s="1">
        <f t="shared" si="245"/>
        <v>730</v>
      </c>
      <c r="E1722" s="2" t="str">
        <f t="shared" si="246"/>
        <v>2011</v>
      </c>
      <c r="F1722" s="2" t="str">
        <f t="shared" si="247"/>
        <v>Dec</v>
      </c>
      <c r="G1722" s="2" t="str">
        <f t="shared" si="248"/>
        <v>06</v>
      </c>
      <c r="H1722" s="4" t="str">
        <f t="shared" si="249"/>
        <v>06-Dec-2011</v>
      </c>
      <c r="I1722" s="3">
        <f t="shared" si="250"/>
        <v>40883</v>
      </c>
      <c r="J1722" s="1">
        <f t="shared" si="251"/>
        <v>730</v>
      </c>
    </row>
    <row r="1723" spans="1:10" x14ac:dyDescent="0.25">
      <c r="A1723" t="s">
        <v>2969</v>
      </c>
      <c r="B1723" t="str">
        <f t="shared" si="243"/>
        <v>2011Feb05</v>
      </c>
      <c r="C1723" s="1" t="str">
        <f t="shared" si="244"/>
        <v xml:space="preserve">  188</v>
      </c>
      <c r="D1723" s="1">
        <f t="shared" si="245"/>
        <v>188</v>
      </c>
      <c r="E1723" s="2" t="str">
        <f t="shared" si="246"/>
        <v>2011</v>
      </c>
      <c r="F1723" s="2" t="str">
        <f t="shared" si="247"/>
        <v>Feb</v>
      </c>
      <c r="G1723" s="2" t="str">
        <f t="shared" si="248"/>
        <v>05</v>
      </c>
      <c r="H1723" s="4" t="str">
        <f t="shared" si="249"/>
        <v>05-Feb-2011</v>
      </c>
      <c r="I1723" s="3">
        <f t="shared" si="250"/>
        <v>40579</v>
      </c>
      <c r="J1723" s="1">
        <f t="shared" si="251"/>
        <v>188</v>
      </c>
    </row>
    <row r="1724" spans="1:10" x14ac:dyDescent="0.25">
      <c r="A1724" t="s">
        <v>2970</v>
      </c>
      <c r="B1724" t="str">
        <f t="shared" si="243"/>
        <v>2011Jan08</v>
      </c>
      <c r="C1724" s="1" t="str">
        <f t="shared" si="244"/>
        <v xml:space="preserve">  144</v>
      </c>
      <c r="D1724" s="1">
        <f t="shared" si="245"/>
        <v>144</v>
      </c>
      <c r="E1724" s="2" t="str">
        <f t="shared" si="246"/>
        <v>2011</v>
      </c>
      <c r="F1724" s="2" t="str">
        <f t="shared" si="247"/>
        <v>Jan</v>
      </c>
      <c r="G1724" s="2" t="str">
        <f t="shared" si="248"/>
        <v>08</v>
      </c>
      <c r="H1724" s="4" t="str">
        <f t="shared" si="249"/>
        <v>08-Jan-2011</v>
      </c>
      <c r="I1724" s="3">
        <f t="shared" si="250"/>
        <v>40551</v>
      </c>
      <c r="J1724" s="1">
        <f t="shared" si="251"/>
        <v>144</v>
      </c>
    </row>
    <row r="1725" spans="1:10" x14ac:dyDescent="0.25">
      <c r="A1725" t="s">
        <v>2971</v>
      </c>
      <c r="B1725" t="str">
        <f t="shared" si="243"/>
        <v>2011Jul23</v>
      </c>
      <c r="C1725" s="1" t="str">
        <f t="shared" si="244"/>
        <v xml:space="preserve">  219</v>
      </c>
      <c r="D1725" s="1">
        <f t="shared" si="245"/>
        <v>219</v>
      </c>
      <c r="E1725" s="2" t="str">
        <f t="shared" si="246"/>
        <v>2011</v>
      </c>
      <c r="F1725" s="2" t="str">
        <f t="shared" si="247"/>
        <v>Jul</v>
      </c>
      <c r="G1725" s="2" t="str">
        <f t="shared" si="248"/>
        <v>23</v>
      </c>
      <c r="H1725" s="4" t="str">
        <f t="shared" si="249"/>
        <v>23-Jul-2011</v>
      </c>
      <c r="I1725" s="3">
        <f t="shared" si="250"/>
        <v>40747</v>
      </c>
      <c r="J1725" s="1">
        <f t="shared" si="251"/>
        <v>219</v>
      </c>
    </row>
    <row r="1726" spans="1:10" x14ac:dyDescent="0.25">
      <c r="A1726" t="s">
        <v>2972</v>
      </c>
      <c r="B1726" t="str">
        <f t="shared" si="243"/>
        <v>2011Jun12</v>
      </c>
      <c r="C1726" s="1" t="str">
        <f t="shared" si="244"/>
        <v xml:space="preserve">  117</v>
      </c>
      <c r="D1726" s="1">
        <f t="shared" si="245"/>
        <v>117</v>
      </c>
      <c r="E1726" s="2" t="str">
        <f t="shared" si="246"/>
        <v>2011</v>
      </c>
      <c r="F1726" s="2" t="str">
        <f t="shared" si="247"/>
        <v>Jun</v>
      </c>
      <c r="G1726" s="2" t="str">
        <f t="shared" si="248"/>
        <v>12</v>
      </c>
      <c r="H1726" s="4" t="str">
        <f t="shared" si="249"/>
        <v>12-Jun-2011</v>
      </c>
      <c r="I1726" s="3">
        <f t="shared" si="250"/>
        <v>40706</v>
      </c>
      <c r="J1726" s="1">
        <f t="shared" si="251"/>
        <v>117</v>
      </c>
    </row>
    <row r="1727" spans="1:10" x14ac:dyDescent="0.25">
      <c r="A1727" t="s">
        <v>2973</v>
      </c>
      <c r="B1727" t="str">
        <f t="shared" si="243"/>
        <v>2011Mar10</v>
      </c>
      <c r="C1727" s="1" t="str">
        <f t="shared" si="244"/>
        <v xml:space="preserve">  492</v>
      </c>
      <c r="D1727" s="1">
        <f t="shared" si="245"/>
        <v>492</v>
      </c>
      <c r="E1727" s="2" t="str">
        <f t="shared" si="246"/>
        <v>2011</v>
      </c>
      <c r="F1727" s="2" t="str">
        <f t="shared" si="247"/>
        <v>Mar</v>
      </c>
      <c r="G1727" s="2" t="str">
        <f t="shared" si="248"/>
        <v>10</v>
      </c>
      <c r="H1727" s="4" t="str">
        <f t="shared" si="249"/>
        <v>10-Mar-2011</v>
      </c>
      <c r="I1727" s="3">
        <f t="shared" si="250"/>
        <v>40612</v>
      </c>
      <c r="J1727" s="1">
        <f t="shared" si="251"/>
        <v>492</v>
      </c>
    </row>
    <row r="1728" spans="1:10" x14ac:dyDescent="0.25">
      <c r="A1728" t="s">
        <v>2974</v>
      </c>
      <c r="B1728" t="str">
        <f t="shared" si="243"/>
        <v>2011May09</v>
      </c>
      <c r="C1728" s="1" t="str">
        <f t="shared" si="244"/>
        <v xml:space="preserve">  285</v>
      </c>
      <c r="D1728" s="1">
        <f t="shared" si="245"/>
        <v>285</v>
      </c>
      <c r="E1728" s="2" t="str">
        <f t="shared" si="246"/>
        <v>2011</v>
      </c>
      <c r="F1728" s="2" t="str">
        <f t="shared" si="247"/>
        <v>May</v>
      </c>
      <c r="G1728" s="2" t="str">
        <f t="shared" si="248"/>
        <v>09</v>
      </c>
      <c r="H1728" s="4" t="str">
        <f t="shared" si="249"/>
        <v>09-May-2011</v>
      </c>
      <c r="I1728" s="3">
        <f t="shared" si="250"/>
        <v>40672</v>
      </c>
      <c r="J1728" s="1">
        <f t="shared" si="251"/>
        <v>285</v>
      </c>
    </row>
    <row r="1729" spans="1:10" x14ac:dyDescent="0.25">
      <c r="A1729" t="s">
        <v>2975</v>
      </c>
      <c r="B1729" t="str">
        <f t="shared" si="243"/>
        <v>2011Oct28</v>
      </c>
      <c r="C1729" s="1" t="str">
        <f t="shared" si="244"/>
        <v xml:space="preserve">  433</v>
      </c>
      <c r="D1729" s="1">
        <f t="shared" si="245"/>
        <v>433</v>
      </c>
      <c r="E1729" s="2" t="str">
        <f t="shared" si="246"/>
        <v>2011</v>
      </c>
      <c r="F1729" s="2" t="str">
        <f t="shared" si="247"/>
        <v>Oct</v>
      </c>
      <c r="G1729" s="2" t="str">
        <f t="shared" si="248"/>
        <v>28</v>
      </c>
      <c r="H1729" s="4" t="str">
        <f t="shared" si="249"/>
        <v>28-Oct-2011</v>
      </c>
      <c r="I1729" s="3">
        <f t="shared" si="250"/>
        <v>40844</v>
      </c>
      <c r="J1729" s="1">
        <f t="shared" si="251"/>
        <v>433</v>
      </c>
    </row>
    <row r="1730" spans="1:10" x14ac:dyDescent="0.25">
      <c r="A1730" t="s">
        <v>2976</v>
      </c>
      <c r="B1730" t="str">
        <f t="shared" si="243"/>
        <v>2011Sep08</v>
      </c>
      <c r="C1730" s="1" t="str">
        <f t="shared" si="244"/>
        <v xml:space="preserve">  451</v>
      </c>
      <c r="D1730" s="1">
        <f t="shared" si="245"/>
        <v>451</v>
      </c>
      <c r="E1730" s="2" t="str">
        <f t="shared" si="246"/>
        <v>2011</v>
      </c>
      <c r="F1730" s="2" t="str">
        <f t="shared" si="247"/>
        <v>Sep</v>
      </c>
      <c r="G1730" s="2" t="str">
        <f t="shared" si="248"/>
        <v>08</v>
      </c>
      <c r="H1730" s="4" t="str">
        <f t="shared" si="249"/>
        <v>08-Sep-2011</v>
      </c>
      <c r="I1730" s="3">
        <f t="shared" si="250"/>
        <v>40794</v>
      </c>
      <c r="J1730" s="1">
        <f t="shared" si="251"/>
        <v>451</v>
      </c>
    </row>
    <row r="1731" spans="1:10" x14ac:dyDescent="0.25">
      <c r="A1731" t="s">
        <v>2977</v>
      </c>
      <c r="B1731" t="str">
        <f t="shared" si="243"/>
        <v>2011Aug23</v>
      </c>
      <c r="C1731" s="1" t="str">
        <f t="shared" si="244"/>
        <v xml:space="preserve">  354</v>
      </c>
      <c r="D1731" s="1">
        <f t="shared" si="245"/>
        <v>354</v>
      </c>
      <c r="E1731" s="2" t="str">
        <f t="shared" si="246"/>
        <v>2011</v>
      </c>
      <c r="F1731" s="2" t="str">
        <f t="shared" si="247"/>
        <v>Aug</v>
      </c>
      <c r="G1731" s="2" t="str">
        <f t="shared" si="248"/>
        <v>23</v>
      </c>
      <c r="H1731" s="4" t="str">
        <f t="shared" si="249"/>
        <v>23-Aug-2011</v>
      </c>
      <c r="I1731" s="3">
        <f t="shared" si="250"/>
        <v>40778</v>
      </c>
      <c r="J1731" s="1">
        <f t="shared" si="251"/>
        <v>354</v>
      </c>
    </row>
    <row r="1732" spans="1:10" x14ac:dyDescent="0.25">
      <c r="A1732" t="s">
        <v>2978</v>
      </c>
      <c r="B1732" t="str">
        <f t="shared" si="243"/>
        <v>2011Dec07</v>
      </c>
      <c r="C1732" s="1" t="str">
        <f t="shared" si="244"/>
        <v xml:space="preserve">  499</v>
      </c>
      <c r="D1732" s="1">
        <f t="shared" si="245"/>
        <v>499</v>
      </c>
      <c r="E1732" s="2" t="str">
        <f t="shared" si="246"/>
        <v>2011</v>
      </c>
      <c r="F1732" s="2" t="str">
        <f t="shared" si="247"/>
        <v>Dec</v>
      </c>
      <c r="G1732" s="2" t="str">
        <f t="shared" si="248"/>
        <v>07</v>
      </c>
      <c r="H1732" s="4" t="str">
        <f t="shared" si="249"/>
        <v>07-Dec-2011</v>
      </c>
      <c r="I1732" s="3">
        <f t="shared" si="250"/>
        <v>40884</v>
      </c>
      <c r="J1732" s="1">
        <f t="shared" si="251"/>
        <v>499</v>
      </c>
    </row>
    <row r="1733" spans="1:10" x14ac:dyDescent="0.25">
      <c r="A1733" t="s">
        <v>2979</v>
      </c>
      <c r="B1733" t="str">
        <f t="shared" si="243"/>
        <v>2011Feb06</v>
      </c>
      <c r="C1733" s="1" t="str">
        <f t="shared" si="244"/>
        <v xml:space="preserve">  160</v>
      </c>
      <c r="D1733" s="1">
        <f t="shared" si="245"/>
        <v>160</v>
      </c>
      <c r="E1733" s="2" t="str">
        <f t="shared" si="246"/>
        <v>2011</v>
      </c>
      <c r="F1733" s="2" t="str">
        <f t="shared" si="247"/>
        <v>Feb</v>
      </c>
      <c r="G1733" s="2" t="str">
        <f t="shared" si="248"/>
        <v>06</v>
      </c>
      <c r="H1733" s="4" t="str">
        <f t="shared" si="249"/>
        <v>06-Feb-2011</v>
      </c>
      <c r="I1733" s="3">
        <f t="shared" si="250"/>
        <v>40580</v>
      </c>
      <c r="J1733" s="1">
        <f t="shared" si="251"/>
        <v>160</v>
      </c>
    </row>
    <row r="1734" spans="1:10" x14ac:dyDescent="0.25">
      <c r="A1734" t="s">
        <v>2980</v>
      </c>
      <c r="B1734" t="str">
        <f t="shared" si="243"/>
        <v>2011Jan09</v>
      </c>
      <c r="C1734" s="1" t="str">
        <f t="shared" si="244"/>
        <v xml:space="preserve">  155</v>
      </c>
      <c r="D1734" s="1">
        <f t="shared" si="245"/>
        <v>155</v>
      </c>
      <c r="E1734" s="2" t="str">
        <f t="shared" si="246"/>
        <v>2011</v>
      </c>
      <c r="F1734" s="2" t="str">
        <f t="shared" si="247"/>
        <v>Jan</v>
      </c>
      <c r="G1734" s="2" t="str">
        <f t="shared" si="248"/>
        <v>09</v>
      </c>
      <c r="H1734" s="4" t="str">
        <f t="shared" si="249"/>
        <v>09-Jan-2011</v>
      </c>
      <c r="I1734" s="3">
        <f t="shared" si="250"/>
        <v>40552</v>
      </c>
      <c r="J1734" s="1">
        <f t="shared" si="251"/>
        <v>155</v>
      </c>
    </row>
    <row r="1735" spans="1:10" x14ac:dyDescent="0.25">
      <c r="A1735" t="s">
        <v>2981</v>
      </c>
      <c r="B1735" t="str">
        <f t="shared" si="243"/>
        <v>2011Jul24</v>
      </c>
      <c r="C1735" s="1" t="str">
        <f t="shared" si="244"/>
        <v xml:space="preserve">  156</v>
      </c>
      <c r="D1735" s="1">
        <f t="shared" si="245"/>
        <v>156</v>
      </c>
      <c r="E1735" s="2" t="str">
        <f t="shared" si="246"/>
        <v>2011</v>
      </c>
      <c r="F1735" s="2" t="str">
        <f t="shared" si="247"/>
        <v>Jul</v>
      </c>
      <c r="G1735" s="2" t="str">
        <f t="shared" si="248"/>
        <v>24</v>
      </c>
      <c r="H1735" s="4" t="str">
        <f t="shared" si="249"/>
        <v>24-Jul-2011</v>
      </c>
      <c r="I1735" s="3">
        <f t="shared" si="250"/>
        <v>40748</v>
      </c>
      <c r="J1735" s="1">
        <f t="shared" si="251"/>
        <v>156</v>
      </c>
    </row>
    <row r="1736" spans="1:10" x14ac:dyDescent="0.25">
      <c r="A1736" t="s">
        <v>2982</v>
      </c>
      <c r="B1736" t="str">
        <f t="shared" si="243"/>
        <v>2011Jun13</v>
      </c>
      <c r="C1736" s="1" t="str">
        <f t="shared" si="244"/>
        <v xml:space="preserve">  155</v>
      </c>
      <c r="D1736" s="1">
        <f t="shared" si="245"/>
        <v>155</v>
      </c>
      <c r="E1736" s="2" t="str">
        <f t="shared" si="246"/>
        <v>2011</v>
      </c>
      <c r="F1736" s="2" t="str">
        <f t="shared" si="247"/>
        <v>Jun</v>
      </c>
      <c r="G1736" s="2" t="str">
        <f t="shared" si="248"/>
        <v>13</v>
      </c>
      <c r="H1736" s="4" t="str">
        <f t="shared" si="249"/>
        <v>13-Jun-2011</v>
      </c>
      <c r="I1736" s="3">
        <f t="shared" si="250"/>
        <v>40707</v>
      </c>
      <c r="J1736" s="1">
        <f t="shared" si="251"/>
        <v>155</v>
      </c>
    </row>
    <row r="1737" spans="1:10" x14ac:dyDescent="0.25">
      <c r="A1737" t="s">
        <v>2983</v>
      </c>
      <c r="B1737" t="str">
        <f t="shared" si="243"/>
        <v>2011Mar11</v>
      </c>
      <c r="C1737" s="1" t="str">
        <f t="shared" si="244"/>
        <v xml:space="preserve">  317</v>
      </c>
      <c r="D1737" s="1">
        <f t="shared" si="245"/>
        <v>317</v>
      </c>
      <c r="E1737" s="2" t="str">
        <f t="shared" si="246"/>
        <v>2011</v>
      </c>
      <c r="F1737" s="2" t="str">
        <f t="shared" si="247"/>
        <v>Mar</v>
      </c>
      <c r="G1737" s="2" t="str">
        <f t="shared" si="248"/>
        <v>11</v>
      </c>
      <c r="H1737" s="4" t="str">
        <f t="shared" si="249"/>
        <v>11-Mar-2011</v>
      </c>
      <c r="I1737" s="3">
        <f t="shared" si="250"/>
        <v>40613</v>
      </c>
      <c r="J1737" s="1">
        <f t="shared" si="251"/>
        <v>317</v>
      </c>
    </row>
    <row r="1738" spans="1:10" x14ac:dyDescent="0.25">
      <c r="A1738" t="s">
        <v>2984</v>
      </c>
      <c r="B1738" t="str">
        <f t="shared" si="243"/>
        <v>2011Oct29</v>
      </c>
      <c r="C1738" s="1" t="str">
        <f t="shared" si="244"/>
        <v xml:space="preserve">  244</v>
      </c>
      <c r="D1738" s="1">
        <f t="shared" si="245"/>
        <v>244</v>
      </c>
      <c r="E1738" s="2" t="str">
        <f t="shared" si="246"/>
        <v>2011</v>
      </c>
      <c r="F1738" s="2" t="str">
        <f t="shared" si="247"/>
        <v>Oct</v>
      </c>
      <c r="G1738" s="2" t="str">
        <f t="shared" si="248"/>
        <v>29</v>
      </c>
      <c r="H1738" s="4" t="str">
        <f t="shared" si="249"/>
        <v>29-Oct-2011</v>
      </c>
      <c r="I1738" s="3">
        <f t="shared" si="250"/>
        <v>40845</v>
      </c>
      <c r="J1738" s="1">
        <f t="shared" si="251"/>
        <v>244</v>
      </c>
    </row>
    <row r="1739" spans="1:10" x14ac:dyDescent="0.25">
      <c r="A1739" t="s">
        <v>2985</v>
      </c>
      <c r="B1739" t="str">
        <f t="shared" si="243"/>
        <v>2011Sep09</v>
      </c>
      <c r="C1739" s="1" t="str">
        <f t="shared" si="244"/>
        <v xml:space="preserve">  451</v>
      </c>
      <c r="D1739" s="1">
        <f t="shared" si="245"/>
        <v>451</v>
      </c>
      <c r="E1739" s="2" t="str">
        <f t="shared" si="246"/>
        <v>2011</v>
      </c>
      <c r="F1739" s="2" t="str">
        <f t="shared" si="247"/>
        <v>Sep</v>
      </c>
      <c r="G1739" s="2" t="str">
        <f t="shared" si="248"/>
        <v>09</v>
      </c>
      <c r="H1739" s="4" t="str">
        <f t="shared" si="249"/>
        <v>09-Sep-2011</v>
      </c>
      <c r="I1739" s="3">
        <f t="shared" si="250"/>
        <v>40795</v>
      </c>
      <c r="J1739" s="1">
        <f t="shared" si="251"/>
        <v>451</v>
      </c>
    </row>
    <row r="1740" spans="1:10" x14ac:dyDescent="0.25">
      <c r="A1740" t="s">
        <v>2986</v>
      </c>
      <c r="B1740" t="str">
        <f t="shared" si="243"/>
        <v>2011Aug24</v>
      </c>
      <c r="C1740" s="1" t="str">
        <f t="shared" si="244"/>
        <v xml:space="preserve">  419</v>
      </c>
      <c r="D1740" s="1">
        <f t="shared" si="245"/>
        <v>419</v>
      </c>
      <c r="E1740" s="2" t="str">
        <f t="shared" si="246"/>
        <v>2011</v>
      </c>
      <c r="F1740" s="2" t="str">
        <f t="shared" si="247"/>
        <v>Aug</v>
      </c>
      <c r="G1740" s="2" t="str">
        <f t="shared" si="248"/>
        <v>24</v>
      </c>
      <c r="H1740" s="4" t="str">
        <f t="shared" si="249"/>
        <v>24-Aug-2011</v>
      </c>
      <c r="I1740" s="3">
        <f t="shared" si="250"/>
        <v>40779</v>
      </c>
      <c r="J1740" s="1">
        <f t="shared" si="251"/>
        <v>419</v>
      </c>
    </row>
    <row r="1741" spans="1:10" x14ac:dyDescent="0.25">
      <c r="A1741" t="s">
        <v>2987</v>
      </c>
      <c r="B1741" t="str">
        <f t="shared" si="243"/>
        <v>2011Dec08</v>
      </c>
      <c r="C1741" s="1" t="str">
        <f t="shared" si="244"/>
        <v xml:space="preserve">  501</v>
      </c>
      <c r="D1741" s="1">
        <f t="shared" si="245"/>
        <v>501</v>
      </c>
      <c r="E1741" s="2" t="str">
        <f t="shared" si="246"/>
        <v>2011</v>
      </c>
      <c r="F1741" s="2" t="str">
        <f t="shared" si="247"/>
        <v>Dec</v>
      </c>
      <c r="G1741" s="2" t="str">
        <f t="shared" si="248"/>
        <v>08</v>
      </c>
      <c r="H1741" s="4" t="str">
        <f t="shared" si="249"/>
        <v>08-Dec-2011</v>
      </c>
      <c r="I1741" s="3">
        <f t="shared" si="250"/>
        <v>40885</v>
      </c>
      <c r="J1741" s="1">
        <f t="shared" si="251"/>
        <v>501</v>
      </c>
    </row>
    <row r="1742" spans="1:10" x14ac:dyDescent="0.25">
      <c r="A1742" t="s">
        <v>2988</v>
      </c>
      <c r="B1742" t="str">
        <f t="shared" si="243"/>
        <v>2011Feb07</v>
      </c>
      <c r="C1742" s="1" t="str">
        <f t="shared" si="244"/>
        <v xml:space="preserve">  361</v>
      </c>
      <c r="D1742" s="1">
        <f t="shared" si="245"/>
        <v>361</v>
      </c>
      <c r="E1742" s="2" t="str">
        <f t="shared" si="246"/>
        <v>2011</v>
      </c>
      <c r="F1742" s="2" t="str">
        <f t="shared" si="247"/>
        <v>Feb</v>
      </c>
      <c r="G1742" s="2" t="str">
        <f t="shared" si="248"/>
        <v>07</v>
      </c>
      <c r="H1742" s="4" t="str">
        <f t="shared" si="249"/>
        <v>07-Feb-2011</v>
      </c>
      <c r="I1742" s="3">
        <f t="shared" si="250"/>
        <v>40581</v>
      </c>
      <c r="J1742" s="1">
        <f t="shared" si="251"/>
        <v>361</v>
      </c>
    </row>
    <row r="1743" spans="1:10" x14ac:dyDescent="0.25">
      <c r="A1743" t="s">
        <v>2989</v>
      </c>
      <c r="B1743" t="str">
        <f t="shared" si="243"/>
        <v>2011Jul25</v>
      </c>
      <c r="C1743" s="1" t="str">
        <f t="shared" si="244"/>
        <v xml:space="preserve">  308</v>
      </c>
      <c r="D1743" s="1">
        <f t="shared" si="245"/>
        <v>308</v>
      </c>
      <c r="E1743" s="2" t="str">
        <f t="shared" si="246"/>
        <v>2011</v>
      </c>
      <c r="F1743" s="2" t="str">
        <f t="shared" si="247"/>
        <v>Jul</v>
      </c>
      <c r="G1743" s="2" t="str">
        <f t="shared" si="248"/>
        <v>25</v>
      </c>
      <c r="H1743" s="4" t="str">
        <f t="shared" si="249"/>
        <v>25-Jul-2011</v>
      </c>
      <c r="I1743" s="3">
        <f t="shared" si="250"/>
        <v>40749</v>
      </c>
      <c r="J1743" s="1">
        <f t="shared" si="251"/>
        <v>308</v>
      </c>
    </row>
    <row r="1744" spans="1:10" x14ac:dyDescent="0.25">
      <c r="A1744" t="s">
        <v>2990</v>
      </c>
      <c r="B1744" t="str">
        <f t="shared" si="243"/>
        <v>2011Jun14</v>
      </c>
      <c r="C1744" s="1" t="str">
        <f t="shared" si="244"/>
        <v xml:space="preserve">  307</v>
      </c>
      <c r="D1744" s="1">
        <f t="shared" si="245"/>
        <v>307</v>
      </c>
      <c r="E1744" s="2" t="str">
        <f t="shared" si="246"/>
        <v>2011</v>
      </c>
      <c r="F1744" s="2" t="str">
        <f t="shared" si="247"/>
        <v>Jun</v>
      </c>
      <c r="G1744" s="2" t="str">
        <f t="shared" si="248"/>
        <v>14</v>
      </c>
      <c r="H1744" s="4" t="str">
        <f t="shared" si="249"/>
        <v>14-Jun-2011</v>
      </c>
      <c r="I1744" s="3">
        <f t="shared" si="250"/>
        <v>40708</v>
      </c>
      <c r="J1744" s="1">
        <f t="shared" si="251"/>
        <v>307</v>
      </c>
    </row>
    <row r="1745" spans="1:10" x14ac:dyDescent="0.25">
      <c r="A1745" t="s">
        <v>2991</v>
      </c>
      <c r="B1745" t="str">
        <f t="shared" si="243"/>
        <v>2011Mar12</v>
      </c>
      <c r="C1745" s="1" t="str">
        <f t="shared" si="244"/>
        <v xml:space="preserve">  170</v>
      </c>
      <c r="D1745" s="1">
        <f t="shared" si="245"/>
        <v>170</v>
      </c>
      <c r="E1745" s="2" t="str">
        <f t="shared" si="246"/>
        <v>2011</v>
      </c>
      <c r="F1745" s="2" t="str">
        <f t="shared" si="247"/>
        <v>Mar</v>
      </c>
      <c r="G1745" s="2" t="str">
        <f t="shared" si="248"/>
        <v>12</v>
      </c>
      <c r="H1745" s="4" t="str">
        <f t="shared" si="249"/>
        <v>12-Mar-2011</v>
      </c>
      <c r="I1745" s="3">
        <f t="shared" si="250"/>
        <v>40614</v>
      </c>
      <c r="J1745" s="1">
        <f t="shared" si="251"/>
        <v>170</v>
      </c>
    </row>
    <row r="1746" spans="1:10" x14ac:dyDescent="0.25">
      <c r="A1746" t="s">
        <v>2992</v>
      </c>
      <c r="B1746" t="str">
        <f t="shared" si="243"/>
        <v>2010Dec28</v>
      </c>
      <c r="C1746" s="1" t="str">
        <f t="shared" si="244"/>
        <v xml:space="preserve">  148</v>
      </c>
      <c r="D1746" s="1">
        <f t="shared" si="245"/>
        <v>148</v>
      </c>
      <c r="E1746" s="2" t="str">
        <f t="shared" si="246"/>
        <v>2010</v>
      </c>
      <c r="F1746" s="2" t="str">
        <f t="shared" si="247"/>
        <v>Dec</v>
      </c>
      <c r="G1746" s="2" t="str">
        <f t="shared" si="248"/>
        <v>28</v>
      </c>
      <c r="H1746" s="4" t="str">
        <f t="shared" si="249"/>
        <v>28-Dec-2010</v>
      </c>
      <c r="I1746" s="3">
        <f t="shared" si="250"/>
        <v>40540</v>
      </c>
      <c r="J1746" s="1">
        <f t="shared" si="251"/>
        <v>148</v>
      </c>
    </row>
    <row r="1747" spans="1:10" x14ac:dyDescent="0.25">
      <c r="A1747" t="s">
        <v>2993</v>
      </c>
      <c r="B1747" t="str">
        <f t="shared" si="243"/>
        <v>2010Dec29</v>
      </c>
      <c r="C1747" s="1" t="str">
        <f t="shared" si="244"/>
        <v xml:space="preserve">  151</v>
      </c>
      <c r="D1747" s="1">
        <f t="shared" si="245"/>
        <v>151</v>
      </c>
      <c r="E1747" s="2" t="str">
        <f t="shared" si="246"/>
        <v>2010</v>
      </c>
      <c r="F1747" s="2" t="str">
        <f t="shared" si="247"/>
        <v>Dec</v>
      </c>
      <c r="G1747" s="2" t="str">
        <f t="shared" si="248"/>
        <v>29</v>
      </c>
      <c r="H1747" s="4" t="str">
        <f t="shared" si="249"/>
        <v>29-Dec-2010</v>
      </c>
      <c r="I1747" s="3">
        <f t="shared" si="250"/>
        <v>40541</v>
      </c>
      <c r="J1747" s="1">
        <f t="shared" si="251"/>
        <v>151</v>
      </c>
    </row>
    <row r="1748" spans="1:10" x14ac:dyDescent="0.25">
      <c r="A1748" t="s">
        <v>2994</v>
      </c>
      <c r="B1748" t="str">
        <f t="shared" si="243"/>
        <v>2010Dec16</v>
      </c>
      <c r="C1748" s="1" t="str">
        <f t="shared" si="244"/>
        <v xml:space="preserve">   48</v>
      </c>
      <c r="D1748" s="1">
        <f t="shared" si="245"/>
        <v>48</v>
      </c>
      <c r="E1748" s="2" t="str">
        <f t="shared" si="246"/>
        <v>2010</v>
      </c>
      <c r="F1748" s="2" t="str">
        <f t="shared" si="247"/>
        <v>Dec</v>
      </c>
      <c r="G1748" s="2" t="str">
        <f t="shared" si="248"/>
        <v>16</v>
      </c>
      <c r="H1748" s="4" t="str">
        <f t="shared" si="249"/>
        <v>16-Dec-2010</v>
      </c>
      <c r="I1748" s="3">
        <f t="shared" si="250"/>
        <v>40528</v>
      </c>
      <c r="J1748" s="1">
        <f t="shared" si="251"/>
        <v>48</v>
      </c>
    </row>
    <row r="1749" spans="1:10" x14ac:dyDescent="0.25">
      <c r="A1749" t="s">
        <v>2995</v>
      </c>
      <c r="B1749" t="str">
        <f t="shared" si="243"/>
        <v>2010Dec17</v>
      </c>
      <c r="C1749" s="1" t="str">
        <f t="shared" si="244"/>
        <v xml:space="preserve">  291</v>
      </c>
      <c r="D1749" s="1">
        <f t="shared" si="245"/>
        <v>291</v>
      </c>
      <c r="E1749" s="2" t="str">
        <f t="shared" si="246"/>
        <v>2010</v>
      </c>
      <c r="F1749" s="2" t="str">
        <f t="shared" si="247"/>
        <v>Dec</v>
      </c>
      <c r="G1749" s="2" t="str">
        <f t="shared" si="248"/>
        <v>17</v>
      </c>
      <c r="H1749" s="4" t="str">
        <f t="shared" si="249"/>
        <v>17-Dec-2010</v>
      </c>
      <c r="I1749" s="3">
        <f t="shared" si="250"/>
        <v>40529</v>
      </c>
      <c r="J1749" s="1">
        <f t="shared" si="251"/>
        <v>291</v>
      </c>
    </row>
    <row r="1750" spans="1:10" x14ac:dyDescent="0.25">
      <c r="A1750" t="s">
        <v>2996</v>
      </c>
      <c r="B1750" t="str">
        <f t="shared" si="243"/>
        <v>2010Dec18</v>
      </c>
      <c r="C1750" s="1" t="str">
        <f t="shared" si="244"/>
        <v xml:space="preserve">  114</v>
      </c>
      <c r="D1750" s="1">
        <f t="shared" si="245"/>
        <v>114</v>
      </c>
      <c r="E1750" s="2" t="str">
        <f t="shared" si="246"/>
        <v>2010</v>
      </c>
      <c r="F1750" s="2" t="str">
        <f t="shared" si="247"/>
        <v>Dec</v>
      </c>
      <c r="G1750" s="2" t="str">
        <f t="shared" si="248"/>
        <v>18</v>
      </c>
      <c r="H1750" s="4" t="str">
        <f t="shared" si="249"/>
        <v>18-Dec-2010</v>
      </c>
      <c r="I1750" s="3">
        <f t="shared" si="250"/>
        <v>40530</v>
      </c>
      <c r="J1750" s="1">
        <f t="shared" si="251"/>
        <v>114</v>
      </c>
    </row>
    <row r="1751" spans="1:10" x14ac:dyDescent="0.25">
      <c r="A1751" t="s">
        <v>2997</v>
      </c>
      <c r="B1751" t="str">
        <f t="shared" si="243"/>
        <v>2010Dec19</v>
      </c>
      <c r="C1751" s="1" t="str">
        <f t="shared" si="244"/>
        <v xml:space="preserve">   96</v>
      </c>
      <c r="D1751" s="1">
        <f t="shared" si="245"/>
        <v>96</v>
      </c>
      <c r="E1751" s="2" t="str">
        <f t="shared" si="246"/>
        <v>2010</v>
      </c>
      <c r="F1751" s="2" t="str">
        <f t="shared" si="247"/>
        <v>Dec</v>
      </c>
      <c r="G1751" s="2" t="str">
        <f t="shared" si="248"/>
        <v>19</v>
      </c>
      <c r="H1751" s="4" t="str">
        <f t="shared" si="249"/>
        <v>19-Dec-2010</v>
      </c>
      <c r="I1751" s="3">
        <f t="shared" si="250"/>
        <v>40531</v>
      </c>
      <c r="J1751" s="1">
        <f t="shared" si="251"/>
        <v>96</v>
      </c>
    </row>
    <row r="1752" spans="1:10" x14ac:dyDescent="0.25">
      <c r="A1752" t="s">
        <v>2998</v>
      </c>
      <c r="B1752" t="str">
        <f t="shared" si="243"/>
        <v>2010Dec30</v>
      </c>
      <c r="C1752" s="1" t="str">
        <f t="shared" si="244"/>
        <v xml:space="preserve">  214</v>
      </c>
      <c r="D1752" s="1">
        <f t="shared" si="245"/>
        <v>214</v>
      </c>
      <c r="E1752" s="2" t="str">
        <f t="shared" si="246"/>
        <v>2010</v>
      </c>
      <c r="F1752" s="2" t="str">
        <f t="shared" si="247"/>
        <v>Dec</v>
      </c>
      <c r="G1752" s="2" t="str">
        <f t="shared" si="248"/>
        <v>30</v>
      </c>
      <c r="H1752" s="4" t="str">
        <f t="shared" si="249"/>
        <v>30-Dec-2010</v>
      </c>
      <c r="I1752" s="3">
        <f t="shared" si="250"/>
        <v>40542</v>
      </c>
      <c r="J1752" s="1">
        <f t="shared" si="251"/>
        <v>214</v>
      </c>
    </row>
    <row r="1753" spans="1:10" x14ac:dyDescent="0.25">
      <c r="A1753" t="s">
        <v>2999</v>
      </c>
      <c r="B1753" t="str">
        <f t="shared" si="243"/>
        <v>2010Dec31</v>
      </c>
      <c r="C1753" s="1" t="str">
        <f t="shared" si="244"/>
        <v xml:space="preserve">  151</v>
      </c>
      <c r="D1753" s="1">
        <f t="shared" si="245"/>
        <v>151</v>
      </c>
      <c r="E1753" s="2" t="str">
        <f t="shared" si="246"/>
        <v>2010</v>
      </c>
      <c r="F1753" s="2" t="str">
        <f t="shared" si="247"/>
        <v>Dec</v>
      </c>
      <c r="G1753" s="2" t="str">
        <f t="shared" si="248"/>
        <v>31</v>
      </c>
      <c r="H1753" s="4" t="str">
        <f t="shared" si="249"/>
        <v>31-Dec-2010</v>
      </c>
      <c r="I1753" s="3">
        <f t="shared" si="250"/>
        <v>40543</v>
      </c>
      <c r="J1753" s="1">
        <f t="shared" si="251"/>
        <v>151</v>
      </c>
    </row>
    <row r="1754" spans="1:10" x14ac:dyDescent="0.25">
      <c r="A1754" t="s">
        <v>3000</v>
      </c>
      <c r="B1754" t="str">
        <f t="shared" si="243"/>
        <v>2010Dec20</v>
      </c>
      <c r="C1754" s="1" t="str">
        <f t="shared" si="244"/>
        <v xml:space="preserve">  230</v>
      </c>
      <c r="D1754" s="1">
        <f t="shared" si="245"/>
        <v>230</v>
      </c>
      <c r="E1754" s="2" t="str">
        <f t="shared" si="246"/>
        <v>2010</v>
      </c>
      <c r="F1754" s="2" t="str">
        <f t="shared" si="247"/>
        <v>Dec</v>
      </c>
      <c r="G1754" s="2" t="str">
        <f t="shared" si="248"/>
        <v>20</v>
      </c>
      <c r="H1754" s="4" t="str">
        <f t="shared" si="249"/>
        <v>20-Dec-2010</v>
      </c>
      <c r="I1754" s="3">
        <f t="shared" si="250"/>
        <v>40532</v>
      </c>
      <c r="J1754" s="1">
        <f t="shared" si="251"/>
        <v>230</v>
      </c>
    </row>
    <row r="1755" spans="1:10" x14ac:dyDescent="0.25">
      <c r="A1755" t="s">
        <v>3001</v>
      </c>
      <c r="B1755" t="str">
        <f t="shared" si="243"/>
        <v>2010Dec21</v>
      </c>
      <c r="C1755" s="1" t="str">
        <f t="shared" si="244"/>
        <v xml:space="preserve">  261</v>
      </c>
      <c r="D1755" s="1">
        <f t="shared" si="245"/>
        <v>261</v>
      </c>
      <c r="E1755" s="2" t="str">
        <f t="shared" si="246"/>
        <v>2010</v>
      </c>
      <c r="F1755" s="2" t="str">
        <f t="shared" si="247"/>
        <v>Dec</v>
      </c>
      <c r="G1755" s="2" t="str">
        <f t="shared" si="248"/>
        <v>21</v>
      </c>
      <c r="H1755" s="4" t="str">
        <f t="shared" si="249"/>
        <v>21-Dec-2010</v>
      </c>
      <c r="I1755" s="3">
        <f t="shared" si="250"/>
        <v>40533</v>
      </c>
      <c r="J1755" s="1">
        <f t="shared" si="251"/>
        <v>261</v>
      </c>
    </row>
    <row r="1756" spans="1:10" x14ac:dyDescent="0.25">
      <c r="A1756" t="s">
        <v>3002</v>
      </c>
      <c r="B1756" t="str">
        <f t="shared" si="243"/>
        <v>2010Dec22</v>
      </c>
      <c r="C1756" s="1" t="str">
        <f t="shared" si="244"/>
        <v xml:space="preserve">  269</v>
      </c>
      <c r="D1756" s="1">
        <f t="shared" si="245"/>
        <v>269</v>
      </c>
      <c r="E1756" s="2" t="str">
        <f t="shared" si="246"/>
        <v>2010</v>
      </c>
      <c r="F1756" s="2" t="str">
        <f t="shared" si="247"/>
        <v>Dec</v>
      </c>
      <c r="G1756" s="2" t="str">
        <f t="shared" si="248"/>
        <v>22</v>
      </c>
      <c r="H1756" s="4" t="str">
        <f t="shared" si="249"/>
        <v>22-Dec-2010</v>
      </c>
      <c r="I1756" s="3">
        <f t="shared" si="250"/>
        <v>40534</v>
      </c>
      <c r="J1756" s="1">
        <f t="shared" si="251"/>
        <v>269</v>
      </c>
    </row>
    <row r="1757" spans="1:10" x14ac:dyDescent="0.25">
      <c r="A1757" t="s">
        <v>3003</v>
      </c>
      <c r="B1757" t="str">
        <f t="shared" si="243"/>
        <v>2010Dec23</v>
      </c>
      <c r="C1757" s="1" t="str">
        <f t="shared" si="244"/>
        <v xml:space="preserve">  208</v>
      </c>
      <c r="D1757" s="1">
        <f t="shared" si="245"/>
        <v>208</v>
      </c>
      <c r="E1757" s="2" t="str">
        <f t="shared" si="246"/>
        <v>2010</v>
      </c>
      <c r="F1757" s="2" t="str">
        <f t="shared" si="247"/>
        <v>Dec</v>
      </c>
      <c r="G1757" s="2" t="str">
        <f t="shared" si="248"/>
        <v>23</v>
      </c>
      <c r="H1757" s="4" t="str">
        <f t="shared" si="249"/>
        <v>23-Dec-2010</v>
      </c>
      <c r="I1757" s="3">
        <f t="shared" si="250"/>
        <v>40535</v>
      </c>
      <c r="J1757" s="1">
        <f t="shared" si="251"/>
        <v>208</v>
      </c>
    </row>
    <row r="1758" spans="1:10" x14ac:dyDescent="0.25">
      <c r="A1758" t="s">
        <v>3004</v>
      </c>
      <c r="B1758" t="str">
        <f t="shared" si="243"/>
        <v>2010Dec24</v>
      </c>
      <c r="C1758" s="1" t="str">
        <f t="shared" si="244"/>
        <v xml:space="preserve">  135</v>
      </c>
      <c r="D1758" s="1">
        <f t="shared" si="245"/>
        <v>135</v>
      </c>
      <c r="E1758" s="2" t="str">
        <f t="shared" si="246"/>
        <v>2010</v>
      </c>
      <c r="F1758" s="2" t="str">
        <f t="shared" si="247"/>
        <v>Dec</v>
      </c>
      <c r="G1758" s="2" t="str">
        <f t="shared" si="248"/>
        <v>24</v>
      </c>
      <c r="H1758" s="4" t="str">
        <f t="shared" si="249"/>
        <v>24-Dec-2010</v>
      </c>
      <c r="I1758" s="3">
        <f t="shared" si="250"/>
        <v>40536</v>
      </c>
      <c r="J1758" s="1">
        <f t="shared" si="251"/>
        <v>135</v>
      </c>
    </row>
    <row r="1759" spans="1:10" x14ac:dyDescent="0.25">
      <c r="A1759" t="s">
        <v>3005</v>
      </c>
      <c r="B1759" t="str">
        <f t="shared" si="243"/>
        <v>2010Dec25</v>
      </c>
      <c r="C1759" s="1" t="str">
        <f t="shared" si="244"/>
        <v xml:space="preserve">   48</v>
      </c>
      <c r="D1759" s="1">
        <f t="shared" si="245"/>
        <v>48</v>
      </c>
      <c r="E1759" s="2" t="str">
        <f t="shared" si="246"/>
        <v>2010</v>
      </c>
      <c r="F1759" s="2" t="str">
        <f t="shared" si="247"/>
        <v>Dec</v>
      </c>
      <c r="G1759" s="2" t="str">
        <f t="shared" si="248"/>
        <v>25</v>
      </c>
      <c r="H1759" s="4" t="str">
        <f t="shared" si="249"/>
        <v>25-Dec-2010</v>
      </c>
      <c r="I1759" s="3">
        <f t="shared" si="250"/>
        <v>40537</v>
      </c>
      <c r="J1759" s="1">
        <f t="shared" si="251"/>
        <v>48</v>
      </c>
    </row>
    <row r="1760" spans="1:10" x14ac:dyDescent="0.25">
      <c r="A1760" t="s">
        <v>3006</v>
      </c>
      <c r="B1760" t="str">
        <f t="shared" si="243"/>
        <v>2010Dec26</v>
      </c>
      <c r="C1760" s="1" t="str">
        <f t="shared" si="244"/>
        <v xml:space="preserve">   55</v>
      </c>
      <c r="D1760" s="1">
        <f t="shared" si="245"/>
        <v>55</v>
      </c>
      <c r="E1760" s="2" t="str">
        <f t="shared" si="246"/>
        <v>2010</v>
      </c>
      <c r="F1760" s="2" t="str">
        <f t="shared" si="247"/>
        <v>Dec</v>
      </c>
      <c r="G1760" s="2" t="str">
        <f t="shared" si="248"/>
        <v>26</v>
      </c>
      <c r="H1760" s="4" t="str">
        <f t="shared" si="249"/>
        <v>26-Dec-2010</v>
      </c>
      <c r="I1760" s="3">
        <f t="shared" si="250"/>
        <v>40538</v>
      </c>
      <c r="J1760" s="1">
        <f t="shared" si="251"/>
        <v>55</v>
      </c>
    </row>
    <row r="1761" spans="1:10" x14ac:dyDescent="0.25">
      <c r="A1761" t="s">
        <v>3007</v>
      </c>
      <c r="B1761" t="str">
        <f t="shared" si="243"/>
        <v>2010Dec27</v>
      </c>
      <c r="C1761" s="1" t="str">
        <f t="shared" si="244"/>
        <v xml:space="preserve">  133</v>
      </c>
      <c r="D1761" s="1">
        <f t="shared" si="245"/>
        <v>133</v>
      </c>
      <c r="E1761" s="2" t="str">
        <f t="shared" si="246"/>
        <v>2010</v>
      </c>
      <c r="F1761" s="2" t="str">
        <f t="shared" si="247"/>
        <v>Dec</v>
      </c>
      <c r="G1761" s="2" t="str">
        <f t="shared" si="248"/>
        <v>27</v>
      </c>
      <c r="H1761" s="4" t="str">
        <f t="shared" si="249"/>
        <v>27-Dec-2010</v>
      </c>
      <c r="I1761" s="3">
        <f t="shared" si="250"/>
        <v>40539</v>
      </c>
      <c r="J1761" s="1">
        <f t="shared" si="251"/>
        <v>133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761</v>
      </c>
      <c r="B1" s="6" t="s">
        <v>762</v>
      </c>
    </row>
    <row r="4" spans="1:2" x14ac:dyDescent="0.25">
      <c r="A4">
        <v>2005</v>
      </c>
      <c r="B4">
        <v>0</v>
      </c>
    </row>
    <row r="5" spans="1:2" x14ac:dyDescent="0.25">
      <c r="A5">
        <f>A4+1</f>
        <v>2006</v>
      </c>
      <c r="B5">
        <v>0</v>
      </c>
    </row>
    <row r="6" spans="1:2" x14ac:dyDescent="0.25">
      <c r="A6">
        <f t="shared" ref="A6:A14" si="0">A5+1</f>
        <v>2007</v>
      </c>
      <c r="B6">
        <v>46</v>
      </c>
    </row>
    <row r="7" spans="1:2" x14ac:dyDescent="0.25">
      <c r="A7">
        <f t="shared" si="0"/>
        <v>2008</v>
      </c>
      <c r="B7">
        <v>6000</v>
      </c>
    </row>
    <row r="8" spans="1:2" x14ac:dyDescent="0.25">
      <c r="A8">
        <f t="shared" si="0"/>
        <v>2009</v>
      </c>
      <c r="B8">
        <v>409000</v>
      </c>
    </row>
    <row r="9" spans="1:2" x14ac:dyDescent="0.25">
      <c r="A9">
        <f t="shared" si="0"/>
        <v>2010</v>
      </c>
      <c r="B9">
        <v>2250000</v>
      </c>
    </row>
    <row r="10" spans="1:2" x14ac:dyDescent="0.25">
      <c r="A10">
        <f t="shared" si="0"/>
        <v>2011</v>
      </c>
      <c r="B10">
        <v>3106000</v>
      </c>
    </row>
    <row r="11" spans="1:2" x14ac:dyDescent="0.25">
      <c r="A11">
        <f t="shared" si="0"/>
        <v>2012</v>
      </c>
      <c r="B11">
        <v>4222000</v>
      </c>
    </row>
    <row r="12" spans="1:2" x14ac:dyDescent="0.25">
      <c r="A12">
        <f t="shared" si="0"/>
        <v>2013</v>
      </c>
      <c r="B12">
        <v>3675000</v>
      </c>
    </row>
    <row r="13" spans="1:2" x14ac:dyDescent="0.25">
      <c r="A13">
        <f t="shared" si="0"/>
        <v>2014</v>
      </c>
      <c r="B13">
        <v>3500000</v>
      </c>
    </row>
    <row r="14" spans="1:2" x14ac:dyDescent="0.25">
      <c r="A14">
        <f t="shared" si="0"/>
        <v>2015</v>
      </c>
      <c r="B14">
        <v>2800000</v>
      </c>
    </row>
  </sheetData>
  <hyperlinks>
    <hyperlink ref="B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7"/>
  <sheetViews>
    <sheetView workbookViewId="0">
      <selection activeCell="W845" sqref="W845"/>
    </sheetView>
  </sheetViews>
  <sheetFormatPr defaultRowHeight="15" x14ac:dyDescent="0.25"/>
  <cols>
    <col min="1" max="1" width="22.7109375" customWidth="1"/>
    <col min="2" max="2" width="14.28515625" customWidth="1"/>
    <col min="4" max="4" width="28.5703125" customWidth="1"/>
    <col min="8" max="8" width="14.28515625" customWidth="1"/>
    <col min="9" max="9" width="17.42578125" customWidth="1"/>
    <col min="10" max="10" width="17.7109375" customWidth="1"/>
    <col min="13" max="13" width="10.7109375" bestFit="1" customWidth="1"/>
    <col min="16" max="16" width="10.7109375" style="5" bestFit="1" customWidth="1"/>
    <col min="17" max="17" width="21.140625" customWidth="1"/>
    <col min="18" max="18" width="10.7109375" bestFit="1" customWidth="1"/>
    <col min="20" max="20" width="10.7109375" bestFit="1" customWidth="1"/>
    <col min="21" max="21" width="12" bestFit="1" customWidth="1"/>
  </cols>
  <sheetData>
    <row r="1" spans="1:21" x14ac:dyDescent="0.25">
      <c r="A1" t="s">
        <v>763</v>
      </c>
      <c r="B1" t="str">
        <f>LEFT(A1,9)</f>
        <v>2011Dec09</v>
      </c>
      <c r="C1" t="str">
        <f>RIGHT(A1,8)</f>
        <v xml:space="preserve">       1</v>
      </c>
      <c r="D1" s="1">
        <f>C1 + 0</f>
        <v>1</v>
      </c>
      <c r="E1" s="2" t="str">
        <f>LEFT(B1,4)</f>
        <v>2011</v>
      </c>
      <c r="F1" s="2" t="str">
        <f>RIGHT(LEFT(B1,7),3)</f>
        <v>Dec</v>
      </c>
      <c r="G1" s="2" t="str">
        <f>RIGHT(B1,2)</f>
        <v>09</v>
      </c>
      <c r="H1" s="4" t="str">
        <f>CONCATENATE(G1,"-",F1,"-",E1)</f>
        <v>09-Dec-2011</v>
      </c>
      <c r="I1" s="3">
        <f>IF(J1&gt;1000,DATEVALUE(H1),DATEVALUE("01/01/1900"))</f>
        <v>1</v>
      </c>
      <c r="J1" s="1">
        <f>D1</f>
        <v>1</v>
      </c>
      <c r="K1" t="str">
        <f>IF(J1&gt;1000,J1,"")</f>
        <v/>
      </c>
      <c r="M1" s="3"/>
      <c r="P1" s="5" t="s">
        <v>1919</v>
      </c>
      <c r="Q1" t="s">
        <v>1921</v>
      </c>
    </row>
    <row r="2" spans="1:21" x14ac:dyDescent="0.25">
      <c r="A2" t="s">
        <v>764</v>
      </c>
      <c r="B2" t="str">
        <f t="shared" ref="B2:B65" si="0">LEFT(A2,9)</f>
        <v>2011Jul26</v>
      </c>
      <c r="C2" t="str">
        <f t="shared" ref="C2:C65" si="1">RIGHT(A2,8)</f>
        <v xml:space="preserve">       2</v>
      </c>
      <c r="D2" s="1">
        <f t="shared" ref="D2:D65" si="2">C2 + 0</f>
        <v>2</v>
      </c>
      <c r="E2" s="2" t="str">
        <f t="shared" ref="E2:E65" si="3">LEFT(B2,4)</f>
        <v>2011</v>
      </c>
      <c r="F2" s="2" t="str">
        <f t="shared" ref="F2:F65" si="4">RIGHT(LEFT(B2,7),3)</f>
        <v>Jul</v>
      </c>
      <c r="G2" s="2" t="str">
        <f t="shared" ref="G2:G65" si="5">RIGHT(B2,2)</f>
        <v>26</v>
      </c>
      <c r="H2" s="4" t="str">
        <f t="shared" ref="H2:H65" si="6">CONCATENATE(G2,"-",F2,"-",E2)</f>
        <v>26-Jul-2011</v>
      </c>
      <c r="I2" s="3">
        <f t="shared" ref="I2:I65" si="7">IF(J2&gt;1000,DATEVALUE(H2),DATEVALUE("01/01/1900"))</f>
        <v>1</v>
      </c>
      <c r="J2" s="1">
        <f t="shared" ref="J2:J65" si="8">D2</f>
        <v>2</v>
      </c>
      <c r="K2" t="str">
        <f t="shared" ref="K2:K65" si="9">IF(J2&gt;1000,J2,"")</f>
        <v/>
      </c>
      <c r="M2" s="3"/>
      <c r="P2" s="5">
        <v>41640</v>
      </c>
      <c r="Q2">
        <v>2889915</v>
      </c>
      <c r="R2" s="2">
        <f>MONTH(P2)</f>
        <v>1</v>
      </c>
      <c r="S2">
        <f>IF(R1=R2,S1+Q2,Q2)</f>
        <v>2889915</v>
      </c>
      <c r="U2">
        <f>S2</f>
        <v>2889915</v>
      </c>
    </row>
    <row r="3" spans="1:21" x14ac:dyDescent="0.25">
      <c r="A3" t="s">
        <v>765</v>
      </c>
      <c r="B3" t="str">
        <f t="shared" si="0"/>
        <v>2011Jun15</v>
      </c>
      <c r="C3" t="str">
        <f t="shared" si="1"/>
        <v xml:space="preserve">       1</v>
      </c>
      <c r="D3" s="1">
        <f t="shared" si="2"/>
        <v>1</v>
      </c>
      <c r="E3" s="2" t="str">
        <f t="shared" si="3"/>
        <v>2011</v>
      </c>
      <c r="F3" s="2" t="str">
        <f t="shared" si="4"/>
        <v>Jun</v>
      </c>
      <c r="G3" s="2" t="str">
        <f t="shared" si="5"/>
        <v>15</v>
      </c>
      <c r="H3" s="4" t="str">
        <f t="shared" si="6"/>
        <v>15-Jun-2011</v>
      </c>
      <c r="I3" s="3">
        <f t="shared" si="7"/>
        <v>1</v>
      </c>
      <c r="J3" s="1">
        <f t="shared" si="8"/>
        <v>1</v>
      </c>
      <c r="K3" t="str">
        <f t="shared" si="9"/>
        <v/>
      </c>
      <c r="M3" s="3"/>
      <c r="P3" s="5">
        <v>41641</v>
      </c>
      <c r="Q3">
        <v>2684388</v>
      </c>
      <c r="R3" s="2">
        <f t="shared" ref="R3:R66" si="10">MONTH(P3)</f>
        <v>1</v>
      </c>
      <c r="S3">
        <f t="shared" ref="S3:S32" si="11">IF(R2=R3,S2+Q3,Q3)</f>
        <v>5574303</v>
      </c>
      <c r="U3">
        <f t="shared" ref="U3:U66" si="12">S3</f>
        <v>5574303</v>
      </c>
    </row>
    <row r="4" spans="1:21" x14ac:dyDescent="0.25">
      <c r="A4" t="s">
        <v>766</v>
      </c>
      <c r="B4" t="str">
        <f t="shared" si="0"/>
        <v>2012Dec17</v>
      </c>
      <c r="C4" t="str">
        <f t="shared" si="1"/>
        <v xml:space="preserve">       5</v>
      </c>
      <c r="D4" s="1">
        <f t="shared" si="2"/>
        <v>5</v>
      </c>
      <c r="E4" s="2" t="str">
        <f t="shared" si="3"/>
        <v>2012</v>
      </c>
      <c r="F4" s="2" t="str">
        <f t="shared" si="4"/>
        <v>Dec</v>
      </c>
      <c r="G4" s="2" t="str">
        <f t="shared" si="5"/>
        <v>17</v>
      </c>
      <c r="H4" s="4" t="str">
        <f t="shared" si="6"/>
        <v>17-Dec-2012</v>
      </c>
      <c r="I4" s="3">
        <f t="shared" si="7"/>
        <v>1</v>
      </c>
      <c r="J4" s="1">
        <f t="shared" si="8"/>
        <v>5</v>
      </c>
      <c r="K4" t="str">
        <f t="shared" si="9"/>
        <v/>
      </c>
      <c r="M4" s="3"/>
      <c r="P4" s="5">
        <v>41642</v>
      </c>
      <c r="Q4">
        <v>2872157</v>
      </c>
      <c r="R4" s="2">
        <f t="shared" si="10"/>
        <v>1</v>
      </c>
      <c r="S4">
        <f t="shared" si="11"/>
        <v>8446460</v>
      </c>
      <c r="U4">
        <f t="shared" si="12"/>
        <v>8446460</v>
      </c>
    </row>
    <row r="5" spans="1:21" x14ac:dyDescent="0.25">
      <c r="A5" t="s">
        <v>767</v>
      </c>
      <c r="B5" t="str">
        <f t="shared" si="0"/>
        <v>2012Feb16</v>
      </c>
      <c r="C5" t="str">
        <f t="shared" si="1"/>
        <v xml:space="preserve">       2</v>
      </c>
      <c r="D5" s="1">
        <f t="shared" si="2"/>
        <v>2</v>
      </c>
      <c r="E5" s="2" t="str">
        <f t="shared" si="3"/>
        <v>2012</v>
      </c>
      <c r="F5" s="2" t="str">
        <f t="shared" si="4"/>
        <v>Feb</v>
      </c>
      <c r="G5" s="2" t="str">
        <f t="shared" si="5"/>
        <v>16</v>
      </c>
      <c r="H5" s="4" t="str">
        <f t="shared" si="6"/>
        <v>16-Feb-2012</v>
      </c>
      <c r="I5" s="3">
        <f t="shared" si="7"/>
        <v>1</v>
      </c>
      <c r="J5" s="1">
        <f t="shared" si="8"/>
        <v>2</v>
      </c>
      <c r="K5" t="str">
        <f t="shared" si="9"/>
        <v/>
      </c>
      <c r="M5" s="3"/>
      <c r="P5" s="5">
        <v>41643</v>
      </c>
      <c r="Q5">
        <v>2622057</v>
      </c>
      <c r="R5" s="2">
        <f t="shared" si="10"/>
        <v>1</v>
      </c>
      <c r="S5">
        <f t="shared" si="11"/>
        <v>11068517</v>
      </c>
      <c r="U5">
        <f t="shared" si="12"/>
        <v>11068517</v>
      </c>
    </row>
    <row r="6" spans="1:21" x14ac:dyDescent="0.25">
      <c r="A6" t="s">
        <v>768</v>
      </c>
      <c r="B6" t="str">
        <f t="shared" si="0"/>
        <v>2012Jul07</v>
      </c>
      <c r="C6" t="str">
        <f t="shared" si="1"/>
        <v xml:space="preserve">       1</v>
      </c>
      <c r="D6" s="1">
        <f t="shared" si="2"/>
        <v>1</v>
      </c>
      <c r="E6" s="2" t="str">
        <f t="shared" si="3"/>
        <v>2012</v>
      </c>
      <c r="F6" s="2" t="str">
        <f t="shared" si="4"/>
        <v>Jul</v>
      </c>
      <c r="G6" s="2" t="str">
        <f t="shared" si="5"/>
        <v>07</v>
      </c>
      <c r="H6" s="4" t="str">
        <f t="shared" si="6"/>
        <v>07-Jul-2012</v>
      </c>
      <c r="I6" s="3">
        <f t="shared" si="7"/>
        <v>1</v>
      </c>
      <c r="J6" s="1">
        <f t="shared" si="8"/>
        <v>1</v>
      </c>
      <c r="K6" t="str">
        <f t="shared" si="9"/>
        <v/>
      </c>
      <c r="M6" s="3"/>
      <c r="P6" s="5">
        <v>41644</v>
      </c>
      <c r="Q6">
        <v>2930259</v>
      </c>
      <c r="R6" s="2">
        <f t="shared" si="10"/>
        <v>1</v>
      </c>
      <c r="S6">
        <f t="shared" si="11"/>
        <v>13998776</v>
      </c>
      <c r="U6">
        <f t="shared" si="12"/>
        <v>13998776</v>
      </c>
    </row>
    <row r="7" spans="1:21" x14ac:dyDescent="0.25">
      <c r="A7" t="s">
        <v>769</v>
      </c>
      <c r="B7" t="str">
        <f t="shared" si="0"/>
        <v>2012Mar21</v>
      </c>
      <c r="C7" t="str">
        <f t="shared" si="1"/>
        <v xml:space="preserve">       1</v>
      </c>
      <c r="D7" s="1">
        <f t="shared" si="2"/>
        <v>1</v>
      </c>
      <c r="E7" s="2" t="str">
        <f t="shared" si="3"/>
        <v>2012</v>
      </c>
      <c r="F7" s="2" t="str">
        <f t="shared" si="4"/>
        <v>Mar</v>
      </c>
      <c r="G7" s="2" t="str">
        <f t="shared" si="5"/>
        <v>21</v>
      </c>
      <c r="H7" s="4" t="str">
        <f t="shared" si="6"/>
        <v>21-Mar-2012</v>
      </c>
      <c r="I7" s="3">
        <f t="shared" si="7"/>
        <v>1</v>
      </c>
      <c r="J7" s="1">
        <f t="shared" si="8"/>
        <v>1</v>
      </c>
      <c r="K7" t="str">
        <f t="shared" si="9"/>
        <v/>
      </c>
      <c r="M7" s="3"/>
      <c r="P7" s="5">
        <v>41645</v>
      </c>
      <c r="Q7">
        <v>2891395</v>
      </c>
      <c r="R7" s="2">
        <f t="shared" si="10"/>
        <v>1</v>
      </c>
      <c r="S7">
        <f t="shared" si="11"/>
        <v>16890171</v>
      </c>
      <c r="U7">
        <f t="shared" si="12"/>
        <v>16890171</v>
      </c>
    </row>
    <row r="8" spans="1:21" x14ac:dyDescent="0.25">
      <c r="A8" t="s">
        <v>770</v>
      </c>
      <c r="B8" t="str">
        <f t="shared" si="0"/>
        <v>2012Sep19</v>
      </c>
      <c r="C8" t="str">
        <f t="shared" si="1"/>
        <v xml:space="preserve">       1</v>
      </c>
      <c r="D8" s="1">
        <f t="shared" si="2"/>
        <v>1</v>
      </c>
      <c r="E8" s="2" t="str">
        <f t="shared" si="3"/>
        <v>2012</v>
      </c>
      <c r="F8" s="2" t="str">
        <f t="shared" si="4"/>
        <v>Sep</v>
      </c>
      <c r="G8" s="2" t="str">
        <f t="shared" si="5"/>
        <v>19</v>
      </c>
      <c r="H8" s="4" t="str">
        <f t="shared" si="6"/>
        <v>19-Sep-2012</v>
      </c>
      <c r="I8" s="3">
        <f t="shared" si="7"/>
        <v>1</v>
      </c>
      <c r="J8" s="1">
        <f t="shared" si="8"/>
        <v>1</v>
      </c>
      <c r="K8" t="str">
        <f t="shared" si="9"/>
        <v/>
      </c>
      <c r="M8" s="3"/>
      <c r="P8" s="5">
        <v>41646</v>
      </c>
      <c r="Q8">
        <v>2623048</v>
      </c>
      <c r="R8" s="2">
        <f t="shared" si="10"/>
        <v>1</v>
      </c>
      <c r="S8">
        <f t="shared" si="11"/>
        <v>19513219</v>
      </c>
      <c r="U8">
        <f t="shared" si="12"/>
        <v>19513219</v>
      </c>
    </row>
    <row r="9" spans="1:21" x14ac:dyDescent="0.25">
      <c r="A9" t="s">
        <v>771</v>
      </c>
      <c r="B9" t="str">
        <f t="shared" si="0"/>
        <v>2013Aug14</v>
      </c>
      <c r="C9" t="str">
        <f t="shared" si="1"/>
        <v xml:space="preserve">       1</v>
      </c>
      <c r="D9" s="1">
        <f t="shared" si="2"/>
        <v>1</v>
      </c>
      <c r="E9" s="2" t="str">
        <f t="shared" si="3"/>
        <v>2013</v>
      </c>
      <c r="F9" s="2" t="str">
        <f t="shared" si="4"/>
        <v>Aug</v>
      </c>
      <c r="G9" s="2" t="str">
        <f t="shared" si="5"/>
        <v>14</v>
      </c>
      <c r="H9" s="4" t="str">
        <f t="shared" si="6"/>
        <v>14-Aug-2013</v>
      </c>
      <c r="I9" s="3">
        <f t="shared" si="7"/>
        <v>1</v>
      </c>
      <c r="J9" s="1">
        <f t="shared" si="8"/>
        <v>1</v>
      </c>
      <c r="K9" t="str">
        <f t="shared" si="9"/>
        <v/>
      </c>
      <c r="M9" s="3"/>
      <c r="P9" s="5">
        <v>41647</v>
      </c>
      <c r="Q9">
        <v>2536461</v>
      </c>
      <c r="R9" s="2">
        <f t="shared" si="10"/>
        <v>1</v>
      </c>
      <c r="S9">
        <f t="shared" si="11"/>
        <v>22049680</v>
      </c>
      <c r="U9">
        <f t="shared" si="12"/>
        <v>22049680</v>
      </c>
    </row>
    <row r="10" spans="1:21" x14ac:dyDescent="0.25">
      <c r="A10" t="s">
        <v>772</v>
      </c>
      <c r="B10" t="str">
        <f t="shared" si="0"/>
        <v>2013Feb24</v>
      </c>
      <c r="C10" t="str">
        <f t="shared" si="1"/>
        <v xml:space="preserve">       1</v>
      </c>
      <c r="D10" s="1">
        <f t="shared" si="2"/>
        <v>1</v>
      </c>
      <c r="E10" s="2" t="str">
        <f t="shared" si="3"/>
        <v>2013</v>
      </c>
      <c r="F10" s="2" t="str">
        <f t="shared" si="4"/>
        <v>Feb</v>
      </c>
      <c r="G10" s="2" t="str">
        <f t="shared" si="5"/>
        <v>24</v>
      </c>
      <c r="H10" s="4" t="str">
        <f t="shared" si="6"/>
        <v>24-Feb-2013</v>
      </c>
      <c r="I10" s="3">
        <f t="shared" si="7"/>
        <v>1</v>
      </c>
      <c r="J10" s="1">
        <f t="shared" si="8"/>
        <v>1</v>
      </c>
      <c r="K10" t="str">
        <f t="shared" si="9"/>
        <v/>
      </c>
      <c r="M10" s="3"/>
      <c r="P10" s="5">
        <v>41648</v>
      </c>
      <c r="Q10">
        <v>2501514</v>
      </c>
      <c r="R10" s="2">
        <f t="shared" si="10"/>
        <v>1</v>
      </c>
      <c r="S10">
        <f t="shared" si="11"/>
        <v>24551194</v>
      </c>
      <c r="U10">
        <f t="shared" si="12"/>
        <v>24551194</v>
      </c>
    </row>
    <row r="11" spans="1:21" x14ac:dyDescent="0.25">
      <c r="A11" t="s">
        <v>773</v>
      </c>
      <c r="B11" t="str">
        <f t="shared" si="0"/>
        <v>2013Jan27</v>
      </c>
      <c r="C11" t="str">
        <f t="shared" si="1"/>
        <v xml:space="preserve">       1</v>
      </c>
      <c r="D11" s="1">
        <f t="shared" si="2"/>
        <v>1</v>
      </c>
      <c r="E11" s="2" t="str">
        <f t="shared" si="3"/>
        <v>2013</v>
      </c>
      <c r="F11" s="2" t="str">
        <f t="shared" si="4"/>
        <v>Jan</v>
      </c>
      <c r="G11" s="2" t="str">
        <f t="shared" si="5"/>
        <v>27</v>
      </c>
      <c r="H11" s="4" t="str">
        <f t="shared" si="6"/>
        <v>27-Jan-2013</v>
      </c>
      <c r="I11" s="3">
        <f t="shared" si="7"/>
        <v>1</v>
      </c>
      <c r="J11" s="1">
        <f t="shared" si="8"/>
        <v>1</v>
      </c>
      <c r="K11" t="str">
        <f t="shared" si="9"/>
        <v/>
      </c>
      <c r="M11" s="3"/>
      <c r="P11" s="5">
        <v>41649</v>
      </c>
      <c r="Q11">
        <v>2478078</v>
      </c>
      <c r="R11" s="2">
        <f t="shared" si="10"/>
        <v>1</v>
      </c>
      <c r="S11">
        <f t="shared" si="11"/>
        <v>27029272</v>
      </c>
      <c r="U11">
        <f t="shared" si="12"/>
        <v>27029272</v>
      </c>
    </row>
    <row r="12" spans="1:21" x14ac:dyDescent="0.25">
      <c r="A12" t="s">
        <v>774</v>
      </c>
      <c r="B12" t="str">
        <f t="shared" si="0"/>
        <v>2013Jul15</v>
      </c>
      <c r="C12" t="str">
        <f t="shared" si="1"/>
        <v xml:space="preserve">       2</v>
      </c>
      <c r="D12" s="1">
        <f t="shared" si="2"/>
        <v>2</v>
      </c>
      <c r="E12" s="2" t="str">
        <f t="shared" si="3"/>
        <v>2013</v>
      </c>
      <c r="F12" s="2" t="str">
        <f t="shared" si="4"/>
        <v>Jul</v>
      </c>
      <c r="G12" s="2" t="str">
        <f t="shared" si="5"/>
        <v>15</v>
      </c>
      <c r="H12" s="4" t="str">
        <f t="shared" si="6"/>
        <v>15-Jul-2013</v>
      </c>
      <c r="I12" s="3">
        <f t="shared" si="7"/>
        <v>1</v>
      </c>
      <c r="J12" s="1">
        <f t="shared" si="8"/>
        <v>2</v>
      </c>
      <c r="K12" t="str">
        <f t="shared" si="9"/>
        <v/>
      </c>
      <c r="M12" s="3"/>
      <c r="P12" s="5">
        <v>41650</v>
      </c>
      <c r="Q12">
        <v>2457462</v>
      </c>
      <c r="R12" s="2">
        <f t="shared" si="10"/>
        <v>1</v>
      </c>
      <c r="S12">
        <f t="shared" si="11"/>
        <v>29486734</v>
      </c>
      <c r="U12">
        <f t="shared" si="12"/>
        <v>29486734</v>
      </c>
    </row>
    <row r="13" spans="1:21" x14ac:dyDescent="0.25">
      <c r="A13" t="s">
        <v>775</v>
      </c>
      <c r="B13" t="str">
        <f t="shared" si="0"/>
        <v>2013Jun04</v>
      </c>
      <c r="C13" t="str">
        <f t="shared" si="1"/>
        <v xml:space="preserve">       3</v>
      </c>
      <c r="D13" s="1">
        <f t="shared" si="2"/>
        <v>3</v>
      </c>
      <c r="E13" s="2" t="str">
        <f t="shared" si="3"/>
        <v>2013</v>
      </c>
      <c r="F13" s="2" t="str">
        <f t="shared" si="4"/>
        <v>Jun</v>
      </c>
      <c r="G13" s="2" t="str">
        <f t="shared" si="5"/>
        <v>04</v>
      </c>
      <c r="H13" s="4" t="str">
        <f t="shared" si="6"/>
        <v>04-Jun-2013</v>
      </c>
      <c r="I13" s="3">
        <f t="shared" si="7"/>
        <v>1</v>
      </c>
      <c r="J13" s="1">
        <f t="shared" si="8"/>
        <v>3</v>
      </c>
      <c r="K13" t="str">
        <f t="shared" si="9"/>
        <v/>
      </c>
      <c r="M13" s="3"/>
      <c r="P13" s="5">
        <v>41651</v>
      </c>
      <c r="Q13">
        <v>2645943</v>
      </c>
      <c r="R13" s="2">
        <f t="shared" si="10"/>
        <v>1</v>
      </c>
      <c r="S13">
        <f t="shared" si="11"/>
        <v>32132677</v>
      </c>
      <c r="U13">
        <f t="shared" si="12"/>
        <v>32132677</v>
      </c>
    </row>
    <row r="14" spans="1:21" x14ac:dyDescent="0.25">
      <c r="A14" t="s">
        <v>776</v>
      </c>
      <c r="B14" t="str">
        <f t="shared" si="0"/>
        <v>2013Mar02</v>
      </c>
      <c r="C14" t="str">
        <f t="shared" si="1"/>
        <v xml:space="preserve">       1</v>
      </c>
      <c r="D14" s="1">
        <f t="shared" si="2"/>
        <v>1</v>
      </c>
      <c r="E14" s="2" t="str">
        <f t="shared" si="3"/>
        <v>2013</v>
      </c>
      <c r="F14" s="2" t="str">
        <f t="shared" si="4"/>
        <v>Mar</v>
      </c>
      <c r="G14" s="2" t="str">
        <f t="shared" si="5"/>
        <v>02</v>
      </c>
      <c r="H14" s="4" t="str">
        <f t="shared" si="6"/>
        <v>02-Mar-2013</v>
      </c>
      <c r="I14" s="3">
        <f t="shared" si="7"/>
        <v>1</v>
      </c>
      <c r="J14" s="1">
        <f t="shared" si="8"/>
        <v>1</v>
      </c>
      <c r="K14" t="str">
        <f t="shared" si="9"/>
        <v/>
      </c>
      <c r="M14" s="3"/>
      <c r="P14" s="5">
        <v>41652</v>
      </c>
      <c r="Q14">
        <v>2541879</v>
      </c>
      <c r="R14" s="2">
        <f t="shared" si="10"/>
        <v>1</v>
      </c>
      <c r="S14">
        <f t="shared" si="11"/>
        <v>34674556</v>
      </c>
      <c r="U14">
        <f t="shared" si="12"/>
        <v>34674556</v>
      </c>
    </row>
    <row r="15" spans="1:21" x14ac:dyDescent="0.25">
      <c r="A15" t="s">
        <v>777</v>
      </c>
      <c r="B15" t="str">
        <f t="shared" si="0"/>
        <v>2013May28</v>
      </c>
      <c r="C15" t="str">
        <f t="shared" si="1"/>
        <v xml:space="preserve">       2</v>
      </c>
      <c r="D15" s="1">
        <f t="shared" si="2"/>
        <v>2</v>
      </c>
      <c r="E15" s="2" t="str">
        <f t="shared" si="3"/>
        <v>2013</v>
      </c>
      <c r="F15" s="2" t="str">
        <f t="shared" si="4"/>
        <v>May</v>
      </c>
      <c r="G15" s="2" t="str">
        <f t="shared" si="5"/>
        <v>28</v>
      </c>
      <c r="H15" s="4" t="str">
        <f t="shared" si="6"/>
        <v>28-May-2013</v>
      </c>
      <c r="I15" s="3">
        <f t="shared" si="7"/>
        <v>1</v>
      </c>
      <c r="J15" s="1">
        <f t="shared" si="8"/>
        <v>2</v>
      </c>
      <c r="K15" t="str">
        <f t="shared" si="9"/>
        <v/>
      </c>
      <c r="M15" s="3"/>
      <c r="P15" s="5">
        <v>41653</v>
      </c>
      <c r="Q15">
        <v>2514013</v>
      </c>
      <c r="R15" s="2">
        <f t="shared" si="10"/>
        <v>1</v>
      </c>
      <c r="S15">
        <f t="shared" si="11"/>
        <v>37188569</v>
      </c>
      <c r="U15">
        <f t="shared" si="12"/>
        <v>37188569</v>
      </c>
    </row>
    <row r="16" spans="1:21" x14ac:dyDescent="0.25">
      <c r="A16" t="s">
        <v>778</v>
      </c>
      <c r="B16" t="str">
        <f t="shared" si="0"/>
        <v>2013Sep27</v>
      </c>
      <c r="C16" t="str">
        <f t="shared" si="1"/>
        <v xml:space="preserve">       1</v>
      </c>
      <c r="D16" s="1">
        <f t="shared" si="2"/>
        <v>1</v>
      </c>
      <c r="E16" s="2" t="str">
        <f t="shared" si="3"/>
        <v>2013</v>
      </c>
      <c r="F16" s="2" t="str">
        <f t="shared" si="4"/>
        <v>Sep</v>
      </c>
      <c r="G16" s="2" t="str">
        <f t="shared" si="5"/>
        <v>27</v>
      </c>
      <c r="H16" s="4" t="str">
        <f t="shared" si="6"/>
        <v>27-Sep-2013</v>
      </c>
      <c r="I16" s="3">
        <f t="shared" si="7"/>
        <v>1</v>
      </c>
      <c r="J16" s="1">
        <f t="shared" si="8"/>
        <v>1</v>
      </c>
      <c r="K16" t="str">
        <f t="shared" si="9"/>
        <v/>
      </c>
      <c r="M16" s="3"/>
      <c r="P16" s="5">
        <v>41654</v>
      </c>
      <c r="Q16">
        <v>2456685</v>
      </c>
      <c r="R16" s="2">
        <f t="shared" si="10"/>
        <v>1</v>
      </c>
      <c r="S16">
        <f t="shared" si="11"/>
        <v>39645254</v>
      </c>
      <c r="U16">
        <f t="shared" si="12"/>
        <v>39645254</v>
      </c>
    </row>
    <row r="17" spans="1:21" x14ac:dyDescent="0.25">
      <c r="A17" t="s">
        <v>779</v>
      </c>
      <c r="B17" t="str">
        <f t="shared" si="0"/>
        <v>2014Aug22</v>
      </c>
      <c r="C17" t="str">
        <f t="shared" si="1"/>
        <v xml:space="preserve">  987871</v>
      </c>
      <c r="D17" s="1">
        <f t="shared" si="2"/>
        <v>987871</v>
      </c>
      <c r="E17" s="2" t="str">
        <f t="shared" si="3"/>
        <v>2014</v>
      </c>
      <c r="F17" s="2" t="str">
        <f t="shared" si="4"/>
        <v>Aug</v>
      </c>
      <c r="G17" s="2" t="str">
        <f t="shared" si="5"/>
        <v>22</v>
      </c>
      <c r="H17" s="4" t="str">
        <f t="shared" si="6"/>
        <v>22-Aug-2014</v>
      </c>
      <c r="I17" s="3">
        <f t="shared" si="7"/>
        <v>41873</v>
      </c>
      <c r="J17" s="1">
        <f t="shared" si="8"/>
        <v>987871</v>
      </c>
      <c r="K17">
        <f t="shared" si="9"/>
        <v>987871</v>
      </c>
      <c r="M17" s="3"/>
      <c r="P17" s="5">
        <v>41655</v>
      </c>
      <c r="Q17">
        <v>2319339</v>
      </c>
      <c r="R17" s="2">
        <f t="shared" si="10"/>
        <v>1</v>
      </c>
      <c r="S17">
        <f t="shared" si="11"/>
        <v>41964593</v>
      </c>
      <c r="U17">
        <f t="shared" si="12"/>
        <v>41964593</v>
      </c>
    </row>
    <row r="18" spans="1:21" x14ac:dyDescent="0.25">
      <c r="A18" t="s">
        <v>780</v>
      </c>
      <c r="B18" t="str">
        <f t="shared" si="0"/>
        <v>2014Dec06</v>
      </c>
      <c r="C18" t="str">
        <f t="shared" si="1"/>
        <v xml:space="preserve">  831707</v>
      </c>
      <c r="D18" s="1">
        <f t="shared" si="2"/>
        <v>831707</v>
      </c>
      <c r="E18" s="2" t="str">
        <f t="shared" si="3"/>
        <v>2014</v>
      </c>
      <c r="F18" s="2" t="str">
        <f t="shared" si="4"/>
        <v>Dec</v>
      </c>
      <c r="G18" s="2" t="str">
        <f t="shared" si="5"/>
        <v>06</v>
      </c>
      <c r="H18" s="4" t="str">
        <f t="shared" si="6"/>
        <v>06-Dec-2014</v>
      </c>
      <c r="I18" s="3">
        <f t="shared" si="7"/>
        <v>41979</v>
      </c>
      <c r="J18" s="1">
        <f t="shared" si="8"/>
        <v>831707</v>
      </c>
      <c r="K18">
        <f t="shared" si="9"/>
        <v>831707</v>
      </c>
      <c r="M18" s="3"/>
      <c r="P18" s="5">
        <v>41656</v>
      </c>
      <c r="Q18">
        <v>2512459</v>
      </c>
      <c r="R18" s="2">
        <f t="shared" si="10"/>
        <v>1</v>
      </c>
      <c r="S18">
        <f t="shared" si="11"/>
        <v>44477052</v>
      </c>
      <c r="U18">
        <f t="shared" si="12"/>
        <v>44477052</v>
      </c>
    </row>
    <row r="19" spans="1:21" x14ac:dyDescent="0.25">
      <c r="A19" t="s">
        <v>781</v>
      </c>
      <c r="B19" t="str">
        <f t="shared" si="0"/>
        <v>2014Feb05</v>
      </c>
      <c r="C19" t="str">
        <f t="shared" si="1"/>
        <v xml:space="preserve"> 2400291</v>
      </c>
      <c r="D19" s="1">
        <f t="shared" si="2"/>
        <v>2400291</v>
      </c>
      <c r="E19" s="2" t="str">
        <f t="shared" si="3"/>
        <v>2014</v>
      </c>
      <c r="F19" s="2" t="str">
        <f t="shared" si="4"/>
        <v>Feb</v>
      </c>
      <c r="G19" s="2" t="str">
        <f t="shared" si="5"/>
        <v>05</v>
      </c>
      <c r="H19" s="4" t="str">
        <f t="shared" si="6"/>
        <v>05-Feb-2014</v>
      </c>
      <c r="I19" s="3">
        <f t="shared" si="7"/>
        <v>41675</v>
      </c>
      <c r="J19" s="1">
        <f t="shared" si="8"/>
        <v>2400291</v>
      </c>
      <c r="K19">
        <f t="shared" si="9"/>
        <v>2400291</v>
      </c>
      <c r="M19" s="3"/>
      <c r="P19" s="5">
        <v>41657</v>
      </c>
      <c r="Q19">
        <v>2394038</v>
      </c>
      <c r="R19" s="2">
        <f t="shared" si="10"/>
        <v>1</v>
      </c>
      <c r="S19">
        <f t="shared" si="11"/>
        <v>46871090</v>
      </c>
      <c r="U19">
        <f t="shared" si="12"/>
        <v>46871090</v>
      </c>
    </row>
    <row r="20" spans="1:21" x14ac:dyDescent="0.25">
      <c r="A20" t="s">
        <v>782</v>
      </c>
      <c r="B20" t="str">
        <f t="shared" si="0"/>
        <v>2014Jan08</v>
      </c>
      <c r="C20" t="str">
        <f t="shared" si="1"/>
        <v xml:space="preserve"> 2536461</v>
      </c>
      <c r="D20" s="1">
        <f t="shared" si="2"/>
        <v>2536461</v>
      </c>
      <c r="E20" s="2" t="str">
        <f t="shared" si="3"/>
        <v>2014</v>
      </c>
      <c r="F20" s="2" t="str">
        <f t="shared" si="4"/>
        <v>Jan</v>
      </c>
      <c r="G20" s="2" t="str">
        <f t="shared" si="5"/>
        <v>08</v>
      </c>
      <c r="H20" s="4" t="str">
        <f t="shared" si="6"/>
        <v>08-Jan-2014</v>
      </c>
      <c r="I20" s="3">
        <f t="shared" si="7"/>
        <v>41647</v>
      </c>
      <c r="J20" s="1">
        <f t="shared" si="8"/>
        <v>2536461</v>
      </c>
      <c r="K20">
        <f t="shared" si="9"/>
        <v>2536461</v>
      </c>
      <c r="M20" s="3"/>
      <c r="P20" s="5">
        <v>41658</v>
      </c>
      <c r="Q20">
        <v>2674213</v>
      </c>
      <c r="R20" s="2">
        <f t="shared" si="10"/>
        <v>1</v>
      </c>
      <c r="S20">
        <f t="shared" si="11"/>
        <v>49545303</v>
      </c>
      <c r="U20">
        <f t="shared" si="12"/>
        <v>49545303</v>
      </c>
    </row>
    <row r="21" spans="1:21" x14ac:dyDescent="0.25">
      <c r="A21" t="s">
        <v>783</v>
      </c>
      <c r="B21" t="str">
        <f t="shared" si="0"/>
        <v>2014Jul23</v>
      </c>
      <c r="C21" t="str">
        <f t="shared" si="1"/>
        <v xml:space="preserve"> 1001372</v>
      </c>
      <c r="D21" s="1">
        <f t="shared" si="2"/>
        <v>1001372</v>
      </c>
      <c r="E21" s="2" t="str">
        <f t="shared" si="3"/>
        <v>2014</v>
      </c>
      <c r="F21" s="2" t="str">
        <f t="shared" si="4"/>
        <v>Jul</v>
      </c>
      <c r="G21" s="2" t="str">
        <f t="shared" si="5"/>
        <v>23</v>
      </c>
      <c r="H21" s="4" t="str">
        <f t="shared" si="6"/>
        <v>23-Jul-2014</v>
      </c>
      <c r="I21" s="3">
        <f t="shared" si="7"/>
        <v>41843</v>
      </c>
      <c r="J21" s="1">
        <f t="shared" si="8"/>
        <v>1001372</v>
      </c>
      <c r="K21">
        <f t="shared" si="9"/>
        <v>1001372</v>
      </c>
      <c r="M21" s="3"/>
      <c r="P21" s="5">
        <v>41659</v>
      </c>
      <c r="Q21">
        <v>2284272</v>
      </c>
      <c r="R21" s="2">
        <f t="shared" si="10"/>
        <v>1</v>
      </c>
      <c r="S21">
        <f t="shared" si="11"/>
        <v>51829575</v>
      </c>
      <c r="U21">
        <f t="shared" si="12"/>
        <v>51829575</v>
      </c>
    </row>
    <row r="22" spans="1:21" x14ac:dyDescent="0.25">
      <c r="A22" t="s">
        <v>784</v>
      </c>
      <c r="B22" t="str">
        <f t="shared" si="0"/>
        <v>2014Jun12</v>
      </c>
      <c r="C22" t="str">
        <f t="shared" si="1"/>
        <v xml:space="preserve"> 1391787</v>
      </c>
      <c r="D22" s="1">
        <f t="shared" si="2"/>
        <v>1391787</v>
      </c>
      <c r="E22" s="2" t="str">
        <f t="shared" si="3"/>
        <v>2014</v>
      </c>
      <c r="F22" s="2" t="str">
        <f t="shared" si="4"/>
        <v>Jun</v>
      </c>
      <c r="G22" s="2" t="str">
        <f t="shared" si="5"/>
        <v>12</v>
      </c>
      <c r="H22" s="4" t="str">
        <f t="shared" si="6"/>
        <v>12-Jun-2014</v>
      </c>
      <c r="I22" s="3">
        <f t="shared" si="7"/>
        <v>41802</v>
      </c>
      <c r="J22" s="1">
        <f t="shared" si="8"/>
        <v>1391787</v>
      </c>
      <c r="K22">
        <f t="shared" si="9"/>
        <v>1391787</v>
      </c>
      <c r="M22" s="3"/>
      <c r="P22" s="5">
        <v>41660</v>
      </c>
      <c r="Q22">
        <v>2322135</v>
      </c>
      <c r="R22" s="2">
        <f t="shared" si="10"/>
        <v>1</v>
      </c>
      <c r="S22">
        <f t="shared" si="11"/>
        <v>54151710</v>
      </c>
      <c r="U22">
        <f t="shared" si="12"/>
        <v>54151710</v>
      </c>
    </row>
    <row r="23" spans="1:21" x14ac:dyDescent="0.25">
      <c r="A23" t="s">
        <v>785</v>
      </c>
      <c r="B23" t="str">
        <f t="shared" si="0"/>
        <v>2014Mar10</v>
      </c>
      <c r="C23" t="str">
        <f t="shared" si="1"/>
        <v xml:space="preserve"> 2314034</v>
      </c>
      <c r="D23" s="1">
        <f t="shared" si="2"/>
        <v>2314034</v>
      </c>
      <c r="E23" s="2" t="str">
        <f t="shared" si="3"/>
        <v>2014</v>
      </c>
      <c r="F23" s="2" t="str">
        <f t="shared" si="4"/>
        <v>Mar</v>
      </c>
      <c r="G23" s="2" t="str">
        <f t="shared" si="5"/>
        <v>10</v>
      </c>
      <c r="H23" s="4" t="str">
        <f t="shared" si="6"/>
        <v>10-Mar-2014</v>
      </c>
      <c r="I23" s="3">
        <f t="shared" si="7"/>
        <v>41708</v>
      </c>
      <c r="J23" s="1">
        <f t="shared" si="8"/>
        <v>2314034</v>
      </c>
      <c r="K23">
        <f t="shared" si="9"/>
        <v>2314034</v>
      </c>
      <c r="M23" s="3"/>
      <c r="P23" s="5">
        <v>41661</v>
      </c>
      <c r="Q23">
        <v>2498605</v>
      </c>
      <c r="R23" s="2">
        <f t="shared" si="10"/>
        <v>1</v>
      </c>
      <c r="S23">
        <f t="shared" si="11"/>
        <v>56650315</v>
      </c>
      <c r="U23">
        <f t="shared" si="12"/>
        <v>56650315</v>
      </c>
    </row>
    <row r="24" spans="1:21" x14ac:dyDescent="0.25">
      <c r="A24" t="s">
        <v>786</v>
      </c>
      <c r="B24" t="str">
        <f t="shared" si="0"/>
        <v>2014May09</v>
      </c>
      <c r="C24" t="str">
        <f t="shared" si="1"/>
        <v xml:space="preserve"> 1597614</v>
      </c>
      <c r="D24" s="1">
        <f t="shared" si="2"/>
        <v>1597614</v>
      </c>
      <c r="E24" s="2" t="str">
        <f t="shared" si="3"/>
        <v>2014</v>
      </c>
      <c r="F24" s="2" t="str">
        <f t="shared" si="4"/>
        <v>May</v>
      </c>
      <c r="G24" s="2" t="str">
        <f t="shared" si="5"/>
        <v>09</v>
      </c>
      <c r="H24" s="4" t="str">
        <f t="shared" si="6"/>
        <v>09-May-2014</v>
      </c>
      <c r="I24" s="3">
        <f t="shared" si="7"/>
        <v>41768</v>
      </c>
      <c r="J24" s="1">
        <f t="shared" si="8"/>
        <v>1597614</v>
      </c>
      <c r="K24">
        <f t="shared" si="9"/>
        <v>1597614</v>
      </c>
      <c r="M24" s="3"/>
      <c r="P24" s="5">
        <v>41662</v>
      </c>
      <c r="Q24">
        <v>2444521</v>
      </c>
      <c r="R24" s="2">
        <f t="shared" si="10"/>
        <v>1</v>
      </c>
      <c r="S24">
        <f t="shared" si="11"/>
        <v>59094836</v>
      </c>
      <c r="U24">
        <f t="shared" si="12"/>
        <v>59094836</v>
      </c>
    </row>
    <row r="25" spans="1:21" x14ac:dyDescent="0.25">
      <c r="A25" t="s">
        <v>787</v>
      </c>
      <c r="B25" t="str">
        <f t="shared" si="0"/>
        <v>2014Oct28</v>
      </c>
      <c r="C25" t="str">
        <f t="shared" si="1"/>
        <v xml:space="preserve">  957460</v>
      </c>
      <c r="D25" s="1">
        <f t="shared" si="2"/>
        <v>957460</v>
      </c>
      <c r="E25" s="2" t="str">
        <f t="shared" si="3"/>
        <v>2014</v>
      </c>
      <c r="F25" s="2" t="str">
        <f t="shared" si="4"/>
        <v>Oct</v>
      </c>
      <c r="G25" s="2" t="str">
        <f t="shared" si="5"/>
        <v>28</v>
      </c>
      <c r="H25" s="4" t="str">
        <f t="shared" si="6"/>
        <v>28-Oct-2014</v>
      </c>
      <c r="I25" s="3">
        <f t="shared" si="7"/>
        <v>41940</v>
      </c>
      <c r="J25" s="1">
        <f t="shared" si="8"/>
        <v>957460</v>
      </c>
      <c r="K25">
        <f t="shared" si="9"/>
        <v>957460</v>
      </c>
      <c r="M25" s="3"/>
      <c r="P25" s="5">
        <v>41663</v>
      </c>
      <c r="Q25">
        <v>2298040</v>
      </c>
      <c r="R25" s="2">
        <f t="shared" si="10"/>
        <v>1</v>
      </c>
      <c r="S25">
        <f t="shared" si="11"/>
        <v>61392876</v>
      </c>
      <c r="U25">
        <f t="shared" si="12"/>
        <v>61392876</v>
      </c>
    </row>
    <row r="26" spans="1:21" x14ac:dyDescent="0.25">
      <c r="A26" t="s">
        <v>788</v>
      </c>
      <c r="B26" t="str">
        <f t="shared" si="0"/>
        <v>2014Sep08</v>
      </c>
      <c r="C26" t="str">
        <f t="shared" si="1"/>
        <v xml:space="preserve">  907941</v>
      </c>
      <c r="D26" s="1">
        <f t="shared" si="2"/>
        <v>907941</v>
      </c>
      <c r="E26" s="2" t="str">
        <f t="shared" si="3"/>
        <v>2014</v>
      </c>
      <c r="F26" s="2" t="str">
        <f t="shared" si="4"/>
        <v>Sep</v>
      </c>
      <c r="G26" s="2" t="str">
        <f t="shared" si="5"/>
        <v>08</v>
      </c>
      <c r="H26" s="4" t="str">
        <f t="shared" si="6"/>
        <v>08-Sep-2014</v>
      </c>
      <c r="I26" s="3">
        <f t="shared" si="7"/>
        <v>41890</v>
      </c>
      <c r="J26" s="1">
        <f t="shared" si="8"/>
        <v>907941</v>
      </c>
      <c r="K26">
        <f t="shared" si="9"/>
        <v>907941</v>
      </c>
      <c r="M26" s="3"/>
      <c r="P26" s="5">
        <v>41664</v>
      </c>
      <c r="Q26">
        <v>2391806</v>
      </c>
      <c r="R26" s="2">
        <f t="shared" si="10"/>
        <v>1</v>
      </c>
      <c r="S26">
        <f t="shared" si="11"/>
        <v>63784682</v>
      </c>
      <c r="U26">
        <f t="shared" si="12"/>
        <v>63784682</v>
      </c>
    </row>
    <row r="27" spans="1:21" x14ac:dyDescent="0.25">
      <c r="A27" t="s">
        <v>789</v>
      </c>
      <c r="B27" t="str">
        <f t="shared" si="0"/>
        <v>2012Jul08</v>
      </c>
      <c r="C27" t="str">
        <f t="shared" si="1"/>
        <v xml:space="preserve">       1</v>
      </c>
      <c r="D27" s="1">
        <f t="shared" si="2"/>
        <v>1</v>
      </c>
      <c r="E27" s="2" t="str">
        <f t="shared" si="3"/>
        <v>2012</v>
      </c>
      <c r="F27" s="2" t="str">
        <f t="shared" si="4"/>
        <v>Jul</v>
      </c>
      <c r="G27" s="2" t="str">
        <f t="shared" si="5"/>
        <v>08</v>
      </c>
      <c r="H27" s="4" t="str">
        <f t="shared" si="6"/>
        <v>08-Jul-2012</v>
      </c>
      <c r="I27" s="3">
        <f t="shared" si="7"/>
        <v>1</v>
      </c>
      <c r="J27" s="1">
        <f t="shared" si="8"/>
        <v>1</v>
      </c>
      <c r="K27" t="str">
        <f t="shared" si="9"/>
        <v/>
      </c>
      <c r="M27" s="3"/>
      <c r="P27" s="5">
        <v>41665</v>
      </c>
      <c r="Q27">
        <v>2611196</v>
      </c>
      <c r="R27" s="2">
        <f t="shared" si="10"/>
        <v>1</v>
      </c>
      <c r="S27">
        <f t="shared" si="11"/>
        <v>66395878</v>
      </c>
      <c r="U27">
        <f t="shared" si="12"/>
        <v>66395878</v>
      </c>
    </row>
    <row r="28" spans="1:21" x14ac:dyDescent="0.25">
      <c r="A28" t="s">
        <v>790</v>
      </c>
      <c r="B28" t="str">
        <f t="shared" si="0"/>
        <v>2012Jun24</v>
      </c>
      <c r="C28" t="str">
        <f t="shared" si="1"/>
        <v xml:space="preserve">       5</v>
      </c>
      <c r="D28" s="1">
        <f t="shared" si="2"/>
        <v>5</v>
      </c>
      <c r="E28" s="2" t="str">
        <f t="shared" si="3"/>
        <v>2012</v>
      </c>
      <c r="F28" s="2" t="str">
        <f t="shared" si="4"/>
        <v>Jun</v>
      </c>
      <c r="G28" s="2" t="str">
        <f t="shared" si="5"/>
        <v>24</v>
      </c>
      <c r="H28" s="4" t="str">
        <f t="shared" si="6"/>
        <v>24-Jun-2012</v>
      </c>
      <c r="I28" s="3">
        <f t="shared" si="7"/>
        <v>1</v>
      </c>
      <c r="J28" s="1">
        <f t="shared" si="8"/>
        <v>5</v>
      </c>
      <c r="K28" t="str">
        <f t="shared" si="9"/>
        <v/>
      </c>
      <c r="M28" s="3"/>
      <c r="P28" s="5">
        <v>41666</v>
      </c>
      <c r="Q28">
        <v>2417519</v>
      </c>
      <c r="R28" s="2">
        <f t="shared" si="10"/>
        <v>1</v>
      </c>
      <c r="S28">
        <f t="shared" si="11"/>
        <v>68813397</v>
      </c>
      <c r="U28">
        <f t="shared" si="12"/>
        <v>68813397</v>
      </c>
    </row>
    <row r="29" spans="1:21" x14ac:dyDescent="0.25">
      <c r="A29" t="s">
        <v>791</v>
      </c>
      <c r="B29" t="str">
        <f t="shared" si="0"/>
        <v>2012Mar22</v>
      </c>
      <c r="C29" t="str">
        <f t="shared" si="1"/>
        <v xml:space="preserve">       1</v>
      </c>
      <c r="D29" s="1">
        <f t="shared" si="2"/>
        <v>1</v>
      </c>
      <c r="E29" s="2" t="str">
        <f t="shared" si="3"/>
        <v>2012</v>
      </c>
      <c r="F29" s="2" t="str">
        <f t="shared" si="4"/>
        <v>Mar</v>
      </c>
      <c r="G29" s="2" t="str">
        <f t="shared" si="5"/>
        <v>22</v>
      </c>
      <c r="H29" s="4" t="str">
        <f t="shared" si="6"/>
        <v>22-Mar-2012</v>
      </c>
      <c r="I29" s="3">
        <f t="shared" si="7"/>
        <v>1</v>
      </c>
      <c r="J29" s="1">
        <f t="shared" si="8"/>
        <v>1</v>
      </c>
      <c r="K29" t="str">
        <f t="shared" si="9"/>
        <v/>
      </c>
      <c r="M29" s="3"/>
      <c r="P29" s="5">
        <v>41667</v>
      </c>
      <c r="Q29">
        <v>2377073</v>
      </c>
      <c r="R29" s="2">
        <f t="shared" si="10"/>
        <v>1</v>
      </c>
      <c r="S29">
        <f t="shared" si="11"/>
        <v>71190470</v>
      </c>
      <c r="U29">
        <f t="shared" si="12"/>
        <v>71190470</v>
      </c>
    </row>
    <row r="30" spans="1:21" x14ac:dyDescent="0.25">
      <c r="A30" t="s">
        <v>792</v>
      </c>
      <c r="B30" t="str">
        <f t="shared" si="0"/>
        <v>2013Aug15</v>
      </c>
      <c r="C30" t="str">
        <f t="shared" si="1"/>
        <v xml:space="preserve">       2</v>
      </c>
      <c r="D30" s="1">
        <f t="shared" si="2"/>
        <v>2</v>
      </c>
      <c r="E30" s="2" t="str">
        <f t="shared" si="3"/>
        <v>2013</v>
      </c>
      <c r="F30" s="2" t="str">
        <f t="shared" si="4"/>
        <v>Aug</v>
      </c>
      <c r="G30" s="2" t="str">
        <f t="shared" si="5"/>
        <v>15</v>
      </c>
      <c r="H30" s="4" t="str">
        <f t="shared" si="6"/>
        <v>15-Aug-2013</v>
      </c>
      <c r="I30" s="3">
        <f t="shared" si="7"/>
        <v>1</v>
      </c>
      <c r="J30" s="1">
        <f t="shared" si="8"/>
        <v>2</v>
      </c>
      <c r="K30" t="str">
        <f t="shared" si="9"/>
        <v/>
      </c>
      <c r="M30" s="3"/>
      <c r="P30" s="5">
        <v>41668</v>
      </c>
      <c r="Q30">
        <v>2461199</v>
      </c>
      <c r="R30" s="2">
        <f t="shared" si="10"/>
        <v>1</v>
      </c>
      <c r="S30">
        <f t="shared" si="11"/>
        <v>73651669</v>
      </c>
      <c r="U30">
        <f t="shared" si="12"/>
        <v>73651669</v>
      </c>
    </row>
    <row r="31" spans="1:21" x14ac:dyDescent="0.25">
      <c r="A31" t="s">
        <v>793</v>
      </c>
      <c r="B31" t="str">
        <f t="shared" si="0"/>
        <v>2013Feb25</v>
      </c>
      <c r="C31" t="str">
        <f t="shared" si="1"/>
        <v xml:space="preserve">       1</v>
      </c>
      <c r="D31" s="1">
        <f t="shared" si="2"/>
        <v>1</v>
      </c>
      <c r="E31" s="2" t="str">
        <f t="shared" si="3"/>
        <v>2013</v>
      </c>
      <c r="F31" s="2" t="str">
        <f t="shared" si="4"/>
        <v>Feb</v>
      </c>
      <c r="G31" s="2" t="str">
        <f t="shared" si="5"/>
        <v>25</v>
      </c>
      <c r="H31" s="4" t="str">
        <f t="shared" si="6"/>
        <v>25-Feb-2013</v>
      </c>
      <c r="I31" s="3">
        <f t="shared" si="7"/>
        <v>1</v>
      </c>
      <c r="J31" s="1">
        <f t="shared" si="8"/>
        <v>1</v>
      </c>
      <c r="K31" t="str">
        <f t="shared" si="9"/>
        <v/>
      </c>
      <c r="M31" s="3"/>
      <c r="P31" s="5">
        <v>41669</v>
      </c>
      <c r="Q31">
        <v>2357910</v>
      </c>
      <c r="R31" s="2">
        <f t="shared" si="10"/>
        <v>1</v>
      </c>
      <c r="S31">
        <f t="shared" si="11"/>
        <v>76009579</v>
      </c>
      <c r="U31">
        <f t="shared" si="12"/>
        <v>76009579</v>
      </c>
    </row>
    <row r="32" spans="1:21" x14ac:dyDescent="0.25">
      <c r="A32" t="s">
        <v>794</v>
      </c>
      <c r="B32" t="str">
        <f t="shared" si="0"/>
        <v>2013Jan28</v>
      </c>
      <c r="C32" t="str">
        <f t="shared" si="1"/>
        <v xml:space="preserve">       1</v>
      </c>
      <c r="D32" s="1">
        <f t="shared" si="2"/>
        <v>1</v>
      </c>
      <c r="E32" s="2" t="str">
        <f t="shared" si="3"/>
        <v>2013</v>
      </c>
      <c r="F32" s="2" t="str">
        <f t="shared" si="4"/>
        <v>Jan</v>
      </c>
      <c r="G32" s="2" t="str">
        <f t="shared" si="5"/>
        <v>28</v>
      </c>
      <c r="H32" s="4" t="str">
        <f t="shared" si="6"/>
        <v>28-Jan-2013</v>
      </c>
      <c r="I32" s="3">
        <f t="shared" si="7"/>
        <v>1</v>
      </c>
      <c r="J32" s="1">
        <f t="shared" si="8"/>
        <v>1</v>
      </c>
      <c r="K32" t="str">
        <f t="shared" si="9"/>
        <v/>
      </c>
      <c r="M32" s="3"/>
      <c r="P32" s="5">
        <v>41670</v>
      </c>
      <c r="Q32">
        <v>2378682</v>
      </c>
      <c r="R32" s="2">
        <f t="shared" si="10"/>
        <v>1</v>
      </c>
      <c r="S32">
        <f t="shared" si="11"/>
        <v>78388261</v>
      </c>
      <c r="T32" s="5">
        <f>IF(R32=R33,"",DATEVALUE(CONCATENATE("15-",MONTH(P32),"-",YEAR(P32))))</f>
        <v>41654</v>
      </c>
      <c r="U32">
        <f t="shared" si="12"/>
        <v>78388261</v>
      </c>
    </row>
    <row r="33" spans="1:21" x14ac:dyDescent="0.25">
      <c r="A33" t="s">
        <v>795</v>
      </c>
      <c r="B33" t="str">
        <f t="shared" si="0"/>
        <v>2013Jul16</v>
      </c>
      <c r="C33" t="str">
        <f t="shared" si="1"/>
        <v xml:space="preserve">       1</v>
      </c>
      <c r="D33" s="1">
        <f t="shared" si="2"/>
        <v>1</v>
      </c>
      <c r="E33" s="2" t="str">
        <f t="shared" si="3"/>
        <v>2013</v>
      </c>
      <c r="F33" s="2" t="str">
        <f t="shared" si="4"/>
        <v>Jul</v>
      </c>
      <c r="G33" s="2" t="str">
        <f t="shared" si="5"/>
        <v>16</v>
      </c>
      <c r="H33" s="4" t="str">
        <f t="shared" si="6"/>
        <v>16-Jul-2013</v>
      </c>
      <c r="I33" s="3">
        <f t="shared" si="7"/>
        <v>1</v>
      </c>
      <c r="J33" s="1">
        <f t="shared" si="8"/>
        <v>1</v>
      </c>
      <c r="K33" t="str">
        <f t="shared" si="9"/>
        <v/>
      </c>
      <c r="M33" s="3"/>
      <c r="P33" s="5">
        <v>41671</v>
      </c>
      <c r="Q33">
        <v>2440316</v>
      </c>
      <c r="R33" s="2">
        <f t="shared" si="10"/>
        <v>2</v>
      </c>
      <c r="S33">
        <f t="shared" ref="S33:S96" si="13">IF(R32=R33,S32+Q33,Q33)</f>
        <v>2440316</v>
      </c>
      <c r="T33" s="5" t="str">
        <f t="shared" ref="T33:T96" si="14">IF(R33=R34,"",DATEVALUE(CONCATENATE("15-",MONTH(P33),"-",YEAR(P33))))</f>
        <v/>
      </c>
      <c r="U33">
        <f t="shared" si="12"/>
        <v>2440316</v>
      </c>
    </row>
    <row r="34" spans="1:21" x14ac:dyDescent="0.25">
      <c r="A34" t="s">
        <v>796</v>
      </c>
      <c r="B34" t="str">
        <f t="shared" si="0"/>
        <v>2013Mar03</v>
      </c>
      <c r="C34" t="str">
        <f t="shared" si="1"/>
        <v xml:space="preserve">       1</v>
      </c>
      <c r="D34" s="1">
        <f t="shared" si="2"/>
        <v>1</v>
      </c>
      <c r="E34" s="2" t="str">
        <f t="shared" si="3"/>
        <v>2013</v>
      </c>
      <c r="F34" s="2" t="str">
        <f t="shared" si="4"/>
        <v>Mar</v>
      </c>
      <c r="G34" s="2" t="str">
        <f t="shared" si="5"/>
        <v>03</v>
      </c>
      <c r="H34" s="4" t="str">
        <f t="shared" si="6"/>
        <v>03-Mar-2013</v>
      </c>
      <c r="I34" s="3">
        <f t="shared" si="7"/>
        <v>1</v>
      </c>
      <c r="J34" s="1">
        <f t="shared" si="8"/>
        <v>1</v>
      </c>
      <c r="K34" t="str">
        <f t="shared" si="9"/>
        <v/>
      </c>
      <c r="M34" s="3"/>
      <c r="P34" s="5">
        <v>41672</v>
      </c>
      <c r="Q34">
        <v>2526936</v>
      </c>
      <c r="R34" s="2">
        <f t="shared" si="10"/>
        <v>2</v>
      </c>
      <c r="S34">
        <f t="shared" si="13"/>
        <v>4967252</v>
      </c>
      <c r="T34" s="5" t="str">
        <f t="shared" si="14"/>
        <v/>
      </c>
      <c r="U34">
        <f t="shared" si="12"/>
        <v>4967252</v>
      </c>
    </row>
    <row r="35" spans="1:21" x14ac:dyDescent="0.25">
      <c r="A35" t="s">
        <v>797</v>
      </c>
      <c r="B35" t="str">
        <f t="shared" si="0"/>
        <v>2013Mar30</v>
      </c>
      <c r="C35" t="str">
        <f t="shared" si="1"/>
        <v xml:space="preserve">       1</v>
      </c>
      <c r="D35" s="1">
        <f t="shared" si="2"/>
        <v>1</v>
      </c>
      <c r="E35" s="2" t="str">
        <f t="shared" si="3"/>
        <v>2013</v>
      </c>
      <c r="F35" s="2" t="str">
        <f t="shared" si="4"/>
        <v>Mar</v>
      </c>
      <c r="G35" s="2" t="str">
        <f t="shared" si="5"/>
        <v>30</v>
      </c>
      <c r="H35" s="4" t="str">
        <f t="shared" si="6"/>
        <v>30-Mar-2013</v>
      </c>
      <c r="I35" s="3">
        <f t="shared" si="7"/>
        <v>1</v>
      </c>
      <c r="J35" s="1">
        <f t="shared" si="8"/>
        <v>1</v>
      </c>
      <c r="K35" t="str">
        <f t="shared" si="9"/>
        <v/>
      </c>
      <c r="M35" s="3"/>
      <c r="P35" s="5">
        <v>41673</v>
      </c>
      <c r="Q35">
        <v>2285172</v>
      </c>
      <c r="R35" s="2">
        <f t="shared" si="10"/>
        <v>2</v>
      </c>
      <c r="S35">
        <f t="shared" si="13"/>
        <v>7252424</v>
      </c>
      <c r="T35" s="5" t="str">
        <f t="shared" si="14"/>
        <v/>
      </c>
      <c r="U35">
        <f t="shared" si="12"/>
        <v>7252424</v>
      </c>
    </row>
    <row r="36" spans="1:21" x14ac:dyDescent="0.25">
      <c r="A36" t="s">
        <v>798</v>
      </c>
      <c r="B36" t="str">
        <f t="shared" si="0"/>
        <v>2013Sep28</v>
      </c>
      <c r="C36" t="str">
        <f t="shared" si="1"/>
        <v xml:space="preserve">       1</v>
      </c>
      <c r="D36" s="1">
        <f t="shared" si="2"/>
        <v>1</v>
      </c>
      <c r="E36" s="2" t="str">
        <f t="shared" si="3"/>
        <v>2013</v>
      </c>
      <c r="F36" s="2" t="str">
        <f t="shared" si="4"/>
        <v>Sep</v>
      </c>
      <c r="G36" s="2" t="str">
        <f t="shared" si="5"/>
        <v>28</v>
      </c>
      <c r="H36" s="4" t="str">
        <f t="shared" si="6"/>
        <v>28-Sep-2013</v>
      </c>
      <c r="I36" s="3">
        <f t="shared" si="7"/>
        <v>1</v>
      </c>
      <c r="J36" s="1">
        <f t="shared" si="8"/>
        <v>1</v>
      </c>
      <c r="K36" t="str">
        <f t="shared" si="9"/>
        <v/>
      </c>
      <c r="M36" s="3"/>
      <c r="P36" s="5">
        <v>41674</v>
      </c>
      <c r="Q36">
        <v>2306051</v>
      </c>
      <c r="R36" s="2">
        <f t="shared" si="10"/>
        <v>2</v>
      </c>
      <c r="S36">
        <f t="shared" si="13"/>
        <v>9558475</v>
      </c>
      <c r="T36" s="5" t="str">
        <f t="shared" si="14"/>
        <v/>
      </c>
      <c r="U36">
        <f t="shared" si="12"/>
        <v>9558475</v>
      </c>
    </row>
    <row r="37" spans="1:21" x14ac:dyDescent="0.25">
      <c r="A37" t="s">
        <v>799</v>
      </c>
      <c r="B37" t="str">
        <f t="shared" si="0"/>
        <v>2014Aug23</v>
      </c>
      <c r="C37" t="str">
        <f t="shared" si="1"/>
        <v xml:space="preserve">  883677</v>
      </c>
      <c r="D37" s="1">
        <f t="shared" si="2"/>
        <v>883677</v>
      </c>
      <c r="E37" s="2" t="str">
        <f t="shared" si="3"/>
        <v>2014</v>
      </c>
      <c r="F37" s="2" t="str">
        <f t="shared" si="4"/>
        <v>Aug</v>
      </c>
      <c r="G37" s="2" t="str">
        <f t="shared" si="5"/>
        <v>23</v>
      </c>
      <c r="H37" s="4" t="str">
        <f t="shared" si="6"/>
        <v>23-Aug-2014</v>
      </c>
      <c r="I37" s="3">
        <f t="shared" si="7"/>
        <v>41874</v>
      </c>
      <c r="J37" s="1">
        <f t="shared" si="8"/>
        <v>883677</v>
      </c>
      <c r="K37">
        <f t="shared" si="9"/>
        <v>883677</v>
      </c>
      <c r="M37" s="3"/>
      <c r="P37" s="5">
        <v>41675</v>
      </c>
      <c r="Q37">
        <v>2400291</v>
      </c>
      <c r="R37" s="2">
        <f t="shared" si="10"/>
        <v>2</v>
      </c>
      <c r="S37">
        <f t="shared" si="13"/>
        <v>11958766</v>
      </c>
      <c r="T37" s="5" t="str">
        <f t="shared" si="14"/>
        <v/>
      </c>
      <c r="U37">
        <f t="shared" si="12"/>
        <v>11958766</v>
      </c>
    </row>
    <row r="38" spans="1:21" x14ac:dyDescent="0.25">
      <c r="A38" t="s">
        <v>800</v>
      </c>
      <c r="B38" t="str">
        <f t="shared" si="0"/>
        <v>2014Dec07</v>
      </c>
      <c r="C38" t="str">
        <f t="shared" si="1"/>
        <v xml:space="preserve">  853768</v>
      </c>
      <c r="D38" s="1">
        <f t="shared" si="2"/>
        <v>853768</v>
      </c>
      <c r="E38" s="2" t="str">
        <f t="shared" si="3"/>
        <v>2014</v>
      </c>
      <c r="F38" s="2" t="str">
        <f t="shared" si="4"/>
        <v>Dec</v>
      </c>
      <c r="G38" s="2" t="str">
        <f t="shared" si="5"/>
        <v>07</v>
      </c>
      <c r="H38" s="4" t="str">
        <f t="shared" si="6"/>
        <v>07-Dec-2014</v>
      </c>
      <c r="I38" s="3">
        <f t="shared" si="7"/>
        <v>41980</v>
      </c>
      <c r="J38" s="1">
        <f t="shared" si="8"/>
        <v>853768</v>
      </c>
      <c r="K38">
        <f t="shared" si="9"/>
        <v>853768</v>
      </c>
      <c r="M38" s="3"/>
      <c r="P38" s="5">
        <v>41676</v>
      </c>
      <c r="Q38">
        <v>2389082</v>
      </c>
      <c r="R38" s="2">
        <f t="shared" si="10"/>
        <v>2</v>
      </c>
      <c r="S38">
        <f t="shared" si="13"/>
        <v>14347848</v>
      </c>
      <c r="T38" s="5" t="str">
        <f t="shared" si="14"/>
        <v/>
      </c>
      <c r="U38">
        <f t="shared" si="12"/>
        <v>14347848</v>
      </c>
    </row>
    <row r="39" spans="1:21" x14ac:dyDescent="0.25">
      <c r="A39" t="s">
        <v>801</v>
      </c>
      <c r="B39" t="str">
        <f t="shared" si="0"/>
        <v>2014Feb06</v>
      </c>
      <c r="C39" t="str">
        <f t="shared" si="1"/>
        <v xml:space="preserve"> 2389082</v>
      </c>
      <c r="D39" s="1">
        <f t="shared" si="2"/>
        <v>2389082</v>
      </c>
      <c r="E39" s="2" t="str">
        <f t="shared" si="3"/>
        <v>2014</v>
      </c>
      <c r="F39" s="2" t="str">
        <f t="shared" si="4"/>
        <v>Feb</v>
      </c>
      <c r="G39" s="2" t="str">
        <f t="shared" si="5"/>
        <v>06</v>
      </c>
      <c r="H39" s="4" t="str">
        <f t="shared" si="6"/>
        <v>06-Feb-2014</v>
      </c>
      <c r="I39" s="3">
        <f t="shared" si="7"/>
        <v>41676</v>
      </c>
      <c r="J39" s="1">
        <f t="shared" si="8"/>
        <v>2389082</v>
      </c>
      <c r="K39">
        <f t="shared" si="9"/>
        <v>2389082</v>
      </c>
      <c r="M39" s="3"/>
      <c r="P39" s="5">
        <v>41677</v>
      </c>
      <c r="Q39">
        <v>2389051</v>
      </c>
      <c r="R39" s="2">
        <f t="shared" si="10"/>
        <v>2</v>
      </c>
      <c r="S39">
        <f t="shared" si="13"/>
        <v>16736899</v>
      </c>
      <c r="T39" s="5" t="str">
        <f t="shared" si="14"/>
        <v/>
      </c>
      <c r="U39">
        <f t="shared" si="12"/>
        <v>16736899</v>
      </c>
    </row>
    <row r="40" spans="1:21" x14ac:dyDescent="0.25">
      <c r="A40" t="s">
        <v>802</v>
      </c>
      <c r="B40" t="str">
        <f t="shared" si="0"/>
        <v>2014Jan09</v>
      </c>
      <c r="C40" t="str">
        <f t="shared" si="1"/>
        <v xml:space="preserve"> 2501514</v>
      </c>
      <c r="D40" s="1">
        <f t="shared" si="2"/>
        <v>2501514</v>
      </c>
      <c r="E40" s="2" t="str">
        <f t="shared" si="3"/>
        <v>2014</v>
      </c>
      <c r="F40" s="2" t="str">
        <f t="shared" si="4"/>
        <v>Jan</v>
      </c>
      <c r="G40" s="2" t="str">
        <f t="shared" si="5"/>
        <v>09</v>
      </c>
      <c r="H40" s="4" t="str">
        <f t="shared" si="6"/>
        <v>09-Jan-2014</v>
      </c>
      <c r="I40" s="3">
        <f t="shared" si="7"/>
        <v>41648</v>
      </c>
      <c r="J40" s="1">
        <f t="shared" si="8"/>
        <v>2501514</v>
      </c>
      <c r="K40">
        <f t="shared" si="9"/>
        <v>2501514</v>
      </c>
      <c r="M40" s="3"/>
      <c r="P40" s="5">
        <v>41678</v>
      </c>
      <c r="Q40">
        <v>2374039</v>
      </c>
      <c r="R40" s="2">
        <f t="shared" si="10"/>
        <v>2</v>
      </c>
      <c r="S40">
        <f t="shared" si="13"/>
        <v>19110938</v>
      </c>
      <c r="T40" s="5" t="str">
        <f t="shared" si="14"/>
        <v/>
      </c>
      <c r="U40">
        <f t="shared" si="12"/>
        <v>19110938</v>
      </c>
    </row>
    <row r="41" spans="1:21" x14ac:dyDescent="0.25">
      <c r="A41" t="s">
        <v>803</v>
      </c>
      <c r="B41" t="str">
        <f t="shared" si="0"/>
        <v>2014Jul24</v>
      </c>
      <c r="C41" t="str">
        <f t="shared" si="1"/>
        <v xml:space="preserve">  960416</v>
      </c>
      <c r="D41" s="1">
        <f t="shared" si="2"/>
        <v>960416</v>
      </c>
      <c r="E41" s="2" t="str">
        <f t="shared" si="3"/>
        <v>2014</v>
      </c>
      <c r="F41" s="2" t="str">
        <f t="shared" si="4"/>
        <v>Jul</v>
      </c>
      <c r="G41" s="2" t="str">
        <f t="shared" si="5"/>
        <v>24</v>
      </c>
      <c r="H41" s="4" t="str">
        <f t="shared" si="6"/>
        <v>24-Jul-2014</v>
      </c>
      <c r="I41" s="3">
        <f t="shared" si="7"/>
        <v>41844</v>
      </c>
      <c r="J41" s="1">
        <f t="shared" si="8"/>
        <v>960416</v>
      </c>
      <c r="K41">
        <f t="shared" si="9"/>
        <v>960416</v>
      </c>
      <c r="M41" s="3"/>
      <c r="P41" s="5">
        <v>41679</v>
      </c>
      <c r="Q41">
        <v>2535581</v>
      </c>
      <c r="R41" s="2">
        <f t="shared" si="10"/>
        <v>2</v>
      </c>
      <c r="S41">
        <f t="shared" si="13"/>
        <v>21646519</v>
      </c>
      <c r="T41" s="5" t="str">
        <f t="shared" si="14"/>
        <v/>
      </c>
      <c r="U41">
        <f t="shared" si="12"/>
        <v>21646519</v>
      </c>
    </row>
    <row r="42" spans="1:21" x14ac:dyDescent="0.25">
      <c r="A42" t="s">
        <v>804</v>
      </c>
      <c r="B42" t="str">
        <f t="shared" si="0"/>
        <v>2014Jun13</v>
      </c>
      <c r="C42" t="str">
        <f t="shared" si="1"/>
        <v xml:space="preserve"> 1816078</v>
      </c>
      <c r="D42" s="1">
        <f t="shared" si="2"/>
        <v>1816078</v>
      </c>
      <c r="E42" s="2" t="str">
        <f t="shared" si="3"/>
        <v>2014</v>
      </c>
      <c r="F42" s="2" t="str">
        <f t="shared" si="4"/>
        <v>Jun</v>
      </c>
      <c r="G42" s="2" t="str">
        <f t="shared" si="5"/>
        <v>13</v>
      </c>
      <c r="H42" s="4" t="str">
        <f t="shared" si="6"/>
        <v>13-Jun-2014</v>
      </c>
      <c r="I42" s="3">
        <f t="shared" si="7"/>
        <v>41803</v>
      </c>
      <c r="J42" s="1">
        <f t="shared" si="8"/>
        <v>1816078</v>
      </c>
      <c r="K42">
        <f t="shared" si="9"/>
        <v>1816078</v>
      </c>
      <c r="M42" s="3"/>
      <c r="P42" s="5">
        <v>41680</v>
      </c>
      <c r="Q42">
        <v>2338692</v>
      </c>
      <c r="R42" s="2">
        <f t="shared" si="10"/>
        <v>2</v>
      </c>
      <c r="S42">
        <f t="shared" si="13"/>
        <v>23985211</v>
      </c>
      <c r="T42" s="5" t="str">
        <f t="shared" si="14"/>
        <v/>
      </c>
      <c r="U42">
        <f t="shared" si="12"/>
        <v>23985211</v>
      </c>
    </row>
    <row r="43" spans="1:21" x14ac:dyDescent="0.25">
      <c r="A43" t="s">
        <v>805</v>
      </c>
      <c r="B43" t="str">
        <f t="shared" si="0"/>
        <v>2014Mar11</v>
      </c>
      <c r="C43" t="str">
        <f t="shared" si="1"/>
        <v xml:space="preserve"> 2166921</v>
      </c>
      <c r="D43" s="1">
        <f t="shared" si="2"/>
        <v>2166921</v>
      </c>
      <c r="E43" s="2" t="str">
        <f t="shared" si="3"/>
        <v>2014</v>
      </c>
      <c r="F43" s="2" t="str">
        <f t="shared" si="4"/>
        <v>Mar</v>
      </c>
      <c r="G43" s="2" t="str">
        <f t="shared" si="5"/>
        <v>11</v>
      </c>
      <c r="H43" s="4" t="str">
        <f t="shared" si="6"/>
        <v>11-Mar-2014</v>
      </c>
      <c r="I43" s="3">
        <f t="shared" si="7"/>
        <v>41709</v>
      </c>
      <c r="J43" s="1">
        <f t="shared" si="8"/>
        <v>2166921</v>
      </c>
      <c r="K43">
        <f t="shared" si="9"/>
        <v>2166921</v>
      </c>
      <c r="M43" s="3"/>
      <c r="P43" s="5">
        <v>41681</v>
      </c>
      <c r="Q43">
        <v>2321660</v>
      </c>
      <c r="R43" s="2">
        <f t="shared" si="10"/>
        <v>2</v>
      </c>
      <c r="S43">
        <f t="shared" si="13"/>
        <v>26306871</v>
      </c>
      <c r="T43" s="5" t="str">
        <f t="shared" si="14"/>
        <v/>
      </c>
      <c r="U43">
        <f t="shared" si="12"/>
        <v>26306871</v>
      </c>
    </row>
    <row r="44" spans="1:21" x14ac:dyDescent="0.25">
      <c r="A44" t="s">
        <v>806</v>
      </c>
      <c r="B44" t="str">
        <f t="shared" si="0"/>
        <v>2014Oct29</v>
      </c>
      <c r="C44" t="str">
        <f t="shared" si="1"/>
        <v xml:space="preserve">  978667</v>
      </c>
      <c r="D44" s="1">
        <f t="shared" si="2"/>
        <v>978667</v>
      </c>
      <c r="E44" s="2" t="str">
        <f t="shared" si="3"/>
        <v>2014</v>
      </c>
      <c r="F44" s="2" t="str">
        <f t="shared" si="4"/>
        <v>Oct</v>
      </c>
      <c r="G44" s="2" t="str">
        <f t="shared" si="5"/>
        <v>29</v>
      </c>
      <c r="H44" s="4" t="str">
        <f t="shared" si="6"/>
        <v>29-Oct-2014</v>
      </c>
      <c r="I44" s="3">
        <f t="shared" si="7"/>
        <v>41941</v>
      </c>
      <c r="J44" s="1">
        <f t="shared" si="8"/>
        <v>978667</v>
      </c>
      <c r="K44">
        <f t="shared" si="9"/>
        <v>978667</v>
      </c>
      <c r="M44" s="3"/>
      <c r="P44" s="5">
        <v>41682</v>
      </c>
      <c r="Q44">
        <v>2342554</v>
      </c>
      <c r="R44" s="2">
        <f t="shared" si="10"/>
        <v>2</v>
      </c>
      <c r="S44">
        <f t="shared" si="13"/>
        <v>28649425</v>
      </c>
      <c r="T44" s="5" t="str">
        <f t="shared" si="14"/>
        <v/>
      </c>
      <c r="U44">
        <f t="shared" si="12"/>
        <v>28649425</v>
      </c>
    </row>
    <row r="45" spans="1:21" x14ac:dyDescent="0.25">
      <c r="A45" t="s">
        <v>807</v>
      </c>
      <c r="B45" t="str">
        <f t="shared" si="0"/>
        <v>2014Sep09</v>
      </c>
      <c r="C45" t="str">
        <f t="shared" si="1"/>
        <v xml:space="preserve"> 1008986</v>
      </c>
      <c r="D45" s="1">
        <f t="shared" si="2"/>
        <v>1008986</v>
      </c>
      <c r="E45" s="2" t="str">
        <f t="shared" si="3"/>
        <v>2014</v>
      </c>
      <c r="F45" s="2" t="str">
        <f t="shared" si="4"/>
        <v>Sep</v>
      </c>
      <c r="G45" s="2" t="str">
        <f t="shared" si="5"/>
        <v>09</v>
      </c>
      <c r="H45" s="4" t="str">
        <f t="shared" si="6"/>
        <v>09-Sep-2014</v>
      </c>
      <c r="I45" s="3">
        <f t="shared" si="7"/>
        <v>41891</v>
      </c>
      <c r="J45" s="1">
        <f t="shared" si="8"/>
        <v>1008986</v>
      </c>
      <c r="K45">
        <f t="shared" si="9"/>
        <v>1008986</v>
      </c>
      <c r="M45" s="3"/>
      <c r="P45" s="5">
        <v>41683</v>
      </c>
      <c r="Q45">
        <v>2342369</v>
      </c>
      <c r="R45" s="2">
        <f t="shared" si="10"/>
        <v>2</v>
      </c>
      <c r="S45">
        <f t="shared" si="13"/>
        <v>30991794</v>
      </c>
      <c r="T45" s="5" t="str">
        <f t="shared" si="14"/>
        <v/>
      </c>
      <c r="U45">
        <f t="shared" si="12"/>
        <v>30991794</v>
      </c>
    </row>
    <row r="46" spans="1:21" x14ac:dyDescent="0.25">
      <c r="A46" t="s">
        <v>808</v>
      </c>
      <c r="B46" t="str">
        <f t="shared" si="0"/>
        <v>2011Nov20</v>
      </c>
      <c r="C46" t="str">
        <f t="shared" si="1"/>
        <v xml:space="preserve">       1</v>
      </c>
      <c r="D46" s="1">
        <f t="shared" si="2"/>
        <v>1</v>
      </c>
      <c r="E46" s="2" t="str">
        <f t="shared" si="3"/>
        <v>2011</v>
      </c>
      <c r="F46" s="2" t="str">
        <f t="shared" si="4"/>
        <v>Nov</v>
      </c>
      <c r="G46" s="2" t="str">
        <f t="shared" si="5"/>
        <v>20</v>
      </c>
      <c r="H46" s="4" t="str">
        <f t="shared" si="6"/>
        <v>20-Nov-2011</v>
      </c>
      <c r="I46" s="3">
        <f t="shared" si="7"/>
        <v>1</v>
      </c>
      <c r="J46" s="1">
        <f t="shared" si="8"/>
        <v>1</v>
      </c>
      <c r="K46" t="str">
        <f t="shared" si="9"/>
        <v/>
      </c>
      <c r="M46" s="3"/>
      <c r="P46" s="5">
        <v>41684</v>
      </c>
      <c r="Q46">
        <v>2351669</v>
      </c>
      <c r="R46" s="2">
        <f t="shared" si="10"/>
        <v>2</v>
      </c>
      <c r="S46">
        <f t="shared" si="13"/>
        <v>33343463</v>
      </c>
      <c r="T46" s="5" t="str">
        <f t="shared" si="14"/>
        <v/>
      </c>
      <c r="U46">
        <f t="shared" si="12"/>
        <v>33343463</v>
      </c>
    </row>
    <row r="47" spans="1:21" x14ac:dyDescent="0.25">
      <c r="A47" t="s">
        <v>809</v>
      </c>
      <c r="B47" t="str">
        <f t="shared" si="0"/>
        <v>2012Apr20</v>
      </c>
      <c r="C47" t="str">
        <f t="shared" si="1"/>
        <v xml:space="preserve">       2</v>
      </c>
      <c r="D47" s="1">
        <f t="shared" si="2"/>
        <v>2</v>
      </c>
      <c r="E47" s="2" t="str">
        <f t="shared" si="3"/>
        <v>2012</v>
      </c>
      <c r="F47" s="2" t="str">
        <f t="shared" si="4"/>
        <v>Apr</v>
      </c>
      <c r="G47" s="2" t="str">
        <f t="shared" si="5"/>
        <v>20</v>
      </c>
      <c r="H47" s="4" t="str">
        <f t="shared" si="6"/>
        <v>20-Apr-2012</v>
      </c>
      <c r="I47" s="3">
        <f t="shared" si="7"/>
        <v>1</v>
      </c>
      <c r="J47" s="1">
        <f t="shared" si="8"/>
        <v>2</v>
      </c>
      <c r="K47" t="str">
        <f t="shared" si="9"/>
        <v/>
      </c>
      <c r="M47" s="3"/>
      <c r="P47" s="5">
        <v>41685</v>
      </c>
      <c r="Q47">
        <v>2305492</v>
      </c>
      <c r="R47" s="2">
        <f t="shared" si="10"/>
        <v>2</v>
      </c>
      <c r="S47">
        <f t="shared" si="13"/>
        <v>35648955</v>
      </c>
      <c r="T47" s="5" t="str">
        <f t="shared" si="14"/>
        <v/>
      </c>
      <c r="U47">
        <f t="shared" si="12"/>
        <v>35648955</v>
      </c>
    </row>
    <row r="48" spans="1:21" x14ac:dyDescent="0.25">
      <c r="A48" t="s">
        <v>810</v>
      </c>
      <c r="B48" t="str">
        <f t="shared" si="0"/>
        <v>2012Dec19</v>
      </c>
      <c r="C48" t="str">
        <f t="shared" si="1"/>
        <v xml:space="preserve">       1</v>
      </c>
      <c r="D48" s="1">
        <f t="shared" si="2"/>
        <v>1</v>
      </c>
      <c r="E48" s="2" t="str">
        <f t="shared" si="3"/>
        <v>2012</v>
      </c>
      <c r="F48" s="2" t="str">
        <f t="shared" si="4"/>
        <v>Dec</v>
      </c>
      <c r="G48" s="2" t="str">
        <f t="shared" si="5"/>
        <v>19</v>
      </c>
      <c r="H48" s="4" t="str">
        <f t="shared" si="6"/>
        <v>19-Dec-2012</v>
      </c>
      <c r="I48" s="3">
        <f t="shared" si="7"/>
        <v>1</v>
      </c>
      <c r="J48" s="1">
        <f t="shared" si="8"/>
        <v>1</v>
      </c>
      <c r="K48" t="str">
        <f t="shared" si="9"/>
        <v/>
      </c>
      <c r="M48" s="3"/>
      <c r="P48" s="5">
        <v>41686</v>
      </c>
      <c r="Q48">
        <v>2505278</v>
      </c>
      <c r="R48" s="2">
        <f t="shared" si="10"/>
        <v>2</v>
      </c>
      <c r="S48">
        <f t="shared" si="13"/>
        <v>38154233</v>
      </c>
      <c r="T48" s="5" t="str">
        <f t="shared" si="14"/>
        <v/>
      </c>
      <c r="U48">
        <f t="shared" si="12"/>
        <v>38154233</v>
      </c>
    </row>
    <row r="49" spans="1:21" x14ac:dyDescent="0.25">
      <c r="A49" t="s">
        <v>811</v>
      </c>
      <c r="B49" t="str">
        <f t="shared" si="0"/>
        <v>2012Feb18</v>
      </c>
      <c r="C49" t="str">
        <f t="shared" si="1"/>
        <v xml:space="preserve">       3</v>
      </c>
      <c r="D49" s="1">
        <f t="shared" si="2"/>
        <v>3</v>
      </c>
      <c r="E49" s="2" t="str">
        <f t="shared" si="3"/>
        <v>2012</v>
      </c>
      <c r="F49" s="2" t="str">
        <f t="shared" si="4"/>
        <v>Feb</v>
      </c>
      <c r="G49" s="2" t="str">
        <f t="shared" si="5"/>
        <v>18</v>
      </c>
      <c r="H49" s="4" t="str">
        <f t="shared" si="6"/>
        <v>18-Feb-2012</v>
      </c>
      <c r="I49" s="3">
        <f t="shared" si="7"/>
        <v>1</v>
      </c>
      <c r="J49" s="1">
        <f t="shared" si="8"/>
        <v>3</v>
      </c>
      <c r="K49" t="str">
        <f t="shared" si="9"/>
        <v/>
      </c>
      <c r="M49" s="3"/>
      <c r="P49" s="5">
        <v>41687</v>
      </c>
      <c r="Q49">
        <v>2321962</v>
      </c>
      <c r="R49" s="2">
        <f t="shared" si="10"/>
        <v>2</v>
      </c>
      <c r="S49">
        <f t="shared" si="13"/>
        <v>40476195</v>
      </c>
      <c r="T49" s="5" t="str">
        <f t="shared" si="14"/>
        <v/>
      </c>
      <c r="U49">
        <f t="shared" si="12"/>
        <v>40476195</v>
      </c>
    </row>
    <row r="50" spans="1:21" x14ac:dyDescent="0.25">
      <c r="A50" t="s">
        <v>812</v>
      </c>
      <c r="B50" t="str">
        <f t="shared" si="0"/>
        <v>2012Jul09</v>
      </c>
      <c r="C50" t="str">
        <f t="shared" si="1"/>
        <v xml:space="preserve">       1</v>
      </c>
      <c r="D50" s="1">
        <f t="shared" si="2"/>
        <v>1</v>
      </c>
      <c r="E50" s="2" t="str">
        <f t="shared" si="3"/>
        <v>2012</v>
      </c>
      <c r="F50" s="2" t="str">
        <f t="shared" si="4"/>
        <v>Jul</v>
      </c>
      <c r="G50" s="2" t="str">
        <f t="shared" si="5"/>
        <v>09</v>
      </c>
      <c r="H50" s="4" t="str">
        <f t="shared" si="6"/>
        <v>09-Jul-2012</v>
      </c>
      <c r="I50" s="3">
        <f t="shared" si="7"/>
        <v>1</v>
      </c>
      <c r="J50" s="1">
        <f t="shared" si="8"/>
        <v>1</v>
      </c>
      <c r="K50" t="str">
        <f t="shared" si="9"/>
        <v/>
      </c>
      <c r="M50" s="3"/>
      <c r="P50" s="5">
        <v>41688</v>
      </c>
      <c r="Q50">
        <v>2455460</v>
      </c>
      <c r="R50" s="2">
        <f t="shared" si="10"/>
        <v>2</v>
      </c>
      <c r="S50">
        <f t="shared" si="13"/>
        <v>42931655</v>
      </c>
      <c r="T50" s="5" t="str">
        <f t="shared" si="14"/>
        <v/>
      </c>
      <c r="U50">
        <f t="shared" si="12"/>
        <v>42931655</v>
      </c>
    </row>
    <row r="51" spans="1:21" x14ac:dyDescent="0.25">
      <c r="A51" t="s">
        <v>813</v>
      </c>
      <c r="B51" t="str">
        <f t="shared" si="0"/>
        <v>2012Jun25</v>
      </c>
      <c r="C51" t="str">
        <f t="shared" si="1"/>
        <v xml:space="preserve">       2</v>
      </c>
      <c r="D51" s="1">
        <f t="shared" si="2"/>
        <v>2</v>
      </c>
      <c r="E51" s="2" t="str">
        <f t="shared" si="3"/>
        <v>2012</v>
      </c>
      <c r="F51" s="2" t="str">
        <f t="shared" si="4"/>
        <v>Jun</v>
      </c>
      <c r="G51" s="2" t="str">
        <f t="shared" si="5"/>
        <v>25</v>
      </c>
      <c r="H51" s="4" t="str">
        <f t="shared" si="6"/>
        <v>25-Jun-2012</v>
      </c>
      <c r="I51" s="3">
        <f t="shared" si="7"/>
        <v>1</v>
      </c>
      <c r="J51" s="1">
        <f t="shared" si="8"/>
        <v>2</v>
      </c>
      <c r="K51" t="str">
        <f t="shared" si="9"/>
        <v/>
      </c>
      <c r="M51" s="3"/>
      <c r="P51" s="5">
        <v>41689</v>
      </c>
      <c r="Q51">
        <v>2400017</v>
      </c>
      <c r="R51" s="2">
        <f t="shared" si="10"/>
        <v>2</v>
      </c>
      <c r="S51">
        <f t="shared" si="13"/>
        <v>45331672</v>
      </c>
      <c r="T51" s="5" t="str">
        <f t="shared" si="14"/>
        <v/>
      </c>
      <c r="U51">
        <f t="shared" si="12"/>
        <v>45331672</v>
      </c>
    </row>
    <row r="52" spans="1:21" x14ac:dyDescent="0.25">
      <c r="A52" t="s">
        <v>814</v>
      </c>
      <c r="B52" t="str">
        <f t="shared" si="0"/>
        <v>2012Nov01</v>
      </c>
      <c r="C52" t="str">
        <f t="shared" si="1"/>
        <v xml:space="preserve">       1</v>
      </c>
      <c r="D52" s="1">
        <f t="shared" si="2"/>
        <v>1</v>
      </c>
      <c r="E52" s="2" t="str">
        <f t="shared" si="3"/>
        <v>2012</v>
      </c>
      <c r="F52" s="2" t="str">
        <f t="shared" si="4"/>
        <v>Nov</v>
      </c>
      <c r="G52" s="2" t="str">
        <f t="shared" si="5"/>
        <v>01</v>
      </c>
      <c r="H52" s="4" t="str">
        <f t="shared" si="6"/>
        <v>01-Nov-2012</v>
      </c>
      <c r="I52" s="3">
        <f t="shared" si="7"/>
        <v>1</v>
      </c>
      <c r="J52" s="1">
        <f t="shared" si="8"/>
        <v>1</v>
      </c>
      <c r="K52" t="str">
        <f t="shared" si="9"/>
        <v/>
      </c>
      <c r="M52" s="3"/>
      <c r="P52" s="5">
        <v>41690</v>
      </c>
      <c r="Q52">
        <v>2413507</v>
      </c>
      <c r="R52" s="2">
        <f t="shared" si="10"/>
        <v>2</v>
      </c>
      <c r="S52">
        <f t="shared" si="13"/>
        <v>47745179</v>
      </c>
      <c r="T52" s="5" t="str">
        <f t="shared" si="14"/>
        <v/>
      </c>
      <c r="U52">
        <f t="shared" si="12"/>
        <v>47745179</v>
      </c>
    </row>
    <row r="53" spans="1:21" x14ac:dyDescent="0.25">
      <c r="A53" t="s">
        <v>815</v>
      </c>
      <c r="B53" t="str">
        <f t="shared" si="0"/>
        <v>2013Apr01</v>
      </c>
      <c r="C53" t="str">
        <f t="shared" si="1"/>
        <v xml:space="preserve">       1</v>
      </c>
      <c r="D53" s="1">
        <f t="shared" si="2"/>
        <v>1</v>
      </c>
      <c r="E53" s="2" t="str">
        <f t="shared" si="3"/>
        <v>2013</v>
      </c>
      <c r="F53" s="2" t="str">
        <f t="shared" si="4"/>
        <v>Apr</v>
      </c>
      <c r="G53" s="2" t="str">
        <f t="shared" si="5"/>
        <v>01</v>
      </c>
      <c r="H53" s="4" t="str">
        <f t="shared" si="6"/>
        <v>01-Apr-2013</v>
      </c>
      <c r="I53" s="3">
        <f t="shared" si="7"/>
        <v>1</v>
      </c>
      <c r="J53" s="1">
        <f t="shared" si="8"/>
        <v>1</v>
      </c>
      <c r="K53" t="str">
        <f t="shared" si="9"/>
        <v/>
      </c>
      <c r="M53" s="3"/>
      <c r="P53" s="5">
        <v>41691</v>
      </c>
      <c r="Q53">
        <v>2086130</v>
      </c>
      <c r="R53" s="2">
        <f t="shared" si="10"/>
        <v>2</v>
      </c>
      <c r="S53">
        <f t="shared" si="13"/>
        <v>49831309</v>
      </c>
      <c r="T53" s="5" t="str">
        <f t="shared" si="14"/>
        <v/>
      </c>
      <c r="U53">
        <f t="shared" si="12"/>
        <v>49831309</v>
      </c>
    </row>
    <row r="54" spans="1:21" x14ac:dyDescent="0.25">
      <c r="A54" t="s">
        <v>816</v>
      </c>
      <c r="B54" t="str">
        <f t="shared" si="0"/>
        <v>2013Feb26</v>
      </c>
      <c r="C54" t="str">
        <f t="shared" si="1"/>
        <v xml:space="preserve">       3</v>
      </c>
      <c r="D54" s="1">
        <f t="shared" si="2"/>
        <v>3</v>
      </c>
      <c r="E54" s="2" t="str">
        <f t="shared" si="3"/>
        <v>2013</v>
      </c>
      <c r="F54" s="2" t="str">
        <f t="shared" si="4"/>
        <v>Feb</v>
      </c>
      <c r="G54" s="2" t="str">
        <f t="shared" si="5"/>
        <v>26</v>
      </c>
      <c r="H54" s="4" t="str">
        <f t="shared" si="6"/>
        <v>26-Feb-2013</v>
      </c>
      <c r="I54" s="3">
        <f t="shared" si="7"/>
        <v>1</v>
      </c>
      <c r="J54" s="1">
        <f t="shared" si="8"/>
        <v>3</v>
      </c>
      <c r="K54" t="str">
        <f t="shared" si="9"/>
        <v/>
      </c>
      <c r="M54" s="3"/>
      <c r="P54" s="5">
        <v>41692</v>
      </c>
      <c r="Q54">
        <v>2493560</v>
      </c>
      <c r="R54" s="2">
        <f t="shared" si="10"/>
        <v>2</v>
      </c>
      <c r="S54">
        <f t="shared" si="13"/>
        <v>52324869</v>
      </c>
      <c r="T54" s="5" t="str">
        <f t="shared" si="14"/>
        <v/>
      </c>
      <c r="U54">
        <f t="shared" si="12"/>
        <v>52324869</v>
      </c>
    </row>
    <row r="55" spans="1:21" x14ac:dyDescent="0.25">
      <c r="A55" t="s">
        <v>817</v>
      </c>
      <c r="B55" t="str">
        <f t="shared" si="0"/>
        <v>2013Jan29</v>
      </c>
      <c r="C55" t="str">
        <f t="shared" si="1"/>
        <v xml:space="preserve">       2</v>
      </c>
      <c r="D55" s="1">
        <f t="shared" si="2"/>
        <v>2</v>
      </c>
      <c r="E55" s="2" t="str">
        <f t="shared" si="3"/>
        <v>2013</v>
      </c>
      <c r="F55" s="2" t="str">
        <f t="shared" si="4"/>
        <v>Jan</v>
      </c>
      <c r="G55" s="2" t="str">
        <f t="shared" si="5"/>
        <v>29</v>
      </c>
      <c r="H55" s="4" t="str">
        <f t="shared" si="6"/>
        <v>29-Jan-2013</v>
      </c>
      <c r="I55" s="3">
        <f t="shared" si="7"/>
        <v>1</v>
      </c>
      <c r="J55" s="1">
        <f t="shared" si="8"/>
        <v>2</v>
      </c>
      <c r="K55" t="str">
        <f t="shared" si="9"/>
        <v/>
      </c>
      <c r="M55" s="3"/>
      <c r="P55" s="5">
        <v>41693</v>
      </c>
      <c r="Q55">
        <v>2466834</v>
      </c>
      <c r="R55" s="2">
        <f t="shared" si="10"/>
        <v>2</v>
      </c>
      <c r="S55">
        <f t="shared" si="13"/>
        <v>54791703</v>
      </c>
      <c r="T55" s="5" t="str">
        <f t="shared" si="14"/>
        <v/>
      </c>
      <c r="U55">
        <f t="shared" si="12"/>
        <v>54791703</v>
      </c>
    </row>
    <row r="56" spans="1:21" x14ac:dyDescent="0.25">
      <c r="A56" t="s">
        <v>818</v>
      </c>
      <c r="B56" t="str">
        <f t="shared" si="0"/>
        <v>2013Jun06</v>
      </c>
      <c r="C56" t="str">
        <f t="shared" si="1"/>
        <v xml:space="preserve">       1</v>
      </c>
      <c r="D56" s="1">
        <f t="shared" si="2"/>
        <v>1</v>
      </c>
      <c r="E56" s="2" t="str">
        <f t="shared" si="3"/>
        <v>2013</v>
      </c>
      <c r="F56" s="2" t="str">
        <f t="shared" si="4"/>
        <v>Jun</v>
      </c>
      <c r="G56" s="2" t="str">
        <f t="shared" si="5"/>
        <v>06</v>
      </c>
      <c r="H56" s="4" t="str">
        <f t="shared" si="6"/>
        <v>06-Jun-2013</v>
      </c>
      <c r="I56" s="3">
        <f t="shared" si="7"/>
        <v>1</v>
      </c>
      <c r="J56" s="1">
        <f t="shared" si="8"/>
        <v>1</v>
      </c>
      <c r="K56" t="str">
        <f t="shared" si="9"/>
        <v/>
      </c>
      <c r="M56" s="3"/>
      <c r="P56" s="5">
        <v>41694</v>
      </c>
      <c r="Q56">
        <v>2349574</v>
      </c>
      <c r="R56" s="2">
        <f t="shared" si="10"/>
        <v>2</v>
      </c>
      <c r="S56">
        <f t="shared" si="13"/>
        <v>57141277</v>
      </c>
      <c r="T56" s="5" t="str">
        <f t="shared" si="14"/>
        <v/>
      </c>
      <c r="U56">
        <f t="shared" si="12"/>
        <v>57141277</v>
      </c>
    </row>
    <row r="57" spans="1:21" x14ac:dyDescent="0.25">
      <c r="A57" t="s">
        <v>819</v>
      </c>
      <c r="B57" t="str">
        <f t="shared" si="0"/>
        <v>2013Mar04</v>
      </c>
      <c r="C57" t="str">
        <f t="shared" si="1"/>
        <v xml:space="preserve">       1</v>
      </c>
      <c r="D57" s="1">
        <f t="shared" si="2"/>
        <v>1</v>
      </c>
      <c r="E57" s="2" t="str">
        <f t="shared" si="3"/>
        <v>2013</v>
      </c>
      <c r="F57" s="2" t="str">
        <f t="shared" si="4"/>
        <v>Mar</v>
      </c>
      <c r="G57" s="2" t="str">
        <f t="shared" si="5"/>
        <v>04</v>
      </c>
      <c r="H57" s="4" t="str">
        <f t="shared" si="6"/>
        <v>04-Mar-2013</v>
      </c>
      <c r="I57" s="3">
        <f t="shared" si="7"/>
        <v>1</v>
      </c>
      <c r="J57" s="1">
        <f t="shared" si="8"/>
        <v>1</v>
      </c>
      <c r="K57" t="str">
        <f t="shared" si="9"/>
        <v/>
      </c>
      <c r="M57" s="3"/>
      <c r="P57" s="5">
        <v>41695</v>
      </c>
      <c r="Q57">
        <v>2408661</v>
      </c>
      <c r="R57" s="2">
        <f t="shared" si="10"/>
        <v>2</v>
      </c>
      <c r="S57">
        <f t="shared" si="13"/>
        <v>59549938</v>
      </c>
      <c r="T57" s="5" t="str">
        <f t="shared" si="14"/>
        <v/>
      </c>
      <c r="U57">
        <f t="shared" si="12"/>
        <v>59549938</v>
      </c>
    </row>
    <row r="58" spans="1:21" x14ac:dyDescent="0.25">
      <c r="A58" t="s">
        <v>820</v>
      </c>
      <c r="B58" t="str">
        <f t="shared" si="0"/>
        <v>2013Mar31</v>
      </c>
      <c r="C58" t="str">
        <f t="shared" si="1"/>
        <v xml:space="preserve">       3</v>
      </c>
      <c r="D58" s="1">
        <f t="shared" si="2"/>
        <v>3</v>
      </c>
      <c r="E58" s="2" t="str">
        <f t="shared" si="3"/>
        <v>2013</v>
      </c>
      <c r="F58" s="2" t="str">
        <f t="shared" si="4"/>
        <v>Mar</v>
      </c>
      <c r="G58" s="2" t="str">
        <f t="shared" si="5"/>
        <v>31</v>
      </c>
      <c r="H58" s="4" t="str">
        <f t="shared" si="6"/>
        <v>31-Mar-2013</v>
      </c>
      <c r="I58" s="3">
        <f t="shared" si="7"/>
        <v>1</v>
      </c>
      <c r="J58" s="1">
        <f t="shared" si="8"/>
        <v>3</v>
      </c>
      <c r="K58" t="str">
        <f t="shared" si="9"/>
        <v/>
      </c>
      <c r="M58" s="3"/>
      <c r="P58" s="5">
        <v>41696</v>
      </c>
      <c r="Q58">
        <v>2403315</v>
      </c>
      <c r="R58" s="2">
        <f t="shared" si="10"/>
        <v>2</v>
      </c>
      <c r="S58">
        <f t="shared" si="13"/>
        <v>61953253</v>
      </c>
      <c r="T58" s="5" t="str">
        <f t="shared" si="14"/>
        <v/>
      </c>
      <c r="U58">
        <f t="shared" si="12"/>
        <v>61953253</v>
      </c>
    </row>
    <row r="59" spans="1:21" x14ac:dyDescent="0.25">
      <c r="A59" t="s">
        <v>821</v>
      </c>
      <c r="B59" t="str">
        <f t="shared" si="0"/>
        <v>2014Aug24</v>
      </c>
      <c r="C59" t="str">
        <f t="shared" si="1"/>
        <v xml:space="preserve">  967255</v>
      </c>
      <c r="D59" s="1">
        <f t="shared" si="2"/>
        <v>967255</v>
      </c>
      <c r="E59" s="2" t="str">
        <f t="shared" si="3"/>
        <v>2014</v>
      </c>
      <c r="F59" s="2" t="str">
        <f t="shared" si="4"/>
        <v>Aug</v>
      </c>
      <c r="G59" s="2" t="str">
        <f t="shared" si="5"/>
        <v>24</v>
      </c>
      <c r="H59" s="4" t="str">
        <f t="shared" si="6"/>
        <v>24-Aug-2014</v>
      </c>
      <c r="I59" s="3">
        <f t="shared" si="7"/>
        <v>41875</v>
      </c>
      <c r="J59" s="1">
        <f t="shared" si="8"/>
        <v>967255</v>
      </c>
      <c r="K59">
        <f t="shared" si="9"/>
        <v>967255</v>
      </c>
      <c r="M59" s="3"/>
      <c r="P59" s="5">
        <v>41697</v>
      </c>
      <c r="Q59">
        <v>2418753</v>
      </c>
      <c r="R59" s="2">
        <f t="shared" si="10"/>
        <v>2</v>
      </c>
      <c r="S59">
        <f t="shared" si="13"/>
        <v>64372006</v>
      </c>
      <c r="T59" s="5" t="str">
        <f t="shared" si="14"/>
        <v/>
      </c>
      <c r="U59">
        <f t="shared" si="12"/>
        <v>64372006</v>
      </c>
    </row>
    <row r="60" spans="1:21" x14ac:dyDescent="0.25">
      <c r="A60" t="s">
        <v>822</v>
      </c>
      <c r="B60" t="str">
        <f t="shared" si="0"/>
        <v>2014Dec08</v>
      </c>
      <c r="C60" t="str">
        <f t="shared" si="1"/>
        <v xml:space="preserve">  983768</v>
      </c>
      <c r="D60" s="1">
        <f t="shared" si="2"/>
        <v>983768</v>
      </c>
      <c r="E60" s="2" t="str">
        <f t="shared" si="3"/>
        <v>2014</v>
      </c>
      <c r="F60" s="2" t="str">
        <f t="shared" si="4"/>
        <v>Dec</v>
      </c>
      <c r="G60" s="2" t="str">
        <f t="shared" si="5"/>
        <v>08</v>
      </c>
      <c r="H60" s="4" t="str">
        <f t="shared" si="6"/>
        <v>08-Dec-2014</v>
      </c>
      <c r="I60" s="3">
        <f t="shared" si="7"/>
        <v>41981</v>
      </c>
      <c r="J60" s="1">
        <f t="shared" si="8"/>
        <v>983768</v>
      </c>
      <c r="K60">
        <f t="shared" si="9"/>
        <v>983768</v>
      </c>
      <c r="M60" s="3"/>
      <c r="P60" s="5">
        <v>41698</v>
      </c>
      <c r="Q60">
        <v>2349128</v>
      </c>
      <c r="R60" s="2">
        <f t="shared" si="10"/>
        <v>2</v>
      </c>
      <c r="S60">
        <f t="shared" si="13"/>
        <v>66721134</v>
      </c>
      <c r="T60" s="5">
        <f t="shared" si="14"/>
        <v>41685</v>
      </c>
      <c r="U60">
        <f t="shared" si="12"/>
        <v>66721134</v>
      </c>
    </row>
    <row r="61" spans="1:21" x14ac:dyDescent="0.25">
      <c r="A61" t="s">
        <v>823</v>
      </c>
      <c r="B61" t="str">
        <f t="shared" si="0"/>
        <v>2014Feb07</v>
      </c>
      <c r="C61" t="str">
        <f t="shared" si="1"/>
        <v xml:space="preserve"> 2389051</v>
      </c>
      <c r="D61" s="1">
        <f t="shared" si="2"/>
        <v>2389051</v>
      </c>
      <c r="E61" s="2" t="str">
        <f t="shared" si="3"/>
        <v>2014</v>
      </c>
      <c r="F61" s="2" t="str">
        <f t="shared" si="4"/>
        <v>Feb</v>
      </c>
      <c r="G61" s="2" t="str">
        <f t="shared" si="5"/>
        <v>07</v>
      </c>
      <c r="H61" s="4" t="str">
        <f t="shared" si="6"/>
        <v>07-Feb-2014</v>
      </c>
      <c r="I61" s="3">
        <f t="shared" si="7"/>
        <v>41677</v>
      </c>
      <c r="J61" s="1">
        <f t="shared" si="8"/>
        <v>2389051</v>
      </c>
      <c r="K61">
        <f t="shared" si="9"/>
        <v>2389051</v>
      </c>
      <c r="M61" s="3"/>
      <c r="P61" s="5">
        <v>41699</v>
      </c>
      <c r="Q61">
        <v>2298519</v>
      </c>
      <c r="R61" s="2">
        <f t="shared" si="10"/>
        <v>3</v>
      </c>
      <c r="S61">
        <f t="shared" si="13"/>
        <v>2298519</v>
      </c>
      <c r="T61" s="5" t="str">
        <f t="shared" si="14"/>
        <v/>
      </c>
      <c r="U61">
        <f t="shared" si="12"/>
        <v>2298519</v>
      </c>
    </row>
    <row r="62" spans="1:21" x14ac:dyDescent="0.25">
      <c r="A62" t="s">
        <v>824</v>
      </c>
      <c r="B62" t="str">
        <f t="shared" si="0"/>
        <v>2014Jul25</v>
      </c>
      <c r="C62" t="str">
        <f t="shared" si="1"/>
        <v xml:space="preserve">  899463</v>
      </c>
      <c r="D62" s="1">
        <f t="shared" si="2"/>
        <v>899463</v>
      </c>
      <c r="E62" s="2" t="str">
        <f t="shared" si="3"/>
        <v>2014</v>
      </c>
      <c r="F62" s="2" t="str">
        <f t="shared" si="4"/>
        <v>Jul</v>
      </c>
      <c r="G62" s="2" t="str">
        <f t="shared" si="5"/>
        <v>25</v>
      </c>
      <c r="H62" s="4" t="str">
        <f t="shared" si="6"/>
        <v>25-Jul-2014</v>
      </c>
      <c r="I62" s="3">
        <f t="shared" si="7"/>
        <v>41845</v>
      </c>
      <c r="J62" s="1">
        <f t="shared" si="8"/>
        <v>899463</v>
      </c>
      <c r="K62">
        <f t="shared" si="9"/>
        <v>899463</v>
      </c>
      <c r="M62" s="3"/>
      <c r="P62" s="5">
        <v>41700</v>
      </c>
      <c r="Q62">
        <v>2473810</v>
      </c>
      <c r="R62" s="2">
        <f t="shared" si="10"/>
        <v>3</v>
      </c>
      <c r="S62">
        <f t="shared" si="13"/>
        <v>4772329</v>
      </c>
      <c r="T62" s="5" t="str">
        <f t="shared" si="14"/>
        <v/>
      </c>
      <c r="U62">
        <f t="shared" si="12"/>
        <v>4772329</v>
      </c>
    </row>
    <row r="63" spans="1:21" x14ac:dyDescent="0.25">
      <c r="A63" t="s">
        <v>825</v>
      </c>
      <c r="B63" t="str">
        <f t="shared" si="0"/>
        <v>2014Jun14</v>
      </c>
      <c r="C63" t="str">
        <f t="shared" si="1"/>
        <v xml:space="preserve"> 1183073</v>
      </c>
      <c r="D63" s="1">
        <f t="shared" si="2"/>
        <v>1183073</v>
      </c>
      <c r="E63" s="2" t="str">
        <f t="shared" si="3"/>
        <v>2014</v>
      </c>
      <c r="F63" s="2" t="str">
        <f t="shared" si="4"/>
        <v>Jun</v>
      </c>
      <c r="G63" s="2" t="str">
        <f t="shared" si="5"/>
        <v>14</v>
      </c>
      <c r="H63" s="4" t="str">
        <f t="shared" si="6"/>
        <v>14-Jun-2014</v>
      </c>
      <c r="I63" s="3">
        <f t="shared" si="7"/>
        <v>41804</v>
      </c>
      <c r="J63" s="1">
        <f t="shared" si="8"/>
        <v>1183073</v>
      </c>
      <c r="K63">
        <f t="shared" si="9"/>
        <v>1183073</v>
      </c>
      <c r="M63" s="3"/>
      <c r="P63" s="5">
        <v>41701</v>
      </c>
      <c r="Q63">
        <v>2316063</v>
      </c>
      <c r="R63" s="2">
        <f t="shared" si="10"/>
        <v>3</v>
      </c>
      <c r="S63">
        <f t="shared" si="13"/>
        <v>7088392</v>
      </c>
      <c r="T63" s="5" t="str">
        <f t="shared" si="14"/>
        <v/>
      </c>
      <c r="U63">
        <f t="shared" si="12"/>
        <v>7088392</v>
      </c>
    </row>
    <row r="64" spans="1:21" x14ac:dyDescent="0.25">
      <c r="A64" t="s">
        <v>826</v>
      </c>
      <c r="B64" t="str">
        <f t="shared" si="0"/>
        <v>2014Mar12</v>
      </c>
      <c r="C64" t="str">
        <f t="shared" si="1"/>
        <v xml:space="preserve"> 2386013</v>
      </c>
      <c r="D64" s="1">
        <f t="shared" si="2"/>
        <v>2386013</v>
      </c>
      <c r="E64" s="2" t="str">
        <f t="shared" si="3"/>
        <v>2014</v>
      </c>
      <c r="F64" s="2" t="str">
        <f t="shared" si="4"/>
        <v>Mar</v>
      </c>
      <c r="G64" s="2" t="str">
        <f t="shared" si="5"/>
        <v>12</v>
      </c>
      <c r="H64" s="4" t="str">
        <f t="shared" si="6"/>
        <v>12-Mar-2014</v>
      </c>
      <c r="I64" s="3">
        <f t="shared" si="7"/>
        <v>41710</v>
      </c>
      <c r="J64" s="1">
        <f t="shared" si="8"/>
        <v>2386013</v>
      </c>
      <c r="K64">
        <f t="shared" si="9"/>
        <v>2386013</v>
      </c>
      <c r="M64" s="3"/>
      <c r="P64" s="5">
        <v>41702</v>
      </c>
      <c r="Q64">
        <v>2411500</v>
      </c>
      <c r="R64" s="2">
        <f t="shared" si="10"/>
        <v>3</v>
      </c>
      <c r="S64">
        <f t="shared" si="13"/>
        <v>9499892</v>
      </c>
      <c r="T64" s="5" t="str">
        <f t="shared" si="14"/>
        <v/>
      </c>
      <c r="U64">
        <f t="shared" si="12"/>
        <v>9499892</v>
      </c>
    </row>
    <row r="65" spans="1:21" x14ac:dyDescent="0.25">
      <c r="A65" t="s">
        <v>827</v>
      </c>
      <c r="B65" t="str">
        <f t="shared" si="0"/>
        <v>2011Nov21</v>
      </c>
      <c r="C65" t="str">
        <f t="shared" si="1"/>
        <v xml:space="preserve">       1</v>
      </c>
      <c r="D65" s="1">
        <f t="shared" si="2"/>
        <v>1</v>
      </c>
      <c r="E65" s="2" t="str">
        <f t="shared" si="3"/>
        <v>2011</v>
      </c>
      <c r="F65" s="2" t="str">
        <f t="shared" si="4"/>
        <v>Nov</v>
      </c>
      <c r="G65" s="2" t="str">
        <f t="shared" si="5"/>
        <v>21</v>
      </c>
      <c r="H65" s="4" t="str">
        <f t="shared" si="6"/>
        <v>21-Nov-2011</v>
      </c>
      <c r="I65" s="3">
        <f t="shared" si="7"/>
        <v>1</v>
      </c>
      <c r="J65" s="1">
        <f t="shared" si="8"/>
        <v>1</v>
      </c>
      <c r="K65" t="str">
        <f t="shared" si="9"/>
        <v/>
      </c>
      <c r="M65" s="3"/>
      <c r="P65" s="5">
        <v>41703</v>
      </c>
      <c r="Q65">
        <v>2414373</v>
      </c>
      <c r="R65" s="2">
        <f t="shared" si="10"/>
        <v>3</v>
      </c>
      <c r="S65">
        <f t="shared" si="13"/>
        <v>11914265</v>
      </c>
      <c r="T65" s="5" t="str">
        <f t="shared" si="14"/>
        <v/>
      </c>
      <c r="U65">
        <f t="shared" si="12"/>
        <v>11914265</v>
      </c>
    </row>
    <row r="66" spans="1:21" x14ac:dyDescent="0.25">
      <c r="A66" t="s">
        <v>828</v>
      </c>
      <c r="B66" t="str">
        <f t="shared" ref="B66:B129" si="15">LEFT(A66,9)</f>
        <v>2012Feb19</v>
      </c>
      <c r="C66" t="str">
        <f t="shared" ref="C66:C129" si="16">RIGHT(A66,8)</f>
        <v xml:space="preserve">       1</v>
      </c>
      <c r="D66" s="1">
        <f t="shared" ref="D66:D129" si="17">C66 + 0</f>
        <v>1</v>
      </c>
      <c r="E66" s="2" t="str">
        <f t="shared" ref="E66:E129" si="18">LEFT(B66,4)</f>
        <v>2012</v>
      </c>
      <c r="F66" s="2" t="str">
        <f t="shared" ref="F66:F129" si="19">RIGHT(LEFT(B66,7),3)</f>
        <v>Feb</v>
      </c>
      <c r="G66" s="2" t="str">
        <f t="shared" ref="G66:G129" si="20">RIGHT(B66,2)</f>
        <v>19</v>
      </c>
      <c r="H66" s="4" t="str">
        <f t="shared" ref="H66:H129" si="21">CONCATENATE(G66,"-",F66,"-",E66)</f>
        <v>19-Feb-2012</v>
      </c>
      <c r="I66" s="3">
        <f t="shared" ref="I66:I129" si="22">IF(J66&gt;1000,DATEVALUE(H66),DATEVALUE("01/01/1900"))</f>
        <v>1</v>
      </c>
      <c r="J66" s="1">
        <f t="shared" ref="J66:J129" si="23">D66</f>
        <v>1</v>
      </c>
      <c r="K66" t="str">
        <f t="shared" ref="K66:K129" si="24">IF(J66&gt;1000,J66,"")</f>
        <v/>
      </c>
      <c r="M66" s="3"/>
      <c r="P66" s="5">
        <v>41704</v>
      </c>
      <c r="Q66">
        <v>2337216</v>
      </c>
      <c r="R66" s="2">
        <f t="shared" si="10"/>
        <v>3</v>
      </c>
      <c r="S66">
        <f t="shared" si="13"/>
        <v>14251481</v>
      </c>
      <c r="T66" s="5" t="str">
        <f t="shared" si="14"/>
        <v/>
      </c>
      <c r="U66">
        <f t="shared" si="12"/>
        <v>14251481</v>
      </c>
    </row>
    <row r="67" spans="1:21" x14ac:dyDescent="0.25">
      <c r="A67" t="s">
        <v>829</v>
      </c>
      <c r="B67" t="str">
        <f t="shared" si="15"/>
        <v>2012Jun26</v>
      </c>
      <c r="C67" t="str">
        <f t="shared" si="16"/>
        <v xml:space="preserve">       2</v>
      </c>
      <c r="D67" s="1">
        <f t="shared" si="17"/>
        <v>2</v>
      </c>
      <c r="E67" s="2" t="str">
        <f t="shared" si="18"/>
        <v>2012</v>
      </c>
      <c r="F67" s="2" t="str">
        <f t="shared" si="19"/>
        <v>Jun</v>
      </c>
      <c r="G67" s="2" t="str">
        <f t="shared" si="20"/>
        <v>26</v>
      </c>
      <c r="H67" s="4" t="str">
        <f t="shared" si="21"/>
        <v>26-Jun-2012</v>
      </c>
      <c r="I67" s="3">
        <f t="shared" si="22"/>
        <v>1</v>
      </c>
      <c r="J67" s="1">
        <f t="shared" si="23"/>
        <v>2</v>
      </c>
      <c r="K67" t="str">
        <f t="shared" si="24"/>
        <v/>
      </c>
      <c r="M67" s="3"/>
      <c r="P67" s="5">
        <v>41705</v>
      </c>
      <c r="Q67">
        <v>2311042</v>
      </c>
      <c r="R67" s="2">
        <f t="shared" ref="R67:R130" si="25">MONTH(P67)</f>
        <v>3</v>
      </c>
      <c r="S67">
        <f t="shared" si="13"/>
        <v>16562523</v>
      </c>
      <c r="T67" s="5" t="str">
        <f t="shared" si="14"/>
        <v/>
      </c>
      <c r="U67">
        <f t="shared" ref="U67:U130" si="26">S67</f>
        <v>16562523</v>
      </c>
    </row>
    <row r="68" spans="1:21" x14ac:dyDescent="0.25">
      <c r="A68" t="s">
        <v>830</v>
      </c>
      <c r="B68" t="str">
        <f t="shared" si="15"/>
        <v>2012Mar24</v>
      </c>
      <c r="C68" t="str">
        <f t="shared" si="16"/>
        <v xml:space="preserve">       1</v>
      </c>
      <c r="D68" s="1">
        <f t="shared" si="17"/>
        <v>1</v>
      </c>
      <c r="E68" s="2" t="str">
        <f t="shared" si="18"/>
        <v>2012</v>
      </c>
      <c r="F68" s="2" t="str">
        <f t="shared" si="19"/>
        <v>Mar</v>
      </c>
      <c r="G68" s="2" t="str">
        <f t="shared" si="20"/>
        <v>24</v>
      </c>
      <c r="H68" s="4" t="str">
        <f t="shared" si="21"/>
        <v>24-Mar-2012</v>
      </c>
      <c r="I68" s="3">
        <f t="shared" si="22"/>
        <v>1</v>
      </c>
      <c r="J68" s="1">
        <f t="shared" si="23"/>
        <v>1</v>
      </c>
      <c r="K68" t="str">
        <f t="shared" si="24"/>
        <v/>
      </c>
      <c r="M68" s="3"/>
      <c r="P68" s="5">
        <v>41706</v>
      </c>
      <c r="Q68">
        <v>2219908</v>
      </c>
      <c r="R68" s="2">
        <f t="shared" si="25"/>
        <v>3</v>
      </c>
      <c r="S68">
        <f t="shared" si="13"/>
        <v>18782431</v>
      </c>
      <c r="T68" s="5" t="str">
        <f t="shared" si="14"/>
        <v/>
      </c>
      <c r="U68">
        <f t="shared" si="26"/>
        <v>18782431</v>
      </c>
    </row>
    <row r="69" spans="1:21" x14ac:dyDescent="0.25">
      <c r="A69" t="s">
        <v>831</v>
      </c>
      <c r="B69" t="str">
        <f t="shared" si="15"/>
        <v>2012Nov02</v>
      </c>
      <c r="C69" t="str">
        <f t="shared" si="16"/>
        <v xml:space="preserve">       3</v>
      </c>
      <c r="D69" s="1">
        <f t="shared" si="17"/>
        <v>3</v>
      </c>
      <c r="E69" s="2" t="str">
        <f t="shared" si="18"/>
        <v>2012</v>
      </c>
      <c r="F69" s="2" t="str">
        <f t="shared" si="19"/>
        <v>Nov</v>
      </c>
      <c r="G69" s="2" t="str">
        <f t="shared" si="20"/>
        <v>02</v>
      </c>
      <c r="H69" s="4" t="str">
        <f t="shared" si="21"/>
        <v>02-Nov-2012</v>
      </c>
      <c r="I69" s="3">
        <f t="shared" si="22"/>
        <v>1</v>
      </c>
      <c r="J69" s="1">
        <f t="shared" si="23"/>
        <v>3</v>
      </c>
      <c r="K69" t="str">
        <f t="shared" si="24"/>
        <v/>
      </c>
      <c r="M69" s="3"/>
      <c r="P69" s="5">
        <v>41707</v>
      </c>
      <c r="Q69">
        <v>2312788</v>
      </c>
      <c r="R69" s="2">
        <f t="shared" si="25"/>
        <v>3</v>
      </c>
      <c r="S69">
        <f t="shared" si="13"/>
        <v>21095219</v>
      </c>
      <c r="T69" s="5" t="str">
        <f t="shared" si="14"/>
        <v/>
      </c>
      <c r="U69">
        <f t="shared" si="26"/>
        <v>21095219</v>
      </c>
    </row>
    <row r="70" spans="1:21" x14ac:dyDescent="0.25">
      <c r="A70" t="s">
        <v>832</v>
      </c>
      <c r="B70" t="str">
        <f t="shared" si="15"/>
        <v>2013Apr02</v>
      </c>
      <c r="C70" t="str">
        <f t="shared" si="16"/>
        <v xml:space="preserve">       1</v>
      </c>
      <c r="D70" s="1">
        <f t="shared" si="17"/>
        <v>1</v>
      </c>
      <c r="E70" s="2" t="str">
        <f t="shared" si="18"/>
        <v>2013</v>
      </c>
      <c r="F70" s="2" t="str">
        <f t="shared" si="19"/>
        <v>Apr</v>
      </c>
      <c r="G70" s="2" t="str">
        <f t="shared" si="20"/>
        <v>02</v>
      </c>
      <c r="H70" s="4" t="str">
        <f t="shared" si="21"/>
        <v>02-Apr-2013</v>
      </c>
      <c r="I70" s="3">
        <f t="shared" si="22"/>
        <v>1</v>
      </c>
      <c r="J70" s="1">
        <f t="shared" si="23"/>
        <v>1</v>
      </c>
      <c r="K70" t="str">
        <f t="shared" si="24"/>
        <v/>
      </c>
      <c r="M70" s="3"/>
      <c r="P70" s="5">
        <v>41708</v>
      </c>
      <c r="Q70">
        <v>2314034</v>
      </c>
      <c r="R70" s="2">
        <f t="shared" si="25"/>
        <v>3</v>
      </c>
      <c r="S70">
        <f t="shared" si="13"/>
        <v>23409253</v>
      </c>
      <c r="T70" s="5" t="str">
        <f t="shared" si="14"/>
        <v/>
      </c>
      <c r="U70">
        <f t="shared" si="26"/>
        <v>23409253</v>
      </c>
    </row>
    <row r="71" spans="1:21" x14ac:dyDescent="0.25">
      <c r="A71" t="s">
        <v>833</v>
      </c>
      <c r="B71" t="str">
        <f t="shared" si="15"/>
        <v>2013Aug17</v>
      </c>
      <c r="C71" t="str">
        <f t="shared" si="16"/>
        <v xml:space="preserve">       4</v>
      </c>
      <c r="D71" s="1">
        <f t="shared" si="17"/>
        <v>4</v>
      </c>
      <c r="E71" s="2" t="str">
        <f t="shared" si="18"/>
        <v>2013</v>
      </c>
      <c r="F71" s="2" t="str">
        <f t="shared" si="19"/>
        <v>Aug</v>
      </c>
      <c r="G71" s="2" t="str">
        <f t="shared" si="20"/>
        <v>17</v>
      </c>
      <c r="H71" s="4" t="str">
        <f t="shared" si="21"/>
        <v>17-Aug-2013</v>
      </c>
      <c r="I71" s="3">
        <f t="shared" si="22"/>
        <v>1</v>
      </c>
      <c r="J71" s="1">
        <f t="shared" si="23"/>
        <v>4</v>
      </c>
      <c r="K71" t="str">
        <f t="shared" si="24"/>
        <v/>
      </c>
      <c r="M71" s="3"/>
      <c r="P71" s="5">
        <v>41709</v>
      </c>
      <c r="Q71">
        <v>2166921</v>
      </c>
      <c r="R71" s="2">
        <f t="shared" si="25"/>
        <v>3</v>
      </c>
      <c r="S71">
        <f t="shared" si="13"/>
        <v>25576174</v>
      </c>
      <c r="T71" s="5" t="str">
        <f t="shared" si="14"/>
        <v/>
      </c>
      <c r="U71">
        <f t="shared" si="26"/>
        <v>25576174</v>
      </c>
    </row>
    <row r="72" spans="1:21" x14ac:dyDescent="0.25">
      <c r="A72" t="s">
        <v>834</v>
      </c>
      <c r="B72" t="str">
        <f t="shared" si="15"/>
        <v>2013Dec28</v>
      </c>
      <c r="C72" t="str">
        <f t="shared" si="16"/>
        <v xml:space="preserve">       3</v>
      </c>
      <c r="D72" s="1">
        <f t="shared" si="17"/>
        <v>3</v>
      </c>
      <c r="E72" s="2" t="str">
        <f t="shared" si="18"/>
        <v>2013</v>
      </c>
      <c r="F72" s="2" t="str">
        <f t="shared" si="19"/>
        <v>Dec</v>
      </c>
      <c r="G72" s="2" t="str">
        <f t="shared" si="20"/>
        <v>28</v>
      </c>
      <c r="H72" s="4" t="str">
        <f t="shared" si="21"/>
        <v>28-Dec-2013</v>
      </c>
      <c r="I72" s="3">
        <f t="shared" si="22"/>
        <v>1</v>
      </c>
      <c r="J72" s="1">
        <f t="shared" si="23"/>
        <v>3</v>
      </c>
      <c r="K72" t="str">
        <f t="shared" si="24"/>
        <v/>
      </c>
      <c r="M72" s="3"/>
      <c r="P72" s="5">
        <v>41710</v>
      </c>
      <c r="Q72">
        <v>2386013</v>
      </c>
      <c r="R72" s="2">
        <f t="shared" si="25"/>
        <v>3</v>
      </c>
      <c r="S72">
        <f t="shared" si="13"/>
        <v>27962187</v>
      </c>
      <c r="T72" s="5" t="str">
        <f t="shared" si="14"/>
        <v/>
      </c>
      <c r="U72">
        <f t="shared" si="26"/>
        <v>27962187</v>
      </c>
    </row>
    <row r="73" spans="1:21" x14ac:dyDescent="0.25">
      <c r="A73" t="s">
        <v>835</v>
      </c>
      <c r="B73" t="str">
        <f t="shared" si="15"/>
        <v>2013Feb27</v>
      </c>
      <c r="C73" t="str">
        <f t="shared" si="16"/>
        <v xml:space="preserve">       1</v>
      </c>
      <c r="D73" s="1">
        <f t="shared" si="17"/>
        <v>1</v>
      </c>
      <c r="E73" s="2" t="str">
        <f t="shared" si="18"/>
        <v>2013</v>
      </c>
      <c r="F73" s="2" t="str">
        <f t="shared" si="19"/>
        <v>Feb</v>
      </c>
      <c r="G73" s="2" t="str">
        <f t="shared" si="20"/>
        <v>27</v>
      </c>
      <c r="H73" s="4" t="str">
        <f t="shared" si="21"/>
        <v>27-Feb-2013</v>
      </c>
      <c r="I73" s="3">
        <f t="shared" si="22"/>
        <v>1</v>
      </c>
      <c r="J73" s="1">
        <f t="shared" si="23"/>
        <v>1</v>
      </c>
      <c r="K73" t="str">
        <f t="shared" si="24"/>
        <v/>
      </c>
      <c r="M73" s="3"/>
      <c r="P73" s="5">
        <v>41711</v>
      </c>
      <c r="Q73">
        <v>2180255</v>
      </c>
      <c r="R73" s="2">
        <f t="shared" si="25"/>
        <v>3</v>
      </c>
      <c r="S73">
        <f t="shared" si="13"/>
        <v>30142442</v>
      </c>
      <c r="T73" s="5" t="str">
        <f t="shared" si="14"/>
        <v/>
      </c>
      <c r="U73">
        <f t="shared" si="26"/>
        <v>30142442</v>
      </c>
    </row>
    <row r="74" spans="1:21" x14ac:dyDescent="0.25">
      <c r="A74" t="s">
        <v>836</v>
      </c>
      <c r="B74" t="str">
        <f t="shared" si="15"/>
        <v>2013Jun07</v>
      </c>
      <c r="C74" t="str">
        <f t="shared" si="16"/>
        <v xml:space="preserve">       2</v>
      </c>
      <c r="D74" s="1">
        <f t="shared" si="17"/>
        <v>2</v>
      </c>
      <c r="E74" s="2" t="str">
        <f t="shared" si="18"/>
        <v>2013</v>
      </c>
      <c r="F74" s="2" t="str">
        <f t="shared" si="19"/>
        <v>Jun</v>
      </c>
      <c r="G74" s="2" t="str">
        <f t="shared" si="20"/>
        <v>07</v>
      </c>
      <c r="H74" s="4" t="str">
        <f t="shared" si="21"/>
        <v>07-Jun-2013</v>
      </c>
      <c r="I74" s="3">
        <f t="shared" si="22"/>
        <v>1</v>
      </c>
      <c r="J74" s="1">
        <f t="shared" si="23"/>
        <v>2</v>
      </c>
      <c r="K74" t="str">
        <f t="shared" si="24"/>
        <v/>
      </c>
      <c r="M74" s="3"/>
      <c r="P74" s="5">
        <v>41712</v>
      </c>
      <c r="Q74">
        <v>2277396</v>
      </c>
      <c r="R74" s="2">
        <f t="shared" si="25"/>
        <v>3</v>
      </c>
      <c r="S74">
        <f t="shared" si="13"/>
        <v>32419838</v>
      </c>
      <c r="T74" s="5" t="str">
        <f t="shared" si="14"/>
        <v/>
      </c>
      <c r="U74">
        <f t="shared" si="26"/>
        <v>32419838</v>
      </c>
    </row>
    <row r="75" spans="1:21" x14ac:dyDescent="0.25">
      <c r="A75" t="s">
        <v>837</v>
      </c>
      <c r="B75" t="str">
        <f t="shared" si="15"/>
        <v>2014Apr10</v>
      </c>
      <c r="C75" t="str">
        <f t="shared" si="16"/>
        <v xml:space="preserve"> 2130186</v>
      </c>
      <c r="D75" s="1">
        <f t="shared" si="17"/>
        <v>2130186</v>
      </c>
      <c r="E75" s="2" t="str">
        <f t="shared" si="18"/>
        <v>2014</v>
      </c>
      <c r="F75" s="2" t="str">
        <f t="shared" si="19"/>
        <v>Apr</v>
      </c>
      <c r="G75" s="2" t="str">
        <f t="shared" si="20"/>
        <v>10</v>
      </c>
      <c r="H75" s="4" t="str">
        <f t="shared" si="21"/>
        <v>10-Apr-2014</v>
      </c>
      <c r="I75" s="3">
        <f t="shared" si="22"/>
        <v>41739</v>
      </c>
      <c r="J75" s="1">
        <f t="shared" si="23"/>
        <v>2130186</v>
      </c>
      <c r="K75">
        <f t="shared" si="24"/>
        <v>2130186</v>
      </c>
      <c r="M75" s="3"/>
      <c r="P75" s="5">
        <v>41713</v>
      </c>
      <c r="Q75">
        <v>2240562</v>
      </c>
      <c r="R75" s="2">
        <f t="shared" si="25"/>
        <v>3</v>
      </c>
      <c r="S75">
        <f t="shared" si="13"/>
        <v>34660400</v>
      </c>
      <c r="T75" s="5" t="str">
        <f t="shared" si="14"/>
        <v/>
      </c>
      <c r="U75">
        <f t="shared" si="26"/>
        <v>34660400</v>
      </c>
    </row>
    <row r="76" spans="1:21" x14ac:dyDescent="0.25">
      <c r="A76" t="s">
        <v>838</v>
      </c>
      <c r="B76" t="str">
        <f t="shared" si="15"/>
        <v>2014Aug25</v>
      </c>
      <c r="C76" t="str">
        <f t="shared" si="16"/>
        <v xml:space="preserve"> 1032607</v>
      </c>
      <c r="D76" s="1">
        <f t="shared" si="17"/>
        <v>1032607</v>
      </c>
      <c r="E76" s="2" t="str">
        <f t="shared" si="18"/>
        <v>2014</v>
      </c>
      <c r="F76" s="2" t="str">
        <f t="shared" si="19"/>
        <v>Aug</v>
      </c>
      <c r="G76" s="2" t="str">
        <f t="shared" si="20"/>
        <v>25</v>
      </c>
      <c r="H76" s="4" t="str">
        <f t="shared" si="21"/>
        <v>25-Aug-2014</v>
      </c>
      <c r="I76" s="3">
        <f t="shared" si="22"/>
        <v>41876</v>
      </c>
      <c r="J76" s="1">
        <f t="shared" si="23"/>
        <v>1032607</v>
      </c>
      <c r="K76">
        <f t="shared" si="24"/>
        <v>1032607</v>
      </c>
      <c r="M76" s="3"/>
      <c r="P76" s="5">
        <v>41714</v>
      </c>
      <c r="Q76">
        <v>2414322</v>
      </c>
      <c r="R76" s="2">
        <f t="shared" si="25"/>
        <v>3</v>
      </c>
      <c r="S76">
        <f t="shared" si="13"/>
        <v>37074722</v>
      </c>
      <c r="T76" s="5" t="str">
        <f t="shared" si="14"/>
        <v/>
      </c>
      <c r="U76">
        <f t="shared" si="26"/>
        <v>37074722</v>
      </c>
    </row>
    <row r="77" spans="1:21" x14ac:dyDescent="0.25">
      <c r="A77" t="s">
        <v>839</v>
      </c>
      <c r="B77" t="str">
        <f t="shared" si="15"/>
        <v>2014Dec09</v>
      </c>
      <c r="C77" t="str">
        <f t="shared" si="16"/>
        <v xml:space="preserve">  956353</v>
      </c>
      <c r="D77" s="1">
        <f t="shared" si="17"/>
        <v>956353</v>
      </c>
      <c r="E77" s="2" t="str">
        <f t="shared" si="18"/>
        <v>2014</v>
      </c>
      <c r="F77" s="2" t="str">
        <f t="shared" si="19"/>
        <v>Dec</v>
      </c>
      <c r="G77" s="2" t="str">
        <f t="shared" si="20"/>
        <v>09</v>
      </c>
      <c r="H77" s="4" t="str">
        <f t="shared" si="21"/>
        <v>09-Dec-2014</v>
      </c>
      <c r="I77" s="3">
        <f t="shared" si="22"/>
        <v>41982</v>
      </c>
      <c r="J77" s="1">
        <f t="shared" si="23"/>
        <v>956353</v>
      </c>
      <c r="K77">
        <f t="shared" si="24"/>
        <v>956353</v>
      </c>
      <c r="M77" s="3"/>
      <c r="P77" s="5">
        <v>41715</v>
      </c>
      <c r="Q77">
        <v>2293717</v>
      </c>
      <c r="R77" s="2">
        <f t="shared" si="25"/>
        <v>3</v>
      </c>
      <c r="S77">
        <f t="shared" si="13"/>
        <v>39368439</v>
      </c>
      <c r="T77" s="5" t="str">
        <f t="shared" si="14"/>
        <v/>
      </c>
      <c r="U77">
        <f t="shared" si="26"/>
        <v>39368439</v>
      </c>
    </row>
    <row r="78" spans="1:21" x14ac:dyDescent="0.25">
      <c r="A78" t="s">
        <v>840</v>
      </c>
      <c r="B78" t="str">
        <f t="shared" si="15"/>
        <v>2014Feb08</v>
      </c>
      <c r="C78" t="str">
        <f t="shared" si="16"/>
        <v xml:space="preserve"> 2374039</v>
      </c>
      <c r="D78" s="1">
        <f t="shared" si="17"/>
        <v>2374039</v>
      </c>
      <c r="E78" s="2" t="str">
        <f t="shared" si="18"/>
        <v>2014</v>
      </c>
      <c r="F78" s="2" t="str">
        <f t="shared" si="19"/>
        <v>Feb</v>
      </c>
      <c r="G78" s="2" t="str">
        <f t="shared" si="20"/>
        <v>08</v>
      </c>
      <c r="H78" s="4" t="str">
        <f t="shared" si="21"/>
        <v>08-Feb-2014</v>
      </c>
      <c r="I78" s="3">
        <f t="shared" si="22"/>
        <v>41678</v>
      </c>
      <c r="J78" s="1">
        <f t="shared" si="23"/>
        <v>2374039</v>
      </c>
      <c r="K78">
        <f t="shared" si="24"/>
        <v>2374039</v>
      </c>
      <c r="M78" s="3"/>
      <c r="P78" s="5">
        <v>41716</v>
      </c>
      <c r="Q78">
        <v>2353263</v>
      </c>
      <c r="R78" s="2">
        <f t="shared" si="25"/>
        <v>3</v>
      </c>
      <c r="S78">
        <f t="shared" si="13"/>
        <v>41721702</v>
      </c>
      <c r="T78" s="5" t="str">
        <f t="shared" si="14"/>
        <v/>
      </c>
      <c r="U78">
        <f t="shared" si="26"/>
        <v>41721702</v>
      </c>
    </row>
    <row r="79" spans="1:21" x14ac:dyDescent="0.25">
      <c r="A79" t="s">
        <v>841</v>
      </c>
      <c r="B79" t="str">
        <f t="shared" si="15"/>
        <v>2014Jul26</v>
      </c>
      <c r="C79" t="str">
        <f t="shared" si="16"/>
        <v xml:space="preserve">  816613</v>
      </c>
      <c r="D79" s="1">
        <f t="shared" si="17"/>
        <v>816613</v>
      </c>
      <c r="E79" s="2" t="str">
        <f t="shared" si="18"/>
        <v>2014</v>
      </c>
      <c r="F79" s="2" t="str">
        <f t="shared" si="19"/>
        <v>Jul</v>
      </c>
      <c r="G79" s="2" t="str">
        <f t="shared" si="20"/>
        <v>26</v>
      </c>
      <c r="H79" s="4" t="str">
        <f t="shared" si="21"/>
        <v>26-Jul-2014</v>
      </c>
      <c r="I79" s="3">
        <f t="shared" si="22"/>
        <v>41846</v>
      </c>
      <c r="J79" s="1">
        <f t="shared" si="23"/>
        <v>816613</v>
      </c>
      <c r="K79">
        <f t="shared" si="24"/>
        <v>816613</v>
      </c>
      <c r="M79" s="3"/>
      <c r="P79" s="5">
        <v>41717</v>
      </c>
      <c r="Q79">
        <v>2487038</v>
      </c>
      <c r="R79" s="2">
        <f t="shared" si="25"/>
        <v>3</v>
      </c>
      <c r="S79">
        <f t="shared" si="13"/>
        <v>44208740</v>
      </c>
      <c r="T79" s="5" t="str">
        <f t="shared" si="14"/>
        <v/>
      </c>
      <c r="U79">
        <f t="shared" si="26"/>
        <v>44208740</v>
      </c>
    </row>
    <row r="80" spans="1:21" x14ac:dyDescent="0.25">
      <c r="A80" t="s">
        <v>842</v>
      </c>
      <c r="B80" t="str">
        <f t="shared" si="15"/>
        <v>2014Jun15</v>
      </c>
      <c r="C80" t="str">
        <f t="shared" si="16"/>
        <v xml:space="preserve"> 1209691</v>
      </c>
      <c r="D80" s="1">
        <f t="shared" si="17"/>
        <v>1209691</v>
      </c>
      <c r="E80" s="2" t="str">
        <f t="shared" si="18"/>
        <v>2014</v>
      </c>
      <c r="F80" s="2" t="str">
        <f t="shared" si="19"/>
        <v>Jun</v>
      </c>
      <c r="G80" s="2" t="str">
        <f t="shared" si="20"/>
        <v>15</v>
      </c>
      <c r="H80" s="4" t="str">
        <f t="shared" si="21"/>
        <v>15-Jun-2014</v>
      </c>
      <c r="I80" s="3">
        <f t="shared" si="22"/>
        <v>41805</v>
      </c>
      <c r="J80" s="1">
        <f t="shared" si="23"/>
        <v>1209691</v>
      </c>
      <c r="K80">
        <f t="shared" si="24"/>
        <v>1209691</v>
      </c>
      <c r="M80" s="3"/>
      <c r="P80" s="5">
        <v>41718</v>
      </c>
      <c r="Q80">
        <v>2447519</v>
      </c>
      <c r="R80" s="2">
        <f t="shared" si="25"/>
        <v>3</v>
      </c>
      <c r="S80">
        <f t="shared" si="13"/>
        <v>46656259</v>
      </c>
      <c r="T80" s="5" t="str">
        <f t="shared" si="14"/>
        <v/>
      </c>
      <c r="U80">
        <f t="shared" si="26"/>
        <v>46656259</v>
      </c>
    </row>
    <row r="81" spans="1:21" x14ac:dyDescent="0.25">
      <c r="A81" t="s">
        <v>843</v>
      </c>
      <c r="B81" t="str">
        <f t="shared" si="15"/>
        <v>2014Mar13</v>
      </c>
      <c r="C81" t="str">
        <f t="shared" si="16"/>
        <v xml:space="preserve"> 2180255</v>
      </c>
      <c r="D81" s="1">
        <f t="shared" si="17"/>
        <v>2180255</v>
      </c>
      <c r="E81" s="2" t="str">
        <f t="shared" si="18"/>
        <v>2014</v>
      </c>
      <c r="F81" s="2" t="str">
        <f t="shared" si="19"/>
        <v>Mar</v>
      </c>
      <c r="G81" s="2" t="str">
        <f t="shared" si="20"/>
        <v>13</v>
      </c>
      <c r="H81" s="4" t="str">
        <f t="shared" si="21"/>
        <v>13-Mar-2014</v>
      </c>
      <c r="I81" s="3">
        <f t="shared" si="22"/>
        <v>41711</v>
      </c>
      <c r="J81" s="1">
        <f t="shared" si="23"/>
        <v>2180255</v>
      </c>
      <c r="K81">
        <f t="shared" si="24"/>
        <v>2180255</v>
      </c>
      <c r="M81" s="3"/>
      <c r="P81" s="5">
        <v>41719</v>
      </c>
      <c r="Q81">
        <v>2307946</v>
      </c>
      <c r="R81" s="2">
        <f t="shared" si="25"/>
        <v>3</v>
      </c>
      <c r="S81">
        <f t="shared" si="13"/>
        <v>48964205</v>
      </c>
      <c r="T81" s="5" t="str">
        <f t="shared" si="14"/>
        <v/>
      </c>
      <c r="U81">
        <f t="shared" si="26"/>
        <v>48964205</v>
      </c>
    </row>
    <row r="82" spans="1:21" x14ac:dyDescent="0.25">
      <c r="A82" t="s">
        <v>844</v>
      </c>
      <c r="B82" t="str">
        <f t="shared" si="15"/>
        <v>2011Nov22</v>
      </c>
      <c r="C82" t="str">
        <f t="shared" si="16"/>
        <v xml:space="preserve">       1</v>
      </c>
      <c r="D82" s="1">
        <f t="shared" si="17"/>
        <v>1</v>
      </c>
      <c r="E82" s="2" t="str">
        <f t="shared" si="18"/>
        <v>2011</v>
      </c>
      <c r="F82" s="2" t="str">
        <f t="shared" si="19"/>
        <v>Nov</v>
      </c>
      <c r="G82" s="2" t="str">
        <f t="shared" si="20"/>
        <v>22</v>
      </c>
      <c r="H82" s="4" t="str">
        <f t="shared" si="21"/>
        <v>22-Nov-2011</v>
      </c>
      <c r="I82" s="3">
        <f t="shared" si="22"/>
        <v>1</v>
      </c>
      <c r="J82" s="1">
        <f t="shared" si="23"/>
        <v>1</v>
      </c>
      <c r="K82" t="str">
        <f t="shared" si="24"/>
        <v/>
      </c>
      <c r="M82" s="3"/>
      <c r="P82" s="5">
        <v>41720</v>
      </c>
      <c r="Q82">
        <v>2171893</v>
      </c>
      <c r="R82" s="2">
        <f t="shared" si="25"/>
        <v>3</v>
      </c>
      <c r="S82">
        <f t="shared" si="13"/>
        <v>51136098</v>
      </c>
      <c r="T82" s="5" t="str">
        <f t="shared" si="14"/>
        <v/>
      </c>
      <c r="U82">
        <f t="shared" si="26"/>
        <v>51136098</v>
      </c>
    </row>
    <row r="83" spans="1:21" x14ac:dyDescent="0.25">
      <c r="A83" t="s">
        <v>845</v>
      </c>
      <c r="B83" t="str">
        <f t="shared" si="15"/>
        <v>2012Apr22</v>
      </c>
      <c r="C83" t="str">
        <f t="shared" si="16"/>
        <v xml:space="preserve">       1</v>
      </c>
      <c r="D83" s="1">
        <f t="shared" si="17"/>
        <v>1</v>
      </c>
      <c r="E83" s="2" t="str">
        <f t="shared" si="18"/>
        <v>2012</v>
      </c>
      <c r="F83" s="2" t="str">
        <f t="shared" si="19"/>
        <v>Apr</v>
      </c>
      <c r="G83" s="2" t="str">
        <f t="shared" si="20"/>
        <v>22</v>
      </c>
      <c r="H83" s="4" t="str">
        <f t="shared" si="21"/>
        <v>22-Apr-2012</v>
      </c>
      <c r="I83" s="3">
        <f t="shared" si="22"/>
        <v>1</v>
      </c>
      <c r="J83" s="1">
        <f t="shared" si="23"/>
        <v>1</v>
      </c>
      <c r="K83" t="str">
        <f t="shared" si="24"/>
        <v/>
      </c>
      <c r="M83" s="3"/>
      <c r="P83" s="5">
        <v>41721</v>
      </c>
      <c r="Q83">
        <v>2402148</v>
      </c>
      <c r="R83" s="2">
        <f t="shared" si="25"/>
        <v>3</v>
      </c>
      <c r="S83">
        <f t="shared" si="13"/>
        <v>53538246</v>
      </c>
      <c r="T83" s="5" t="str">
        <f t="shared" si="14"/>
        <v/>
      </c>
      <c r="U83">
        <f t="shared" si="26"/>
        <v>53538246</v>
      </c>
    </row>
    <row r="84" spans="1:21" x14ac:dyDescent="0.25">
      <c r="A84" t="s">
        <v>846</v>
      </c>
      <c r="B84" t="str">
        <f t="shared" si="15"/>
        <v>2013Apr03</v>
      </c>
      <c r="C84" t="str">
        <f t="shared" si="16"/>
        <v xml:space="preserve">       1</v>
      </c>
      <c r="D84" s="1">
        <f t="shared" si="17"/>
        <v>1</v>
      </c>
      <c r="E84" s="2" t="str">
        <f t="shared" si="18"/>
        <v>2013</v>
      </c>
      <c r="F84" s="2" t="str">
        <f t="shared" si="19"/>
        <v>Apr</v>
      </c>
      <c r="G84" s="2" t="str">
        <f t="shared" si="20"/>
        <v>03</v>
      </c>
      <c r="H84" s="4" t="str">
        <f t="shared" si="21"/>
        <v>03-Apr-2013</v>
      </c>
      <c r="I84" s="3">
        <f t="shared" si="22"/>
        <v>1</v>
      </c>
      <c r="J84" s="1">
        <f t="shared" si="23"/>
        <v>1</v>
      </c>
      <c r="K84" t="str">
        <f t="shared" si="24"/>
        <v/>
      </c>
      <c r="M84" s="3"/>
      <c r="P84" s="5">
        <v>41722</v>
      </c>
      <c r="Q84">
        <v>2173488</v>
      </c>
      <c r="R84" s="2">
        <f t="shared" si="25"/>
        <v>3</v>
      </c>
      <c r="S84">
        <f t="shared" si="13"/>
        <v>55711734</v>
      </c>
      <c r="T84" s="5" t="str">
        <f t="shared" si="14"/>
        <v/>
      </c>
      <c r="U84">
        <f t="shared" si="26"/>
        <v>55711734</v>
      </c>
    </row>
    <row r="85" spans="1:21" x14ac:dyDescent="0.25">
      <c r="A85" t="s">
        <v>847</v>
      </c>
      <c r="B85" t="str">
        <f t="shared" si="15"/>
        <v>2013Apr30</v>
      </c>
      <c r="C85" t="str">
        <f t="shared" si="16"/>
        <v xml:space="preserve">       6</v>
      </c>
      <c r="D85" s="1">
        <f t="shared" si="17"/>
        <v>6</v>
      </c>
      <c r="E85" s="2" t="str">
        <f t="shared" si="18"/>
        <v>2013</v>
      </c>
      <c r="F85" s="2" t="str">
        <f t="shared" si="19"/>
        <v>Apr</v>
      </c>
      <c r="G85" s="2" t="str">
        <f t="shared" si="20"/>
        <v>30</v>
      </c>
      <c r="H85" s="4" t="str">
        <f t="shared" si="21"/>
        <v>30-Apr-2013</v>
      </c>
      <c r="I85" s="3">
        <f t="shared" si="22"/>
        <v>1</v>
      </c>
      <c r="J85" s="1">
        <f t="shared" si="23"/>
        <v>6</v>
      </c>
      <c r="K85" t="str">
        <f t="shared" si="24"/>
        <v/>
      </c>
      <c r="M85" s="3"/>
      <c r="P85" s="5">
        <v>41723</v>
      </c>
      <c r="Q85">
        <v>2181480</v>
      </c>
      <c r="R85" s="2">
        <f t="shared" si="25"/>
        <v>3</v>
      </c>
      <c r="S85">
        <f t="shared" si="13"/>
        <v>57893214</v>
      </c>
      <c r="T85" s="5" t="str">
        <f t="shared" si="14"/>
        <v/>
      </c>
      <c r="U85">
        <f t="shared" si="26"/>
        <v>57893214</v>
      </c>
    </row>
    <row r="86" spans="1:21" x14ac:dyDescent="0.25">
      <c r="A86" t="s">
        <v>848</v>
      </c>
      <c r="B86" t="str">
        <f t="shared" si="15"/>
        <v>2013Aug18</v>
      </c>
      <c r="C86" t="str">
        <f t="shared" si="16"/>
        <v xml:space="preserve">       2</v>
      </c>
      <c r="D86" s="1">
        <f t="shared" si="17"/>
        <v>2</v>
      </c>
      <c r="E86" s="2" t="str">
        <f t="shared" si="18"/>
        <v>2013</v>
      </c>
      <c r="F86" s="2" t="str">
        <f t="shared" si="19"/>
        <v>Aug</v>
      </c>
      <c r="G86" s="2" t="str">
        <f t="shared" si="20"/>
        <v>18</v>
      </c>
      <c r="H86" s="4" t="str">
        <f t="shared" si="21"/>
        <v>18-Aug-2013</v>
      </c>
      <c r="I86" s="3">
        <f t="shared" si="22"/>
        <v>1</v>
      </c>
      <c r="J86" s="1">
        <f t="shared" si="23"/>
        <v>2</v>
      </c>
      <c r="K86" t="str">
        <f t="shared" si="24"/>
        <v/>
      </c>
      <c r="M86" s="3"/>
      <c r="P86" s="5">
        <v>41724</v>
      </c>
      <c r="Q86">
        <v>2206808</v>
      </c>
      <c r="R86" s="2">
        <f t="shared" si="25"/>
        <v>3</v>
      </c>
      <c r="S86">
        <f t="shared" si="13"/>
        <v>60100022</v>
      </c>
      <c r="T86" s="5" t="str">
        <f t="shared" si="14"/>
        <v/>
      </c>
      <c r="U86">
        <f t="shared" si="26"/>
        <v>60100022</v>
      </c>
    </row>
    <row r="87" spans="1:21" x14ac:dyDescent="0.25">
      <c r="A87" t="s">
        <v>849</v>
      </c>
      <c r="B87" t="str">
        <f t="shared" si="15"/>
        <v>2013Feb28</v>
      </c>
      <c r="C87" t="str">
        <f t="shared" si="16"/>
        <v xml:space="preserve">       2</v>
      </c>
      <c r="D87" s="1">
        <f t="shared" si="17"/>
        <v>2</v>
      </c>
      <c r="E87" s="2" t="str">
        <f t="shared" si="18"/>
        <v>2013</v>
      </c>
      <c r="F87" s="2" t="str">
        <f t="shared" si="19"/>
        <v>Feb</v>
      </c>
      <c r="G87" s="2" t="str">
        <f t="shared" si="20"/>
        <v>28</v>
      </c>
      <c r="H87" s="4" t="str">
        <f t="shared" si="21"/>
        <v>28-Feb-2013</v>
      </c>
      <c r="I87" s="3">
        <f t="shared" si="22"/>
        <v>1</v>
      </c>
      <c r="J87" s="1">
        <f t="shared" si="23"/>
        <v>2</v>
      </c>
      <c r="K87" t="str">
        <f t="shared" si="24"/>
        <v/>
      </c>
      <c r="M87" s="3"/>
      <c r="P87" s="5">
        <v>41725</v>
      </c>
      <c r="Q87">
        <v>2204183</v>
      </c>
      <c r="R87" s="2">
        <f t="shared" si="25"/>
        <v>3</v>
      </c>
      <c r="S87">
        <f t="shared" si="13"/>
        <v>62304205</v>
      </c>
      <c r="T87" s="5" t="str">
        <f t="shared" si="14"/>
        <v/>
      </c>
      <c r="U87">
        <f t="shared" si="26"/>
        <v>62304205</v>
      </c>
    </row>
    <row r="88" spans="1:21" x14ac:dyDescent="0.25">
      <c r="A88" t="s">
        <v>850</v>
      </c>
      <c r="B88" t="str">
        <f t="shared" si="15"/>
        <v>2013Jun08</v>
      </c>
      <c r="C88" t="str">
        <f t="shared" si="16"/>
        <v xml:space="preserve">       1</v>
      </c>
      <c r="D88" s="1">
        <f t="shared" si="17"/>
        <v>1</v>
      </c>
      <c r="E88" s="2" t="str">
        <f t="shared" si="18"/>
        <v>2013</v>
      </c>
      <c r="F88" s="2" t="str">
        <f t="shared" si="19"/>
        <v>Jun</v>
      </c>
      <c r="G88" s="2" t="str">
        <f t="shared" si="20"/>
        <v>08</v>
      </c>
      <c r="H88" s="4" t="str">
        <f t="shared" si="21"/>
        <v>08-Jun-2013</v>
      </c>
      <c r="I88" s="3">
        <f t="shared" si="22"/>
        <v>1</v>
      </c>
      <c r="J88" s="1">
        <f t="shared" si="23"/>
        <v>1</v>
      </c>
      <c r="K88" t="str">
        <f t="shared" si="24"/>
        <v/>
      </c>
      <c r="M88" s="3"/>
      <c r="P88" s="5">
        <v>41726</v>
      </c>
      <c r="Q88">
        <v>2107504</v>
      </c>
      <c r="R88" s="2">
        <f t="shared" si="25"/>
        <v>3</v>
      </c>
      <c r="S88">
        <f t="shared" si="13"/>
        <v>64411709</v>
      </c>
      <c r="T88" s="5" t="str">
        <f t="shared" si="14"/>
        <v/>
      </c>
      <c r="U88">
        <f t="shared" si="26"/>
        <v>64411709</v>
      </c>
    </row>
    <row r="89" spans="1:21" x14ac:dyDescent="0.25">
      <c r="A89" t="s">
        <v>851</v>
      </c>
      <c r="B89" t="str">
        <f t="shared" si="15"/>
        <v>2013Mar06</v>
      </c>
      <c r="C89" t="str">
        <f t="shared" si="16"/>
        <v xml:space="preserve">       2</v>
      </c>
      <c r="D89" s="1">
        <f t="shared" si="17"/>
        <v>2</v>
      </c>
      <c r="E89" s="2" t="str">
        <f t="shared" si="18"/>
        <v>2013</v>
      </c>
      <c r="F89" s="2" t="str">
        <f t="shared" si="19"/>
        <v>Mar</v>
      </c>
      <c r="G89" s="2" t="str">
        <f t="shared" si="20"/>
        <v>06</v>
      </c>
      <c r="H89" s="4" t="str">
        <f t="shared" si="21"/>
        <v>06-Mar-2013</v>
      </c>
      <c r="I89" s="3">
        <f t="shared" si="22"/>
        <v>1</v>
      </c>
      <c r="J89" s="1">
        <f t="shared" si="23"/>
        <v>2</v>
      </c>
      <c r="K89" t="str">
        <f t="shared" si="24"/>
        <v/>
      </c>
      <c r="M89" s="3"/>
      <c r="P89" s="5">
        <v>41727</v>
      </c>
      <c r="Q89">
        <v>2063882</v>
      </c>
      <c r="R89" s="2">
        <f t="shared" si="25"/>
        <v>3</v>
      </c>
      <c r="S89">
        <f t="shared" si="13"/>
        <v>66475591</v>
      </c>
      <c r="T89" s="5" t="str">
        <f t="shared" si="14"/>
        <v/>
      </c>
      <c r="U89">
        <f t="shared" si="26"/>
        <v>66475591</v>
      </c>
    </row>
    <row r="90" spans="1:21" x14ac:dyDescent="0.25">
      <c r="A90" t="s">
        <v>852</v>
      </c>
      <c r="B90" t="str">
        <f t="shared" si="15"/>
        <v>2013Nov11</v>
      </c>
      <c r="C90" t="str">
        <f t="shared" si="16"/>
        <v xml:space="preserve">       1</v>
      </c>
      <c r="D90" s="1">
        <f t="shared" si="17"/>
        <v>1</v>
      </c>
      <c r="E90" s="2" t="str">
        <f t="shared" si="18"/>
        <v>2013</v>
      </c>
      <c r="F90" s="2" t="str">
        <f t="shared" si="19"/>
        <v>Nov</v>
      </c>
      <c r="G90" s="2" t="str">
        <f t="shared" si="20"/>
        <v>11</v>
      </c>
      <c r="H90" s="4" t="str">
        <f t="shared" si="21"/>
        <v>11-Nov-2013</v>
      </c>
      <c r="I90" s="3">
        <f t="shared" si="22"/>
        <v>1</v>
      </c>
      <c r="J90" s="1">
        <f t="shared" si="23"/>
        <v>1</v>
      </c>
      <c r="K90" t="str">
        <f t="shared" si="24"/>
        <v/>
      </c>
      <c r="M90" s="3"/>
      <c r="P90" s="5">
        <v>41728</v>
      </c>
      <c r="Q90">
        <v>2221298</v>
      </c>
      <c r="R90" s="2">
        <f t="shared" si="25"/>
        <v>3</v>
      </c>
      <c r="S90">
        <f t="shared" si="13"/>
        <v>68696889</v>
      </c>
      <c r="T90" s="5" t="str">
        <f t="shared" si="14"/>
        <v/>
      </c>
      <c r="U90">
        <f t="shared" si="26"/>
        <v>68696889</v>
      </c>
    </row>
    <row r="91" spans="1:21" x14ac:dyDescent="0.25">
      <c r="A91" t="s">
        <v>853</v>
      </c>
      <c r="B91" t="str">
        <f t="shared" si="15"/>
        <v>2014Apr11</v>
      </c>
      <c r="C91" t="str">
        <f t="shared" si="16"/>
        <v xml:space="preserve"> 2078240</v>
      </c>
      <c r="D91" s="1">
        <f t="shared" si="17"/>
        <v>2078240</v>
      </c>
      <c r="E91" s="2" t="str">
        <f t="shared" si="18"/>
        <v>2014</v>
      </c>
      <c r="F91" s="2" t="str">
        <f t="shared" si="19"/>
        <v>Apr</v>
      </c>
      <c r="G91" s="2" t="str">
        <f t="shared" si="20"/>
        <v>11</v>
      </c>
      <c r="H91" s="4" t="str">
        <f t="shared" si="21"/>
        <v>11-Apr-2014</v>
      </c>
      <c r="I91" s="3">
        <f t="shared" si="22"/>
        <v>41740</v>
      </c>
      <c r="J91" s="1">
        <f t="shared" si="23"/>
        <v>2078240</v>
      </c>
      <c r="K91">
        <f t="shared" si="24"/>
        <v>2078240</v>
      </c>
      <c r="M91" s="3"/>
      <c r="P91" s="5">
        <v>41729</v>
      </c>
      <c r="Q91">
        <v>2220566</v>
      </c>
      <c r="R91" s="2">
        <f t="shared" si="25"/>
        <v>3</v>
      </c>
      <c r="S91">
        <f t="shared" si="13"/>
        <v>70917455</v>
      </c>
      <c r="T91" s="5">
        <f t="shared" si="14"/>
        <v>41713</v>
      </c>
      <c r="U91">
        <f t="shared" si="26"/>
        <v>70917455</v>
      </c>
    </row>
    <row r="92" spans="1:21" x14ac:dyDescent="0.25">
      <c r="A92" t="s">
        <v>854</v>
      </c>
      <c r="B92" t="str">
        <f t="shared" si="15"/>
        <v>2014Aug26</v>
      </c>
      <c r="C92" t="str">
        <f t="shared" si="16"/>
        <v xml:space="preserve"> 1059438</v>
      </c>
      <c r="D92" s="1">
        <f t="shared" si="17"/>
        <v>1059438</v>
      </c>
      <c r="E92" s="2" t="str">
        <f t="shared" si="18"/>
        <v>2014</v>
      </c>
      <c r="F92" s="2" t="str">
        <f t="shared" si="19"/>
        <v>Aug</v>
      </c>
      <c r="G92" s="2" t="str">
        <f t="shared" si="20"/>
        <v>26</v>
      </c>
      <c r="H92" s="4" t="str">
        <f t="shared" si="21"/>
        <v>26-Aug-2014</v>
      </c>
      <c r="I92" s="3">
        <f t="shared" si="22"/>
        <v>41877</v>
      </c>
      <c r="J92" s="1">
        <f t="shared" si="23"/>
        <v>1059438</v>
      </c>
      <c r="K92">
        <f t="shared" si="24"/>
        <v>1059438</v>
      </c>
      <c r="M92" s="3"/>
      <c r="P92" s="5">
        <v>41730</v>
      </c>
      <c r="Q92">
        <v>1934243</v>
      </c>
      <c r="R92" s="2">
        <f t="shared" si="25"/>
        <v>4</v>
      </c>
      <c r="S92">
        <f t="shared" si="13"/>
        <v>1934243</v>
      </c>
      <c r="T92" s="5" t="str">
        <f t="shared" si="14"/>
        <v/>
      </c>
      <c r="U92">
        <f t="shared" si="26"/>
        <v>1934243</v>
      </c>
    </row>
    <row r="93" spans="1:21" x14ac:dyDescent="0.25">
      <c r="A93" t="s">
        <v>855</v>
      </c>
      <c r="B93" t="str">
        <f t="shared" si="15"/>
        <v>2014Feb09</v>
      </c>
      <c r="C93" t="str">
        <f t="shared" si="16"/>
        <v xml:space="preserve"> 2535581</v>
      </c>
      <c r="D93" s="1">
        <f t="shared" si="17"/>
        <v>2535581</v>
      </c>
      <c r="E93" s="2" t="str">
        <f t="shared" si="18"/>
        <v>2014</v>
      </c>
      <c r="F93" s="2" t="str">
        <f t="shared" si="19"/>
        <v>Feb</v>
      </c>
      <c r="G93" s="2" t="str">
        <f t="shared" si="20"/>
        <v>09</v>
      </c>
      <c r="H93" s="4" t="str">
        <f t="shared" si="21"/>
        <v>09-Feb-2014</v>
      </c>
      <c r="I93" s="3">
        <f t="shared" si="22"/>
        <v>41679</v>
      </c>
      <c r="J93" s="1">
        <f t="shared" si="23"/>
        <v>2535581</v>
      </c>
      <c r="K93">
        <f t="shared" si="24"/>
        <v>2535581</v>
      </c>
      <c r="M93" s="3"/>
      <c r="P93" s="5">
        <v>41731</v>
      </c>
      <c r="Q93">
        <v>2141577</v>
      </c>
      <c r="R93" s="2">
        <f t="shared" si="25"/>
        <v>4</v>
      </c>
      <c r="S93">
        <f t="shared" si="13"/>
        <v>4075820</v>
      </c>
      <c r="T93" s="5" t="str">
        <f t="shared" si="14"/>
        <v/>
      </c>
      <c r="U93">
        <f t="shared" si="26"/>
        <v>4075820</v>
      </c>
    </row>
    <row r="94" spans="1:21" x14ac:dyDescent="0.25">
      <c r="A94" t="s">
        <v>856</v>
      </c>
      <c r="B94" t="str">
        <f t="shared" si="15"/>
        <v>2014Jul27</v>
      </c>
      <c r="C94" t="str">
        <f t="shared" si="16"/>
        <v xml:space="preserve">  833565</v>
      </c>
      <c r="D94" s="1">
        <f t="shared" si="17"/>
        <v>833565</v>
      </c>
      <c r="E94" s="2" t="str">
        <f t="shared" si="18"/>
        <v>2014</v>
      </c>
      <c r="F94" s="2" t="str">
        <f t="shared" si="19"/>
        <v>Jul</v>
      </c>
      <c r="G94" s="2" t="str">
        <f t="shared" si="20"/>
        <v>27</v>
      </c>
      <c r="H94" s="4" t="str">
        <f t="shared" si="21"/>
        <v>27-Jul-2014</v>
      </c>
      <c r="I94" s="3">
        <f t="shared" si="22"/>
        <v>41847</v>
      </c>
      <c r="J94" s="1">
        <f t="shared" si="23"/>
        <v>833565</v>
      </c>
      <c r="K94">
        <f t="shared" si="24"/>
        <v>833565</v>
      </c>
      <c r="M94" s="3"/>
      <c r="P94" s="5">
        <v>41732</v>
      </c>
      <c r="Q94">
        <v>2097084</v>
      </c>
      <c r="R94" s="2">
        <f t="shared" si="25"/>
        <v>4</v>
      </c>
      <c r="S94">
        <f t="shared" si="13"/>
        <v>6172904</v>
      </c>
      <c r="T94" s="5" t="str">
        <f t="shared" si="14"/>
        <v/>
      </c>
      <c r="U94">
        <f t="shared" si="26"/>
        <v>6172904</v>
      </c>
    </row>
    <row r="95" spans="1:21" x14ac:dyDescent="0.25">
      <c r="A95" t="s">
        <v>857</v>
      </c>
      <c r="B95" t="str">
        <f t="shared" si="15"/>
        <v>2014Jun16</v>
      </c>
      <c r="C95" t="str">
        <f t="shared" si="16"/>
        <v xml:space="preserve"> 1289661</v>
      </c>
      <c r="D95" s="1">
        <f t="shared" si="17"/>
        <v>1289661</v>
      </c>
      <c r="E95" s="2" t="str">
        <f t="shared" si="18"/>
        <v>2014</v>
      </c>
      <c r="F95" s="2" t="str">
        <f t="shared" si="19"/>
        <v>Jun</v>
      </c>
      <c r="G95" s="2" t="str">
        <f t="shared" si="20"/>
        <v>16</v>
      </c>
      <c r="H95" s="4" t="str">
        <f t="shared" si="21"/>
        <v>16-Jun-2014</v>
      </c>
      <c r="I95" s="3">
        <f t="shared" si="22"/>
        <v>41806</v>
      </c>
      <c r="J95" s="1">
        <f t="shared" si="23"/>
        <v>1289661</v>
      </c>
      <c r="K95">
        <f t="shared" si="24"/>
        <v>1289661</v>
      </c>
      <c r="M95" s="3"/>
      <c r="P95" s="5">
        <v>41733</v>
      </c>
      <c r="Q95">
        <v>2115202</v>
      </c>
      <c r="R95" s="2">
        <f t="shared" si="25"/>
        <v>4</v>
      </c>
      <c r="S95">
        <f t="shared" si="13"/>
        <v>8288106</v>
      </c>
      <c r="T95" s="5" t="str">
        <f t="shared" si="14"/>
        <v/>
      </c>
      <c r="U95">
        <f t="shared" si="26"/>
        <v>8288106</v>
      </c>
    </row>
    <row r="96" spans="1:21" x14ac:dyDescent="0.25">
      <c r="A96" t="s">
        <v>858</v>
      </c>
      <c r="B96" t="str">
        <f t="shared" si="15"/>
        <v>2014Mar14</v>
      </c>
      <c r="C96" t="str">
        <f t="shared" si="16"/>
        <v xml:space="preserve"> 2277396</v>
      </c>
      <c r="D96" s="1">
        <f t="shared" si="17"/>
        <v>2277396</v>
      </c>
      <c r="E96" s="2" t="str">
        <f t="shared" si="18"/>
        <v>2014</v>
      </c>
      <c r="F96" s="2" t="str">
        <f t="shared" si="19"/>
        <v>Mar</v>
      </c>
      <c r="G96" s="2" t="str">
        <f t="shared" si="20"/>
        <v>14</v>
      </c>
      <c r="H96" s="4" t="str">
        <f t="shared" si="21"/>
        <v>14-Mar-2014</v>
      </c>
      <c r="I96" s="3">
        <f t="shared" si="22"/>
        <v>41712</v>
      </c>
      <c r="J96" s="1">
        <f t="shared" si="23"/>
        <v>2277396</v>
      </c>
      <c r="K96">
        <f t="shared" si="24"/>
        <v>2277396</v>
      </c>
      <c r="M96" s="3"/>
      <c r="P96" s="5">
        <v>41734</v>
      </c>
      <c r="Q96">
        <v>2045384</v>
      </c>
      <c r="R96" s="2">
        <f t="shared" si="25"/>
        <v>4</v>
      </c>
      <c r="S96">
        <f t="shared" si="13"/>
        <v>10333490</v>
      </c>
      <c r="T96" s="5" t="str">
        <f t="shared" si="14"/>
        <v/>
      </c>
      <c r="U96">
        <f t="shared" si="26"/>
        <v>10333490</v>
      </c>
    </row>
    <row r="97" spans="1:21" x14ac:dyDescent="0.25">
      <c r="A97" t="s">
        <v>859</v>
      </c>
      <c r="B97" t="str">
        <f t="shared" si="15"/>
        <v>2011Nov23</v>
      </c>
      <c r="C97" t="str">
        <f t="shared" si="16"/>
        <v xml:space="preserve">       2</v>
      </c>
      <c r="D97" s="1">
        <f t="shared" si="17"/>
        <v>2</v>
      </c>
      <c r="E97" s="2" t="str">
        <f t="shared" si="18"/>
        <v>2011</v>
      </c>
      <c r="F97" s="2" t="str">
        <f t="shared" si="19"/>
        <v>Nov</v>
      </c>
      <c r="G97" s="2" t="str">
        <f t="shared" si="20"/>
        <v>23</v>
      </c>
      <c r="H97" s="4" t="str">
        <f t="shared" si="21"/>
        <v>23-Nov-2011</v>
      </c>
      <c r="I97" s="3">
        <f t="shared" si="22"/>
        <v>1</v>
      </c>
      <c r="J97" s="1">
        <f t="shared" si="23"/>
        <v>2</v>
      </c>
      <c r="K97" t="str">
        <f t="shared" si="24"/>
        <v/>
      </c>
      <c r="M97" s="3"/>
      <c r="P97" s="5">
        <v>41735</v>
      </c>
      <c r="Q97">
        <v>2262730</v>
      </c>
      <c r="R97" s="2">
        <f t="shared" si="25"/>
        <v>4</v>
      </c>
      <c r="S97">
        <f t="shared" ref="S97:S160" si="27">IF(R96=R97,S96+Q97,Q97)</f>
        <v>12596220</v>
      </c>
      <c r="T97" s="5" t="str">
        <f t="shared" ref="T97:T160" si="28">IF(R97=R98,"",DATEVALUE(CONCATENATE("15-",MONTH(P97),"-",YEAR(P97))))</f>
        <v/>
      </c>
      <c r="U97">
        <f t="shared" si="26"/>
        <v>12596220</v>
      </c>
    </row>
    <row r="98" spans="1:21" x14ac:dyDescent="0.25">
      <c r="A98" t="s">
        <v>860</v>
      </c>
      <c r="B98" t="str">
        <f t="shared" si="15"/>
        <v>2012Mar26</v>
      </c>
      <c r="C98" t="str">
        <f t="shared" si="16"/>
        <v xml:space="preserve">       2</v>
      </c>
      <c r="D98" s="1">
        <f t="shared" si="17"/>
        <v>2</v>
      </c>
      <c r="E98" s="2" t="str">
        <f t="shared" si="18"/>
        <v>2012</v>
      </c>
      <c r="F98" s="2" t="str">
        <f t="shared" si="19"/>
        <v>Mar</v>
      </c>
      <c r="G98" s="2" t="str">
        <f t="shared" si="20"/>
        <v>26</v>
      </c>
      <c r="H98" s="4" t="str">
        <f t="shared" si="21"/>
        <v>26-Mar-2012</v>
      </c>
      <c r="I98" s="3">
        <f t="shared" si="22"/>
        <v>1</v>
      </c>
      <c r="J98" s="1">
        <f t="shared" si="23"/>
        <v>2</v>
      </c>
      <c r="K98" t="str">
        <f t="shared" si="24"/>
        <v/>
      </c>
      <c r="M98" s="3"/>
      <c r="P98" s="5">
        <v>41736</v>
      </c>
      <c r="Q98">
        <v>2340128</v>
      </c>
      <c r="R98" s="2">
        <f t="shared" si="25"/>
        <v>4</v>
      </c>
      <c r="S98">
        <f t="shared" si="27"/>
        <v>14936348</v>
      </c>
      <c r="T98" s="5" t="str">
        <f t="shared" si="28"/>
        <v/>
      </c>
      <c r="U98">
        <f t="shared" si="26"/>
        <v>14936348</v>
      </c>
    </row>
    <row r="99" spans="1:21" x14ac:dyDescent="0.25">
      <c r="A99" t="s">
        <v>861</v>
      </c>
      <c r="B99" t="str">
        <f t="shared" si="15"/>
        <v>2012Nov04</v>
      </c>
      <c r="C99" t="str">
        <f t="shared" si="16"/>
        <v xml:space="preserve">       2</v>
      </c>
      <c r="D99" s="1">
        <f t="shared" si="17"/>
        <v>2</v>
      </c>
      <c r="E99" s="2" t="str">
        <f t="shared" si="18"/>
        <v>2012</v>
      </c>
      <c r="F99" s="2" t="str">
        <f t="shared" si="19"/>
        <v>Nov</v>
      </c>
      <c r="G99" s="2" t="str">
        <f t="shared" si="20"/>
        <v>04</v>
      </c>
      <c r="H99" s="4" t="str">
        <f t="shared" si="21"/>
        <v>04-Nov-2012</v>
      </c>
      <c r="I99" s="3">
        <f t="shared" si="22"/>
        <v>1</v>
      </c>
      <c r="J99" s="1">
        <f t="shared" si="23"/>
        <v>2</v>
      </c>
      <c r="K99" t="str">
        <f t="shared" si="24"/>
        <v/>
      </c>
      <c r="M99" s="3"/>
      <c r="P99" s="5">
        <v>41737</v>
      </c>
      <c r="Q99">
        <v>2380886</v>
      </c>
      <c r="R99" s="2">
        <f t="shared" si="25"/>
        <v>4</v>
      </c>
      <c r="S99">
        <f t="shared" si="27"/>
        <v>17317234</v>
      </c>
      <c r="T99" s="5" t="str">
        <f t="shared" si="28"/>
        <v/>
      </c>
      <c r="U99">
        <f t="shared" si="26"/>
        <v>17317234</v>
      </c>
    </row>
    <row r="100" spans="1:21" x14ac:dyDescent="0.25">
      <c r="A100" t="s">
        <v>862</v>
      </c>
      <c r="B100" t="str">
        <f t="shared" si="15"/>
        <v>2013Apr04</v>
      </c>
      <c r="C100" t="str">
        <f t="shared" si="16"/>
        <v xml:space="preserve">       3</v>
      </c>
      <c r="D100" s="1">
        <f t="shared" si="17"/>
        <v>3</v>
      </c>
      <c r="E100" s="2" t="str">
        <f t="shared" si="18"/>
        <v>2013</v>
      </c>
      <c r="F100" s="2" t="str">
        <f t="shared" si="19"/>
        <v>Apr</v>
      </c>
      <c r="G100" s="2" t="str">
        <f t="shared" si="20"/>
        <v>04</v>
      </c>
      <c r="H100" s="4" t="str">
        <f t="shared" si="21"/>
        <v>04-Apr-2013</v>
      </c>
      <c r="I100" s="3">
        <f t="shared" si="22"/>
        <v>1</v>
      </c>
      <c r="J100" s="1">
        <f t="shared" si="23"/>
        <v>3</v>
      </c>
      <c r="K100" t="str">
        <f t="shared" si="24"/>
        <v/>
      </c>
      <c r="M100" s="3"/>
      <c r="P100" s="5">
        <v>41738</v>
      </c>
      <c r="Q100">
        <v>2214114</v>
      </c>
      <c r="R100" s="2">
        <f t="shared" si="25"/>
        <v>4</v>
      </c>
      <c r="S100">
        <f t="shared" si="27"/>
        <v>19531348</v>
      </c>
      <c r="T100" s="5" t="str">
        <f t="shared" si="28"/>
        <v/>
      </c>
      <c r="U100">
        <f t="shared" si="26"/>
        <v>19531348</v>
      </c>
    </row>
    <row r="101" spans="1:21" x14ac:dyDescent="0.25">
      <c r="A101" t="s">
        <v>863</v>
      </c>
      <c r="B101" t="str">
        <f t="shared" si="15"/>
        <v>2013Aug19</v>
      </c>
      <c r="C101" t="str">
        <f t="shared" si="16"/>
        <v xml:space="preserve">       2</v>
      </c>
      <c r="D101" s="1">
        <f t="shared" si="17"/>
        <v>2</v>
      </c>
      <c r="E101" s="2" t="str">
        <f t="shared" si="18"/>
        <v>2013</v>
      </c>
      <c r="F101" s="2" t="str">
        <f t="shared" si="19"/>
        <v>Aug</v>
      </c>
      <c r="G101" s="2" t="str">
        <f t="shared" si="20"/>
        <v>19</v>
      </c>
      <c r="H101" s="4" t="str">
        <f t="shared" si="21"/>
        <v>19-Aug-2013</v>
      </c>
      <c r="I101" s="3">
        <f t="shared" si="22"/>
        <v>1</v>
      </c>
      <c r="J101" s="1">
        <f t="shared" si="23"/>
        <v>2</v>
      </c>
      <c r="K101" t="str">
        <f t="shared" si="24"/>
        <v/>
      </c>
      <c r="M101" s="3"/>
      <c r="P101" s="5">
        <v>41739</v>
      </c>
      <c r="Q101">
        <v>2130186</v>
      </c>
      <c r="R101" s="2">
        <f t="shared" si="25"/>
        <v>4</v>
      </c>
      <c r="S101">
        <f t="shared" si="27"/>
        <v>21661534</v>
      </c>
      <c r="T101" s="5" t="str">
        <f t="shared" si="28"/>
        <v/>
      </c>
      <c r="U101">
        <f t="shared" si="26"/>
        <v>21661534</v>
      </c>
    </row>
    <row r="102" spans="1:21" x14ac:dyDescent="0.25">
      <c r="A102" t="s">
        <v>864</v>
      </c>
      <c r="B102" t="str">
        <f t="shared" si="15"/>
        <v>2013Jun09</v>
      </c>
      <c r="C102" t="str">
        <f t="shared" si="16"/>
        <v xml:space="preserve">       1</v>
      </c>
      <c r="D102" s="1">
        <f t="shared" si="17"/>
        <v>1</v>
      </c>
      <c r="E102" s="2" t="str">
        <f t="shared" si="18"/>
        <v>2013</v>
      </c>
      <c r="F102" s="2" t="str">
        <f t="shared" si="19"/>
        <v>Jun</v>
      </c>
      <c r="G102" s="2" t="str">
        <f t="shared" si="20"/>
        <v>09</v>
      </c>
      <c r="H102" s="4" t="str">
        <f t="shared" si="21"/>
        <v>09-Jun-2013</v>
      </c>
      <c r="I102" s="3">
        <f t="shared" si="22"/>
        <v>1</v>
      </c>
      <c r="J102" s="1">
        <f t="shared" si="23"/>
        <v>1</v>
      </c>
      <c r="K102" t="str">
        <f t="shared" si="24"/>
        <v/>
      </c>
      <c r="M102" s="3"/>
      <c r="P102" s="5">
        <v>41740</v>
      </c>
      <c r="Q102">
        <v>2078240</v>
      </c>
      <c r="R102" s="2">
        <f t="shared" si="25"/>
        <v>4</v>
      </c>
      <c r="S102">
        <f t="shared" si="27"/>
        <v>23739774</v>
      </c>
      <c r="T102" s="5" t="str">
        <f t="shared" si="28"/>
        <v/>
      </c>
      <c r="U102">
        <f t="shared" si="26"/>
        <v>23739774</v>
      </c>
    </row>
    <row r="103" spans="1:21" x14ac:dyDescent="0.25">
      <c r="A103" t="s">
        <v>865</v>
      </c>
      <c r="B103" t="str">
        <f t="shared" si="15"/>
        <v>2013Mar07</v>
      </c>
      <c r="C103" t="str">
        <f t="shared" si="16"/>
        <v xml:space="preserve">       1</v>
      </c>
      <c r="D103" s="1">
        <f t="shared" si="17"/>
        <v>1</v>
      </c>
      <c r="E103" s="2" t="str">
        <f t="shared" si="18"/>
        <v>2013</v>
      </c>
      <c r="F103" s="2" t="str">
        <f t="shared" si="19"/>
        <v>Mar</v>
      </c>
      <c r="G103" s="2" t="str">
        <f t="shared" si="20"/>
        <v>07</v>
      </c>
      <c r="H103" s="4" t="str">
        <f t="shared" si="21"/>
        <v>07-Mar-2013</v>
      </c>
      <c r="I103" s="3">
        <f t="shared" si="22"/>
        <v>1</v>
      </c>
      <c r="J103" s="1">
        <f t="shared" si="23"/>
        <v>1</v>
      </c>
      <c r="K103" t="str">
        <f t="shared" si="24"/>
        <v/>
      </c>
      <c r="M103" s="3"/>
      <c r="P103" s="5">
        <v>41741</v>
      </c>
      <c r="Q103">
        <v>2103981</v>
      </c>
      <c r="R103" s="2">
        <f t="shared" si="25"/>
        <v>4</v>
      </c>
      <c r="S103">
        <f t="shared" si="27"/>
        <v>25843755</v>
      </c>
      <c r="T103" s="5" t="str">
        <f t="shared" si="28"/>
        <v/>
      </c>
      <c r="U103">
        <f t="shared" si="26"/>
        <v>25843755</v>
      </c>
    </row>
    <row r="104" spans="1:21" x14ac:dyDescent="0.25">
      <c r="A104" t="s">
        <v>866</v>
      </c>
      <c r="B104" t="str">
        <f t="shared" si="15"/>
        <v>2013Nov12</v>
      </c>
      <c r="C104" t="str">
        <f t="shared" si="16"/>
        <v xml:space="preserve">       1</v>
      </c>
      <c r="D104" s="1">
        <f t="shared" si="17"/>
        <v>1</v>
      </c>
      <c r="E104" s="2" t="str">
        <f t="shared" si="18"/>
        <v>2013</v>
      </c>
      <c r="F104" s="2" t="str">
        <f t="shared" si="19"/>
        <v>Nov</v>
      </c>
      <c r="G104" s="2" t="str">
        <f t="shared" si="20"/>
        <v>12</v>
      </c>
      <c r="H104" s="4" t="str">
        <f t="shared" si="21"/>
        <v>12-Nov-2013</v>
      </c>
      <c r="I104" s="3">
        <f t="shared" si="22"/>
        <v>1</v>
      </c>
      <c r="J104" s="1">
        <f t="shared" si="23"/>
        <v>1</v>
      </c>
      <c r="K104" t="str">
        <f t="shared" si="24"/>
        <v/>
      </c>
      <c r="M104" s="3"/>
      <c r="P104" s="5">
        <v>41742</v>
      </c>
      <c r="Q104">
        <v>2262463</v>
      </c>
      <c r="R104" s="2">
        <f t="shared" si="25"/>
        <v>4</v>
      </c>
      <c r="S104">
        <f t="shared" si="27"/>
        <v>28106218</v>
      </c>
      <c r="T104" s="5" t="str">
        <f t="shared" si="28"/>
        <v/>
      </c>
      <c r="U104">
        <f t="shared" si="26"/>
        <v>28106218</v>
      </c>
    </row>
    <row r="105" spans="1:21" x14ac:dyDescent="0.25">
      <c r="A105" t="s">
        <v>867</v>
      </c>
      <c r="B105" t="str">
        <f t="shared" si="15"/>
        <v>2014Apr12</v>
      </c>
      <c r="C105" t="str">
        <f t="shared" si="16"/>
        <v xml:space="preserve"> 2103981</v>
      </c>
      <c r="D105" s="1">
        <f t="shared" si="17"/>
        <v>2103981</v>
      </c>
      <c r="E105" s="2" t="str">
        <f t="shared" si="18"/>
        <v>2014</v>
      </c>
      <c r="F105" s="2" t="str">
        <f t="shared" si="19"/>
        <v>Apr</v>
      </c>
      <c r="G105" s="2" t="str">
        <f t="shared" si="20"/>
        <v>12</v>
      </c>
      <c r="H105" s="4" t="str">
        <f t="shared" si="21"/>
        <v>12-Apr-2014</v>
      </c>
      <c r="I105" s="3">
        <f t="shared" si="22"/>
        <v>41741</v>
      </c>
      <c r="J105" s="1">
        <f t="shared" si="23"/>
        <v>2103981</v>
      </c>
      <c r="K105">
        <f t="shared" si="24"/>
        <v>2103981</v>
      </c>
      <c r="M105" s="3"/>
      <c r="P105" s="5">
        <v>41743</v>
      </c>
      <c r="Q105">
        <v>2141452</v>
      </c>
      <c r="R105" s="2">
        <f t="shared" si="25"/>
        <v>4</v>
      </c>
      <c r="S105">
        <f t="shared" si="27"/>
        <v>30247670</v>
      </c>
      <c r="T105" s="5" t="str">
        <f t="shared" si="28"/>
        <v/>
      </c>
      <c r="U105">
        <f t="shared" si="26"/>
        <v>30247670</v>
      </c>
    </row>
    <row r="106" spans="1:21" x14ac:dyDescent="0.25">
      <c r="A106" t="s">
        <v>868</v>
      </c>
      <c r="B106" t="str">
        <f t="shared" si="15"/>
        <v>2014Aug27</v>
      </c>
      <c r="C106" t="str">
        <f t="shared" si="16"/>
        <v xml:space="preserve">  980142</v>
      </c>
      <c r="D106" s="1">
        <f t="shared" si="17"/>
        <v>980142</v>
      </c>
      <c r="E106" s="2" t="str">
        <f t="shared" si="18"/>
        <v>2014</v>
      </c>
      <c r="F106" s="2" t="str">
        <f t="shared" si="19"/>
        <v>Aug</v>
      </c>
      <c r="G106" s="2" t="str">
        <f t="shared" si="20"/>
        <v>27</v>
      </c>
      <c r="H106" s="4" t="str">
        <f t="shared" si="21"/>
        <v>27-Aug-2014</v>
      </c>
      <c r="I106" s="3">
        <f t="shared" si="22"/>
        <v>41878</v>
      </c>
      <c r="J106" s="1">
        <f t="shared" si="23"/>
        <v>980142</v>
      </c>
      <c r="K106">
        <f t="shared" si="24"/>
        <v>980142</v>
      </c>
      <c r="M106" s="3"/>
      <c r="P106" s="5">
        <v>41744</v>
      </c>
      <c r="Q106">
        <v>2129425</v>
      </c>
      <c r="R106" s="2">
        <f t="shared" si="25"/>
        <v>4</v>
      </c>
      <c r="S106">
        <f t="shared" si="27"/>
        <v>32377095</v>
      </c>
      <c r="T106" s="5" t="str">
        <f t="shared" si="28"/>
        <v/>
      </c>
      <c r="U106">
        <f t="shared" si="26"/>
        <v>32377095</v>
      </c>
    </row>
    <row r="107" spans="1:21" x14ac:dyDescent="0.25">
      <c r="A107" t="s">
        <v>869</v>
      </c>
      <c r="B107" t="str">
        <f t="shared" si="15"/>
        <v>2014Jul28</v>
      </c>
      <c r="C107" t="str">
        <f t="shared" si="16"/>
        <v xml:space="preserve">  987639</v>
      </c>
      <c r="D107" s="1">
        <f t="shared" si="17"/>
        <v>987639</v>
      </c>
      <c r="E107" s="2" t="str">
        <f t="shared" si="18"/>
        <v>2014</v>
      </c>
      <c r="F107" s="2" t="str">
        <f t="shared" si="19"/>
        <v>Jul</v>
      </c>
      <c r="G107" s="2" t="str">
        <f t="shared" si="20"/>
        <v>28</v>
      </c>
      <c r="H107" s="4" t="str">
        <f t="shared" si="21"/>
        <v>28-Jul-2014</v>
      </c>
      <c r="I107" s="3">
        <f t="shared" si="22"/>
        <v>41848</v>
      </c>
      <c r="J107" s="1">
        <f t="shared" si="23"/>
        <v>987639</v>
      </c>
      <c r="K107">
        <f t="shared" si="24"/>
        <v>987639</v>
      </c>
      <c r="M107" s="3"/>
      <c r="P107" s="5">
        <v>41745</v>
      </c>
      <c r="Q107">
        <v>2061222</v>
      </c>
      <c r="R107" s="2">
        <f t="shared" si="25"/>
        <v>4</v>
      </c>
      <c r="S107">
        <f t="shared" si="27"/>
        <v>34438317</v>
      </c>
      <c r="T107" s="5" t="str">
        <f t="shared" si="28"/>
        <v/>
      </c>
      <c r="U107">
        <f t="shared" si="26"/>
        <v>34438317</v>
      </c>
    </row>
    <row r="108" spans="1:21" x14ac:dyDescent="0.25">
      <c r="A108" t="s">
        <v>870</v>
      </c>
      <c r="B108" t="str">
        <f t="shared" si="15"/>
        <v>2014Jun17</v>
      </c>
      <c r="C108" t="str">
        <f t="shared" si="16"/>
        <v xml:space="preserve"> 1374958</v>
      </c>
      <c r="D108" s="1">
        <f t="shared" si="17"/>
        <v>1374958</v>
      </c>
      <c r="E108" s="2" t="str">
        <f t="shared" si="18"/>
        <v>2014</v>
      </c>
      <c r="F108" s="2" t="str">
        <f t="shared" si="19"/>
        <v>Jun</v>
      </c>
      <c r="G108" s="2" t="str">
        <f t="shared" si="20"/>
        <v>17</v>
      </c>
      <c r="H108" s="4" t="str">
        <f t="shared" si="21"/>
        <v>17-Jun-2014</v>
      </c>
      <c r="I108" s="3">
        <f t="shared" si="22"/>
        <v>41807</v>
      </c>
      <c r="J108" s="1">
        <f t="shared" si="23"/>
        <v>1374958</v>
      </c>
      <c r="K108">
        <f t="shared" si="24"/>
        <v>1374958</v>
      </c>
      <c r="M108" s="3"/>
      <c r="P108" s="5">
        <v>41746</v>
      </c>
      <c r="Q108">
        <v>2224199</v>
      </c>
      <c r="R108" s="2">
        <f t="shared" si="25"/>
        <v>4</v>
      </c>
      <c r="S108">
        <f t="shared" si="27"/>
        <v>36662516</v>
      </c>
      <c r="T108" s="5" t="str">
        <f t="shared" si="28"/>
        <v/>
      </c>
      <c r="U108">
        <f t="shared" si="26"/>
        <v>36662516</v>
      </c>
    </row>
    <row r="109" spans="1:21" x14ac:dyDescent="0.25">
      <c r="A109" t="s">
        <v>871</v>
      </c>
      <c r="B109" t="str">
        <f t="shared" si="15"/>
        <v>2014Mar15</v>
      </c>
      <c r="C109" t="str">
        <f t="shared" si="16"/>
        <v xml:space="preserve"> 2240562</v>
      </c>
      <c r="D109" s="1">
        <f t="shared" si="17"/>
        <v>2240562</v>
      </c>
      <c r="E109" s="2" t="str">
        <f t="shared" si="18"/>
        <v>2014</v>
      </c>
      <c r="F109" s="2" t="str">
        <f t="shared" si="19"/>
        <v>Mar</v>
      </c>
      <c r="G109" s="2" t="str">
        <f t="shared" si="20"/>
        <v>15</v>
      </c>
      <c r="H109" s="4" t="str">
        <f t="shared" si="21"/>
        <v>15-Mar-2014</v>
      </c>
      <c r="I109" s="3">
        <f t="shared" si="22"/>
        <v>41713</v>
      </c>
      <c r="J109" s="1">
        <f t="shared" si="23"/>
        <v>2240562</v>
      </c>
      <c r="K109">
        <f t="shared" si="24"/>
        <v>2240562</v>
      </c>
      <c r="M109" s="3"/>
      <c r="P109" s="5">
        <v>41747</v>
      </c>
      <c r="Q109">
        <v>2148041</v>
      </c>
      <c r="R109" s="2">
        <f t="shared" si="25"/>
        <v>4</v>
      </c>
      <c r="S109">
        <f t="shared" si="27"/>
        <v>38810557</v>
      </c>
      <c r="T109" s="5" t="str">
        <f t="shared" si="28"/>
        <v/>
      </c>
      <c r="U109">
        <f t="shared" si="26"/>
        <v>38810557</v>
      </c>
    </row>
    <row r="110" spans="1:21" x14ac:dyDescent="0.25">
      <c r="A110" t="s">
        <v>872</v>
      </c>
      <c r="B110" t="str">
        <f t="shared" si="15"/>
        <v>2014Nov20</v>
      </c>
      <c r="C110" t="str">
        <f t="shared" si="16"/>
        <v xml:space="preserve">  953495</v>
      </c>
      <c r="D110" s="1">
        <f t="shared" si="17"/>
        <v>953495</v>
      </c>
      <c r="E110" s="2" t="str">
        <f t="shared" si="18"/>
        <v>2014</v>
      </c>
      <c r="F110" s="2" t="str">
        <f t="shared" si="19"/>
        <v>Nov</v>
      </c>
      <c r="G110" s="2" t="str">
        <f t="shared" si="20"/>
        <v>20</v>
      </c>
      <c r="H110" s="4" t="str">
        <f t="shared" si="21"/>
        <v>20-Nov-2014</v>
      </c>
      <c r="I110" s="3">
        <f t="shared" si="22"/>
        <v>41963</v>
      </c>
      <c r="J110" s="1">
        <f t="shared" si="23"/>
        <v>953495</v>
      </c>
      <c r="K110">
        <f t="shared" si="24"/>
        <v>953495</v>
      </c>
      <c r="M110" s="3"/>
      <c r="P110" s="5">
        <v>41748</v>
      </c>
      <c r="Q110">
        <v>1957560</v>
      </c>
      <c r="R110" s="2">
        <f t="shared" si="25"/>
        <v>4</v>
      </c>
      <c r="S110">
        <f t="shared" si="27"/>
        <v>40768117</v>
      </c>
      <c r="T110" s="5" t="str">
        <f t="shared" si="28"/>
        <v/>
      </c>
      <c r="U110">
        <f t="shared" si="26"/>
        <v>40768117</v>
      </c>
    </row>
    <row r="111" spans="1:21" x14ac:dyDescent="0.25">
      <c r="A111" t="s">
        <v>873</v>
      </c>
      <c r="B111" t="str">
        <f t="shared" si="15"/>
        <v>2011Nov24</v>
      </c>
      <c r="C111" t="str">
        <f t="shared" si="16"/>
        <v xml:space="preserve">       1</v>
      </c>
      <c r="D111" s="1">
        <f t="shared" si="17"/>
        <v>1</v>
      </c>
      <c r="E111" s="2" t="str">
        <f t="shared" si="18"/>
        <v>2011</v>
      </c>
      <c r="F111" s="2" t="str">
        <f t="shared" si="19"/>
        <v>Nov</v>
      </c>
      <c r="G111" s="2" t="str">
        <f t="shared" si="20"/>
        <v>24</v>
      </c>
      <c r="H111" s="4" t="str">
        <f t="shared" si="21"/>
        <v>24-Nov-2011</v>
      </c>
      <c r="I111" s="3">
        <f t="shared" si="22"/>
        <v>1</v>
      </c>
      <c r="J111" s="1">
        <f t="shared" si="23"/>
        <v>1</v>
      </c>
      <c r="K111" t="str">
        <f t="shared" si="24"/>
        <v/>
      </c>
      <c r="M111" s="3"/>
      <c r="P111" s="5">
        <v>41749</v>
      </c>
      <c r="Q111">
        <v>2328071</v>
      </c>
      <c r="R111" s="2">
        <f t="shared" si="25"/>
        <v>4</v>
      </c>
      <c r="S111">
        <f t="shared" si="27"/>
        <v>43096188</v>
      </c>
      <c r="T111" s="5" t="str">
        <f t="shared" si="28"/>
        <v/>
      </c>
      <c r="U111">
        <f t="shared" si="26"/>
        <v>43096188</v>
      </c>
    </row>
    <row r="112" spans="1:21" x14ac:dyDescent="0.25">
      <c r="A112" t="s">
        <v>874</v>
      </c>
      <c r="B112" t="str">
        <f t="shared" si="15"/>
        <v>2012Apr24</v>
      </c>
      <c r="C112" t="str">
        <f t="shared" si="16"/>
        <v xml:space="preserve">       1</v>
      </c>
      <c r="D112" s="1">
        <f t="shared" si="17"/>
        <v>1</v>
      </c>
      <c r="E112" s="2" t="str">
        <f t="shared" si="18"/>
        <v>2012</v>
      </c>
      <c r="F112" s="2" t="str">
        <f t="shared" si="19"/>
        <v>Apr</v>
      </c>
      <c r="G112" s="2" t="str">
        <f t="shared" si="20"/>
        <v>24</v>
      </c>
      <c r="H112" s="4" t="str">
        <f t="shared" si="21"/>
        <v>24-Apr-2012</v>
      </c>
      <c r="I112" s="3">
        <f t="shared" si="22"/>
        <v>1</v>
      </c>
      <c r="J112" s="1">
        <f t="shared" si="23"/>
        <v>1</v>
      </c>
      <c r="K112" t="str">
        <f t="shared" si="24"/>
        <v/>
      </c>
      <c r="M112" s="3"/>
      <c r="P112" s="5">
        <v>41750</v>
      </c>
      <c r="Q112">
        <v>2117114</v>
      </c>
      <c r="R112" s="2">
        <f t="shared" si="25"/>
        <v>4</v>
      </c>
      <c r="S112">
        <f t="shared" si="27"/>
        <v>45213302</v>
      </c>
      <c r="T112" s="5" t="str">
        <f t="shared" si="28"/>
        <v/>
      </c>
      <c r="U112">
        <f t="shared" si="26"/>
        <v>45213302</v>
      </c>
    </row>
    <row r="113" spans="1:21" x14ac:dyDescent="0.25">
      <c r="A113" t="s">
        <v>875</v>
      </c>
      <c r="B113" t="str">
        <f t="shared" si="15"/>
        <v>2012Jun29</v>
      </c>
      <c r="C113" t="str">
        <f t="shared" si="16"/>
        <v xml:space="preserve">       2</v>
      </c>
      <c r="D113" s="1">
        <f t="shared" si="17"/>
        <v>2</v>
      </c>
      <c r="E113" s="2" t="str">
        <f t="shared" si="18"/>
        <v>2012</v>
      </c>
      <c r="F113" s="2" t="str">
        <f t="shared" si="19"/>
        <v>Jun</v>
      </c>
      <c r="G113" s="2" t="str">
        <f t="shared" si="20"/>
        <v>29</v>
      </c>
      <c r="H113" s="4" t="str">
        <f t="shared" si="21"/>
        <v>29-Jun-2012</v>
      </c>
      <c r="I113" s="3">
        <f t="shared" si="22"/>
        <v>1</v>
      </c>
      <c r="J113" s="1">
        <f t="shared" si="23"/>
        <v>2</v>
      </c>
      <c r="K113" t="str">
        <f t="shared" si="24"/>
        <v/>
      </c>
      <c r="M113" s="3"/>
      <c r="P113" s="5">
        <v>41751</v>
      </c>
      <c r="Q113">
        <v>2179379</v>
      </c>
      <c r="R113" s="2">
        <f t="shared" si="25"/>
        <v>4</v>
      </c>
      <c r="S113">
        <f t="shared" si="27"/>
        <v>47392681</v>
      </c>
      <c r="T113" s="5" t="str">
        <f t="shared" si="28"/>
        <v/>
      </c>
      <c r="U113">
        <f t="shared" si="26"/>
        <v>47392681</v>
      </c>
    </row>
    <row r="114" spans="1:21" x14ac:dyDescent="0.25">
      <c r="A114" t="s">
        <v>876</v>
      </c>
      <c r="B114" t="str">
        <f t="shared" si="15"/>
        <v>2012Nov05</v>
      </c>
      <c r="C114" t="str">
        <f t="shared" si="16"/>
        <v xml:space="preserve">       2</v>
      </c>
      <c r="D114" s="1">
        <f t="shared" si="17"/>
        <v>2</v>
      </c>
      <c r="E114" s="2" t="str">
        <f t="shared" si="18"/>
        <v>2012</v>
      </c>
      <c r="F114" s="2" t="str">
        <f t="shared" si="19"/>
        <v>Nov</v>
      </c>
      <c r="G114" s="2" t="str">
        <f t="shared" si="20"/>
        <v>05</v>
      </c>
      <c r="H114" s="4" t="str">
        <f t="shared" si="21"/>
        <v>05-Nov-2012</v>
      </c>
      <c r="I114" s="3">
        <f t="shared" si="22"/>
        <v>1</v>
      </c>
      <c r="J114" s="1">
        <f t="shared" si="23"/>
        <v>2</v>
      </c>
      <c r="K114" t="str">
        <f t="shared" si="24"/>
        <v/>
      </c>
      <c r="M114" s="3"/>
      <c r="P114" s="5">
        <v>41752</v>
      </c>
      <c r="Q114">
        <v>2201138</v>
      </c>
      <c r="R114" s="2">
        <f t="shared" si="25"/>
        <v>4</v>
      </c>
      <c r="S114">
        <f t="shared" si="27"/>
        <v>49593819</v>
      </c>
      <c r="T114" s="5" t="str">
        <f t="shared" si="28"/>
        <v/>
      </c>
      <c r="U114">
        <f t="shared" si="26"/>
        <v>49593819</v>
      </c>
    </row>
    <row r="115" spans="1:21" x14ac:dyDescent="0.25">
      <c r="A115" t="s">
        <v>877</v>
      </c>
      <c r="B115" t="str">
        <f t="shared" si="15"/>
        <v>2012Oct21</v>
      </c>
      <c r="C115" t="str">
        <f t="shared" si="16"/>
        <v xml:space="preserve">       1</v>
      </c>
      <c r="D115" s="1">
        <f t="shared" si="17"/>
        <v>1</v>
      </c>
      <c r="E115" s="2" t="str">
        <f t="shared" si="18"/>
        <v>2012</v>
      </c>
      <c r="F115" s="2" t="str">
        <f t="shared" si="19"/>
        <v>Oct</v>
      </c>
      <c r="G115" s="2" t="str">
        <f t="shared" si="20"/>
        <v>21</v>
      </c>
      <c r="H115" s="4" t="str">
        <f t="shared" si="21"/>
        <v>21-Oct-2012</v>
      </c>
      <c r="I115" s="3">
        <f t="shared" si="22"/>
        <v>1</v>
      </c>
      <c r="J115" s="1">
        <f t="shared" si="23"/>
        <v>1</v>
      </c>
      <c r="K115" t="str">
        <f t="shared" si="24"/>
        <v/>
      </c>
      <c r="M115" s="3"/>
      <c r="P115" s="5">
        <v>41753</v>
      </c>
      <c r="Q115">
        <v>2194367</v>
      </c>
      <c r="R115" s="2">
        <f t="shared" si="25"/>
        <v>4</v>
      </c>
      <c r="S115">
        <f t="shared" si="27"/>
        <v>51788186</v>
      </c>
      <c r="T115" s="5" t="str">
        <f t="shared" si="28"/>
        <v/>
      </c>
      <c r="U115">
        <f t="shared" si="26"/>
        <v>51788186</v>
      </c>
    </row>
    <row r="116" spans="1:21" x14ac:dyDescent="0.25">
      <c r="A116" t="s">
        <v>878</v>
      </c>
      <c r="B116" t="str">
        <f t="shared" si="15"/>
        <v>2012Sep01</v>
      </c>
      <c r="C116" t="str">
        <f t="shared" si="16"/>
        <v xml:space="preserve">       1</v>
      </c>
      <c r="D116" s="1">
        <f t="shared" si="17"/>
        <v>1</v>
      </c>
      <c r="E116" s="2" t="str">
        <f t="shared" si="18"/>
        <v>2012</v>
      </c>
      <c r="F116" s="2" t="str">
        <f t="shared" si="19"/>
        <v>Sep</v>
      </c>
      <c r="G116" s="2" t="str">
        <f t="shared" si="20"/>
        <v>01</v>
      </c>
      <c r="H116" s="4" t="str">
        <f t="shared" si="21"/>
        <v>01-Sep-2012</v>
      </c>
      <c r="I116" s="3">
        <f t="shared" si="22"/>
        <v>1</v>
      </c>
      <c r="J116" s="1">
        <f t="shared" si="23"/>
        <v>1</v>
      </c>
      <c r="K116" t="str">
        <f t="shared" si="24"/>
        <v/>
      </c>
      <c r="M116" s="3"/>
      <c r="P116" s="5">
        <v>41754</v>
      </c>
      <c r="Q116">
        <v>2231053</v>
      </c>
      <c r="R116" s="2">
        <f t="shared" si="25"/>
        <v>4</v>
      </c>
      <c r="S116">
        <f t="shared" si="27"/>
        <v>54019239</v>
      </c>
      <c r="T116" s="5" t="str">
        <f t="shared" si="28"/>
        <v/>
      </c>
      <c r="U116">
        <f t="shared" si="26"/>
        <v>54019239</v>
      </c>
    </row>
    <row r="117" spans="1:21" x14ac:dyDescent="0.25">
      <c r="A117" t="s">
        <v>879</v>
      </c>
      <c r="B117" t="str">
        <f t="shared" si="15"/>
        <v>2013Apr05</v>
      </c>
      <c r="C117" t="str">
        <f t="shared" si="16"/>
        <v xml:space="preserve">       1</v>
      </c>
      <c r="D117" s="1">
        <f t="shared" si="17"/>
        <v>1</v>
      </c>
      <c r="E117" s="2" t="str">
        <f t="shared" si="18"/>
        <v>2013</v>
      </c>
      <c r="F117" s="2" t="str">
        <f t="shared" si="19"/>
        <v>Apr</v>
      </c>
      <c r="G117" s="2" t="str">
        <f t="shared" si="20"/>
        <v>05</v>
      </c>
      <c r="H117" s="4" t="str">
        <f t="shared" si="21"/>
        <v>05-Apr-2013</v>
      </c>
      <c r="I117" s="3">
        <f t="shared" si="22"/>
        <v>1</v>
      </c>
      <c r="J117" s="1">
        <f t="shared" si="23"/>
        <v>1</v>
      </c>
      <c r="K117" t="str">
        <f t="shared" si="24"/>
        <v/>
      </c>
      <c r="M117" s="3"/>
      <c r="P117" s="5">
        <v>41755</v>
      </c>
      <c r="Q117">
        <v>1956343</v>
      </c>
      <c r="R117" s="2">
        <f t="shared" si="25"/>
        <v>4</v>
      </c>
      <c r="S117">
        <f t="shared" si="27"/>
        <v>55975582</v>
      </c>
      <c r="T117" s="5" t="str">
        <f t="shared" si="28"/>
        <v/>
      </c>
      <c r="U117">
        <f t="shared" si="26"/>
        <v>55975582</v>
      </c>
    </row>
    <row r="118" spans="1:21" x14ac:dyDescent="0.25">
      <c r="A118" t="s">
        <v>880</v>
      </c>
      <c r="B118" t="str">
        <f t="shared" si="15"/>
        <v>2013Mar08</v>
      </c>
      <c r="C118" t="str">
        <f t="shared" si="16"/>
        <v xml:space="preserve">       3</v>
      </c>
      <c r="D118" s="1">
        <f t="shared" si="17"/>
        <v>3</v>
      </c>
      <c r="E118" s="2" t="str">
        <f t="shared" si="18"/>
        <v>2013</v>
      </c>
      <c r="F118" s="2" t="str">
        <f t="shared" si="19"/>
        <v>Mar</v>
      </c>
      <c r="G118" s="2" t="str">
        <f t="shared" si="20"/>
        <v>08</v>
      </c>
      <c r="H118" s="4" t="str">
        <f t="shared" si="21"/>
        <v>08-Mar-2013</v>
      </c>
      <c r="I118" s="3">
        <f t="shared" si="22"/>
        <v>1</v>
      </c>
      <c r="J118" s="1">
        <f t="shared" si="23"/>
        <v>3</v>
      </c>
      <c r="K118" t="str">
        <f t="shared" si="24"/>
        <v/>
      </c>
      <c r="M118" s="3"/>
      <c r="P118" s="5">
        <v>41756</v>
      </c>
      <c r="Q118">
        <v>2213635</v>
      </c>
      <c r="R118" s="2">
        <f t="shared" si="25"/>
        <v>4</v>
      </c>
      <c r="S118">
        <f t="shared" si="27"/>
        <v>58189217</v>
      </c>
      <c r="T118" s="5" t="str">
        <f t="shared" si="28"/>
        <v/>
      </c>
      <c r="U118">
        <f t="shared" si="26"/>
        <v>58189217</v>
      </c>
    </row>
    <row r="119" spans="1:21" x14ac:dyDescent="0.25">
      <c r="A119" t="s">
        <v>881</v>
      </c>
      <c r="B119" t="str">
        <f t="shared" si="15"/>
        <v>2013May10</v>
      </c>
      <c r="C119" t="str">
        <f t="shared" si="16"/>
        <v xml:space="preserve">       2</v>
      </c>
      <c r="D119" s="1">
        <f t="shared" si="17"/>
        <v>2</v>
      </c>
      <c r="E119" s="2" t="str">
        <f t="shared" si="18"/>
        <v>2013</v>
      </c>
      <c r="F119" s="2" t="str">
        <f t="shared" si="19"/>
        <v>May</v>
      </c>
      <c r="G119" s="2" t="str">
        <f t="shared" si="20"/>
        <v>10</v>
      </c>
      <c r="H119" s="4" t="str">
        <f t="shared" si="21"/>
        <v>10-May-2013</v>
      </c>
      <c r="I119" s="3">
        <f t="shared" si="22"/>
        <v>1</v>
      </c>
      <c r="J119" s="1">
        <f t="shared" si="23"/>
        <v>2</v>
      </c>
      <c r="K119" t="str">
        <f t="shared" si="24"/>
        <v/>
      </c>
      <c r="M119" s="3"/>
      <c r="P119" s="5">
        <v>41757</v>
      </c>
      <c r="Q119">
        <v>2140365</v>
      </c>
      <c r="R119" s="2">
        <f t="shared" si="25"/>
        <v>4</v>
      </c>
      <c r="S119">
        <f t="shared" si="27"/>
        <v>60329582</v>
      </c>
      <c r="T119" s="5" t="str">
        <f t="shared" si="28"/>
        <v/>
      </c>
      <c r="U119">
        <f t="shared" si="26"/>
        <v>60329582</v>
      </c>
    </row>
    <row r="120" spans="1:21" x14ac:dyDescent="0.25">
      <c r="A120" t="s">
        <v>882</v>
      </c>
      <c r="B120" t="str">
        <f t="shared" si="15"/>
        <v>2013Nov13</v>
      </c>
      <c r="C120" t="str">
        <f t="shared" si="16"/>
        <v xml:space="preserve">       4</v>
      </c>
      <c r="D120" s="1">
        <f t="shared" si="17"/>
        <v>4</v>
      </c>
      <c r="E120" s="2" t="str">
        <f t="shared" si="18"/>
        <v>2013</v>
      </c>
      <c r="F120" s="2" t="str">
        <f t="shared" si="19"/>
        <v>Nov</v>
      </c>
      <c r="G120" s="2" t="str">
        <f t="shared" si="20"/>
        <v>13</v>
      </c>
      <c r="H120" s="4" t="str">
        <f t="shared" si="21"/>
        <v>13-Nov-2013</v>
      </c>
      <c r="I120" s="3">
        <f t="shared" si="22"/>
        <v>1</v>
      </c>
      <c r="J120" s="1">
        <f t="shared" si="23"/>
        <v>4</v>
      </c>
      <c r="K120" t="str">
        <f t="shared" si="24"/>
        <v/>
      </c>
      <c r="M120" s="3"/>
      <c r="P120" s="5">
        <v>41758</v>
      </c>
      <c r="Q120">
        <v>2205239</v>
      </c>
      <c r="R120" s="2">
        <f t="shared" si="25"/>
        <v>4</v>
      </c>
      <c r="S120">
        <f t="shared" si="27"/>
        <v>62534821</v>
      </c>
      <c r="T120" s="5" t="str">
        <f t="shared" si="28"/>
        <v/>
      </c>
      <c r="U120">
        <f t="shared" si="26"/>
        <v>62534821</v>
      </c>
    </row>
    <row r="121" spans="1:21" x14ac:dyDescent="0.25">
      <c r="A121" t="s">
        <v>883</v>
      </c>
      <c r="B121" t="str">
        <f t="shared" si="15"/>
        <v>2013Oct02</v>
      </c>
      <c r="C121" t="str">
        <f t="shared" si="16"/>
        <v xml:space="preserve">       1</v>
      </c>
      <c r="D121" s="1">
        <f t="shared" si="17"/>
        <v>1</v>
      </c>
      <c r="E121" s="2" t="str">
        <f t="shared" si="18"/>
        <v>2013</v>
      </c>
      <c r="F121" s="2" t="str">
        <f t="shared" si="19"/>
        <v>Oct</v>
      </c>
      <c r="G121" s="2" t="str">
        <f t="shared" si="20"/>
        <v>02</v>
      </c>
      <c r="H121" s="4" t="str">
        <f t="shared" si="21"/>
        <v>02-Oct-2013</v>
      </c>
      <c r="I121" s="3">
        <f t="shared" si="22"/>
        <v>1</v>
      </c>
      <c r="J121" s="1">
        <f t="shared" si="23"/>
        <v>1</v>
      </c>
      <c r="K121" t="str">
        <f t="shared" si="24"/>
        <v/>
      </c>
      <c r="M121" s="3"/>
      <c r="P121" s="5">
        <v>41759</v>
      </c>
      <c r="Q121">
        <v>2202802</v>
      </c>
      <c r="R121" s="2">
        <f t="shared" si="25"/>
        <v>4</v>
      </c>
      <c r="S121">
        <f t="shared" si="27"/>
        <v>64737623</v>
      </c>
      <c r="T121" s="5">
        <f t="shared" si="28"/>
        <v>41744</v>
      </c>
      <c r="U121">
        <f t="shared" si="26"/>
        <v>64737623</v>
      </c>
    </row>
    <row r="122" spans="1:21" x14ac:dyDescent="0.25">
      <c r="A122" t="s">
        <v>884</v>
      </c>
      <c r="B122" t="str">
        <f t="shared" si="15"/>
        <v>2014Apr13</v>
      </c>
      <c r="C122" t="str">
        <f t="shared" si="16"/>
        <v xml:space="preserve"> 2262463</v>
      </c>
      <c r="D122" s="1">
        <f t="shared" si="17"/>
        <v>2262463</v>
      </c>
      <c r="E122" s="2" t="str">
        <f t="shared" si="18"/>
        <v>2014</v>
      </c>
      <c r="F122" s="2" t="str">
        <f t="shared" si="19"/>
        <v>Apr</v>
      </c>
      <c r="G122" s="2" t="str">
        <f t="shared" si="20"/>
        <v>13</v>
      </c>
      <c r="H122" s="4" t="str">
        <f t="shared" si="21"/>
        <v>13-Apr-2014</v>
      </c>
      <c r="I122" s="3">
        <f t="shared" si="22"/>
        <v>41742</v>
      </c>
      <c r="J122" s="1">
        <f t="shared" si="23"/>
        <v>2262463</v>
      </c>
      <c r="K122">
        <f t="shared" si="24"/>
        <v>2262463</v>
      </c>
      <c r="M122" s="3"/>
      <c r="P122" s="5">
        <v>41760</v>
      </c>
      <c r="Q122">
        <v>2203108</v>
      </c>
      <c r="R122" s="2">
        <f t="shared" si="25"/>
        <v>5</v>
      </c>
      <c r="S122">
        <f t="shared" si="27"/>
        <v>2203108</v>
      </c>
      <c r="T122" s="5" t="str">
        <f t="shared" si="28"/>
        <v/>
      </c>
      <c r="U122">
        <f t="shared" si="26"/>
        <v>2203108</v>
      </c>
    </row>
    <row r="123" spans="1:21" x14ac:dyDescent="0.25">
      <c r="A123" t="s">
        <v>885</v>
      </c>
      <c r="B123" t="str">
        <f t="shared" si="15"/>
        <v>2014Aug28</v>
      </c>
      <c r="C123" t="str">
        <f t="shared" si="16"/>
        <v xml:space="preserve"> 1040384</v>
      </c>
      <c r="D123" s="1">
        <f t="shared" si="17"/>
        <v>1040384</v>
      </c>
      <c r="E123" s="2" t="str">
        <f t="shared" si="18"/>
        <v>2014</v>
      </c>
      <c r="F123" s="2" t="str">
        <f t="shared" si="19"/>
        <v>Aug</v>
      </c>
      <c r="G123" s="2" t="str">
        <f t="shared" si="20"/>
        <v>28</v>
      </c>
      <c r="H123" s="4" t="str">
        <f t="shared" si="21"/>
        <v>28-Aug-2014</v>
      </c>
      <c r="I123" s="3">
        <f t="shared" si="22"/>
        <v>41879</v>
      </c>
      <c r="J123" s="1">
        <f t="shared" si="23"/>
        <v>1040384</v>
      </c>
      <c r="K123">
        <f t="shared" si="24"/>
        <v>1040384</v>
      </c>
      <c r="M123" s="3"/>
      <c r="P123" s="5">
        <v>41761</v>
      </c>
      <c r="Q123">
        <v>1960543</v>
      </c>
      <c r="R123" s="2">
        <f t="shared" si="25"/>
        <v>5</v>
      </c>
      <c r="S123">
        <f t="shared" si="27"/>
        <v>4163651</v>
      </c>
      <c r="T123" s="5" t="str">
        <f t="shared" si="28"/>
        <v/>
      </c>
      <c r="U123">
        <f t="shared" si="26"/>
        <v>4163651</v>
      </c>
    </row>
    <row r="124" spans="1:21" x14ac:dyDescent="0.25">
      <c r="A124" t="s">
        <v>886</v>
      </c>
      <c r="B124" t="str">
        <f t="shared" si="15"/>
        <v>2014Jul29</v>
      </c>
      <c r="C124" t="str">
        <f t="shared" si="16"/>
        <v xml:space="preserve">  930930</v>
      </c>
      <c r="D124" s="1">
        <f t="shared" si="17"/>
        <v>930930</v>
      </c>
      <c r="E124" s="2" t="str">
        <f t="shared" si="18"/>
        <v>2014</v>
      </c>
      <c r="F124" s="2" t="str">
        <f t="shared" si="19"/>
        <v>Jul</v>
      </c>
      <c r="G124" s="2" t="str">
        <f t="shared" si="20"/>
        <v>29</v>
      </c>
      <c r="H124" s="4" t="str">
        <f t="shared" si="21"/>
        <v>29-Jul-2014</v>
      </c>
      <c r="I124" s="3">
        <f t="shared" si="22"/>
        <v>41849</v>
      </c>
      <c r="J124" s="1">
        <f t="shared" si="23"/>
        <v>930930</v>
      </c>
      <c r="K124">
        <f t="shared" si="24"/>
        <v>930930</v>
      </c>
      <c r="M124" s="3"/>
      <c r="P124" s="5">
        <v>41762</v>
      </c>
      <c r="Q124">
        <v>2016880</v>
      </c>
      <c r="R124" s="2">
        <f t="shared" si="25"/>
        <v>5</v>
      </c>
      <c r="S124">
        <f t="shared" si="27"/>
        <v>6180531</v>
      </c>
      <c r="T124" s="5" t="str">
        <f t="shared" si="28"/>
        <v/>
      </c>
      <c r="U124">
        <f t="shared" si="26"/>
        <v>6180531</v>
      </c>
    </row>
    <row r="125" spans="1:21" x14ac:dyDescent="0.25">
      <c r="A125" t="s">
        <v>887</v>
      </c>
      <c r="B125" t="str">
        <f t="shared" si="15"/>
        <v>2014Jun18</v>
      </c>
      <c r="C125" t="str">
        <f t="shared" si="16"/>
        <v xml:space="preserve"> 1577892</v>
      </c>
      <c r="D125" s="1">
        <f t="shared" si="17"/>
        <v>1577892</v>
      </c>
      <c r="E125" s="2" t="str">
        <f t="shared" si="18"/>
        <v>2014</v>
      </c>
      <c r="F125" s="2" t="str">
        <f t="shared" si="19"/>
        <v>Jun</v>
      </c>
      <c r="G125" s="2" t="str">
        <f t="shared" si="20"/>
        <v>18</v>
      </c>
      <c r="H125" s="4" t="str">
        <f t="shared" si="21"/>
        <v>18-Jun-2014</v>
      </c>
      <c r="I125" s="3">
        <f t="shared" si="22"/>
        <v>41808</v>
      </c>
      <c r="J125" s="1">
        <f t="shared" si="23"/>
        <v>1577892</v>
      </c>
      <c r="K125">
        <f t="shared" si="24"/>
        <v>1577892</v>
      </c>
      <c r="M125" s="3"/>
      <c r="P125" s="5">
        <v>41763</v>
      </c>
      <c r="Q125">
        <v>2096734</v>
      </c>
      <c r="R125" s="2">
        <f t="shared" si="25"/>
        <v>5</v>
      </c>
      <c r="S125">
        <f t="shared" si="27"/>
        <v>8277265</v>
      </c>
      <c r="T125" s="5" t="str">
        <f t="shared" si="28"/>
        <v/>
      </c>
      <c r="U125">
        <f t="shared" si="26"/>
        <v>8277265</v>
      </c>
    </row>
    <row r="126" spans="1:21" x14ac:dyDescent="0.25">
      <c r="A126" t="s">
        <v>888</v>
      </c>
      <c r="B126" t="str">
        <f t="shared" si="15"/>
        <v>2014Mar16</v>
      </c>
      <c r="C126" t="str">
        <f t="shared" si="16"/>
        <v xml:space="preserve"> 2414322</v>
      </c>
      <c r="D126" s="1">
        <f t="shared" si="17"/>
        <v>2414322</v>
      </c>
      <c r="E126" s="2" t="str">
        <f t="shared" si="18"/>
        <v>2014</v>
      </c>
      <c r="F126" s="2" t="str">
        <f t="shared" si="19"/>
        <v>Mar</v>
      </c>
      <c r="G126" s="2" t="str">
        <f t="shared" si="20"/>
        <v>16</v>
      </c>
      <c r="H126" s="4" t="str">
        <f t="shared" si="21"/>
        <v>16-Mar-2014</v>
      </c>
      <c r="I126" s="3">
        <f t="shared" si="22"/>
        <v>41714</v>
      </c>
      <c r="J126" s="1">
        <f t="shared" si="23"/>
        <v>2414322</v>
      </c>
      <c r="K126">
        <f t="shared" si="24"/>
        <v>2414322</v>
      </c>
      <c r="M126" s="3"/>
      <c r="P126" s="5">
        <v>41764</v>
      </c>
      <c r="Q126">
        <v>2073887</v>
      </c>
      <c r="R126" s="2">
        <f t="shared" si="25"/>
        <v>5</v>
      </c>
      <c r="S126">
        <f t="shared" si="27"/>
        <v>10351152</v>
      </c>
      <c r="T126" s="5" t="str">
        <f t="shared" si="28"/>
        <v/>
      </c>
      <c r="U126">
        <f t="shared" si="26"/>
        <v>10351152</v>
      </c>
    </row>
    <row r="127" spans="1:21" x14ac:dyDescent="0.25">
      <c r="A127" t="s">
        <v>889</v>
      </c>
      <c r="B127" t="str">
        <f t="shared" si="15"/>
        <v>2014Nov21</v>
      </c>
      <c r="C127" t="str">
        <f t="shared" si="16"/>
        <v xml:space="preserve">  968619</v>
      </c>
      <c r="D127" s="1">
        <f t="shared" si="17"/>
        <v>968619</v>
      </c>
      <c r="E127" s="2" t="str">
        <f t="shared" si="18"/>
        <v>2014</v>
      </c>
      <c r="F127" s="2" t="str">
        <f t="shared" si="19"/>
        <v>Nov</v>
      </c>
      <c r="G127" s="2" t="str">
        <f t="shared" si="20"/>
        <v>21</v>
      </c>
      <c r="H127" s="4" t="str">
        <f t="shared" si="21"/>
        <v>21-Nov-2014</v>
      </c>
      <c r="I127" s="3">
        <f t="shared" si="22"/>
        <v>41964</v>
      </c>
      <c r="J127" s="1">
        <f t="shared" si="23"/>
        <v>968619</v>
      </c>
      <c r="K127">
        <f t="shared" si="24"/>
        <v>968619</v>
      </c>
      <c r="M127" s="3"/>
      <c r="P127" s="5">
        <v>41765</v>
      </c>
      <c r="Q127">
        <v>2291794</v>
      </c>
      <c r="R127" s="2">
        <f t="shared" si="25"/>
        <v>5</v>
      </c>
      <c r="S127">
        <f t="shared" si="27"/>
        <v>12642946</v>
      </c>
      <c r="T127" s="5" t="str">
        <f t="shared" si="28"/>
        <v/>
      </c>
      <c r="U127">
        <f t="shared" si="26"/>
        <v>12642946</v>
      </c>
    </row>
    <row r="128" spans="1:21" x14ac:dyDescent="0.25">
      <c r="A128" t="s">
        <v>890</v>
      </c>
      <c r="B128" t="str">
        <f t="shared" si="15"/>
        <v>2014Oct10</v>
      </c>
      <c r="C128" t="str">
        <f t="shared" si="16"/>
        <v xml:space="preserve"> 1013382</v>
      </c>
      <c r="D128" s="1">
        <f t="shared" si="17"/>
        <v>1013382</v>
      </c>
      <c r="E128" s="2" t="str">
        <f t="shared" si="18"/>
        <v>2014</v>
      </c>
      <c r="F128" s="2" t="str">
        <f t="shared" si="19"/>
        <v>Oct</v>
      </c>
      <c r="G128" s="2" t="str">
        <f t="shared" si="20"/>
        <v>10</v>
      </c>
      <c r="H128" s="4" t="str">
        <f t="shared" si="21"/>
        <v>10-Oct-2014</v>
      </c>
      <c r="I128" s="3">
        <f t="shared" si="22"/>
        <v>41922</v>
      </c>
      <c r="J128" s="1">
        <f t="shared" si="23"/>
        <v>1013382</v>
      </c>
      <c r="K128">
        <f t="shared" si="24"/>
        <v>1013382</v>
      </c>
      <c r="M128" s="3"/>
      <c r="P128" s="5">
        <v>41766</v>
      </c>
      <c r="Q128">
        <v>2248957</v>
      </c>
      <c r="R128" s="2">
        <f t="shared" si="25"/>
        <v>5</v>
      </c>
      <c r="S128">
        <f t="shared" si="27"/>
        <v>14891903</v>
      </c>
      <c r="T128" s="5" t="str">
        <f t="shared" si="28"/>
        <v/>
      </c>
      <c r="U128">
        <f t="shared" si="26"/>
        <v>14891903</v>
      </c>
    </row>
    <row r="129" spans="1:21" x14ac:dyDescent="0.25">
      <c r="A129" t="s">
        <v>891</v>
      </c>
      <c r="B129" t="str">
        <f t="shared" si="15"/>
        <v>2011Nov25</v>
      </c>
      <c r="C129" t="str">
        <f t="shared" si="16"/>
        <v xml:space="preserve">       1</v>
      </c>
      <c r="D129" s="1">
        <f t="shared" si="17"/>
        <v>1</v>
      </c>
      <c r="E129" s="2" t="str">
        <f t="shared" si="18"/>
        <v>2011</v>
      </c>
      <c r="F129" s="2" t="str">
        <f t="shared" si="19"/>
        <v>Nov</v>
      </c>
      <c r="G129" s="2" t="str">
        <f t="shared" si="20"/>
        <v>25</v>
      </c>
      <c r="H129" s="4" t="str">
        <f t="shared" si="21"/>
        <v>25-Nov-2011</v>
      </c>
      <c r="I129" s="3">
        <f t="shared" si="22"/>
        <v>1</v>
      </c>
      <c r="J129" s="1">
        <f t="shared" si="23"/>
        <v>1</v>
      </c>
      <c r="K129" t="str">
        <f t="shared" si="24"/>
        <v/>
      </c>
      <c r="M129" s="3"/>
      <c r="P129" s="5">
        <v>41767</v>
      </c>
      <c r="Q129">
        <v>2251598</v>
      </c>
      <c r="R129" s="2">
        <f t="shared" si="25"/>
        <v>5</v>
      </c>
      <c r="S129">
        <f t="shared" si="27"/>
        <v>17143501</v>
      </c>
      <c r="T129" s="5" t="str">
        <f t="shared" si="28"/>
        <v/>
      </c>
      <c r="U129">
        <f t="shared" si="26"/>
        <v>17143501</v>
      </c>
    </row>
    <row r="130" spans="1:21" x14ac:dyDescent="0.25">
      <c r="A130" t="s">
        <v>892</v>
      </c>
      <c r="B130" t="str">
        <f t="shared" ref="B130:B193" si="29">LEFT(A130,9)</f>
        <v>2011Oct14</v>
      </c>
      <c r="C130" t="str">
        <f t="shared" ref="C130:C193" si="30">RIGHT(A130,8)</f>
        <v xml:space="preserve">       1</v>
      </c>
      <c r="D130" s="1">
        <f t="shared" ref="D130:D193" si="31">C130 + 0</f>
        <v>1</v>
      </c>
      <c r="E130" s="2" t="str">
        <f t="shared" ref="E130:E193" si="32">LEFT(B130,4)</f>
        <v>2011</v>
      </c>
      <c r="F130" s="2" t="str">
        <f t="shared" ref="F130:F193" si="33">RIGHT(LEFT(B130,7),3)</f>
        <v>Oct</v>
      </c>
      <c r="G130" s="2" t="str">
        <f t="shared" ref="G130:G193" si="34">RIGHT(B130,2)</f>
        <v>14</v>
      </c>
      <c r="H130" s="4" t="str">
        <f t="shared" ref="H130:H193" si="35">CONCATENATE(G130,"-",F130,"-",E130)</f>
        <v>14-Oct-2011</v>
      </c>
      <c r="I130" s="3">
        <f t="shared" ref="I130:I193" si="36">IF(J130&gt;1000,DATEVALUE(H130),DATEVALUE("01/01/1900"))</f>
        <v>1</v>
      </c>
      <c r="J130" s="1">
        <f t="shared" ref="J130:J193" si="37">D130</f>
        <v>1</v>
      </c>
      <c r="K130" t="str">
        <f t="shared" ref="K130:K193" si="38">IF(J130&gt;1000,J130,"")</f>
        <v/>
      </c>
      <c r="M130" s="3"/>
      <c r="P130" s="5">
        <v>41768</v>
      </c>
      <c r="Q130">
        <v>1597614</v>
      </c>
      <c r="R130" s="2">
        <f t="shared" si="25"/>
        <v>5</v>
      </c>
      <c r="S130">
        <f t="shared" si="27"/>
        <v>18741115</v>
      </c>
      <c r="T130" s="5" t="str">
        <f t="shared" si="28"/>
        <v/>
      </c>
      <c r="U130">
        <f t="shared" si="26"/>
        <v>18741115</v>
      </c>
    </row>
    <row r="131" spans="1:21" x14ac:dyDescent="0.25">
      <c r="A131" t="s">
        <v>893</v>
      </c>
      <c r="B131" t="str">
        <f t="shared" si="29"/>
        <v>2012Apr25</v>
      </c>
      <c r="C131" t="str">
        <f t="shared" si="30"/>
        <v xml:space="preserve">       2</v>
      </c>
      <c r="D131" s="1">
        <f t="shared" si="31"/>
        <v>2</v>
      </c>
      <c r="E131" s="2" t="str">
        <f t="shared" si="32"/>
        <v>2012</v>
      </c>
      <c r="F131" s="2" t="str">
        <f t="shared" si="33"/>
        <v>Apr</v>
      </c>
      <c r="G131" s="2" t="str">
        <f t="shared" si="34"/>
        <v>25</v>
      </c>
      <c r="H131" s="4" t="str">
        <f t="shared" si="35"/>
        <v>25-Apr-2012</v>
      </c>
      <c r="I131" s="3">
        <f t="shared" si="36"/>
        <v>1</v>
      </c>
      <c r="J131" s="1">
        <f t="shared" si="37"/>
        <v>2</v>
      </c>
      <c r="K131" t="str">
        <f t="shared" si="38"/>
        <v/>
      </c>
      <c r="M131" s="3"/>
      <c r="P131" s="5">
        <v>41769</v>
      </c>
      <c r="Q131">
        <v>1800766</v>
      </c>
      <c r="R131" s="2">
        <f t="shared" ref="R131:R194" si="39">MONTH(P131)</f>
        <v>5</v>
      </c>
      <c r="S131">
        <f t="shared" si="27"/>
        <v>20541881</v>
      </c>
      <c r="T131" s="5" t="str">
        <f t="shared" si="28"/>
        <v/>
      </c>
      <c r="U131">
        <f t="shared" ref="U131:U194" si="40">S131</f>
        <v>20541881</v>
      </c>
    </row>
    <row r="132" spans="1:21" x14ac:dyDescent="0.25">
      <c r="A132" t="s">
        <v>894</v>
      </c>
      <c r="B132" t="str">
        <f t="shared" si="29"/>
        <v>2012Jan02</v>
      </c>
      <c r="C132" t="str">
        <f t="shared" si="30"/>
        <v xml:space="preserve">       3</v>
      </c>
      <c r="D132" s="1">
        <f t="shared" si="31"/>
        <v>3</v>
      </c>
      <c r="E132" s="2" t="str">
        <f t="shared" si="32"/>
        <v>2012</v>
      </c>
      <c r="F132" s="2" t="str">
        <f t="shared" si="33"/>
        <v>Jan</v>
      </c>
      <c r="G132" s="2" t="str">
        <f t="shared" si="34"/>
        <v>02</v>
      </c>
      <c r="H132" s="4" t="str">
        <f t="shared" si="35"/>
        <v>02-Jan-2012</v>
      </c>
      <c r="I132" s="3">
        <f t="shared" si="36"/>
        <v>1</v>
      </c>
      <c r="J132" s="1">
        <f t="shared" si="37"/>
        <v>3</v>
      </c>
      <c r="K132" t="str">
        <f t="shared" si="38"/>
        <v/>
      </c>
      <c r="M132" s="3"/>
      <c r="P132" s="5">
        <v>41770</v>
      </c>
      <c r="Q132">
        <v>1293136</v>
      </c>
      <c r="R132" s="2">
        <f t="shared" si="39"/>
        <v>5</v>
      </c>
      <c r="S132">
        <f t="shared" si="27"/>
        <v>21835017</v>
      </c>
      <c r="T132" s="5" t="str">
        <f t="shared" si="28"/>
        <v/>
      </c>
      <c r="U132">
        <f t="shared" si="40"/>
        <v>21835017</v>
      </c>
    </row>
    <row r="133" spans="1:21" x14ac:dyDescent="0.25">
      <c r="A133" t="s">
        <v>895</v>
      </c>
      <c r="B133" t="str">
        <f t="shared" si="29"/>
        <v>2012Mar28</v>
      </c>
      <c r="C133" t="str">
        <f t="shared" si="30"/>
        <v xml:space="preserve">       1</v>
      </c>
      <c r="D133" s="1">
        <f t="shared" si="31"/>
        <v>1</v>
      </c>
      <c r="E133" s="2" t="str">
        <f t="shared" si="32"/>
        <v>2012</v>
      </c>
      <c r="F133" s="2" t="str">
        <f t="shared" si="33"/>
        <v>Mar</v>
      </c>
      <c r="G133" s="2" t="str">
        <f t="shared" si="34"/>
        <v>28</v>
      </c>
      <c r="H133" s="4" t="str">
        <f t="shared" si="35"/>
        <v>28-Mar-2012</v>
      </c>
      <c r="I133" s="3">
        <f t="shared" si="36"/>
        <v>1</v>
      </c>
      <c r="J133" s="1">
        <f t="shared" si="37"/>
        <v>1</v>
      </c>
      <c r="K133" t="str">
        <f t="shared" si="38"/>
        <v/>
      </c>
      <c r="M133" s="3"/>
      <c r="P133" s="5">
        <v>41771</v>
      </c>
      <c r="Q133">
        <v>1300408</v>
      </c>
      <c r="R133" s="2">
        <f t="shared" si="39"/>
        <v>5</v>
      </c>
      <c r="S133">
        <f t="shared" si="27"/>
        <v>23135425</v>
      </c>
      <c r="T133" s="5" t="str">
        <f t="shared" si="28"/>
        <v/>
      </c>
      <c r="U133">
        <f t="shared" si="40"/>
        <v>23135425</v>
      </c>
    </row>
    <row r="134" spans="1:21" x14ac:dyDescent="0.25">
      <c r="A134" t="s">
        <v>896</v>
      </c>
      <c r="B134" t="str">
        <f t="shared" si="29"/>
        <v>2012May30</v>
      </c>
      <c r="C134" t="str">
        <f t="shared" si="30"/>
        <v xml:space="preserve">       2</v>
      </c>
      <c r="D134" s="1">
        <f t="shared" si="31"/>
        <v>2</v>
      </c>
      <c r="E134" s="2" t="str">
        <f t="shared" si="32"/>
        <v>2012</v>
      </c>
      <c r="F134" s="2" t="str">
        <f t="shared" si="33"/>
        <v>May</v>
      </c>
      <c r="G134" s="2" t="str">
        <f t="shared" si="34"/>
        <v>30</v>
      </c>
      <c r="H134" s="4" t="str">
        <f t="shared" si="35"/>
        <v>30-May-2012</v>
      </c>
      <c r="I134" s="3">
        <f t="shared" si="36"/>
        <v>1</v>
      </c>
      <c r="J134" s="1">
        <f t="shared" si="37"/>
        <v>2</v>
      </c>
      <c r="K134" t="str">
        <f t="shared" si="38"/>
        <v/>
      </c>
      <c r="M134" s="3"/>
      <c r="P134" s="5">
        <v>41772</v>
      </c>
      <c r="Q134">
        <v>1270418</v>
      </c>
      <c r="R134" s="2">
        <f t="shared" si="39"/>
        <v>5</v>
      </c>
      <c r="S134">
        <f t="shared" si="27"/>
        <v>24405843</v>
      </c>
      <c r="T134" s="5" t="str">
        <f t="shared" si="28"/>
        <v/>
      </c>
      <c r="U134">
        <f t="shared" si="40"/>
        <v>24405843</v>
      </c>
    </row>
    <row r="135" spans="1:21" x14ac:dyDescent="0.25">
      <c r="A135" t="s">
        <v>897</v>
      </c>
      <c r="B135" t="str">
        <f t="shared" si="29"/>
        <v>2012Sep02</v>
      </c>
      <c r="C135" t="str">
        <f t="shared" si="30"/>
        <v xml:space="preserve">       1</v>
      </c>
      <c r="D135" s="1">
        <f t="shared" si="31"/>
        <v>1</v>
      </c>
      <c r="E135" s="2" t="str">
        <f t="shared" si="32"/>
        <v>2012</v>
      </c>
      <c r="F135" s="2" t="str">
        <f t="shared" si="33"/>
        <v>Sep</v>
      </c>
      <c r="G135" s="2" t="str">
        <f t="shared" si="34"/>
        <v>02</v>
      </c>
      <c r="H135" s="4" t="str">
        <f t="shared" si="35"/>
        <v>02-Sep-2012</v>
      </c>
      <c r="I135" s="3">
        <f t="shared" si="36"/>
        <v>1</v>
      </c>
      <c r="J135" s="1">
        <f t="shared" si="37"/>
        <v>1</v>
      </c>
      <c r="K135" t="str">
        <f t="shared" si="38"/>
        <v/>
      </c>
      <c r="M135" s="3"/>
      <c r="P135" s="5">
        <v>41773</v>
      </c>
      <c r="Q135">
        <v>1271899</v>
      </c>
      <c r="R135" s="2">
        <f t="shared" si="39"/>
        <v>5</v>
      </c>
      <c r="S135">
        <f t="shared" si="27"/>
        <v>25677742</v>
      </c>
      <c r="T135" s="5" t="str">
        <f t="shared" si="28"/>
        <v/>
      </c>
      <c r="U135">
        <f t="shared" si="40"/>
        <v>25677742</v>
      </c>
    </row>
    <row r="136" spans="1:21" x14ac:dyDescent="0.25">
      <c r="A136" t="s">
        <v>898</v>
      </c>
      <c r="B136" t="str">
        <f t="shared" si="29"/>
        <v>2013Apr06</v>
      </c>
      <c r="C136" t="str">
        <f t="shared" si="30"/>
        <v xml:space="preserve">       1</v>
      </c>
      <c r="D136" s="1">
        <f t="shared" si="31"/>
        <v>1</v>
      </c>
      <c r="E136" s="2" t="str">
        <f t="shared" si="32"/>
        <v>2013</v>
      </c>
      <c r="F136" s="2" t="str">
        <f t="shared" si="33"/>
        <v>Apr</v>
      </c>
      <c r="G136" s="2" t="str">
        <f t="shared" si="34"/>
        <v>06</v>
      </c>
      <c r="H136" s="4" t="str">
        <f t="shared" si="35"/>
        <v>06-Apr-2013</v>
      </c>
      <c r="I136" s="3">
        <f t="shared" si="36"/>
        <v>1</v>
      </c>
      <c r="J136" s="1">
        <f t="shared" si="37"/>
        <v>1</v>
      </c>
      <c r="K136" t="str">
        <f t="shared" si="38"/>
        <v/>
      </c>
      <c r="M136" s="3"/>
      <c r="P136" s="5">
        <v>41774</v>
      </c>
      <c r="Q136">
        <v>1264252</v>
      </c>
      <c r="R136" s="2">
        <f t="shared" si="39"/>
        <v>5</v>
      </c>
      <c r="S136">
        <f t="shared" si="27"/>
        <v>26941994</v>
      </c>
      <c r="T136" s="5" t="str">
        <f t="shared" si="28"/>
        <v/>
      </c>
      <c r="U136">
        <f t="shared" si="40"/>
        <v>26941994</v>
      </c>
    </row>
    <row r="137" spans="1:21" x14ac:dyDescent="0.25">
      <c r="A137" t="s">
        <v>899</v>
      </c>
      <c r="B137" t="str">
        <f t="shared" si="29"/>
        <v>2013Jan10</v>
      </c>
      <c r="C137" t="str">
        <f t="shared" si="30"/>
        <v xml:space="preserve">       4</v>
      </c>
      <c r="D137" s="1">
        <f t="shared" si="31"/>
        <v>4</v>
      </c>
      <c r="E137" s="2" t="str">
        <f t="shared" si="32"/>
        <v>2013</v>
      </c>
      <c r="F137" s="2" t="str">
        <f t="shared" si="33"/>
        <v>Jan</v>
      </c>
      <c r="G137" s="2" t="str">
        <f t="shared" si="34"/>
        <v>10</v>
      </c>
      <c r="H137" s="4" t="str">
        <f t="shared" si="35"/>
        <v>10-Jan-2013</v>
      </c>
      <c r="I137" s="3">
        <f t="shared" si="36"/>
        <v>1</v>
      </c>
      <c r="J137" s="1">
        <f t="shared" si="37"/>
        <v>4</v>
      </c>
      <c r="K137" t="str">
        <f t="shared" si="38"/>
        <v/>
      </c>
      <c r="M137" s="3"/>
      <c r="P137" s="5">
        <v>41775</v>
      </c>
      <c r="Q137">
        <v>1136045</v>
      </c>
      <c r="R137" s="2">
        <f t="shared" si="39"/>
        <v>5</v>
      </c>
      <c r="S137">
        <f t="shared" si="27"/>
        <v>28078039</v>
      </c>
      <c r="T137" s="5" t="str">
        <f t="shared" si="28"/>
        <v/>
      </c>
      <c r="U137">
        <f t="shared" si="40"/>
        <v>28078039</v>
      </c>
    </row>
    <row r="138" spans="1:21" x14ac:dyDescent="0.25">
      <c r="A138" t="s">
        <v>900</v>
      </c>
      <c r="B138" t="str">
        <f t="shared" si="29"/>
        <v>2013May11</v>
      </c>
      <c r="C138" t="str">
        <f t="shared" si="30"/>
        <v xml:space="preserve">       1</v>
      </c>
      <c r="D138" s="1">
        <f t="shared" si="31"/>
        <v>1</v>
      </c>
      <c r="E138" s="2" t="str">
        <f t="shared" si="32"/>
        <v>2013</v>
      </c>
      <c r="F138" s="2" t="str">
        <f t="shared" si="33"/>
        <v>May</v>
      </c>
      <c r="G138" s="2" t="str">
        <f t="shared" si="34"/>
        <v>11</v>
      </c>
      <c r="H138" s="4" t="str">
        <f t="shared" si="35"/>
        <v>11-May-2013</v>
      </c>
      <c r="I138" s="3">
        <f t="shared" si="36"/>
        <v>1</v>
      </c>
      <c r="J138" s="1">
        <f t="shared" si="37"/>
        <v>1</v>
      </c>
      <c r="K138" t="str">
        <f t="shared" si="38"/>
        <v/>
      </c>
      <c r="M138" s="3"/>
      <c r="P138" s="5">
        <v>41776</v>
      </c>
      <c r="Q138">
        <v>1094639</v>
      </c>
      <c r="R138" s="2">
        <f t="shared" si="39"/>
        <v>5</v>
      </c>
      <c r="S138">
        <f t="shared" si="27"/>
        <v>29172678</v>
      </c>
      <c r="T138" s="5" t="str">
        <f t="shared" si="28"/>
        <v/>
      </c>
      <c r="U138">
        <f t="shared" si="40"/>
        <v>29172678</v>
      </c>
    </row>
    <row r="139" spans="1:21" x14ac:dyDescent="0.25">
      <c r="A139" t="s">
        <v>901</v>
      </c>
      <c r="B139" t="str">
        <f t="shared" si="29"/>
        <v>2013Nov14</v>
      </c>
      <c r="C139" t="str">
        <f t="shared" si="30"/>
        <v xml:space="preserve">       2</v>
      </c>
      <c r="D139" s="1">
        <f t="shared" si="31"/>
        <v>2</v>
      </c>
      <c r="E139" s="2" t="str">
        <f t="shared" si="32"/>
        <v>2013</v>
      </c>
      <c r="F139" s="2" t="str">
        <f t="shared" si="33"/>
        <v>Nov</v>
      </c>
      <c r="G139" s="2" t="str">
        <f t="shared" si="34"/>
        <v>14</v>
      </c>
      <c r="H139" s="4" t="str">
        <f t="shared" si="35"/>
        <v>14-Nov-2013</v>
      </c>
      <c r="I139" s="3">
        <f t="shared" si="36"/>
        <v>1</v>
      </c>
      <c r="J139" s="1">
        <f t="shared" si="37"/>
        <v>2</v>
      </c>
      <c r="K139" t="str">
        <f t="shared" si="38"/>
        <v/>
      </c>
      <c r="M139" s="3"/>
      <c r="P139" s="5">
        <v>41777</v>
      </c>
      <c r="Q139">
        <v>1123788</v>
      </c>
      <c r="R139" s="2">
        <f t="shared" si="39"/>
        <v>5</v>
      </c>
      <c r="S139">
        <f t="shared" si="27"/>
        <v>30296466</v>
      </c>
      <c r="T139" s="5" t="str">
        <f t="shared" si="28"/>
        <v/>
      </c>
      <c r="U139">
        <f t="shared" si="40"/>
        <v>30296466</v>
      </c>
    </row>
    <row r="140" spans="1:21" x14ac:dyDescent="0.25">
      <c r="A140" t="s">
        <v>902</v>
      </c>
      <c r="B140" t="str">
        <f t="shared" si="29"/>
        <v>2013Oct03</v>
      </c>
      <c r="C140" t="str">
        <f t="shared" si="30"/>
        <v xml:space="preserve">       1</v>
      </c>
      <c r="D140" s="1">
        <f t="shared" si="31"/>
        <v>1</v>
      </c>
      <c r="E140" s="2" t="str">
        <f t="shared" si="32"/>
        <v>2013</v>
      </c>
      <c r="F140" s="2" t="str">
        <f t="shared" si="33"/>
        <v>Oct</v>
      </c>
      <c r="G140" s="2" t="str">
        <f t="shared" si="34"/>
        <v>03</v>
      </c>
      <c r="H140" s="4" t="str">
        <f t="shared" si="35"/>
        <v>03-Oct-2013</v>
      </c>
      <c r="I140" s="3">
        <f t="shared" si="36"/>
        <v>1</v>
      </c>
      <c r="J140" s="1">
        <f t="shared" si="37"/>
        <v>1</v>
      </c>
      <c r="K140" t="str">
        <f t="shared" si="38"/>
        <v/>
      </c>
      <c r="M140" s="3"/>
      <c r="P140" s="5">
        <v>41778</v>
      </c>
      <c r="Q140">
        <v>1155253</v>
      </c>
      <c r="R140" s="2">
        <f t="shared" si="39"/>
        <v>5</v>
      </c>
      <c r="S140">
        <f t="shared" si="27"/>
        <v>31451719</v>
      </c>
      <c r="T140" s="5" t="str">
        <f t="shared" si="28"/>
        <v/>
      </c>
      <c r="U140">
        <f t="shared" si="40"/>
        <v>31451719</v>
      </c>
    </row>
    <row r="141" spans="1:21" x14ac:dyDescent="0.25">
      <c r="A141" t="s">
        <v>903</v>
      </c>
      <c r="B141" t="str">
        <f t="shared" si="29"/>
        <v>2014Apr14</v>
      </c>
      <c r="C141" t="str">
        <f t="shared" si="30"/>
        <v xml:space="preserve"> 2141452</v>
      </c>
      <c r="D141" s="1">
        <f t="shared" si="31"/>
        <v>2141452</v>
      </c>
      <c r="E141" s="2" t="str">
        <f t="shared" si="32"/>
        <v>2014</v>
      </c>
      <c r="F141" s="2" t="str">
        <f t="shared" si="33"/>
        <v>Apr</v>
      </c>
      <c r="G141" s="2" t="str">
        <f t="shared" si="34"/>
        <v>14</v>
      </c>
      <c r="H141" s="4" t="str">
        <f t="shared" si="35"/>
        <v>14-Apr-2014</v>
      </c>
      <c r="I141" s="3">
        <f t="shared" si="36"/>
        <v>41743</v>
      </c>
      <c r="J141" s="1">
        <f t="shared" si="37"/>
        <v>2141452</v>
      </c>
      <c r="K141">
        <f t="shared" si="38"/>
        <v>2141452</v>
      </c>
      <c r="M141" s="3"/>
      <c r="P141" s="5">
        <v>41779</v>
      </c>
      <c r="Q141">
        <v>1249747</v>
      </c>
      <c r="R141" s="2">
        <f t="shared" si="39"/>
        <v>5</v>
      </c>
      <c r="S141">
        <f t="shared" si="27"/>
        <v>32701466</v>
      </c>
      <c r="T141" s="5" t="str">
        <f t="shared" si="28"/>
        <v/>
      </c>
      <c r="U141">
        <f t="shared" si="40"/>
        <v>32701466</v>
      </c>
    </row>
    <row r="142" spans="1:21" x14ac:dyDescent="0.25">
      <c r="A142" t="s">
        <v>904</v>
      </c>
      <c r="B142" t="str">
        <f t="shared" si="29"/>
        <v>2014Aug29</v>
      </c>
      <c r="C142" t="str">
        <f t="shared" si="30"/>
        <v xml:space="preserve">  989673</v>
      </c>
      <c r="D142" s="1">
        <f t="shared" si="31"/>
        <v>989673</v>
      </c>
      <c r="E142" s="2" t="str">
        <f t="shared" si="32"/>
        <v>2014</v>
      </c>
      <c r="F142" s="2" t="str">
        <f t="shared" si="33"/>
        <v>Aug</v>
      </c>
      <c r="G142" s="2" t="str">
        <f t="shared" si="34"/>
        <v>29</v>
      </c>
      <c r="H142" s="4" t="str">
        <f t="shared" si="35"/>
        <v>29-Aug-2014</v>
      </c>
      <c r="I142" s="3">
        <f t="shared" si="36"/>
        <v>41880</v>
      </c>
      <c r="J142" s="1">
        <f t="shared" si="37"/>
        <v>989673</v>
      </c>
      <c r="K142">
        <f t="shared" si="38"/>
        <v>989673</v>
      </c>
      <c r="M142" s="3"/>
      <c r="P142" s="5">
        <v>41780</v>
      </c>
      <c r="Q142">
        <v>1295677</v>
      </c>
      <c r="R142" s="2">
        <f t="shared" si="39"/>
        <v>5</v>
      </c>
      <c r="S142">
        <f t="shared" si="27"/>
        <v>33997143</v>
      </c>
      <c r="T142" s="5" t="str">
        <f t="shared" si="28"/>
        <v/>
      </c>
      <c r="U142">
        <f t="shared" si="40"/>
        <v>33997143</v>
      </c>
    </row>
    <row r="143" spans="1:21" x14ac:dyDescent="0.25">
      <c r="A143" t="s">
        <v>905</v>
      </c>
      <c r="B143" t="str">
        <f t="shared" si="29"/>
        <v>2014Jun19</v>
      </c>
      <c r="C143" t="str">
        <f t="shared" si="30"/>
        <v xml:space="preserve"> 1228499</v>
      </c>
      <c r="D143" s="1">
        <f t="shared" si="31"/>
        <v>1228499</v>
      </c>
      <c r="E143" s="2" t="str">
        <f t="shared" si="32"/>
        <v>2014</v>
      </c>
      <c r="F143" s="2" t="str">
        <f t="shared" si="33"/>
        <v>Jun</v>
      </c>
      <c r="G143" s="2" t="str">
        <f t="shared" si="34"/>
        <v>19</v>
      </c>
      <c r="H143" s="4" t="str">
        <f t="shared" si="35"/>
        <v>19-Jun-2014</v>
      </c>
      <c r="I143" s="3">
        <f t="shared" si="36"/>
        <v>41809</v>
      </c>
      <c r="J143" s="1">
        <f t="shared" si="37"/>
        <v>1228499</v>
      </c>
      <c r="K143">
        <f t="shared" si="38"/>
        <v>1228499</v>
      </c>
      <c r="M143" s="3"/>
      <c r="P143" s="5">
        <v>41781</v>
      </c>
      <c r="Q143">
        <v>1276370</v>
      </c>
      <c r="R143" s="2">
        <f t="shared" si="39"/>
        <v>5</v>
      </c>
      <c r="S143">
        <f t="shared" si="27"/>
        <v>35273513</v>
      </c>
      <c r="T143" s="5" t="str">
        <f t="shared" si="28"/>
        <v/>
      </c>
      <c r="U143">
        <f t="shared" si="40"/>
        <v>35273513</v>
      </c>
    </row>
    <row r="144" spans="1:21" x14ac:dyDescent="0.25">
      <c r="A144" t="s">
        <v>906</v>
      </c>
      <c r="B144" t="str">
        <f t="shared" si="29"/>
        <v>2014Mar17</v>
      </c>
      <c r="C144" t="str">
        <f t="shared" si="30"/>
        <v xml:space="preserve"> 2293717</v>
      </c>
      <c r="D144" s="1">
        <f t="shared" si="31"/>
        <v>2293717</v>
      </c>
      <c r="E144" s="2" t="str">
        <f t="shared" si="32"/>
        <v>2014</v>
      </c>
      <c r="F144" s="2" t="str">
        <f t="shared" si="33"/>
        <v>Mar</v>
      </c>
      <c r="G144" s="2" t="str">
        <f t="shared" si="34"/>
        <v>17</v>
      </c>
      <c r="H144" s="4" t="str">
        <f t="shared" si="35"/>
        <v>17-Mar-2014</v>
      </c>
      <c r="I144" s="3">
        <f t="shared" si="36"/>
        <v>41715</v>
      </c>
      <c r="J144" s="1">
        <f t="shared" si="37"/>
        <v>2293717</v>
      </c>
      <c r="K144">
        <f t="shared" si="38"/>
        <v>2293717</v>
      </c>
      <c r="M144" s="3"/>
      <c r="P144" s="5">
        <v>41782</v>
      </c>
      <c r="Q144">
        <v>1184601</v>
      </c>
      <c r="R144" s="2">
        <f t="shared" si="39"/>
        <v>5</v>
      </c>
      <c r="S144">
        <f t="shared" si="27"/>
        <v>36458114</v>
      </c>
      <c r="T144" s="5" t="str">
        <f t="shared" si="28"/>
        <v/>
      </c>
      <c r="U144">
        <f t="shared" si="40"/>
        <v>36458114</v>
      </c>
    </row>
    <row r="145" spans="1:21" x14ac:dyDescent="0.25">
      <c r="A145" t="s">
        <v>907</v>
      </c>
      <c r="B145" t="str">
        <f t="shared" si="29"/>
        <v>2014Nov22</v>
      </c>
      <c r="C145" t="str">
        <f t="shared" si="30"/>
        <v xml:space="preserve">  808833</v>
      </c>
      <c r="D145" s="1">
        <f t="shared" si="31"/>
        <v>808833</v>
      </c>
      <c r="E145" s="2" t="str">
        <f t="shared" si="32"/>
        <v>2014</v>
      </c>
      <c r="F145" s="2" t="str">
        <f t="shared" si="33"/>
        <v>Nov</v>
      </c>
      <c r="G145" s="2" t="str">
        <f t="shared" si="34"/>
        <v>22</v>
      </c>
      <c r="H145" s="4" t="str">
        <f t="shared" si="35"/>
        <v>22-Nov-2014</v>
      </c>
      <c r="I145" s="3">
        <f t="shared" si="36"/>
        <v>41965</v>
      </c>
      <c r="J145" s="1">
        <f t="shared" si="37"/>
        <v>808833</v>
      </c>
      <c r="K145">
        <f t="shared" si="38"/>
        <v>808833</v>
      </c>
      <c r="M145" s="3"/>
      <c r="P145" s="5">
        <v>41783</v>
      </c>
      <c r="Q145">
        <v>1208158</v>
      </c>
      <c r="R145" s="2">
        <f t="shared" si="39"/>
        <v>5</v>
      </c>
      <c r="S145">
        <f t="shared" si="27"/>
        <v>37666272</v>
      </c>
      <c r="T145" s="5" t="str">
        <f t="shared" si="28"/>
        <v/>
      </c>
      <c r="U145">
        <f t="shared" si="40"/>
        <v>37666272</v>
      </c>
    </row>
    <row r="146" spans="1:21" x14ac:dyDescent="0.25">
      <c r="A146" t="s">
        <v>908</v>
      </c>
      <c r="B146" t="str">
        <f t="shared" si="29"/>
        <v>2014Oct11</v>
      </c>
      <c r="C146" t="str">
        <f t="shared" si="30"/>
        <v xml:space="preserve">  863732</v>
      </c>
      <c r="D146" s="1">
        <f t="shared" si="31"/>
        <v>863732</v>
      </c>
      <c r="E146" s="2" t="str">
        <f t="shared" si="32"/>
        <v>2014</v>
      </c>
      <c r="F146" s="2" t="str">
        <f t="shared" si="33"/>
        <v>Oct</v>
      </c>
      <c r="G146" s="2" t="str">
        <f t="shared" si="34"/>
        <v>11</v>
      </c>
      <c r="H146" s="4" t="str">
        <f t="shared" si="35"/>
        <v>11-Oct-2014</v>
      </c>
      <c r="I146" s="3">
        <f t="shared" si="36"/>
        <v>41923</v>
      </c>
      <c r="J146" s="1">
        <f t="shared" si="37"/>
        <v>863732</v>
      </c>
      <c r="K146">
        <f t="shared" si="38"/>
        <v>863732</v>
      </c>
      <c r="M146" s="3"/>
      <c r="P146" s="5">
        <v>41784</v>
      </c>
      <c r="Q146">
        <v>1213714</v>
      </c>
      <c r="R146" s="2">
        <f t="shared" si="39"/>
        <v>5</v>
      </c>
      <c r="S146">
        <f t="shared" si="27"/>
        <v>38879986</v>
      </c>
      <c r="T146" s="5" t="str">
        <f t="shared" si="28"/>
        <v/>
      </c>
      <c r="U146">
        <f t="shared" si="40"/>
        <v>38879986</v>
      </c>
    </row>
    <row r="147" spans="1:21" x14ac:dyDescent="0.25">
      <c r="A147" t="s">
        <v>909</v>
      </c>
      <c r="B147" t="str">
        <f t="shared" si="29"/>
        <v>2011Dec20</v>
      </c>
      <c r="C147" t="str">
        <f t="shared" si="30"/>
        <v xml:space="preserve">       2</v>
      </c>
      <c r="D147" s="1">
        <f t="shared" si="31"/>
        <v>2</v>
      </c>
      <c r="E147" s="2" t="str">
        <f t="shared" si="32"/>
        <v>2011</v>
      </c>
      <c r="F147" s="2" t="str">
        <f t="shared" si="33"/>
        <v>Dec</v>
      </c>
      <c r="G147" s="2" t="str">
        <f t="shared" si="34"/>
        <v>20</v>
      </c>
      <c r="H147" s="4" t="str">
        <f t="shared" si="35"/>
        <v>20-Dec-2011</v>
      </c>
      <c r="I147" s="3">
        <f t="shared" si="36"/>
        <v>1</v>
      </c>
      <c r="J147" s="1">
        <f t="shared" si="37"/>
        <v>2</v>
      </c>
      <c r="K147" t="str">
        <f t="shared" si="38"/>
        <v/>
      </c>
      <c r="M147" s="3"/>
      <c r="P147" s="5">
        <v>41785</v>
      </c>
      <c r="Q147">
        <v>1236281</v>
      </c>
      <c r="R147" s="2">
        <f t="shared" si="39"/>
        <v>5</v>
      </c>
      <c r="S147">
        <f t="shared" si="27"/>
        <v>40116267</v>
      </c>
      <c r="T147" s="5" t="str">
        <f t="shared" si="28"/>
        <v/>
      </c>
      <c r="U147">
        <f t="shared" si="40"/>
        <v>40116267</v>
      </c>
    </row>
    <row r="148" spans="1:21" x14ac:dyDescent="0.25">
      <c r="A148" t="s">
        <v>910</v>
      </c>
      <c r="B148" t="str">
        <f t="shared" si="29"/>
        <v>2012Dec01</v>
      </c>
      <c r="C148" t="str">
        <f t="shared" si="30"/>
        <v xml:space="preserve">       1</v>
      </c>
      <c r="D148" s="1">
        <f t="shared" si="31"/>
        <v>1</v>
      </c>
      <c r="E148" s="2" t="str">
        <f t="shared" si="32"/>
        <v>2012</v>
      </c>
      <c r="F148" s="2" t="str">
        <f t="shared" si="33"/>
        <v>Dec</v>
      </c>
      <c r="G148" s="2" t="str">
        <f t="shared" si="34"/>
        <v>01</v>
      </c>
      <c r="H148" s="4" t="str">
        <f t="shared" si="35"/>
        <v>01-Dec-2012</v>
      </c>
      <c r="I148" s="3">
        <f t="shared" si="36"/>
        <v>1</v>
      </c>
      <c r="J148" s="1">
        <f t="shared" si="37"/>
        <v>1</v>
      </c>
      <c r="K148" t="str">
        <f t="shared" si="38"/>
        <v/>
      </c>
      <c r="M148" s="3"/>
      <c r="P148" s="5">
        <v>41786</v>
      </c>
      <c r="Q148">
        <v>1255955</v>
      </c>
      <c r="R148" s="2">
        <f t="shared" si="39"/>
        <v>5</v>
      </c>
      <c r="S148">
        <f t="shared" si="27"/>
        <v>41372222</v>
      </c>
      <c r="T148" s="5" t="str">
        <f t="shared" si="28"/>
        <v/>
      </c>
      <c r="U148">
        <f t="shared" si="40"/>
        <v>41372222</v>
      </c>
    </row>
    <row r="149" spans="1:21" x14ac:dyDescent="0.25">
      <c r="A149" t="s">
        <v>911</v>
      </c>
      <c r="B149" t="str">
        <f t="shared" si="29"/>
        <v>2012Jan03</v>
      </c>
      <c r="C149" t="str">
        <f t="shared" si="30"/>
        <v xml:space="preserve">       2</v>
      </c>
      <c r="D149" s="1">
        <f t="shared" si="31"/>
        <v>2</v>
      </c>
      <c r="E149" s="2" t="str">
        <f t="shared" si="32"/>
        <v>2012</v>
      </c>
      <c r="F149" s="2" t="str">
        <f t="shared" si="33"/>
        <v>Jan</v>
      </c>
      <c r="G149" s="2" t="str">
        <f t="shared" si="34"/>
        <v>03</v>
      </c>
      <c r="H149" s="4" t="str">
        <f t="shared" si="35"/>
        <v>03-Jan-2012</v>
      </c>
      <c r="I149" s="3">
        <f t="shared" si="36"/>
        <v>1</v>
      </c>
      <c r="J149" s="1">
        <f t="shared" si="37"/>
        <v>2</v>
      </c>
      <c r="K149" t="str">
        <f t="shared" si="38"/>
        <v/>
      </c>
      <c r="M149" s="3"/>
      <c r="P149" s="5">
        <v>41787</v>
      </c>
      <c r="Q149">
        <v>1246743</v>
      </c>
      <c r="R149" s="2">
        <f t="shared" si="39"/>
        <v>5</v>
      </c>
      <c r="S149">
        <f t="shared" si="27"/>
        <v>42618965</v>
      </c>
      <c r="T149" s="5" t="str">
        <f t="shared" si="28"/>
        <v/>
      </c>
      <c r="U149">
        <f t="shared" si="40"/>
        <v>42618965</v>
      </c>
    </row>
    <row r="150" spans="1:21" x14ac:dyDescent="0.25">
      <c r="A150" t="s">
        <v>912</v>
      </c>
      <c r="B150" t="str">
        <f t="shared" si="29"/>
        <v>2012Jan30</v>
      </c>
      <c r="C150" t="str">
        <f t="shared" si="30"/>
        <v xml:space="preserve">       2</v>
      </c>
      <c r="D150" s="1">
        <f t="shared" si="31"/>
        <v>2</v>
      </c>
      <c r="E150" s="2" t="str">
        <f t="shared" si="32"/>
        <v>2012</v>
      </c>
      <c r="F150" s="2" t="str">
        <f t="shared" si="33"/>
        <v>Jan</v>
      </c>
      <c r="G150" s="2" t="str">
        <f t="shared" si="34"/>
        <v>30</v>
      </c>
      <c r="H150" s="4" t="str">
        <f t="shared" si="35"/>
        <v>30-Jan-2012</v>
      </c>
      <c r="I150" s="3">
        <f t="shared" si="36"/>
        <v>1</v>
      </c>
      <c r="J150" s="1">
        <f t="shared" si="37"/>
        <v>2</v>
      </c>
      <c r="K150" t="str">
        <f t="shared" si="38"/>
        <v/>
      </c>
      <c r="M150" s="3"/>
      <c r="P150" s="5">
        <v>41788</v>
      </c>
      <c r="Q150">
        <v>1096917</v>
      </c>
      <c r="R150" s="2">
        <f t="shared" si="39"/>
        <v>5</v>
      </c>
      <c r="S150">
        <f t="shared" si="27"/>
        <v>43715882</v>
      </c>
      <c r="T150" s="5" t="str">
        <f t="shared" si="28"/>
        <v/>
      </c>
      <c r="U150">
        <f t="shared" si="40"/>
        <v>43715882</v>
      </c>
    </row>
    <row r="151" spans="1:21" x14ac:dyDescent="0.25">
      <c r="A151" t="s">
        <v>913</v>
      </c>
      <c r="B151" t="str">
        <f t="shared" si="29"/>
        <v>2012Mar29</v>
      </c>
      <c r="C151" t="str">
        <f t="shared" si="30"/>
        <v xml:space="preserve">       1</v>
      </c>
      <c r="D151" s="1">
        <f t="shared" si="31"/>
        <v>1</v>
      </c>
      <c r="E151" s="2" t="str">
        <f t="shared" si="32"/>
        <v>2012</v>
      </c>
      <c r="F151" s="2" t="str">
        <f t="shared" si="33"/>
        <v>Mar</v>
      </c>
      <c r="G151" s="2" t="str">
        <f t="shared" si="34"/>
        <v>29</v>
      </c>
      <c r="H151" s="4" t="str">
        <f t="shared" si="35"/>
        <v>29-Mar-2012</v>
      </c>
      <c r="I151" s="3">
        <f t="shared" si="36"/>
        <v>1</v>
      </c>
      <c r="J151" s="1">
        <f t="shared" si="37"/>
        <v>1</v>
      </c>
      <c r="K151" t="str">
        <f t="shared" si="38"/>
        <v/>
      </c>
      <c r="M151" s="3"/>
      <c r="P151" s="5">
        <v>41789</v>
      </c>
      <c r="Q151">
        <v>1120081</v>
      </c>
      <c r="R151" s="2">
        <f t="shared" si="39"/>
        <v>5</v>
      </c>
      <c r="S151">
        <f t="shared" si="27"/>
        <v>44835963</v>
      </c>
      <c r="T151" s="5" t="str">
        <f t="shared" si="28"/>
        <v/>
      </c>
      <c r="U151">
        <f t="shared" si="40"/>
        <v>44835963</v>
      </c>
    </row>
    <row r="152" spans="1:21" x14ac:dyDescent="0.25">
      <c r="A152" t="s">
        <v>914</v>
      </c>
      <c r="B152" t="str">
        <f t="shared" si="29"/>
        <v>2012May31</v>
      </c>
      <c r="C152" t="str">
        <f t="shared" si="30"/>
        <v xml:space="preserve">       2</v>
      </c>
      <c r="D152" s="1">
        <f t="shared" si="31"/>
        <v>2</v>
      </c>
      <c r="E152" s="2" t="str">
        <f t="shared" si="32"/>
        <v>2012</v>
      </c>
      <c r="F152" s="2" t="str">
        <f t="shared" si="33"/>
        <v>May</v>
      </c>
      <c r="G152" s="2" t="str">
        <f t="shared" si="34"/>
        <v>31</v>
      </c>
      <c r="H152" s="4" t="str">
        <f t="shared" si="35"/>
        <v>31-May-2012</v>
      </c>
      <c r="I152" s="3">
        <f t="shared" si="36"/>
        <v>1</v>
      </c>
      <c r="J152" s="1">
        <f t="shared" si="37"/>
        <v>2</v>
      </c>
      <c r="K152" t="str">
        <f t="shared" si="38"/>
        <v/>
      </c>
      <c r="M152" s="3"/>
      <c r="P152" s="5">
        <v>41790</v>
      </c>
      <c r="Q152">
        <v>1050605</v>
      </c>
      <c r="R152" s="2">
        <f t="shared" si="39"/>
        <v>5</v>
      </c>
      <c r="S152">
        <f t="shared" si="27"/>
        <v>45886568</v>
      </c>
      <c r="T152" s="5">
        <f t="shared" si="28"/>
        <v>41774</v>
      </c>
      <c r="U152">
        <f t="shared" si="40"/>
        <v>45886568</v>
      </c>
    </row>
    <row r="153" spans="1:21" x14ac:dyDescent="0.25">
      <c r="A153" t="s">
        <v>915</v>
      </c>
      <c r="B153" t="str">
        <f t="shared" si="29"/>
        <v>2012Oct23</v>
      </c>
      <c r="C153" t="str">
        <f t="shared" si="30"/>
        <v xml:space="preserve">       6</v>
      </c>
      <c r="D153" s="1">
        <f t="shared" si="31"/>
        <v>6</v>
      </c>
      <c r="E153" s="2" t="str">
        <f t="shared" si="32"/>
        <v>2012</v>
      </c>
      <c r="F153" s="2" t="str">
        <f t="shared" si="33"/>
        <v>Oct</v>
      </c>
      <c r="G153" s="2" t="str">
        <f t="shared" si="34"/>
        <v>23</v>
      </c>
      <c r="H153" s="4" t="str">
        <f t="shared" si="35"/>
        <v>23-Oct-2012</v>
      </c>
      <c r="I153" s="3">
        <f t="shared" si="36"/>
        <v>1</v>
      </c>
      <c r="J153" s="1">
        <f t="shared" si="37"/>
        <v>6</v>
      </c>
      <c r="K153" t="str">
        <f t="shared" si="38"/>
        <v/>
      </c>
      <c r="M153" s="3"/>
      <c r="P153" s="5">
        <v>41791</v>
      </c>
      <c r="Q153">
        <v>1097276</v>
      </c>
      <c r="R153" s="2">
        <f t="shared" si="39"/>
        <v>6</v>
      </c>
      <c r="S153">
        <f t="shared" si="27"/>
        <v>1097276</v>
      </c>
      <c r="T153" s="5" t="str">
        <f t="shared" si="28"/>
        <v/>
      </c>
      <c r="U153">
        <f t="shared" si="40"/>
        <v>1097276</v>
      </c>
    </row>
    <row r="154" spans="1:21" x14ac:dyDescent="0.25">
      <c r="A154" t="s">
        <v>916</v>
      </c>
      <c r="B154" t="str">
        <f t="shared" si="29"/>
        <v>2012Sep03</v>
      </c>
      <c r="C154" t="str">
        <f t="shared" si="30"/>
        <v xml:space="preserve">       1</v>
      </c>
      <c r="D154" s="1">
        <f t="shared" si="31"/>
        <v>1</v>
      </c>
      <c r="E154" s="2" t="str">
        <f t="shared" si="32"/>
        <v>2012</v>
      </c>
      <c r="F154" s="2" t="str">
        <f t="shared" si="33"/>
        <v>Sep</v>
      </c>
      <c r="G154" s="2" t="str">
        <f t="shared" si="34"/>
        <v>03</v>
      </c>
      <c r="H154" s="4" t="str">
        <f t="shared" si="35"/>
        <v>03-Sep-2012</v>
      </c>
      <c r="I154" s="3">
        <f t="shared" si="36"/>
        <v>1</v>
      </c>
      <c r="J154" s="1">
        <f t="shared" si="37"/>
        <v>1</v>
      </c>
      <c r="K154" t="str">
        <f t="shared" si="38"/>
        <v/>
      </c>
      <c r="M154" s="3"/>
      <c r="P154" s="5">
        <v>41792</v>
      </c>
      <c r="Q154">
        <v>1173901</v>
      </c>
      <c r="R154" s="2">
        <f t="shared" si="39"/>
        <v>6</v>
      </c>
      <c r="S154">
        <f t="shared" si="27"/>
        <v>2271177</v>
      </c>
      <c r="T154" s="5" t="str">
        <f t="shared" si="28"/>
        <v/>
      </c>
      <c r="U154">
        <f t="shared" si="40"/>
        <v>2271177</v>
      </c>
    </row>
    <row r="155" spans="1:21" x14ac:dyDescent="0.25">
      <c r="A155" t="s">
        <v>917</v>
      </c>
      <c r="B155" t="str">
        <f t="shared" si="29"/>
        <v>2012Sep30</v>
      </c>
      <c r="C155" t="str">
        <f t="shared" si="30"/>
        <v xml:space="preserve">       1</v>
      </c>
      <c r="D155" s="1">
        <f t="shared" si="31"/>
        <v>1</v>
      </c>
      <c r="E155" s="2" t="str">
        <f t="shared" si="32"/>
        <v>2012</v>
      </c>
      <c r="F155" s="2" t="str">
        <f t="shared" si="33"/>
        <v>Sep</v>
      </c>
      <c r="G155" s="2" t="str">
        <f t="shared" si="34"/>
        <v>30</v>
      </c>
      <c r="H155" s="4" t="str">
        <f t="shared" si="35"/>
        <v>30-Sep-2012</v>
      </c>
      <c r="I155" s="3">
        <f t="shared" si="36"/>
        <v>1</v>
      </c>
      <c r="J155" s="1">
        <f t="shared" si="37"/>
        <v>1</v>
      </c>
      <c r="K155" t="str">
        <f t="shared" si="38"/>
        <v/>
      </c>
      <c r="M155" s="3"/>
      <c r="P155" s="5">
        <v>41793</v>
      </c>
      <c r="Q155">
        <v>1207468</v>
      </c>
      <c r="R155" s="2">
        <f t="shared" si="39"/>
        <v>6</v>
      </c>
      <c r="S155">
        <f t="shared" si="27"/>
        <v>3478645</v>
      </c>
      <c r="T155" s="5" t="str">
        <f t="shared" si="28"/>
        <v/>
      </c>
      <c r="U155">
        <f t="shared" si="40"/>
        <v>3478645</v>
      </c>
    </row>
    <row r="156" spans="1:21" x14ac:dyDescent="0.25">
      <c r="A156" t="s">
        <v>918</v>
      </c>
      <c r="B156" t="str">
        <f t="shared" si="29"/>
        <v>2013Apr07</v>
      </c>
      <c r="C156" t="str">
        <f t="shared" si="30"/>
        <v xml:space="preserve">       4</v>
      </c>
      <c r="D156" s="1">
        <f t="shared" si="31"/>
        <v>4</v>
      </c>
      <c r="E156" s="2" t="str">
        <f t="shared" si="32"/>
        <v>2013</v>
      </c>
      <c r="F156" s="2" t="str">
        <f t="shared" si="33"/>
        <v>Apr</v>
      </c>
      <c r="G156" s="2" t="str">
        <f t="shared" si="34"/>
        <v>07</v>
      </c>
      <c r="H156" s="4" t="str">
        <f t="shared" si="35"/>
        <v>07-Apr-2013</v>
      </c>
      <c r="I156" s="3">
        <f t="shared" si="36"/>
        <v>1</v>
      </c>
      <c r="J156" s="1">
        <f t="shared" si="37"/>
        <v>4</v>
      </c>
      <c r="K156" t="str">
        <f t="shared" si="38"/>
        <v/>
      </c>
      <c r="M156" s="3"/>
      <c r="P156" s="5">
        <v>41794</v>
      </c>
      <c r="Q156">
        <v>1263438</v>
      </c>
      <c r="R156" s="2">
        <f t="shared" si="39"/>
        <v>6</v>
      </c>
      <c r="S156">
        <f t="shared" si="27"/>
        <v>4742083</v>
      </c>
      <c r="T156" s="5" t="str">
        <f t="shared" si="28"/>
        <v/>
      </c>
      <c r="U156">
        <f t="shared" si="40"/>
        <v>4742083</v>
      </c>
    </row>
    <row r="157" spans="1:21" x14ac:dyDescent="0.25">
      <c r="A157" t="s">
        <v>919</v>
      </c>
      <c r="B157" t="str">
        <f t="shared" si="29"/>
        <v>2013Jan11</v>
      </c>
      <c r="C157" t="str">
        <f t="shared" si="30"/>
        <v xml:space="preserve">       1</v>
      </c>
      <c r="D157" s="1">
        <f t="shared" si="31"/>
        <v>1</v>
      </c>
      <c r="E157" s="2" t="str">
        <f t="shared" si="32"/>
        <v>2013</v>
      </c>
      <c r="F157" s="2" t="str">
        <f t="shared" si="33"/>
        <v>Jan</v>
      </c>
      <c r="G157" s="2" t="str">
        <f t="shared" si="34"/>
        <v>11</v>
      </c>
      <c r="H157" s="4" t="str">
        <f t="shared" si="35"/>
        <v>11-Jan-2013</v>
      </c>
      <c r="I157" s="3">
        <f t="shared" si="36"/>
        <v>1</v>
      </c>
      <c r="J157" s="1">
        <f t="shared" si="37"/>
        <v>1</v>
      </c>
      <c r="K157" t="str">
        <f t="shared" si="38"/>
        <v/>
      </c>
      <c r="M157" s="3"/>
      <c r="P157" s="5">
        <v>41795</v>
      </c>
      <c r="Q157">
        <v>1205945</v>
      </c>
      <c r="R157" s="2">
        <f t="shared" si="39"/>
        <v>6</v>
      </c>
      <c r="S157">
        <f t="shared" si="27"/>
        <v>5948028</v>
      </c>
      <c r="T157" s="5" t="str">
        <f t="shared" si="28"/>
        <v/>
      </c>
      <c r="U157">
        <f t="shared" si="40"/>
        <v>5948028</v>
      </c>
    </row>
    <row r="158" spans="1:21" x14ac:dyDescent="0.25">
      <c r="A158" t="s">
        <v>920</v>
      </c>
      <c r="B158" t="str">
        <f t="shared" si="29"/>
        <v>2013May12</v>
      </c>
      <c r="C158" t="str">
        <f t="shared" si="30"/>
        <v xml:space="preserve">       3</v>
      </c>
      <c r="D158" s="1">
        <f t="shared" si="31"/>
        <v>3</v>
      </c>
      <c r="E158" s="2" t="str">
        <f t="shared" si="32"/>
        <v>2013</v>
      </c>
      <c r="F158" s="2" t="str">
        <f t="shared" si="33"/>
        <v>May</v>
      </c>
      <c r="G158" s="2" t="str">
        <f t="shared" si="34"/>
        <v>12</v>
      </c>
      <c r="H158" s="4" t="str">
        <f t="shared" si="35"/>
        <v>12-May-2013</v>
      </c>
      <c r="I158" s="3">
        <f t="shared" si="36"/>
        <v>1</v>
      </c>
      <c r="J158" s="1">
        <f t="shared" si="37"/>
        <v>3</v>
      </c>
      <c r="K158" t="str">
        <f t="shared" si="38"/>
        <v/>
      </c>
      <c r="M158" s="3"/>
      <c r="P158" s="5">
        <v>41796</v>
      </c>
      <c r="Q158">
        <v>1094721</v>
      </c>
      <c r="R158" s="2">
        <f t="shared" si="39"/>
        <v>6</v>
      </c>
      <c r="S158">
        <f t="shared" si="27"/>
        <v>7042749</v>
      </c>
      <c r="T158" s="5" t="str">
        <f t="shared" si="28"/>
        <v/>
      </c>
      <c r="U158">
        <f t="shared" si="40"/>
        <v>7042749</v>
      </c>
    </row>
    <row r="159" spans="1:21" x14ac:dyDescent="0.25">
      <c r="A159" t="s">
        <v>921</v>
      </c>
      <c r="B159" t="str">
        <f t="shared" si="29"/>
        <v>2013Nov15</v>
      </c>
      <c r="C159" t="str">
        <f t="shared" si="30"/>
        <v xml:space="preserve">       1</v>
      </c>
      <c r="D159" s="1">
        <f t="shared" si="31"/>
        <v>1</v>
      </c>
      <c r="E159" s="2" t="str">
        <f t="shared" si="32"/>
        <v>2013</v>
      </c>
      <c r="F159" s="2" t="str">
        <f t="shared" si="33"/>
        <v>Nov</v>
      </c>
      <c r="G159" s="2" t="str">
        <f t="shared" si="34"/>
        <v>15</v>
      </c>
      <c r="H159" s="4" t="str">
        <f t="shared" si="35"/>
        <v>15-Nov-2013</v>
      </c>
      <c r="I159" s="3">
        <f t="shared" si="36"/>
        <v>1</v>
      </c>
      <c r="J159" s="1">
        <f t="shared" si="37"/>
        <v>1</v>
      </c>
      <c r="K159" t="str">
        <f t="shared" si="38"/>
        <v/>
      </c>
      <c r="M159" s="3"/>
      <c r="P159" s="5">
        <v>41797</v>
      </c>
      <c r="Q159">
        <v>1008410</v>
      </c>
      <c r="R159" s="2">
        <f t="shared" si="39"/>
        <v>6</v>
      </c>
      <c r="S159">
        <f t="shared" si="27"/>
        <v>8051159</v>
      </c>
      <c r="T159" s="5" t="str">
        <f t="shared" si="28"/>
        <v/>
      </c>
      <c r="U159">
        <f t="shared" si="40"/>
        <v>8051159</v>
      </c>
    </row>
    <row r="160" spans="1:21" x14ac:dyDescent="0.25">
      <c r="A160" t="s">
        <v>922</v>
      </c>
      <c r="B160" t="str">
        <f t="shared" si="29"/>
        <v>2013Oct04</v>
      </c>
      <c r="C160" t="str">
        <f t="shared" si="30"/>
        <v xml:space="preserve">       1</v>
      </c>
      <c r="D160" s="1">
        <f t="shared" si="31"/>
        <v>1</v>
      </c>
      <c r="E160" s="2" t="str">
        <f t="shared" si="32"/>
        <v>2013</v>
      </c>
      <c r="F160" s="2" t="str">
        <f t="shared" si="33"/>
        <v>Oct</v>
      </c>
      <c r="G160" s="2" t="str">
        <f t="shared" si="34"/>
        <v>04</v>
      </c>
      <c r="H160" s="4" t="str">
        <f t="shared" si="35"/>
        <v>04-Oct-2013</v>
      </c>
      <c r="I160" s="3">
        <f t="shared" si="36"/>
        <v>1</v>
      </c>
      <c r="J160" s="1">
        <f t="shared" si="37"/>
        <v>1</v>
      </c>
      <c r="K160" t="str">
        <f t="shared" si="38"/>
        <v/>
      </c>
      <c r="M160" s="3"/>
      <c r="P160" s="5">
        <v>41798</v>
      </c>
      <c r="Q160">
        <v>1039393</v>
      </c>
      <c r="R160" s="2">
        <f t="shared" si="39"/>
        <v>6</v>
      </c>
      <c r="S160">
        <f t="shared" si="27"/>
        <v>9090552</v>
      </c>
      <c r="T160" s="5" t="str">
        <f t="shared" si="28"/>
        <v/>
      </c>
      <c r="U160">
        <f t="shared" si="40"/>
        <v>9090552</v>
      </c>
    </row>
    <row r="161" spans="1:21" x14ac:dyDescent="0.25">
      <c r="A161" t="s">
        <v>923</v>
      </c>
      <c r="B161" t="str">
        <f t="shared" si="29"/>
        <v>2013Oct31</v>
      </c>
      <c r="C161" t="str">
        <f t="shared" si="30"/>
        <v xml:space="preserve">       1</v>
      </c>
      <c r="D161" s="1">
        <f t="shared" si="31"/>
        <v>1</v>
      </c>
      <c r="E161" s="2" t="str">
        <f t="shared" si="32"/>
        <v>2013</v>
      </c>
      <c r="F161" s="2" t="str">
        <f t="shared" si="33"/>
        <v>Oct</v>
      </c>
      <c r="G161" s="2" t="str">
        <f t="shared" si="34"/>
        <v>31</v>
      </c>
      <c r="H161" s="4" t="str">
        <f t="shared" si="35"/>
        <v>31-Oct-2013</v>
      </c>
      <c r="I161" s="3">
        <f t="shared" si="36"/>
        <v>1</v>
      </c>
      <c r="J161" s="1">
        <f t="shared" si="37"/>
        <v>1</v>
      </c>
      <c r="K161" t="str">
        <f t="shared" si="38"/>
        <v/>
      </c>
      <c r="M161" s="3"/>
      <c r="P161" s="5">
        <v>41799</v>
      </c>
      <c r="Q161">
        <v>1289880</v>
      </c>
      <c r="R161" s="2">
        <f t="shared" si="39"/>
        <v>6</v>
      </c>
      <c r="S161">
        <f t="shared" ref="S161:S224" si="41">IF(R160=R161,S160+Q161,Q161)</f>
        <v>10380432</v>
      </c>
      <c r="T161" s="5" t="str">
        <f t="shared" ref="T161:T224" si="42">IF(R161=R162,"",DATEVALUE(CONCATENATE("15-",MONTH(P161),"-",YEAR(P161))))</f>
        <v/>
      </c>
      <c r="U161">
        <f t="shared" si="40"/>
        <v>10380432</v>
      </c>
    </row>
    <row r="162" spans="1:21" x14ac:dyDescent="0.25">
      <c r="A162" t="s">
        <v>924</v>
      </c>
      <c r="B162" t="str">
        <f t="shared" si="29"/>
        <v>2014Apr15</v>
      </c>
      <c r="C162" t="str">
        <f t="shared" si="30"/>
        <v xml:space="preserve"> 2129425</v>
      </c>
      <c r="D162" s="1">
        <f t="shared" si="31"/>
        <v>2129425</v>
      </c>
      <c r="E162" s="2" t="str">
        <f t="shared" si="32"/>
        <v>2014</v>
      </c>
      <c r="F162" s="2" t="str">
        <f t="shared" si="33"/>
        <v>Apr</v>
      </c>
      <c r="G162" s="2" t="str">
        <f t="shared" si="34"/>
        <v>15</v>
      </c>
      <c r="H162" s="4" t="str">
        <f t="shared" si="35"/>
        <v>15-Apr-2014</v>
      </c>
      <c r="I162" s="3">
        <f t="shared" si="36"/>
        <v>41744</v>
      </c>
      <c r="J162" s="1">
        <f t="shared" si="37"/>
        <v>2129425</v>
      </c>
      <c r="K162">
        <f t="shared" si="38"/>
        <v>2129425</v>
      </c>
      <c r="M162" s="3"/>
      <c r="P162" s="5">
        <v>41800</v>
      </c>
      <c r="Q162">
        <v>1255197</v>
      </c>
      <c r="R162" s="2">
        <f t="shared" si="39"/>
        <v>6</v>
      </c>
      <c r="S162">
        <f t="shared" si="41"/>
        <v>11635629</v>
      </c>
      <c r="T162" s="5" t="str">
        <f t="shared" si="42"/>
        <v/>
      </c>
      <c r="U162">
        <f t="shared" si="40"/>
        <v>11635629</v>
      </c>
    </row>
    <row r="163" spans="1:21" x14ac:dyDescent="0.25">
      <c r="A163" t="s">
        <v>925</v>
      </c>
      <c r="B163" t="str">
        <f t="shared" si="29"/>
        <v>2014Mar18</v>
      </c>
      <c r="C163" t="str">
        <f t="shared" si="30"/>
        <v xml:space="preserve"> 2353263</v>
      </c>
      <c r="D163" s="1">
        <f t="shared" si="31"/>
        <v>2353263</v>
      </c>
      <c r="E163" s="2" t="str">
        <f t="shared" si="32"/>
        <v>2014</v>
      </c>
      <c r="F163" s="2" t="str">
        <f t="shared" si="33"/>
        <v>Mar</v>
      </c>
      <c r="G163" s="2" t="str">
        <f t="shared" si="34"/>
        <v>18</v>
      </c>
      <c r="H163" s="4" t="str">
        <f t="shared" si="35"/>
        <v>18-Mar-2014</v>
      </c>
      <c r="I163" s="3">
        <f t="shared" si="36"/>
        <v>41716</v>
      </c>
      <c r="J163" s="1">
        <f t="shared" si="37"/>
        <v>2353263</v>
      </c>
      <c r="K163">
        <f t="shared" si="38"/>
        <v>2353263</v>
      </c>
      <c r="M163" s="3"/>
      <c r="P163" s="5">
        <v>41801</v>
      </c>
      <c r="Q163">
        <v>1271416</v>
      </c>
      <c r="R163" s="2">
        <f t="shared" si="39"/>
        <v>6</v>
      </c>
      <c r="S163">
        <f t="shared" si="41"/>
        <v>12907045</v>
      </c>
      <c r="T163" s="5" t="str">
        <f t="shared" si="42"/>
        <v/>
      </c>
      <c r="U163">
        <f t="shared" si="40"/>
        <v>12907045</v>
      </c>
    </row>
    <row r="164" spans="1:21" x14ac:dyDescent="0.25">
      <c r="A164" t="s">
        <v>926</v>
      </c>
      <c r="B164" t="str">
        <f t="shared" si="29"/>
        <v>2014May20</v>
      </c>
      <c r="C164" t="str">
        <f t="shared" si="30"/>
        <v xml:space="preserve"> 1249747</v>
      </c>
      <c r="D164" s="1">
        <f t="shared" si="31"/>
        <v>1249747</v>
      </c>
      <c r="E164" s="2" t="str">
        <f t="shared" si="32"/>
        <v>2014</v>
      </c>
      <c r="F164" s="2" t="str">
        <f t="shared" si="33"/>
        <v>May</v>
      </c>
      <c r="G164" s="2" t="str">
        <f t="shared" si="34"/>
        <v>20</v>
      </c>
      <c r="H164" s="4" t="str">
        <f t="shared" si="35"/>
        <v>20-May-2014</v>
      </c>
      <c r="I164" s="3">
        <f t="shared" si="36"/>
        <v>41779</v>
      </c>
      <c r="J164" s="1">
        <f t="shared" si="37"/>
        <v>1249747</v>
      </c>
      <c r="K164">
        <f t="shared" si="38"/>
        <v>1249747</v>
      </c>
      <c r="M164" s="3"/>
      <c r="P164" s="5">
        <v>41802</v>
      </c>
      <c r="Q164">
        <v>1391787</v>
      </c>
      <c r="R164" s="2">
        <f t="shared" si="39"/>
        <v>6</v>
      </c>
      <c r="S164">
        <f t="shared" si="41"/>
        <v>14298832</v>
      </c>
      <c r="T164" s="5" t="str">
        <f t="shared" si="42"/>
        <v/>
      </c>
      <c r="U164">
        <f t="shared" si="40"/>
        <v>14298832</v>
      </c>
    </row>
    <row r="165" spans="1:21" x14ac:dyDescent="0.25">
      <c r="A165" t="s">
        <v>927</v>
      </c>
      <c r="B165" t="str">
        <f t="shared" si="29"/>
        <v>2014Nov23</v>
      </c>
      <c r="C165" t="str">
        <f t="shared" si="30"/>
        <v xml:space="preserve">  834348</v>
      </c>
      <c r="D165" s="1">
        <f t="shared" si="31"/>
        <v>834348</v>
      </c>
      <c r="E165" s="2" t="str">
        <f t="shared" si="32"/>
        <v>2014</v>
      </c>
      <c r="F165" s="2" t="str">
        <f t="shared" si="33"/>
        <v>Nov</v>
      </c>
      <c r="G165" s="2" t="str">
        <f t="shared" si="34"/>
        <v>23</v>
      </c>
      <c r="H165" s="4" t="str">
        <f t="shared" si="35"/>
        <v>23-Nov-2014</v>
      </c>
      <c r="I165" s="3">
        <f t="shared" si="36"/>
        <v>41966</v>
      </c>
      <c r="J165" s="1">
        <f t="shared" si="37"/>
        <v>834348</v>
      </c>
      <c r="K165">
        <f t="shared" si="38"/>
        <v>834348</v>
      </c>
      <c r="M165" s="3"/>
      <c r="P165" s="5">
        <v>41803</v>
      </c>
      <c r="Q165">
        <v>1816078</v>
      </c>
      <c r="R165" s="2">
        <f t="shared" si="39"/>
        <v>6</v>
      </c>
      <c r="S165">
        <f t="shared" si="41"/>
        <v>16114910</v>
      </c>
      <c r="T165" s="5" t="str">
        <f t="shared" si="42"/>
        <v/>
      </c>
      <c r="U165">
        <f t="shared" si="40"/>
        <v>16114910</v>
      </c>
    </row>
    <row r="166" spans="1:21" x14ac:dyDescent="0.25">
      <c r="A166" t="s">
        <v>928</v>
      </c>
      <c r="B166" t="str">
        <f t="shared" si="29"/>
        <v>2014Oct12</v>
      </c>
      <c r="C166" t="str">
        <f t="shared" si="30"/>
        <v xml:space="preserve">  882294</v>
      </c>
      <c r="D166" s="1">
        <f t="shared" si="31"/>
        <v>882294</v>
      </c>
      <c r="E166" s="2" t="str">
        <f t="shared" si="32"/>
        <v>2014</v>
      </c>
      <c r="F166" s="2" t="str">
        <f t="shared" si="33"/>
        <v>Oct</v>
      </c>
      <c r="G166" s="2" t="str">
        <f t="shared" si="34"/>
        <v>12</v>
      </c>
      <c r="H166" s="4" t="str">
        <f t="shared" si="35"/>
        <v>12-Oct-2014</v>
      </c>
      <c r="I166" s="3">
        <f t="shared" si="36"/>
        <v>41924</v>
      </c>
      <c r="J166" s="1">
        <f t="shared" si="37"/>
        <v>882294</v>
      </c>
      <c r="K166">
        <f t="shared" si="38"/>
        <v>882294</v>
      </c>
      <c r="M166" s="3"/>
      <c r="P166" s="5">
        <v>41804</v>
      </c>
      <c r="Q166">
        <v>1183073</v>
      </c>
      <c r="R166" s="2">
        <f t="shared" si="39"/>
        <v>6</v>
      </c>
      <c r="S166">
        <f t="shared" si="41"/>
        <v>17297983</v>
      </c>
      <c r="T166" s="5" t="str">
        <f t="shared" si="42"/>
        <v/>
      </c>
      <c r="U166">
        <f t="shared" si="40"/>
        <v>17297983</v>
      </c>
    </row>
    <row r="167" spans="1:21" x14ac:dyDescent="0.25">
      <c r="A167" t="s">
        <v>929</v>
      </c>
      <c r="B167" t="str">
        <f t="shared" si="29"/>
        <v>2011Feb20</v>
      </c>
      <c r="C167" t="str">
        <f t="shared" si="30"/>
        <v xml:space="preserve">       1</v>
      </c>
      <c r="D167" s="1">
        <f t="shared" si="31"/>
        <v>1</v>
      </c>
      <c r="E167" s="2" t="str">
        <f t="shared" si="32"/>
        <v>2011</v>
      </c>
      <c r="F167" s="2" t="str">
        <f t="shared" si="33"/>
        <v>Feb</v>
      </c>
      <c r="G167" s="2" t="str">
        <f t="shared" si="34"/>
        <v>20</v>
      </c>
      <c r="H167" s="4" t="str">
        <f t="shared" si="35"/>
        <v>20-Feb-2011</v>
      </c>
      <c r="I167" s="3">
        <f t="shared" si="36"/>
        <v>1</v>
      </c>
      <c r="J167" s="1">
        <f t="shared" si="37"/>
        <v>1</v>
      </c>
      <c r="K167" t="str">
        <f t="shared" si="38"/>
        <v/>
      </c>
      <c r="M167" s="3"/>
      <c r="P167" s="5">
        <v>41805</v>
      </c>
      <c r="Q167">
        <v>1209691</v>
      </c>
      <c r="R167" s="2">
        <f t="shared" si="39"/>
        <v>6</v>
      </c>
      <c r="S167">
        <f t="shared" si="41"/>
        <v>18507674</v>
      </c>
      <c r="T167" s="5" t="str">
        <f t="shared" si="42"/>
        <v/>
      </c>
      <c r="U167">
        <f t="shared" si="40"/>
        <v>18507674</v>
      </c>
    </row>
    <row r="168" spans="1:21" x14ac:dyDescent="0.25">
      <c r="A168" t="s">
        <v>930</v>
      </c>
      <c r="B168" t="str">
        <f t="shared" si="29"/>
        <v>2012Apr27</v>
      </c>
      <c r="C168" t="str">
        <f t="shared" si="30"/>
        <v xml:space="preserve">       2</v>
      </c>
      <c r="D168" s="1">
        <f t="shared" si="31"/>
        <v>2</v>
      </c>
      <c r="E168" s="2" t="str">
        <f t="shared" si="32"/>
        <v>2012</v>
      </c>
      <c r="F168" s="2" t="str">
        <f t="shared" si="33"/>
        <v>Apr</v>
      </c>
      <c r="G168" s="2" t="str">
        <f t="shared" si="34"/>
        <v>27</v>
      </c>
      <c r="H168" s="4" t="str">
        <f t="shared" si="35"/>
        <v>27-Apr-2012</v>
      </c>
      <c r="I168" s="3">
        <f t="shared" si="36"/>
        <v>1</v>
      </c>
      <c r="J168" s="1">
        <f t="shared" si="37"/>
        <v>2</v>
      </c>
      <c r="K168" t="str">
        <f t="shared" si="38"/>
        <v/>
      </c>
      <c r="M168" s="3"/>
      <c r="P168" s="5">
        <v>41806</v>
      </c>
      <c r="Q168">
        <v>1289661</v>
      </c>
      <c r="R168" s="2">
        <f t="shared" si="39"/>
        <v>6</v>
      </c>
      <c r="S168">
        <f t="shared" si="41"/>
        <v>19797335</v>
      </c>
      <c r="T168" s="5" t="str">
        <f t="shared" si="42"/>
        <v/>
      </c>
      <c r="U168">
        <f t="shared" si="40"/>
        <v>19797335</v>
      </c>
    </row>
    <row r="169" spans="1:21" x14ac:dyDescent="0.25">
      <c r="A169" t="s">
        <v>931</v>
      </c>
      <c r="B169" t="str">
        <f t="shared" si="29"/>
        <v>2012Dec02</v>
      </c>
      <c r="C169" t="str">
        <f t="shared" si="30"/>
        <v xml:space="preserve">       1</v>
      </c>
      <c r="D169" s="1">
        <f t="shared" si="31"/>
        <v>1</v>
      </c>
      <c r="E169" s="2" t="str">
        <f t="shared" si="32"/>
        <v>2012</v>
      </c>
      <c r="F169" s="2" t="str">
        <f t="shared" si="33"/>
        <v>Dec</v>
      </c>
      <c r="G169" s="2" t="str">
        <f t="shared" si="34"/>
        <v>02</v>
      </c>
      <c r="H169" s="4" t="str">
        <f t="shared" si="35"/>
        <v>02-Dec-2012</v>
      </c>
      <c r="I169" s="3">
        <f t="shared" si="36"/>
        <v>1</v>
      </c>
      <c r="J169" s="1">
        <f t="shared" si="37"/>
        <v>1</v>
      </c>
      <c r="K169" t="str">
        <f t="shared" si="38"/>
        <v/>
      </c>
      <c r="M169" s="3"/>
      <c r="P169" s="5">
        <v>41807</v>
      </c>
      <c r="Q169">
        <v>1374958</v>
      </c>
      <c r="R169" s="2">
        <f t="shared" si="39"/>
        <v>6</v>
      </c>
      <c r="S169">
        <f t="shared" si="41"/>
        <v>21172293</v>
      </c>
      <c r="T169" s="5" t="str">
        <f t="shared" si="42"/>
        <v/>
      </c>
      <c r="U169">
        <f t="shared" si="40"/>
        <v>21172293</v>
      </c>
    </row>
    <row r="170" spans="1:21" x14ac:dyDescent="0.25">
      <c r="A170" t="s">
        <v>932</v>
      </c>
      <c r="B170" t="str">
        <f t="shared" si="29"/>
        <v>2012Oct24</v>
      </c>
      <c r="C170" t="str">
        <f t="shared" si="30"/>
        <v xml:space="preserve">       1</v>
      </c>
      <c r="D170" s="1">
        <f t="shared" si="31"/>
        <v>1</v>
      </c>
      <c r="E170" s="2" t="str">
        <f t="shared" si="32"/>
        <v>2012</v>
      </c>
      <c r="F170" s="2" t="str">
        <f t="shared" si="33"/>
        <v>Oct</v>
      </c>
      <c r="G170" s="2" t="str">
        <f t="shared" si="34"/>
        <v>24</v>
      </c>
      <c r="H170" s="4" t="str">
        <f t="shared" si="35"/>
        <v>24-Oct-2012</v>
      </c>
      <c r="I170" s="3">
        <f t="shared" si="36"/>
        <v>1</v>
      </c>
      <c r="J170" s="1">
        <f t="shared" si="37"/>
        <v>1</v>
      </c>
      <c r="K170" t="str">
        <f t="shared" si="38"/>
        <v/>
      </c>
      <c r="M170" s="3"/>
      <c r="P170" s="5">
        <v>41808</v>
      </c>
      <c r="Q170">
        <v>1577892</v>
      </c>
      <c r="R170" s="2">
        <f t="shared" si="39"/>
        <v>6</v>
      </c>
      <c r="S170">
        <f t="shared" si="41"/>
        <v>22750185</v>
      </c>
      <c r="T170" s="5" t="str">
        <f t="shared" si="42"/>
        <v/>
      </c>
      <c r="U170">
        <f t="shared" si="40"/>
        <v>22750185</v>
      </c>
    </row>
    <row r="171" spans="1:21" x14ac:dyDescent="0.25">
      <c r="A171" t="s">
        <v>933</v>
      </c>
      <c r="B171" t="str">
        <f t="shared" si="29"/>
        <v>2013Apr08</v>
      </c>
      <c r="C171" t="str">
        <f t="shared" si="30"/>
        <v xml:space="preserve">       2</v>
      </c>
      <c r="D171" s="1">
        <f t="shared" si="31"/>
        <v>2</v>
      </c>
      <c r="E171" s="2" t="str">
        <f t="shared" si="32"/>
        <v>2013</v>
      </c>
      <c r="F171" s="2" t="str">
        <f t="shared" si="33"/>
        <v>Apr</v>
      </c>
      <c r="G171" s="2" t="str">
        <f t="shared" si="34"/>
        <v>08</v>
      </c>
      <c r="H171" s="4" t="str">
        <f t="shared" si="35"/>
        <v>08-Apr-2013</v>
      </c>
      <c r="I171" s="3">
        <f t="shared" si="36"/>
        <v>1</v>
      </c>
      <c r="J171" s="1">
        <f t="shared" si="37"/>
        <v>2</v>
      </c>
      <c r="K171" t="str">
        <f t="shared" si="38"/>
        <v/>
      </c>
      <c r="M171" s="3"/>
      <c r="P171" s="5">
        <v>41809</v>
      </c>
      <c r="Q171">
        <v>1228499</v>
      </c>
      <c r="R171" s="2">
        <f t="shared" si="39"/>
        <v>6</v>
      </c>
      <c r="S171">
        <f t="shared" si="41"/>
        <v>23978684</v>
      </c>
      <c r="T171" s="5" t="str">
        <f t="shared" si="42"/>
        <v/>
      </c>
      <c r="U171">
        <f t="shared" si="40"/>
        <v>23978684</v>
      </c>
    </row>
    <row r="172" spans="1:21" x14ac:dyDescent="0.25">
      <c r="A172" t="s">
        <v>934</v>
      </c>
      <c r="B172" t="str">
        <f t="shared" si="29"/>
        <v>2013Dec10</v>
      </c>
      <c r="C172" t="str">
        <f t="shared" si="30"/>
        <v xml:space="preserve">       3</v>
      </c>
      <c r="D172" s="1">
        <f t="shared" si="31"/>
        <v>3</v>
      </c>
      <c r="E172" s="2" t="str">
        <f t="shared" si="32"/>
        <v>2013</v>
      </c>
      <c r="F172" s="2" t="str">
        <f t="shared" si="33"/>
        <v>Dec</v>
      </c>
      <c r="G172" s="2" t="str">
        <f t="shared" si="34"/>
        <v>10</v>
      </c>
      <c r="H172" s="4" t="str">
        <f t="shared" si="35"/>
        <v>10-Dec-2013</v>
      </c>
      <c r="I172" s="3">
        <f t="shared" si="36"/>
        <v>1</v>
      </c>
      <c r="J172" s="1">
        <f t="shared" si="37"/>
        <v>3</v>
      </c>
      <c r="K172" t="str">
        <f t="shared" si="38"/>
        <v/>
      </c>
      <c r="M172" s="3"/>
      <c r="P172" s="5">
        <v>41810</v>
      </c>
      <c r="Q172">
        <v>1131606</v>
      </c>
      <c r="R172" s="2">
        <f t="shared" si="39"/>
        <v>6</v>
      </c>
      <c r="S172">
        <f t="shared" si="41"/>
        <v>25110290</v>
      </c>
      <c r="T172" s="5" t="str">
        <f t="shared" si="42"/>
        <v/>
      </c>
      <c r="U172">
        <f t="shared" si="40"/>
        <v>25110290</v>
      </c>
    </row>
    <row r="173" spans="1:21" x14ac:dyDescent="0.25">
      <c r="A173" t="s">
        <v>935</v>
      </c>
      <c r="B173" t="str">
        <f t="shared" si="29"/>
        <v>2013Jan12</v>
      </c>
      <c r="C173" t="str">
        <f t="shared" si="30"/>
        <v xml:space="preserve">       4</v>
      </c>
      <c r="D173" s="1">
        <f t="shared" si="31"/>
        <v>4</v>
      </c>
      <c r="E173" s="2" t="str">
        <f t="shared" si="32"/>
        <v>2013</v>
      </c>
      <c r="F173" s="2" t="str">
        <f t="shared" si="33"/>
        <v>Jan</v>
      </c>
      <c r="G173" s="2" t="str">
        <f t="shared" si="34"/>
        <v>12</v>
      </c>
      <c r="H173" s="4" t="str">
        <f t="shared" si="35"/>
        <v>12-Jan-2013</v>
      </c>
      <c r="I173" s="3">
        <f t="shared" si="36"/>
        <v>1</v>
      </c>
      <c r="J173" s="1">
        <f t="shared" si="37"/>
        <v>4</v>
      </c>
      <c r="K173" t="str">
        <f t="shared" si="38"/>
        <v/>
      </c>
      <c r="M173" s="3"/>
      <c r="P173" s="5">
        <v>41811</v>
      </c>
      <c r="Q173">
        <v>1036002</v>
      </c>
      <c r="R173" s="2">
        <f t="shared" si="39"/>
        <v>6</v>
      </c>
      <c r="S173">
        <f t="shared" si="41"/>
        <v>26146292</v>
      </c>
      <c r="T173" s="5" t="str">
        <f t="shared" si="42"/>
        <v/>
      </c>
      <c r="U173">
        <f t="shared" si="40"/>
        <v>26146292</v>
      </c>
    </row>
    <row r="174" spans="1:21" x14ac:dyDescent="0.25">
      <c r="A174" t="s">
        <v>936</v>
      </c>
      <c r="B174" t="str">
        <f t="shared" si="29"/>
        <v>2013May13</v>
      </c>
      <c r="C174" t="str">
        <f t="shared" si="30"/>
        <v xml:space="preserve">       1</v>
      </c>
      <c r="D174" s="1">
        <f t="shared" si="31"/>
        <v>1</v>
      </c>
      <c r="E174" s="2" t="str">
        <f t="shared" si="32"/>
        <v>2013</v>
      </c>
      <c r="F174" s="2" t="str">
        <f t="shared" si="33"/>
        <v>May</v>
      </c>
      <c r="G174" s="2" t="str">
        <f t="shared" si="34"/>
        <v>13</v>
      </c>
      <c r="H174" s="4" t="str">
        <f t="shared" si="35"/>
        <v>13-May-2013</v>
      </c>
      <c r="I174" s="3">
        <f t="shared" si="36"/>
        <v>1</v>
      </c>
      <c r="J174" s="1">
        <f t="shared" si="37"/>
        <v>1</v>
      </c>
      <c r="K174" t="str">
        <f t="shared" si="38"/>
        <v/>
      </c>
      <c r="M174" s="3"/>
      <c r="P174" s="5">
        <v>41812</v>
      </c>
      <c r="Q174">
        <v>1106362</v>
      </c>
      <c r="R174" s="2">
        <f t="shared" si="39"/>
        <v>6</v>
      </c>
      <c r="S174">
        <f t="shared" si="41"/>
        <v>27252654</v>
      </c>
      <c r="T174" s="5" t="str">
        <f t="shared" si="42"/>
        <v/>
      </c>
      <c r="U174">
        <f t="shared" si="40"/>
        <v>27252654</v>
      </c>
    </row>
    <row r="175" spans="1:21" x14ac:dyDescent="0.25">
      <c r="A175" t="s">
        <v>937</v>
      </c>
      <c r="B175" t="str">
        <f t="shared" si="29"/>
        <v>2013Nov16</v>
      </c>
      <c r="C175" t="str">
        <f t="shared" si="30"/>
        <v xml:space="preserve">       1</v>
      </c>
      <c r="D175" s="1">
        <f t="shared" si="31"/>
        <v>1</v>
      </c>
      <c r="E175" s="2" t="str">
        <f t="shared" si="32"/>
        <v>2013</v>
      </c>
      <c r="F175" s="2" t="str">
        <f t="shared" si="33"/>
        <v>Nov</v>
      </c>
      <c r="G175" s="2" t="str">
        <f t="shared" si="34"/>
        <v>16</v>
      </c>
      <c r="H175" s="4" t="str">
        <f t="shared" si="35"/>
        <v>16-Nov-2013</v>
      </c>
      <c r="I175" s="3">
        <f t="shared" si="36"/>
        <v>1</v>
      </c>
      <c r="J175" s="1">
        <f t="shared" si="37"/>
        <v>1</v>
      </c>
      <c r="K175" t="str">
        <f t="shared" si="38"/>
        <v/>
      </c>
      <c r="M175" s="3"/>
      <c r="P175" s="5">
        <v>41813</v>
      </c>
      <c r="Q175">
        <v>1327159</v>
      </c>
      <c r="R175" s="2">
        <f t="shared" si="39"/>
        <v>6</v>
      </c>
      <c r="S175">
        <f t="shared" si="41"/>
        <v>28579813</v>
      </c>
      <c r="T175" s="5" t="str">
        <f t="shared" si="42"/>
        <v/>
      </c>
      <c r="U175">
        <f t="shared" si="40"/>
        <v>28579813</v>
      </c>
    </row>
    <row r="176" spans="1:21" x14ac:dyDescent="0.25">
      <c r="A176" t="s">
        <v>938</v>
      </c>
      <c r="B176" t="str">
        <f t="shared" si="29"/>
        <v>2013Oct05</v>
      </c>
      <c r="C176" t="str">
        <f t="shared" si="30"/>
        <v xml:space="preserve">       1</v>
      </c>
      <c r="D176" s="1">
        <f t="shared" si="31"/>
        <v>1</v>
      </c>
      <c r="E176" s="2" t="str">
        <f t="shared" si="32"/>
        <v>2013</v>
      </c>
      <c r="F176" s="2" t="str">
        <f t="shared" si="33"/>
        <v>Oct</v>
      </c>
      <c r="G176" s="2" t="str">
        <f t="shared" si="34"/>
        <v>05</v>
      </c>
      <c r="H176" s="4" t="str">
        <f t="shared" si="35"/>
        <v>05-Oct-2013</v>
      </c>
      <c r="I176" s="3">
        <f t="shared" si="36"/>
        <v>1</v>
      </c>
      <c r="J176" s="1">
        <f t="shared" si="37"/>
        <v>1</v>
      </c>
      <c r="K176" t="str">
        <f t="shared" si="38"/>
        <v/>
      </c>
      <c r="M176" s="3"/>
      <c r="P176" s="5">
        <v>41814</v>
      </c>
      <c r="Q176">
        <v>1218640</v>
      </c>
      <c r="R176" s="2">
        <f t="shared" si="39"/>
        <v>6</v>
      </c>
      <c r="S176">
        <f t="shared" si="41"/>
        <v>29798453</v>
      </c>
      <c r="T176" s="5" t="str">
        <f t="shared" si="42"/>
        <v/>
      </c>
      <c r="U176">
        <f t="shared" si="40"/>
        <v>29798453</v>
      </c>
    </row>
    <row r="177" spans="1:21" x14ac:dyDescent="0.25">
      <c r="A177" t="s">
        <v>939</v>
      </c>
      <c r="B177" t="str">
        <f t="shared" si="29"/>
        <v>2014Apr16</v>
      </c>
      <c r="C177" t="str">
        <f t="shared" si="30"/>
        <v xml:space="preserve"> 2061222</v>
      </c>
      <c r="D177" s="1">
        <f t="shared" si="31"/>
        <v>2061222</v>
      </c>
      <c r="E177" s="2" t="str">
        <f t="shared" si="32"/>
        <v>2014</v>
      </c>
      <c r="F177" s="2" t="str">
        <f t="shared" si="33"/>
        <v>Apr</v>
      </c>
      <c r="G177" s="2" t="str">
        <f t="shared" si="34"/>
        <v>16</v>
      </c>
      <c r="H177" s="4" t="str">
        <f t="shared" si="35"/>
        <v>16-Apr-2014</v>
      </c>
      <c r="I177" s="3">
        <f t="shared" si="36"/>
        <v>41745</v>
      </c>
      <c r="J177" s="1">
        <f t="shared" si="37"/>
        <v>2061222</v>
      </c>
      <c r="K177">
        <f t="shared" si="38"/>
        <v>2061222</v>
      </c>
      <c r="M177" s="3"/>
      <c r="P177" s="5">
        <v>41815</v>
      </c>
      <c r="Q177">
        <v>1139514</v>
      </c>
      <c r="R177" s="2">
        <f t="shared" si="39"/>
        <v>6</v>
      </c>
      <c r="S177">
        <f t="shared" si="41"/>
        <v>30937967</v>
      </c>
      <c r="T177" s="5" t="str">
        <f t="shared" si="42"/>
        <v/>
      </c>
      <c r="U177">
        <f t="shared" si="40"/>
        <v>30937967</v>
      </c>
    </row>
    <row r="178" spans="1:21" x14ac:dyDescent="0.25">
      <c r="A178" t="s">
        <v>940</v>
      </c>
      <c r="B178" t="str">
        <f t="shared" si="29"/>
        <v>2014Jan20</v>
      </c>
      <c r="C178" t="str">
        <f t="shared" si="30"/>
        <v xml:space="preserve"> 2284272</v>
      </c>
      <c r="D178" s="1">
        <f t="shared" si="31"/>
        <v>2284272</v>
      </c>
      <c r="E178" s="2" t="str">
        <f t="shared" si="32"/>
        <v>2014</v>
      </c>
      <c r="F178" s="2" t="str">
        <f t="shared" si="33"/>
        <v>Jan</v>
      </c>
      <c r="G178" s="2" t="str">
        <f t="shared" si="34"/>
        <v>20</v>
      </c>
      <c r="H178" s="4" t="str">
        <f t="shared" si="35"/>
        <v>20-Jan-2014</v>
      </c>
      <c r="I178" s="3">
        <f t="shared" si="36"/>
        <v>41659</v>
      </c>
      <c r="J178" s="1">
        <f t="shared" si="37"/>
        <v>2284272</v>
      </c>
      <c r="K178">
        <f t="shared" si="38"/>
        <v>2284272</v>
      </c>
      <c r="M178" s="3"/>
      <c r="P178" s="5">
        <v>41816</v>
      </c>
      <c r="Q178">
        <v>1187748</v>
      </c>
      <c r="R178" s="2">
        <f t="shared" si="39"/>
        <v>6</v>
      </c>
      <c r="S178">
        <f t="shared" si="41"/>
        <v>32125715</v>
      </c>
      <c r="T178" s="5" t="str">
        <f t="shared" si="42"/>
        <v/>
      </c>
      <c r="U178">
        <f t="shared" si="40"/>
        <v>32125715</v>
      </c>
    </row>
    <row r="179" spans="1:21" x14ac:dyDescent="0.25">
      <c r="A179" t="s">
        <v>941</v>
      </c>
      <c r="B179" t="str">
        <f t="shared" si="29"/>
        <v>2014Mar19</v>
      </c>
      <c r="C179" t="str">
        <f t="shared" si="30"/>
        <v xml:space="preserve"> 2487038</v>
      </c>
      <c r="D179" s="1">
        <f t="shared" si="31"/>
        <v>2487038</v>
      </c>
      <c r="E179" s="2" t="str">
        <f t="shared" si="32"/>
        <v>2014</v>
      </c>
      <c r="F179" s="2" t="str">
        <f t="shared" si="33"/>
        <v>Mar</v>
      </c>
      <c r="G179" s="2" t="str">
        <f t="shared" si="34"/>
        <v>19</v>
      </c>
      <c r="H179" s="4" t="str">
        <f t="shared" si="35"/>
        <v>19-Mar-2014</v>
      </c>
      <c r="I179" s="3">
        <f t="shared" si="36"/>
        <v>41717</v>
      </c>
      <c r="J179" s="1">
        <f t="shared" si="37"/>
        <v>2487038</v>
      </c>
      <c r="K179">
        <f t="shared" si="38"/>
        <v>2487038</v>
      </c>
      <c r="M179" s="3"/>
      <c r="P179" s="5">
        <v>41817</v>
      </c>
      <c r="Q179">
        <v>968546</v>
      </c>
      <c r="R179" s="2">
        <f t="shared" si="39"/>
        <v>6</v>
      </c>
      <c r="S179">
        <f t="shared" si="41"/>
        <v>33094261</v>
      </c>
      <c r="T179" s="5" t="str">
        <f t="shared" si="42"/>
        <v/>
      </c>
      <c r="U179">
        <f t="shared" si="40"/>
        <v>33094261</v>
      </c>
    </row>
    <row r="180" spans="1:21" x14ac:dyDescent="0.25">
      <c r="A180" t="s">
        <v>942</v>
      </c>
      <c r="B180" t="str">
        <f t="shared" si="29"/>
        <v>2014May21</v>
      </c>
      <c r="C180" t="str">
        <f t="shared" si="30"/>
        <v xml:space="preserve"> 1295677</v>
      </c>
      <c r="D180" s="1">
        <f t="shared" si="31"/>
        <v>1295677</v>
      </c>
      <c r="E180" s="2" t="str">
        <f t="shared" si="32"/>
        <v>2014</v>
      </c>
      <c r="F180" s="2" t="str">
        <f t="shared" si="33"/>
        <v>May</v>
      </c>
      <c r="G180" s="2" t="str">
        <f t="shared" si="34"/>
        <v>21</v>
      </c>
      <c r="H180" s="4" t="str">
        <f t="shared" si="35"/>
        <v>21-May-2014</v>
      </c>
      <c r="I180" s="3">
        <f t="shared" si="36"/>
        <v>41780</v>
      </c>
      <c r="J180" s="1">
        <f t="shared" si="37"/>
        <v>1295677</v>
      </c>
      <c r="K180">
        <f t="shared" si="38"/>
        <v>1295677</v>
      </c>
      <c r="M180" s="3"/>
      <c r="P180" s="5">
        <v>41818</v>
      </c>
      <c r="Q180">
        <v>1046215</v>
      </c>
      <c r="R180" s="2">
        <f t="shared" si="39"/>
        <v>6</v>
      </c>
      <c r="S180">
        <f t="shared" si="41"/>
        <v>34140476</v>
      </c>
      <c r="T180" s="5" t="str">
        <f t="shared" si="42"/>
        <v/>
      </c>
      <c r="U180">
        <f t="shared" si="40"/>
        <v>34140476</v>
      </c>
    </row>
    <row r="181" spans="1:21" x14ac:dyDescent="0.25">
      <c r="A181" t="s">
        <v>943</v>
      </c>
      <c r="B181" t="str">
        <f t="shared" si="29"/>
        <v>2014Nov24</v>
      </c>
      <c r="C181" t="str">
        <f t="shared" si="30"/>
        <v xml:space="preserve">  732861</v>
      </c>
      <c r="D181" s="1">
        <f t="shared" si="31"/>
        <v>732861</v>
      </c>
      <c r="E181" s="2" t="str">
        <f t="shared" si="32"/>
        <v>2014</v>
      </c>
      <c r="F181" s="2" t="str">
        <f t="shared" si="33"/>
        <v>Nov</v>
      </c>
      <c r="G181" s="2" t="str">
        <f t="shared" si="34"/>
        <v>24</v>
      </c>
      <c r="H181" s="4" t="str">
        <f t="shared" si="35"/>
        <v>24-Nov-2014</v>
      </c>
      <c r="I181" s="3">
        <f t="shared" si="36"/>
        <v>41967</v>
      </c>
      <c r="J181" s="1">
        <f t="shared" si="37"/>
        <v>732861</v>
      </c>
      <c r="K181">
        <f t="shared" si="38"/>
        <v>732861</v>
      </c>
      <c r="M181" s="3"/>
      <c r="P181" s="5">
        <v>41819</v>
      </c>
      <c r="Q181">
        <v>1430193</v>
      </c>
      <c r="R181" s="2">
        <f t="shared" si="39"/>
        <v>6</v>
      </c>
      <c r="S181">
        <f t="shared" si="41"/>
        <v>35570669</v>
      </c>
      <c r="T181" s="5" t="str">
        <f t="shared" si="42"/>
        <v/>
      </c>
      <c r="U181">
        <f t="shared" si="40"/>
        <v>35570669</v>
      </c>
    </row>
    <row r="182" spans="1:21" x14ac:dyDescent="0.25">
      <c r="A182" t="s">
        <v>944</v>
      </c>
      <c r="B182" t="str">
        <f t="shared" si="29"/>
        <v>2014Oct13</v>
      </c>
      <c r="C182" t="str">
        <f t="shared" si="30"/>
        <v xml:space="preserve"> 1012231</v>
      </c>
      <c r="D182" s="1">
        <f t="shared" si="31"/>
        <v>1012231</v>
      </c>
      <c r="E182" s="2" t="str">
        <f t="shared" si="32"/>
        <v>2014</v>
      </c>
      <c r="F182" s="2" t="str">
        <f t="shared" si="33"/>
        <v>Oct</v>
      </c>
      <c r="G182" s="2" t="str">
        <f t="shared" si="34"/>
        <v>13</v>
      </c>
      <c r="H182" s="4" t="str">
        <f t="shared" si="35"/>
        <v>13-Oct-2014</v>
      </c>
      <c r="I182" s="3">
        <f t="shared" si="36"/>
        <v>41925</v>
      </c>
      <c r="J182" s="1">
        <f t="shared" si="37"/>
        <v>1012231</v>
      </c>
      <c r="K182">
        <f t="shared" si="38"/>
        <v>1012231</v>
      </c>
      <c r="M182" s="3"/>
      <c r="P182" s="5">
        <v>41820</v>
      </c>
      <c r="Q182">
        <v>1210531</v>
      </c>
      <c r="R182" s="2">
        <f t="shared" si="39"/>
        <v>6</v>
      </c>
      <c r="S182">
        <f t="shared" si="41"/>
        <v>36781200</v>
      </c>
      <c r="T182" s="5">
        <f t="shared" si="42"/>
        <v>41805</v>
      </c>
      <c r="U182">
        <f t="shared" si="40"/>
        <v>36781200</v>
      </c>
    </row>
    <row r="183" spans="1:21" x14ac:dyDescent="0.25">
      <c r="A183" t="s">
        <v>945</v>
      </c>
      <c r="B183" t="str">
        <f t="shared" si="29"/>
        <v>2014Sep20</v>
      </c>
      <c r="C183" t="str">
        <f t="shared" si="30"/>
        <v xml:space="preserve">  841448</v>
      </c>
      <c r="D183" s="1">
        <f t="shared" si="31"/>
        <v>841448</v>
      </c>
      <c r="E183" s="2" t="str">
        <f t="shared" si="32"/>
        <v>2014</v>
      </c>
      <c r="F183" s="2" t="str">
        <f t="shared" si="33"/>
        <v>Sep</v>
      </c>
      <c r="G183" s="2" t="str">
        <f t="shared" si="34"/>
        <v>20</v>
      </c>
      <c r="H183" s="4" t="str">
        <f t="shared" si="35"/>
        <v>20-Sep-2014</v>
      </c>
      <c r="I183" s="3">
        <f t="shared" si="36"/>
        <v>41902</v>
      </c>
      <c r="J183" s="1">
        <f t="shared" si="37"/>
        <v>841448</v>
      </c>
      <c r="K183">
        <f t="shared" si="38"/>
        <v>841448</v>
      </c>
      <c r="M183" s="3"/>
      <c r="P183" s="5">
        <v>41821</v>
      </c>
      <c r="Q183">
        <v>1306475</v>
      </c>
      <c r="R183" s="2">
        <f t="shared" si="39"/>
        <v>7</v>
      </c>
      <c r="S183">
        <f t="shared" si="41"/>
        <v>1306475</v>
      </c>
      <c r="T183" s="5" t="str">
        <f t="shared" si="42"/>
        <v/>
      </c>
      <c r="U183">
        <f t="shared" si="40"/>
        <v>1306475</v>
      </c>
    </row>
    <row r="184" spans="1:21" x14ac:dyDescent="0.25">
      <c r="A184" t="s">
        <v>946</v>
      </c>
      <c r="B184" t="str">
        <f t="shared" si="29"/>
        <v>2011May25</v>
      </c>
      <c r="C184" t="str">
        <f t="shared" si="30"/>
        <v xml:space="preserve">       1</v>
      </c>
      <c r="D184" s="1">
        <f t="shared" si="31"/>
        <v>1</v>
      </c>
      <c r="E184" s="2" t="str">
        <f t="shared" si="32"/>
        <v>2011</v>
      </c>
      <c r="F184" s="2" t="str">
        <f t="shared" si="33"/>
        <v>May</v>
      </c>
      <c r="G184" s="2" t="str">
        <f t="shared" si="34"/>
        <v>25</v>
      </c>
      <c r="H184" s="4" t="str">
        <f t="shared" si="35"/>
        <v>25-May-2011</v>
      </c>
      <c r="I184" s="3">
        <f t="shared" si="36"/>
        <v>1</v>
      </c>
      <c r="J184" s="1">
        <f t="shared" si="37"/>
        <v>1</v>
      </c>
      <c r="K184" t="str">
        <f t="shared" si="38"/>
        <v/>
      </c>
      <c r="M184" s="3"/>
      <c r="P184" s="5">
        <v>41822</v>
      </c>
      <c r="Q184">
        <v>1119316</v>
      </c>
      <c r="R184" s="2">
        <f t="shared" si="39"/>
        <v>7</v>
      </c>
      <c r="S184">
        <f t="shared" si="41"/>
        <v>2425791</v>
      </c>
      <c r="T184" s="5" t="str">
        <f t="shared" si="42"/>
        <v/>
      </c>
      <c r="U184">
        <f t="shared" si="40"/>
        <v>2425791</v>
      </c>
    </row>
    <row r="185" spans="1:21" x14ac:dyDescent="0.25">
      <c r="A185" t="s">
        <v>947</v>
      </c>
      <c r="B185" t="str">
        <f t="shared" si="29"/>
        <v>2011Nov28</v>
      </c>
      <c r="C185" t="str">
        <f t="shared" si="30"/>
        <v xml:space="preserve">       1</v>
      </c>
      <c r="D185" s="1">
        <f t="shared" si="31"/>
        <v>1</v>
      </c>
      <c r="E185" s="2" t="str">
        <f t="shared" si="32"/>
        <v>2011</v>
      </c>
      <c r="F185" s="2" t="str">
        <f t="shared" si="33"/>
        <v>Nov</v>
      </c>
      <c r="G185" s="2" t="str">
        <f t="shared" si="34"/>
        <v>28</v>
      </c>
      <c r="H185" s="4" t="str">
        <f t="shared" si="35"/>
        <v>28-Nov-2011</v>
      </c>
      <c r="I185" s="3">
        <f t="shared" si="36"/>
        <v>1</v>
      </c>
      <c r="J185" s="1">
        <f t="shared" si="37"/>
        <v>1</v>
      </c>
      <c r="K185" t="str">
        <f t="shared" si="38"/>
        <v/>
      </c>
      <c r="M185" s="3"/>
      <c r="P185" s="5">
        <v>41823</v>
      </c>
      <c r="Q185">
        <v>1126967</v>
      </c>
      <c r="R185" s="2">
        <f t="shared" si="39"/>
        <v>7</v>
      </c>
      <c r="S185">
        <f t="shared" si="41"/>
        <v>3552758</v>
      </c>
      <c r="T185" s="5" t="str">
        <f t="shared" si="42"/>
        <v/>
      </c>
      <c r="U185">
        <f t="shared" si="40"/>
        <v>3552758</v>
      </c>
    </row>
    <row r="186" spans="1:21" x14ac:dyDescent="0.25">
      <c r="A186" t="s">
        <v>948</v>
      </c>
      <c r="B186" t="str">
        <f t="shared" si="29"/>
        <v>2011Oct17</v>
      </c>
      <c r="C186" t="str">
        <f t="shared" si="30"/>
        <v xml:space="preserve">       1</v>
      </c>
      <c r="D186" s="1">
        <f t="shared" si="31"/>
        <v>1</v>
      </c>
      <c r="E186" s="2" t="str">
        <f t="shared" si="32"/>
        <v>2011</v>
      </c>
      <c r="F186" s="2" t="str">
        <f t="shared" si="33"/>
        <v>Oct</v>
      </c>
      <c r="G186" s="2" t="str">
        <f t="shared" si="34"/>
        <v>17</v>
      </c>
      <c r="H186" s="4" t="str">
        <f t="shared" si="35"/>
        <v>17-Oct-2011</v>
      </c>
      <c r="I186" s="3">
        <f t="shared" si="36"/>
        <v>1</v>
      </c>
      <c r="J186" s="1">
        <f t="shared" si="37"/>
        <v>1</v>
      </c>
      <c r="K186" t="str">
        <f t="shared" si="38"/>
        <v/>
      </c>
      <c r="M186" s="3"/>
      <c r="P186" s="5">
        <v>41824</v>
      </c>
      <c r="Q186">
        <v>1254216</v>
      </c>
      <c r="R186" s="2">
        <f t="shared" si="39"/>
        <v>7</v>
      </c>
      <c r="S186">
        <f t="shared" si="41"/>
        <v>4806974</v>
      </c>
      <c r="T186" s="5" t="str">
        <f t="shared" si="42"/>
        <v/>
      </c>
      <c r="U186">
        <f t="shared" si="40"/>
        <v>4806974</v>
      </c>
    </row>
    <row r="187" spans="1:21" x14ac:dyDescent="0.25">
      <c r="A187" t="s">
        <v>949</v>
      </c>
      <c r="B187" t="str">
        <f t="shared" si="29"/>
        <v>2012Dec03</v>
      </c>
      <c r="C187" t="str">
        <f t="shared" si="30"/>
        <v xml:space="preserve">       2</v>
      </c>
      <c r="D187" s="1">
        <f t="shared" si="31"/>
        <v>2</v>
      </c>
      <c r="E187" s="2" t="str">
        <f t="shared" si="32"/>
        <v>2012</v>
      </c>
      <c r="F187" s="2" t="str">
        <f t="shared" si="33"/>
        <v>Dec</v>
      </c>
      <c r="G187" s="2" t="str">
        <f t="shared" si="34"/>
        <v>03</v>
      </c>
      <c r="H187" s="4" t="str">
        <f t="shared" si="35"/>
        <v>03-Dec-2012</v>
      </c>
      <c r="I187" s="3">
        <f t="shared" si="36"/>
        <v>1</v>
      </c>
      <c r="J187" s="1">
        <f t="shared" si="37"/>
        <v>2</v>
      </c>
      <c r="K187" t="str">
        <f t="shared" si="38"/>
        <v/>
      </c>
      <c r="M187" s="3"/>
      <c r="P187" s="5">
        <v>41825</v>
      </c>
      <c r="Q187">
        <v>1633924</v>
      </c>
      <c r="R187" s="2">
        <f t="shared" si="39"/>
        <v>7</v>
      </c>
      <c r="S187">
        <f t="shared" si="41"/>
        <v>6440898</v>
      </c>
      <c r="T187" s="5" t="str">
        <f t="shared" si="42"/>
        <v/>
      </c>
      <c r="U187">
        <f t="shared" si="40"/>
        <v>6440898</v>
      </c>
    </row>
    <row r="188" spans="1:21" x14ac:dyDescent="0.25">
      <c r="A188" t="s">
        <v>950</v>
      </c>
      <c r="B188" t="str">
        <f t="shared" si="29"/>
        <v>2012Dec30</v>
      </c>
      <c r="C188" t="str">
        <f t="shared" si="30"/>
        <v xml:space="preserve">       1</v>
      </c>
      <c r="D188" s="1">
        <f t="shared" si="31"/>
        <v>1</v>
      </c>
      <c r="E188" s="2" t="str">
        <f t="shared" si="32"/>
        <v>2012</v>
      </c>
      <c r="F188" s="2" t="str">
        <f t="shared" si="33"/>
        <v>Dec</v>
      </c>
      <c r="G188" s="2" t="str">
        <f t="shared" si="34"/>
        <v>30</v>
      </c>
      <c r="H188" s="4" t="str">
        <f t="shared" si="35"/>
        <v>30-Dec-2012</v>
      </c>
      <c r="I188" s="3">
        <f t="shared" si="36"/>
        <v>1</v>
      </c>
      <c r="J188" s="1">
        <f t="shared" si="37"/>
        <v>1</v>
      </c>
      <c r="K188" t="str">
        <f t="shared" si="38"/>
        <v/>
      </c>
      <c r="M188" s="3"/>
      <c r="P188" s="5">
        <v>41826</v>
      </c>
      <c r="Q188">
        <v>960948</v>
      </c>
      <c r="R188" s="2">
        <f t="shared" si="39"/>
        <v>7</v>
      </c>
      <c r="S188">
        <f t="shared" si="41"/>
        <v>7401846</v>
      </c>
      <c r="T188" s="5" t="str">
        <f t="shared" si="42"/>
        <v/>
      </c>
      <c r="U188">
        <f t="shared" si="40"/>
        <v>7401846</v>
      </c>
    </row>
    <row r="189" spans="1:21" x14ac:dyDescent="0.25">
      <c r="A189" t="s">
        <v>951</v>
      </c>
      <c r="B189" t="str">
        <f t="shared" si="29"/>
        <v>2012Feb02</v>
      </c>
      <c r="C189" t="str">
        <f t="shared" si="30"/>
        <v xml:space="preserve">       6</v>
      </c>
      <c r="D189" s="1">
        <f t="shared" si="31"/>
        <v>6</v>
      </c>
      <c r="E189" s="2" t="str">
        <f t="shared" si="32"/>
        <v>2012</v>
      </c>
      <c r="F189" s="2" t="str">
        <f t="shared" si="33"/>
        <v>Feb</v>
      </c>
      <c r="G189" s="2" t="str">
        <f t="shared" si="34"/>
        <v>02</v>
      </c>
      <c r="H189" s="4" t="str">
        <f t="shared" si="35"/>
        <v>02-Feb-2012</v>
      </c>
      <c r="I189" s="3">
        <f t="shared" si="36"/>
        <v>1</v>
      </c>
      <c r="J189" s="1">
        <f t="shared" si="37"/>
        <v>6</v>
      </c>
      <c r="K189" t="str">
        <f t="shared" si="38"/>
        <v/>
      </c>
      <c r="M189" s="3"/>
      <c r="P189" s="5">
        <v>41827</v>
      </c>
      <c r="Q189">
        <v>885794</v>
      </c>
      <c r="R189" s="2">
        <f t="shared" si="39"/>
        <v>7</v>
      </c>
      <c r="S189">
        <f t="shared" si="41"/>
        <v>8287640</v>
      </c>
      <c r="T189" s="5" t="str">
        <f t="shared" si="42"/>
        <v/>
      </c>
      <c r="U189">
        <f t="shared" si="40"/>
        <v>8287640</v>
      </c>
    </row>
    <row r="190" spans="1:21" x14ac:dyDescent="0.25">
      <c r="A190" t="s">
        <v>952</v>
      </c>
      <c r="B190" t="str">
        <f t="shared" si="29"/>
        <v>2012Jan05</v>
      </c>
      <c r="C190" t="str">
        <f t="shared" si="30"/>
        <v xml:space="preserve">       2</v>
      </c>
      <c r="D190" s="1">
        <f t="shared" si="31"/>
        <v>2</v>
      </c>
      <c r="E190" s="2" t="str">
        <f t="shared" si="32"/>
        <v>2012</v>
      </c>
      <c r="F190" s="2" t="str">
        <f t="shared" si="33"/>
        <v>Jan</v>
      </c>
      <c r="G190" s="2" t="str">
        <f t="shared" si="34"/>
        <v>05</v>
      </c>
      <c r="H190" s="4" t="str">
        <f t="shared" si="35"/>
        <v>05-Jan-2012</v>
      </c>
      <c r="I190" s="3">
        <f t="shared" si="36"/>
        <v>1</v>
      </c>
      <c r="J190" s="1">
        <f t="shared" si="37"/>
        <v>2</v>
      </c>
      <c r="K190" t="str">
        <f t="shared" si="38"/>
        <v/>
      </c>
      <c r="M190" s="3"/>
      <c r="P190" s="5">
        <v>41828</v>
      </c>
      <c r="Q190">
        <v>1288331</v>
      </c>
      <c r="R190" s="2">
        <f t="shared" si="39"/>
        <v>7</v>
      </c>
      <c r="S190">
        <f t="shared" si="41"/>
        <v>9575971</v>
      </c>
      <c r="T190" s="5" t="str">
        <f t="shared" si="42"/>
        <v/>
      </c>
      <c r="U190">
        <f t="shared" si="40"/>
        <v>9575971</v>
      </c>
    </row>
    <row r="191" spans="1:21" x14ac:dyDescent="0.25">
      <c r="A191" t="s">
        <v>953</v>
      </c>
      <c r="B191" t="str">
        <f t="shared" si="29"/>
        <v>2012Oct25</v>
      </c>
      <c r="C191" t="str">
        <f t="shared" si="30"/>
        <v xml:space="preserve">       7</v>
      </c>
      <c r="D191" s="1">
        <f t="shared" si="31"/>
        <v>7</v>
      </c>
      <c r="E191" s="2" t="str">
        <f t="shared" si="32"/>
        <v>2012</v>
      </c>
      <c r="F191" s="2" t="str">
        <f t="shared" si="33"/>
        <v>Oct</v>
      </c>
      <c r="G191" s="2" t="str">
        <f t="shared" si="34"/>
        <v>25</v>
      </c>
      <c r="H191" s="4" t="str">
        <f t="shared" si="35"/>
        <v>25-Oct-2012</v>
      </c>
      <c r="I191" s="3">
        <f t="shared" si="36"/>
        <v>1</v>
      </c>
      <c r="J191" s="1">
        <f t="shared" si="37"/>
        <v>7</v>
      </c>
      <c r="K191" t="str">
        <f t="shared" si="38"/>
        <v/>
      </c>
      <c r="M191" s="3"/>
      <c r="P191" s="5">
        <v>41829</v>
      </c>
      <c r="Q191">
        <v>1603155</v>
      </c>
      <c r="R191" s="2">
        <f t="shared" si="39"/>
        <v>7</v>
      </c>
      <c r="S191">
        <f t="shared" si="41"/>
        <v>11179126</v>
      </c>
      <c r="T191" s="5" t="str">
        <f t="shared" si="42"/>
        <v/>
      </c>
      <c r="U191">
        <f t="shared" si="40"/>
        <v>11179126</v>
      </c>
    </row>
    <row r="192" spans="1:21" x14ac:dyDescent="0.25">
      <c r="A192" t="s">
        <v>954</v>
      </c>
      <c r="B192" t="str">
        <f t="shared" si="29"/>
        <v>2012Sep05</v>
      </c>
      <c r="C192" t="str">
        <f t="shared" si="30"/>
        <v xml:space="preserve">       2</v>
      </c>
      <c r="D192" s="1">
        <f t="shared" si="31"/>
        <v>2</v>
      </c>
      <c r="E192" s="2" t="str">
        <f t="shared" si="32"/>
        <v>2012</v>
      </c>
      <c r="F192" s="2" t="str">
        <f t="shared" si="33"/>
        <v>Sep</v>
      </c>
      <c r="G192" s="2" t="str">
        <f t="shared" si="34"/>
        <v>05</v>
      </c>
      <c r="H192" s="4" t="str">
        <f t="shared" si="35"/>
        <v>05-Sep-2012</v>
      </c>
      <c r="I192" s="3">
        <f t="shared" si="36"/>
        <v>1</v>
      </c>
      <c r="J192" s="1">
        <f t="shared" si="37"/>
        <v>2</v>
      </c>
      <c r="K192" t="str">
        <f t="shared" si="38"/>
        <v/>
      </c>
      <c r="M192" s="3"/>
      <c r="P192" s="5">
        <v>41830</v>
      </c>
      <c r="Q192">
        <v>778786</v>
      </c>
      <c r="R192" s="2">
        <f t="shared" si="39"/>
        <v>7</v>
      </c>
      <c r="S192">
        <f t="shared" si="41"/>
        <v>11957912</v>
      </c>
      <c r="T192" s="5" t="str">
        <f t="shared" si="42"/>
        <v/>
      </c>
      <c r="U192">
        <f t="shared" si="40"/>
        <v>11957912</v>
      </c>
    </row>
    <row r="193" spans="1:21" x14ac:dyDescent="0.25">
      <c r="A193" t="s">
        <v>955</v>
      </c>
      <c r="B193" t="str">
        <f t="shared" si="29"/>
        <v>2013Apr09</v>
      </c>
      <c r="C193" t="str">
        <f t="shared" si="30"/>
        <v xml:space="preserve">       3</v>
      </c>
      <c r="D193" s="1">
        <f t="shared" si="31"/>
        <v>3</v>
      </c>
      <c r="E193" s="2" t="str">
        <f t="shared" si="32"/>
        <v>2013</v>
      </c>
      <c r="F193" s="2" t="str">
        <f t="shared" si="33"/>
        <v>Apr</v>
      </c>
      <c r="G193" s="2" t="str">
        <f t="shared" si="34"/>
        <v>09</v>
      </c>
      <c r="H193" s="4" t="str">
        <f t="shared" si="35"/>
        <v>09-Apr-2013</v>
      </c>
      <c r="I193" s="3">
        <f t="shared" si="36"/>
        <v>1</v>
      </c>
      <c r="J193" s="1">
        <f t="shared" si="37"/>
        <v>3</v>
      </c>
      <c r="K193" t="str">
        <f t="shared" si="38"/>
        <v/>
      </c>
      <c r="M193" s="3"/>
      <c r="P193" s="5">
        <v>41831</v>
      </c>
      <c r="Q193">
        <v>1002055</v>
      </c>
      <c r="R193" s="2">
        <f t="shared" si="39"/>
        <v>7</v>
      </c>
      <c r="S193">
        <f t="shared" si="41"/>
        <v>12959967</v>
      </c>
      <c r="T193" s="5" t="str">
        <f t="shared" si="42"/>
        <v/>
      </c>
      <c r="U193">
        <f t="shared" si="40"/>
        <v>12959967</v>
      </c>
    </row>
    <row r="194" spans="1:21" x14ac:dyDescent="0.25">
      <c r="A194" t="s">
        <v>956</v>
      </c>
      <c r="B194" t="str">
        <f t="shared" ref="B194:B257" si="43">LEFT(A194,9)</f>
        <v>2013Feb10</v>
      </c>
      <c r="C194" t="str">
        <f t="shared" ref="C194:C257" si="44">RIGHT(A194,8)</f>
        <v xml:space="preserve">       1</v>
      </c>
      <c r="D194" s="1">
        <f t="shared" ref="D194:D257" si="45">C194 + 0</f>
        <v>1</v>
      </c>
      <c r="E194" s="2" t="str">
        <f t="shared" ref="E194:E257" si="46">LEFT(B194,4)</f>
        <v>2013</v>
      </c>
      <c r="F194" s="2" t="str">
        <f t="shared" ref="F194:F257" si="47">RIGHT(LEFT(B194,7),3)</f>
        <v>Feb</v>
      </c>
      <c r="G194" s="2" t="str">
        <f t="shared" ref="G194:G257" si="48">RIGHT(B194,2)</f>
        <v>10</v>
      </c>
      <c r="H194" s="4" t="str">
        <f t="shared" ref="H194:H257" si="49">CONCATENATE(G194,"-",F194,"-",E194)</f>
        <v>10-Feb-2013</v>
      </c>
      <c r="I194" s="3">
        <f t="shared" ref="I194:I257" si="50">IF(J194&gt;1000,DATEVALUE(H194),DATEVALUE("01/01/1900"))</f>
        <v>1</v>
      </c>
      <c r="J194" s="1">
        <f t="shared" ref="J194:J257" si="51">D194</f>
        <v>1</v>
      </c>
      <c r="K194" t="str">
        <f t="shared" ref="K194:K257" si="52">IF(J194&gt;1000,J194,"")</f>
        <v/>
      </c>
      <c r="M194" s="3"/>
      <c r="P194" s="5">
        <v>41832</v>
      </c>
      <c r="Q194">
        <v>1073827</v>
      </c>
      <c r="R194" s="2">
        <f t="shared" si="39"/>
        <v>7</v>
      </c>
      <c r="S194">
        <f t="shared" si="41"/>
        <v>14033794</v>
      </c>
      <c r="T194" s="5" t="str">
        <f t="shared" si="42"/>
        <v/>
      </c>
      <c r="U194">
        <f t="shared" si="40"/>
        <v>14033794</v>
      </c>
    </row>
    <row r="195" spans="1:21" x14ac:dyDescent="0.25">
      <c r="A195" t="s">
        <v>957</v>
      </c>
      <c r="B195" t="str">
        <f t="shared" si="43"/>
        <v>2013Jan13</v>
      </c>
      <c r="C195" t="str">
        <f t="shared" si="44"/>
        <v xml:space="preserve">       2</v>
      </c>
      <c r="D195" s="1">
        <f t="shared" si="45"/>
        <v>2</v>
      </c>
      <c r="E195" s="2" t="str">
        <f t="shared" si="46"/>
        <v>2013</v>
      </c>
      <c r="F195" s="2" t="str">
        <f t="shared" si="47"/>
        <v>Jan</v>
      </c>
      <c r="G195" s="2" t="str">
        <f t="shared" si="48"/>
        <v>13</v>
      </c>
      <c r="H195" s="4" t="str">
        <f t="shared" si="49"/>
        <v>13-Jan-2013</v>
      </c>
      <c r="I195" s="3">
        <f t="shared" si="50"/>
        <v>1</v>
      </c>
      <c r="J195" s="1">
        <f t="shared" si="51"/>
        <v>2</v>
      </c>
      <c r="K195" t="str">
        <f t="shared" si="52"/>
        <v/>
      </c>
      <c r="M195" s="3"/>
      <c r="P195" s="5">
        <v>41833</v>
      </c>
      <c r="Q195">
        <v>1170917</v>
      </c>
      <c r="R195" s="2">
        <f t="shared" ref="R195:R258" si="53">MONTH(P195)</f>
        <v>7</v>
      </c>
      <c r="S195">
        <f t="shared" si="41"/>
        <v>15204711</v>
      </c>
      <c r="T195" s="5" t="str">
        <f t="shared" si="42"/>
        <v/>
      </c>
      <c r="U195">
        <f t="shared" ref="U195:U258" si="54">S195</f>
        <v>15204711</v>
      </c>
    </row>
    <row r="196" spans="1:21" x14ac:dyDescent="0.25">
      <c r="A196" t="s">
        <v>958</v>
      </c>
      <c r="B196" t="str">
        <f t="shared" si="43"/>
        <v>2013Jul01</v>
      </c>
      <c r="C196" t="str">
        <f t="shared" si="44"/>
        <v xml:space="preserve">       1</v>
      </c>
      <c r="D196" s="1">
        <f t="shared" si="45"/>
        <v>1</v>
      </c>
      <c r="E196" s="2" t="str">
        <f t="shared" si="46"/>
        <v>2013</v>
      </c>
      <c r="F196" s="2" t="str">
        <f t="shared" si="47"/>
        <v>Jul</v>
      </c>
      <c r="G196" s="2" t="str">
        <f t="shared" si="48"/>
        <v>01</v>
      </c>
      <c r="H196" s="4" t="str">
        <f t="shared" si="49"/>
        <v>01-Jul-2013</v>
      </c>
      <c r="I196" s="3">
        <f t="shared" si="50"/>
        <v>1</v>
      </c>
      <c r="J196" s="1">
        <f t="shared" si="51"/>
        <v>1</v>
      </c>
      <c r="K196" t="str">
        <f t="shared" si="52"/>
        <v/>
      </c>
      <c r="M196" s="3"/>
      <c r="P196" s="5">
        <v>41834</v>
      </c>
      <c r="Q196">
        <v>1033246</v>
      </c>
      <c r="R196" s="2">
        <f t="shared" si="53"/>
        <v>7</v>
      </c>
      <c r="S196">
        <f t="shared" si="41"/>
        <v>16237957</v>
      </c>
      <c r="T196" s="5" t="str">
        <f t="shared" si="42"/>
        <v/>
      </c>
      <c r="U196">
        <f t="shared" si="54"/>
        <v>16237957</v>
      </c>
    </row>
    <row r="197" spans="1:21" x14ac:dyDescent="0.25">
      <c r="A197" t="s">
        <v>959</v>
      </c>
      <c r="B197" t="str">
        <f t="shared" si="43"/>
        <v>2013Nov17</v>
      </c>
      <c r="C197" t="str">
        <f t="shared" si="44"/>
        <v xml:space="preserve">       2</v>
      </c>
      <c r="D197" s="1">
        <f t="shared" si="45"/>
        <v>2</v>
      </c>
      <c r="E197" s="2" t="str">
        <f t="shared" si="46"/>
        <v>2013</v>
      </c>
      <c r="F197" s="2" t="str">
        <f t="shared" si="47"/>
        <v>Nov</v>
      </c>
      <c r="G197" s="2" t="str">
        <f t="shared" si="48"/>
        <v>17</v>
      </c>
      <c r="H197" s="4" t="str">
        <f t="shared" si="49"/>
        <v>17-Nov-2013</v>
      </c>
      <c r="I197" s="3">
        <f t="shared" si="50"/>
        <v>1</v>
      </c>
      <c r="J197" s="1">
        <f t="shared" si="51"/>
        <v>2</v>
      </c>
      <c r="K197" t="str">
        <f t="shared" si="52"/>
        <v/>
      </c>
      <c r="M197" s="3"/>
      <c r="P197" s="5">
        <v>41835</v>
      </c>
      <c r="Q197">
        <v>1036909</v>
      </c>
      <c r="R197" s="2">
        <f t="shared" si="53"/>
        <v>7</v>
      </c>
      <c r="S197">
        <f t="shared" si="41"/>
        <v>17274866</v>
      </c>
      <c r="T197" s="5" t="str">
        <f t="shared" si="42"/>
        <v/>
      </c>
      <c r="U197">
        <f t="shared" si="54"/>
        <v>17274866</v>
      </c>
    </row>
    <row r="198" spans="1:21" x14ac:dyDescent="0.25">
      <c r="A198" t="s">
        <v>960</v>
      </c>
      <c r="B198" t="str">
        <f t="shared" si="43"/>
        <v>2014Apr17</v>
      </c>
      <c r="C198" t="str">
        <f t="shared" si="44"/>
        <v xml:space="preserve"> 2224199</v>
      </c>
      <c r="D198" s="1">
        <f t="shared" si="45"/>
        <v>2224199</v>
      </c>
      <c r="E198" s="2" t="str">
        <f t="shared" si="46"/>
        <v>2014</v>
      </c>
      <c r="F198" s="2" t="str">
        <f t="shared" si="47"/>
        <v>Apr</v>
      </c>
      <c r="G198" s="2" t="str">
        <f t="shared" si="48"/>
        <v>17</v>
      </c>
      <c r="H198" s="4" t="str">
        <f t="shared" si="49"/>
        <v>17-Apr-2014</v>
      </c>
      <c r="I198" s="3">
        <f t="shared" si="50"/>
        <v>41746</v>
      </c>
      <c r="J198" s="1">
        <f t="shared" si="51"/>
        <v>2224199</v>
      </c>
      <c r="K198">
        <f t="shared" si="52"/>
        <v>2224199</v>
      </c>
      <c r="M198" s="3"/>
      <c r="P198" s="5">
        <v>41836</v>
      </c>
      <c r="Q198">
        <v>1002202</v>
      </c>
      <c r="R198" s="2">
        <f t="shared" si="53"/>
        <v>7</v>
      </c>
      <c r="S198">
        <f t="shared" si="41"/>
        <v>18277068</v>
      </c>
      <c r="T198" s="5" t="str">
        <f t="shared" si="42"/>
        <v/>
      </c>
      <c r="U198">
        <f t="shared" si="54"/>
        <v>18277068</v>
      </c>
    </row>
    <row r="199" spans="1:21" x14ac:dyDescent="0.25">
      <c r="A199" t="s">
        <v>961</v>
      </c>
      <c r="B199" t="str">
        <f t="shared" si="43"/>
        <v>2014Jan21</v>
      </c>
      <c r="C199" t="str">
        <f t="shared" si="44"/>
        <v xml:space="preserve"> 2322135</v>
      </c>
      <c r="D199" s="1">
        <f t="shared" si="45"/>
        <v>2322135</v>
      </c>
      <c r="E199" s="2" t="str">
        <f t="shared" si="46"/>
        <v>2014</v>
      </c>
      <c r="F199" s="2" t="str">
        <f t="shared" si="47"/>
        <v>Jan</v>
      </c>
      <c r="G199" s="2" t="str">
        <f t="shared" si="48"/>
        <v>21</v>
      </c>
      <c r="H199" s="4" t="str">
        <f t="shared" si="49"/>
        <v>21-Jan-2014</v>
      </c>
      <c r="I199" s="3">
        <f t="shared" si="50"/>
        <v>41660</v>
      </c>
      <c r="J199" s="1">
        <f t="shared" si="51"/>
        <v>2322135</v>
      </c>
      <c r="K199">
        <f t="shared" si="52"/>
        <v>2322135</v>
      </c>
      <c r="M199" s="3"/>
      <c r="P199" s="5">
        <v>41837</v>
      </c>
      <c r="Q199">
        <v>1120249</v>
      </c>
      <c r="R199" s="2">
        <f t="shared" si="53"/>
        <v>7</v>
      </c>
      <c r="S199">
        <f t="shared" si="41"/>
        <v>19397317</v>
      </c>
      <c r="T199" s="5" t="str">
        <f t="shared" si="42"/>
        <v/>
      </c>
      <c r="U199">
        <f t="shared" si="54"/>
        <v>19397317</v>
      </c>
    </row>
    <row r="200" spans="1:21" x14ac:dyDescent="0.25">
      <c r="A200" t="s">
        <v>962</v>
      </c>
      <c r="B200" t="str">
        <f t="shared" si="43"/>
        <v>2014May22</v>
      </c>
      <c r="C200" t="str">
        <f t="shared" si="44"/>
        <v xml:space="preserve"> 1276370</v>
      </c>
      <c r="D200" s="1">
        <f t="shared" si="45"/>
        <v>1276370</v>
      </c>
      <c r="E200" s="2" t="str">
        <f t="shared" si="46"/>
        <v>2014</v>
      </c>
      <c r="F200" s="2" t="str">
        <f t="shared" si="47"/>
        <v>May</v>
      </c>
      <c r="G200" s="2" t="str">
        <f t="shared" si="48"/>
        <v>22</v>
      </c>
      <c r="H200" s="4" t="str">
        <f t="shared" si="49"/>
        <v>22-May-2014</v>
      </c>
      <c r="I200" s="3">
        <f t="shared" si="50"/>
        <v>41781</v>
      </c>
      <c r="J200" s="1">
        <f t="shared" si="51"/>
        <v>1276370</v>
      </c>
      <c r="K200">
        <f t="shared" si="52"/>
        <v>1276370</v>
      </c>
      <c r="M200" s="3"/>
      <c r="P200" s="5">
        <v>41838</v>
      </c>
      <c r="Q200">
        <v>1035079</v>
      </c>
      <c r="R200" s="2">
        <f t="shared" si="53"/>
        <v>7</v>
      </c>
      <c r="S200">
        <f t="shared" si="41"/>
        <v>20432396</v>
      </c>
      <c r="T200" s="5" t="str">
        <f t="shared" si="42"/>
        <v/>
      </c>
      <c r="U200">
        <f t="shared" si="54"/>
        <v>20432396</v>
      </c>
    </row>
    <row r="201" spans="1:21" x14ac:dyDescent="0.25">
      <c r="A201" t="s">
        <v>963</v>
      </c>
      <c r="B201" t="str">
        <f t="shared" si="43"/>
        <v>2014Nov25</v>
      </c>
      <c r="C201" t="str">
        <f t="shared" si="44"/>
        <v xml:space="preserve">  948227</v>
      </c>
      <c r="D201" s="1">
        <f t="shared" si="45"/>
        <v>948227</v>
      </c>
      <c r="E201" s="2" t="str">
        <f t="shared" si="46"/>
        <v>2014</v>
      </c>
      <c r="F201" s="2" t="str">
        <f t="shared" si="47"/>
        <v>Nov</v>
      </c>
      <c r="G201" s="2" t="str">
        <f t="shared" si="48"/>
        <v>25</v>
      </c>
      <c r="H201" s="4" t="str">
        <f t="shared" si="49"/>
        <v>25-Nov-2014</v>
      </c>
      <c r="I201" s="3">
        <f t="shared" si="50"/>
        <v>41968</v>
      </c>
      <c r="J201" s="1">
        <f t="shared" si="51"/>
        <v>948227</v>
      </c>
      <c r="K201">
        <f t="shared" si="52"/>
        <v>948227</v>
      </c>
      <c r="M201" s="3"/>
      <c r="P201" s="5">
        <v>41839</v>
      </c>
      <c r="Q201">
        <v>857091</v>
      </c>
      <c r="R201" s="2">
        <f t="shared" si="53"/>
        <v>7</v>
      </c>
      <c r="S201">
        <f t="shared" si="41"/>
        <v>21289487</v>
      </c>
      <c r="T201" s="5" t="str">
        <f t="shared" si="42"/>
        <v/>
      </c>
      <c r="U201">
        <f t="shared" si="54"/>
        <v>21289487</v>
      </c>
    </row>
    <row r="202" spans="1:21" x14ac:dyDescent="0.25">
      <c r="A202" t="s">
        <v>964</v>
      </c>
      <c r="B202" t="str">
        <f t="shared" si="43"/>
        <v>2014Oct14</v>
      </c>
      <c r="C202" t="str">
        <f t="shared" si="44"/>
        <v xml:space="preserve">  996034</v>
      </c>
      <c r="D202" s="1">
        <f t="shared" si="45"/>
        <v>996034</v>
      </c>
      <c r="E202" s="2" t="str">
        <f t="shared" si="46"/>
        <v>2014</v>
      </c>
      <c r="F202" s="2" t="str">
        <f t="shared" si="47"/>
        <v>Oct</v>
      </c>
      <c r="G202" s="2" t="str">
        <f t="shared" si="48"/>
        <v>14</v>
      </c>
      <c r="H202" s="4" t="str">
        <f t="shared" si="49"/>
        <v>14-Oct-2014</v>
      </c>
      <c r="I202" s="3">
        <f t="shared" si="50"/>
        <v>41926</v>
      </c>
      <c r="J202" s="1">
        <f t="shared" si="51"/>
        <v>996034</v>
      </c>
      <c r="K202">
        <f t="shared" si="52"/>
        <v>996034</v>
      </c>
      <c r="M202" s="3"/>
      <c r="P202" s="5">
        <v>41840</v>
      </c>
      <c r="Q202">
        <v>829820</v>
      </c>
      <c r="R202" s="2">
        <f t="shared" si="53"/>
        <v>7</v>
      </c>
      <c r="S202">
        <f t="shared" si="41"/>
        <v>22119307</v>
      </c>
      <c r="T202" s="5" t="str">
        <f t="shared" si="42"/>
        <v/>
      </c>
      <c r="U202">
        <f t="shared" si="54"/>
        <v>22119307</v>
      </c>
    </row>
    <row r="203" spans="1:21" x14ac:dyDescent="0.25">
      <c r="A203" t="s">
        <v>965</v>
      </c>
      <c r="B203" t="str">
        <f t="shared" si="43"/>
        <v>2014Sep21</v>
      </c>
      <c r="C203" t="str">
        <f t="shared" si="44"/>
        <v xml:space="preserve">  925540</v>
      </c>
      <c r="D203" s="1">
        <f t="shared" si="45"/>
        <v>925540</v>
      </c>
      <c r="E203" s="2" t="str">
        <f t="shared" si="46"/>
        <v>2014</v>
      </c>
      <c r="F203" s="2" t="str">
        <f t="shared" si="47"/>
        <v>Sep</v>
      </c>
      <c r="G203" s="2" t="str">
        <f t="shared" si="48"/>
        <v>21</v>
      </c>
      <c r="H203" s="4" t="str">
        <f t="shared" si="49"/>
        <v>21-Sep-2014</v>
      </c>
      <c r="I203" s="3">
        <f t="shared" si="50"/>
        <v>41903</v>
      </c>
      <c r="J203" s="1">
        <f t="shared" si="51"/>
        <v>925540</v>
      </c>
      <c r="K203">
        <f t="shared" si="52"/>
        <v>925540</v>
      </c>
      <c r="M203" s="3"/>
      <c r="P203" s="5">
        <v>41841</v>
      </c>
      <c r="Q203">
        <v>1490519</v>
      </c>
      <c r="R203" s="2">
        <f t="shared" si="53"/>
        <v>7</v>
      </c>
      <c r="S203">
        <f t="shared" si="41"/>
        <v>23609826</v>
      </c>
      <c r="T203" s="5" t="str">
        <f t="shared" si="42"/>
        <v/>
      </c>
      <c r="U203">
        <f t="shared" si="54"/>
        <v>23609826</v>
      </c>
    </row>
    <row r="204" spans="1:21" x14ac:dyDescent="0.25">
      <c r="A204" t="s">
        <v>966</v>
      </c>
      <c r="B204" t="str">
        <f t="shared" si="43"/>
        <v>2011May26</v>
      </c>
      <c r="C204" t="str">
        <f t="shared" si="44"/>
        <v xml:space="preserve">       1</v>
      </c>
      <c r="D204" s="1">
        <f t="shared" si="45"/>
        <v>1</v>
      </c>
      <c r="E204" s="2" t="str">
        <f t="shared" si="46"/>
        <v>2011</v>
      </c>
      <c r="F204" s="2" t="str">
        <f t="shared" si="47"/>
        <v>May</v>
      </c>
      <c r="G204" s="2" t="str">
        <f t="shared" si="48"/>
        <v>26</v>
      </c>
      <c r="H204" s="4" t="str">
        <f t="shared" si="49"/>
        <v>26-May-2011</v>
      </c>
      <c r="I204" s="3">
        <f t="shared" si="50"/>
        <v>1</v>
      </c>
      <c r="J204" s="1">
        <f t="shared" si="51"/>
        <v>1</v>
      </c>
      <c r="K204" t="str">
        <f t="shared" si="52"/>
        <v/>
      </c>
      <c r="M204" s="3"/>
      <c r="P204" s="5">
        <v>41842</v>
      </c>
      <c r="Q204">
        <v>1289069</v>
      </c>
      <c r="R204" s="2">
        <f t="shared" si="53"/>
        <v>7</v>
      </c>
      <c r="S204">
        <f t="shared" si="41"/>
        <v>24898895</v>
      </c>
      <c r="T204" s="5" t="str">
        <f t="shared" si="42"/>
        <v/>
      </c>
      <c r="U204">
        <f t="shared" si="54"/>
        <v>24898895</v>
      </c>
    </row>
    <row r="205" spans="1:21" x14ac:dyDescent="0.25">
      <c r="A205" t="s">
        <v>967</v>
      </c>
      <c r="B205" t="str">
        <f t="shared" si="43"/>
        <v>2012Dec04</v>
      </c>
      <c r="C205" t="str">
        <f t="shared" si="44"/>
        <v xml:space="preserve">       2</v>
      </c>
      <c r="D205" s="1">
        <f t="shared" si="45"/>
        <v>2</v>
      </c>
      <c r="E205" s="2" t="str">
        <f t="shared" si="46"/>
        <v>2012</v>
      </c>
      <c r="F205" s="2" t="str">
        <f t="shared" si="47"/>
        <v>Dec</v>
      </c>
      <c r="G205" s="2" t="str">
        <f t="shared" si="48"/>
        <v>04</v>
      </c>
      <c r="H205" s="4" t="str">
        <f t="shared" si="49"/>
        <v>04-Dec-2012</v>
      </c>
      <c r="I205" s="3">
        <f t="shared" si="50"/>
        <v>1</v>
      </c>
      <c r="J205" s="1">
        <f t="shared" si="51"/>
        <v>2</v>
      </c>
      <c r="K205" t="str">
        <f t="shared" si="52"/>
        <v/>
      </c>
      <c r="M205" s="3"/>
      <c r="P205" s="5">
        <v>41843</v>
      </c>
      <c r="Q205">
        <v>1001372</v>
      </c>
      <c r="R205" s="2">
        <f t="shared" si="53"/>
        <v>7</v>
      </c>
      <c r="S205">
        <f t="shared" si="41"/>
        <v>25900267</v>
      </c>
      <c r="T205" s="5" t="str">
        <f t="shared" si="42"/>
        <v/>
      </c>
      <c r="U205">
        <f t="shared" si="54"/>
        <v>25900267</v>
      </c>
    </row>
    <row r="206" spans="1:21" x14ac:dyDescent="0.25">
      <c r="A206" t="s">
        <v>968</v>
      </c>
      <c r="B206" t="str">
        <f t="shared" si="43"/>
        <v>2012Jun10</v>
      </c>
      <c r="C206" t="str">
        <f t="shared" si="44"/>
        <v xml:space="preserve">       2</v>
      </c>
      <c r="D206" s="1">
        <f t="shared" si="45"/>
        <v>2</v>
      </c>
      <c r="E206" s="2" t="str">
        <f t="shared" si="46"/>
        <v>2012</v>
      </c>
      <c r="F206" s="2" t="str">
        <f t="shared" si="47"/>
        <v>Jun</v>
      </c>
      <c r="G206" s="2" t="str">
        <f t="shared" si="48"/>
        <v>10</v>
      </c>
      <c r="H206" s="4" t="str">
        <f t="shared" si="49"/>
        <v>10-Jun-2012</v>
      </c>
      <c r="I206" s="3">
        <f t="shared" si="50"/>
        <v>1</v>
      </c>
      <c r="J206" s="1">
        <f t="shared" si="51"/>
        <v>2</v>
      </c>
      <c r="K206" t="str">
        <f t="shared" si="52"/>
        <v/>
      </c>
      <c r="M206" s="3"/>
      <c r="P206" s="5">
        <v>41844</v>
      </c>
      <c r="Q206">
        <v>960416</v>
      </c>
      <c r="R206" s="2">
        <f t="shared" si="53"/>
        <v>7</v>
      </c>
      <c r="S206">
        <f t="shared" si="41"/>
        <v>26860683</v>
      </c>
      <c r="T206" s="5" t="str">
        <f t="shared" si="42"/>
        <v/>
      </c>
      <c r="U206">
        <f t="shared" si="54"/>
        <v>26860683</v>
      </c>
    </row>
    <row r="207" spans="1:21" x14ac:dyDescent="0.25">
      <c r="A207" t="s">
        <v>969</v>
      </c>
      <c r="B207" t="str">
        <f t="shared" si="43"/>
        <v>2012Oct26</v>
      </c>
      <c r="C207" t="str">
        <f t="shared" si="44"/>
        <v xml:space="preserve">       3</v>
      </c>
      <c r="D207" s="1">
        <f t="shared" si="45"/>
        <v>3</v>
      </c>
      <c r="E207" s="2" t="str">
        <f t="shared" si="46"/>
        <v>2012</v>
      </c>
      <c r="F207" s="2" t="str">
        <f t="shared" si="47"/>
        <v>Oct</v>
      </c>
      <c r="G207" s="2" t="str">
        <f t="shared" si="48"/>
        <v>26</v>
      </c>
      <c r="H207" s="4" t="str">
        <f t="shared" si="49"/>
        <v>26-Oct-2012</v>
      </c>
      <c r="I207" s="3">
        <f t="shared" si="50"/>
        <v>1</v>
      </c>
      <c r="J207" s="1">
        <f t="shared" si="51"/>
        <v>3</v>
      </c>
      <c r="K207" t="str">
        <f t="shared" si="52"/>
        <v/>
      </c>
      <c r="M207" s="3"/>
      <c r="P207" s="5">
        <v>41845</v>
      </c>
      <c r="Q207">
        <v>899463</v>
      </c>
      <c r="R207" s="2">
        <f t="shared" si="53"/>
        <v>7</v>
      </c>
      <c r="S207">
        <f t="shared" si="41"/>
        <v>27760146</v>
      </c>
      <c r="T207" s="5" t="str">
        <f t="shared" si="42"/>
        <v/>
      </c>
      <c r="U207">
        <f t="shared" si="54"/>
        <v>27760146</v>
      </c>
    </row>
    <row r="208" spans="1:21" x14ac:dyDescent="0.25">
      <c r="A208" t="s">
        <v>970</v>
      </c>
      <c r="B208" t="str">
        <f t="shared" si="43"/>
        <v>2012Sep06</v>
      </c>
      <c r="C208" t="str">
        <f t="shared" si="44"/>
        <v xml:space="preserve">       1</v>
      </c>
      <c r="D208" s="1">
        <f t="shared" si="45"/>
        <v>1</v>
      </c>
      <c r="E208" s="2" t="str">
        <f t="shared" si="46"/>
        <v>2012</v>
      </c>
      <c r="F208" s="2" t="str">
        <f t="shared" si="47"/>
        <v>Sep</v>
      </c>
      <c r="G208" s="2" t="str">
        <f t="shared" si="48"/>
        <v>06</v>
      </c>
      <c r="H208" s="4" t="str">
        <f t="shared" si="49"/>
        <v>06-Sep-2012</v>
      </c>
      <c r="I208" s="3">
        <f t="shared" si="50"/>
        <v>1</v>
      </c>
      <c r="J208" s="1">
        <f t="shared" si="51"/>
        <v>1</v>
      </c>
      <c r="K208" t="str">
        <f t="shared" si="52"/>
        <v/>
      </c>
      <c r="M208" s="3"/>
      <c r="P208" s="5">
        <v>41846</v>
      </c>
      <c r="Q208">
        <v>816613</v>
      </c>
      <c r="R208" s="2">
        <f t="shared" si="53"/>
        <v>7</v>
      </c>
      <c r="S208">
        <f t="shared" si="41"/>
        <v>28576759</v>
      </c>
      <c r="T208" s="5" t="str">
        <f t="shared" si="42"/>
        <v/>
      </c>
      <c r="U208">
        <f t="shared" si="54"/>
        <v>28576759</v>
      </c>
    </row>
    <row r="209" spans="1:21" x14ac:dyDescent="0.25">
      <c r="A209" t="s">
        <v>971</v>
      </c>
      <c r="B209" t="str">
        <f t="shared" si="43"/>
        <v>2013Aug01</v>
      </c>
      <c r="C209" t="str">
        <f t="shared" si="44"/>
        <v xml:space="preserve">       6</v>
      </c>
      <c r="D209" s="1">
        <f t="shared" si="45"/>
        <v>6</v>
      </c>
      <c r="E209" s="2" t="str">
        <f t="shared" si="46"/>
        <v>2013</v>
      </c>
      <c r="F209" s="2" t="str">
        <f t="shared" si="47"/>
        <v>Aug</v>
      </c>
      <c r="G209" s="2" t="str">
        <f t="shared" si="48"/>
        <v>01</v>
      </c>
      <c r="H209" s="4" t="str">
        <f t="shared" si="49"/>
        <v>01-Aug-2013</v>
      </c>
      <c r="I209" s="3">
        <f t="shared" si="50"/>
        <v>1</v>
      </c>
      <c r="J209" s="1">
        <f t="shared" si="51"/>
        <v>6</v>
      </c>
      <c r="K209" t="str">
        <f t="shared" si="52"/>
        <v/>
      </c>
      <c r="M209" s="3"/>
      <c r="P209" s="5">
        <v>41847</v>
      </c>
      <c r="Q209">
        <v>833565</v>
      </c>
      <c r="R209" s="2">
        <f t="shared" si="53"/>
        <v>7</v>
      </c>
      <c r="S209">
        <f t="shared" si="41"/>
        <v>29410324</v>
      </c>
      <c r="T209" s="5" t="str">
        <f t="shared" si="42"/>
        <v/>
      </c>
      <c r="U209">
        <f t="shared" si="54"/>
        <v>29410324</v>
      </c>
    </row>
    <row r="210" spans="1:21" x14ac:dyDescent="0.25">
      <c r="A210" t="s">
        <v>972</v>
      </c>
      <c r="B210" t="str">
        <f t="shared" si="43"/>
        <v>2013Dec12</v>
      </c>
      <c r="C210" t="str">
        <f t="shared" si="44"/>
        <v xml:space="preserve">       1</v>
      </c>
      <c r="D210" s="1">
        <f t="shared" si="45"/>
        <v>1</v>
      </c>
      <c r="E210" s="2" t="str">
        <f t="shared" si="46"/>
        <v>2013</v>
      </c>
      <c r="F210" s="2" t="str">
        <f t="shared" si="47"/>
        <v>Dec</v>
      </c>
      <c r="G210" s="2" t="str">
        <f t="shared" si="48"/>
        <v>12</v>
      </c>
      <c r="H210" s="4" t="str">
        <f t="shared" si="49"/>
        <v>12-Dec-2013</v>
      </c>
      <c r="I210" s="3">
        <f t="shared" si="50"/>
        <v>1</v>
      </c>
      <c r="J210" s="1">
        <f t="shared" si="51"/>
        <v>1</v>
      </c>
      <c r="K210" t="str">
        <f t="shared" si="52"/>
        <v/>
      </c>
      <c r="M210" s="3"/>
      <c r="P210" s="5">
        <v>41848</v>
      </c>
      <c r="Q210">
        <v>987639</v>
      </c>
      <c r="R210" s="2">
        <f t="shared" si="53"/>
        <v>7</v>
      </c>
      <c r="S210">
        <f t="shared" si="41"/>
        <v>30397963</v>
      </c>
      <c r="T210" s="5" t="str">
        <f t="shared" si="42"/>
        <v/>
      </c>
      <c r="U210">
        <f t="shared" si="54"/>
        <v>30397963</v>
      </c>
    </row>
    <row r="211" spans="1:21" x14ac:dyDescent="0.25">
      <c r="A211" t="s">
        <v>973</v>
      </c>
      <c r="B211" t="str">
        <f t="shared" si="43"/>
        <v>2013Jan14</v>
      </c>
      <c r="C211" t="str">
        <f t="shared" si="44"/>
        <v xml:space="preserve">       1</v>
      </c>
      <c r="D211" s="1">
        <f t="shared" si="45"/>
        <v>1</v>
      </c>
      <c r="E211" s="2" t="str">
        <f t="shared" si="46"/>
        <v>2013</v>
      </c>
      <c r="F211" s="2" t="str">
        <f t="shared" si="47"/>
        <v>Jan</v>
      </c>
      <c r="G211" s="2" t="str">
        <f t="shared" si="48"/>
        <v>14</v>
      </c>
      <c r="H211" s="4" t="str">
        <f t="shared" si="49"/>
        <v>14-Jan-2013</v>
      </c>
      <c r="I211" s="3">
        <f t="shared" si="50"/>
        <v>1</v>
      </c>
      <c r="J211" s="1">
        <f t="shared" si="51"/>
        <v>1</v>
      </c>
      <c r="K211" t="str">
        <f t="shared" si="52"/>
        <v/>
      </c>
      <c r="M211" s="3"/>
      <c r="P211" s="5">
        <v>41849</v>
      </c>
      <c r="Q211">
        <v>930930</v>
      </c>
      <c r="R211" s="2">
        <f t="shared" si="53"/>
        <v>7</v>
      </c>
      <c r="S211">
        <f t="shared" si="41"/>
        <v>31328893</v>
      </c>
      <c r="T211" s="5" t="str">
        <f t="shared" si="42"/>
        <v/>
      </c>
      <c r="U211">
        <f t="shared" si="54"/>
        <v>31328893</v>
      </c>
    </row>
    <row r="212" spans="1:21" x14ac:dyDescent="0.25">
      <c r="A212" t="s">
        <v>974</v>
      </c>
      <c r="B212" t="str">
        <f t="shared" si="43"/>
        <v>2013May15</v>
      </c>
      <c r="C212" t="str">
        <f t="shared" si="44"/>
        <v xml:space="preserve">       4</v>
      </c>
      <c r="D212" s="1">
        <f t="shared" si="45"/>
        <v>4</v>
      </c>
      <c r="E212" s="2" t="str">
        <f t="shared" si="46"/>
        <v>2013</v>
      </c>
      <c r="F212" s="2" t="str">
        <f t="shared" si="47"/>
        <v>May</v>
      </c>
      <c r="G212" s="2" t="str">
        <f t="shared" si="48"/>
        <v>15</v>
      </c>
      <c r="H212" s="4" t="str">
        <f t="shared" si="49"/>
        <v>15-May-2013</v>
      </c>
      <c r="I212" s="3">
        <f t="shared" si="50"/>
        <v>1</v>
      </c>
      <c r="J212" s="1">
        <f t="shared" si="51"/>
        <v>4</v>
      </c>
      <c r="K212" t="str">
        <f t="shared" si="52"/>
        <v/>
      </c>
      <c r="M212" s="3"/>
      <c r="P212" s="5">
        <v>41850</v>
      </c>
      <c r="Q212">
        <v>953963</v>
      </c>
      <c r="R212" s="2">
        <f t="shared" si="53"/>
        <v>7</v>
      </c>
      <c r="S212">
        <f t="shared" si="41"/>
        <v>32282856</v>
      </c>
      <c r="T212" s="5" t="str">
        <f t="shared" si="42"/>
        <v/>
      </c>
      <c r="U212">
        <f t="shared" si="54"/>
        <v>32282856</v>
      </c>
    </row>
    <row r="213" spans="1:21" x14ac:dyDescent="0.25">
      <c r="A213" t="s">
        <v>975</v>
      </c>
      <c r="B213" t="str">
        <f t="shared" si="43"/>
        <v>2013Sep14</v>
      </c>
      <c r="C213" t="str">
        <f t="shared" si="44"/>
        <v xml:space="preserve">       2</v>
      </c>
      <c r="D213" s="1">
        <f t="shared" si="45"/>
        <v>2</v>
      </c>
      <c r="E213" s="2" t="str">
        <f t="shared" si="46"/>
        <v>2013</v>
      </c>
      <c r="F213" s="2" t="str">
        <f t="shared" si="47"/>
        <v>Sep</v>
      </c>
      <c r="G213" s="2" t="str">
        <f t="shared" si="48"/>
        <v>14</v>
      </c>
      <c r="H213" s="4" t="str">
        <f t="shared" si="49"/>
        <v>14-Sep-2013</v>
      </c>
      <c r="I213" s="3">
        <f t="shared" si="50"/>
        <v>1</v>
      </c>
      <c r="J213" s="1">
        <f t="shared" si="51"/>
        <v>2</v>
      </c>
      <c r="K213" t="str">
        <f t="shared" si="52"/>
        <v/>
      </c>
      <c r="M213" s="3"/>
      <c r="P213" s="5">
        <v>41851</v>
      </c>
      <c r="Q213">
        <v>936215</v>
      </c>
      <c r="R213" s="2">
        <f t="shared" si="53"/>
        <v>7</v>
      </c>
      <c r="S213">
        <f t="shared" si="41"/>
        <v>33219071</v>
      </c>
      <c r="T213" s="5">
        <f t="shared" si="42"/>
        <v>41835</v>
      </c>
      <c r="U213">
        <f t="shared" si="54"/>
        <v>33219071</v>
      </c>
    </row>
    <row r="214" spans="1:21" x14ac:dyDescent="0.25">
      <c r="A214" t="s">
        <v>976</v>
      </c>
      <c r="B214" t="str">
        <f t="shared" si="43"/>
        <v>2014Apr18</v>
      </c>
      <c r="C214" t="str">
        <f t="shared" si="44"/>
        <v xml:space="preserve"> 2148041</v>
      </c>
      <c r="D214" s="1">
        <f t="shared" si="45"/>
        <v>2148041</v>
      </c>
      <c r="E214" s="2" t="str">
        <f t="shared" si="46"/>
        <v>2014</v>
      </c>
      <c r="F214" s="2" t="str">
        <f t="shared" si="47"/>
        <v>Apr</v>
      </c>
      <c r="G214" s="2" t="str">
        <f t="shared" si="48"/>
        <v>18</v>
      </c>
      <c r="H214" s="4" t="str">
        <f t="shared" si="49"/>
        <v>18-Apr-2014</v>
      </c>
      <c r="I214" s="3">
        <f t="shared" si="50"/>
        <v>41747</v>
      </c>
      <c r="J214" s="1">
        <f t="shared" si="51"/>
        <v>2148041</v>
      </c>
      <c r="K214">
        <f t="shared" si="52"/>
        <v>2148041</v>
      </c>
      <c r="M214" s="3"/>
      <c r="P214" s="5">
        <v>41852</v>
      </c>
      <c r="Q214">
        <v>920346</v>
      </c>
      <c r="R214" s="2">
        <f t="shared" si="53"/>
        <v>8</v>
      </c>
      <c r="S214">
        <f t="shared" si="41"/>
        <v>920346</v>
      </c>
      <c r="T214" s="5" t="str">
        <f t="shared" si="42"/>
        <v/>
      </c>
      <c r="U214">
        <f t="shared" si="54"/>
        <v>920346</v>
      </c>
    </row>
    <row r="215" spans="1:21" x14ac:dyDescent="0.25">
      <c r="A215" t="s">
        <v>977</v>
      </c>
      <c r="B215" t="str">
        <f t="shared" si="43"/>
        <v>2014Dec20</v>
      </c>
      <c r="C215" t="str">
        <f t="shared" si="44"/>
        <v xml:space="preserve">  784187</v>
      </c>
      <c r="D215" s="1">
        <f t="shared" si="45"/>
        <v>784187</v>
      </c>
      <c r="E215" s="2" t="str">
        <f t="shared" si="46"/>
        <v>2014</v>
      </c>
      <c r="F215" s="2" t="str">
        <f t="shared" si="47"/>
        <v>Dec</v>
      </c>
      <c r="G215" s="2" t="str">
        <f t="shared" si="48"/>
        <v>20</v>
      </c>
      <c r="H215" s="4" t="str">
        <f t="shared" si="49"/>
        <v>20-Dec-2014</v>
      </c>
      <c r="I215" s="3">
        <f t="shared" si="50"/>
        <v>41993</v>
      </c>
      <c r="J215" s="1">
        <f t="shared" si="51"/>
        <v>784187</v>
      </c>
      <c r="K215">
        <f t="shared" si="52"/>
        <v>784187</v>
      </c>
      <c r="M215" s="3"/>
      <c r="P215" s="5">
        <v>41853</v>
      </c>
      <c r="Q215">
        <v>813548</v>
      </c>
      <c r="R215" s="2">
        <f t="shared" si="53"/>
        <v>8</v>
      </c>
      <c r="S215">
        <f t="shared" si="41"/>
        <v>1733894</v>
      </c>
      <c r="T215" s="5" t="str">
        <f t="shared" si="42"/>
        <v/>
      </c>
      <c r="U215">
        <f t="shared" si="54"/>
        <v>1733894</v>
      </c>
    </row>
    <row r="216" spans="1:21" x14ac:dyDescent="0.25">
      <c r="A216" t="s">
        <v>978</v>
      </c>
      <c r="B216" t="str">
        <f t="shared" si="43"/>
        <v>2014Jan22</v>
      </c>
      <c r="C216" t="str">
        <f t="shared" si="44"/>
        <v xml:space="preserve"> 2498605</v>
      </c>
      <c r="D216" s="1">
        <f t="shared" si="45"/>
        <v>2498605</v>
      </c>
      <c r="E216" s="2" t="str">
        <f t="shared" si="46"/>
        <v>2014</v>
      </c>
      <c r="F216" s="2" t="str">
        <f t="shared" si="47"/>
        <v>Jan</v>
      </c>
      <c r="G216" s="2" t="str">
        <f t="shared" si="48"/>
        <v>22</v>
      </c>
      <c r="H216" s="4" t="str">
        <f t="shared" si="49"/>
        <v>22-Jan-2014</v>
      </c>
      <c r="I216" s="3">
        <f t="shared" si="50"/>
        <v>41661</v>
      </c>
      <c r="J216" s="1">
        <f t="shared" si="51"/>
        <v>2498605</v>
      </c>
      <c r="K216">
        <f t="shared" si="52"/>
        <v>2498605</v>
      </c>
      <c r="M216" s="3"/>
      <c r="P216" s="5">
        <v>41854</v>
      </c>
      <c r="Q216">
        <v>826738</v>
      </c>
      <c r="R216" s="2">
        <f t="shared" si="53"/>
        <v>8</v>
      </c>
      <c r="S216">
        <f t="shared" si="41"/>
        <v>2560632</v>
      </c>
      <c r="T216" s="5" t="str">
        <f t="shared" si="42"/>
        <v/>
      </c>
      <c r="U216">
        <f t="shared" si="54"/>
        <v>2560632</v>
      </c>
    </row>
    <row r="217" spans="1:21" x14ac:dyDescent="0.25">
      <c r="A217" t="s">
        <v>979</v>
      </c>
      <c r="B217" t="str">
        <f t="shared" si="43"/>
        <v>2014Jul10</v>
      </c>
      <c r="C217" t="str">
        <f t="shared" si="44"/>
        <v xml:space="preserve">  778786</v>
      </c>
      <c r="D217" s="1">
        <f t="shared" si="45"/>
        <v>778786</v>
      </c>
      <c r="E217" s="2" t="str">
        <f t="shared" si="46"/>
        <v>2014</v>
      </c>
      <c r="F217" s="2" t="str">
        <f t="shared" si="47"/>
        <v>Jul</v>
      </c>
      <c r="G217" s="2" t="str">
        <f t="shared" si="48"/>
        <v>10</v>
      </c>
      <c r="H217" s="4" t="str">
        <f t="shared" si="49"/>
        <v>10-Jul-2014</v>
      </c>
      <c r="I217" s="3">
        <f t="shared" si="50"/>
        <v>41830</v>
      </c>
      <c r="J217" s="1">
        <f t="shared" si="51"/>
        <v>778786</v>
      </c>
      <c r="K217">
        <f t="shared" si="52"/>
        <v>778786</v>
      </c>
      <c r="M217" s="3"/>
      <c r="P217" s="5">
        <v>41855</v>
      </c>
      <c r="Q217">
        <v>904143</v>
      </c>
      <c r="R217" s="2">
        <f t="shared" si="53"/>
        <v>8</v>
      </c>
      <c r="S217">
        <f t="shared" si="41"/>
        <v>3464775</v>
      </c>
      <c r="T217" s="5" t="str">
        <f t="shared" si="42"/>
        <v/>
      </c>
      <c r="U217">
        <f t="shared" si="54"/>
        <v>3464775</v>
      </c>
    </row>
    <row r="218" spans="1:21" x14ac:dyDescent="0.25">
      <c r="A218" t="s">
        <v>980</v>
      </c>
      <c r="B218" t="str">
        <f t="shared" si="43"/>
        <v>2014May23</v>
      </c>
      <c r="C218" t="str">
        <f t="shared" si="44"/>
        <v xml:space="preserve"> 1184601</v>
      </c>
      <c r="D218" s="1">
        <f t="shared" si="45"/>
        <v>1184601</v>
      </c>
      <c r="E218" s="2" t="str">
        <f t="shared" si="46"/>
        <v>2014</v>
      </c>
      <c r="F218" s="2" t="str">
        <f t="shared" si="47"/>
        <v>May</v>
      </c>
      <c r="G218" s="2" t="str">
        <f t="shared" si="48"/>
        <v>23</v>
      </c>
      <c r="H218" s="4" t="str">
        <f t="shared" si="49"/>
        <v>23-May-2014</v>
      </c>
      <c r="I218" s="3">
        <f t="shared" si="50"/>
        <v>41782</v>
      </c>
      <c r="J218" s="1">
        <f t="shared" si="51"/>
        <v>1184601</v>
      </c>
      <c r="K218">
        <f t="shared" si="52"/>
        <v>1184601</v>
      </c>
      <c r="M218" s="3"/>
      <c r="P218" s="5">
        <v>41856</v>
      </c>
      <c r="Q218">
        <v>919908</v>
      </c>
      <c r="R218" s="2">
        <f t="shared" si="53"/>
        <v>8</v>
      </c>
      <c r="S218">
        <f t="shared" si="41"/>
        <v>4384683</v>
      </c>
      <c r="T218" s="5" t="str">
        <f t="shared" si="42"/>
        <v/>
      </c>
      <c r="U218">
        <f t="shared" si="54"/>
        <v>4384683</v>
      </c>
    </row>
    <row r="219" spans="1:21" x14ac:dyDescent="0.25">
      <c r="A219" t="s">
        <v>981</v>
      </c>
      <c r="B219" t="str">
        <f t="shared" si="43"/>
        <v>2014Nov26</v>
      </c>
      <c r="C219" t="str">
        <f t="shared" si="44"/>
        <v xml:space="preserve">  940177</v>
      </c>
      <c r="D219" s="1">
        <f t="shared" si="45"/>
        <v>940177</v>
      </c>
      <c r="E219" s="2" t="str">
        <f t="shared" si="46"/>
        <v>2014</v>
      </c>
      <c r="F219" s="2" t="str">
        <f t="shared" si="47"/>
        <v>Nov</v>
      </c>
      <c r="G219" s="2" t="str">
        <f t="shared" si="48"/>
        <v>26</v>
      </c>
      <c r="H219" s="4" t="str">
        <f t="shared" si="49"/>
        <v>26-Nov-2014</v>
      </c>
      <c r="I219" s="3">
        <f t="shared" si="50"/>
        <v>41969</v>
      </c>
      <c r="J219" s="1">
        <f t="shared" si="51"/>
        <v>940177</v>
      </c>
      <c r="K219">
        <f t="shared" si="52"/>
        <v>940177</v>
      </c>
      <c r="M219" s="3"/>
      <c r="P219" s="5">
        <v>41857</v>
      </c>
      <c r="Q219">
        <v>950463</v>
      </c>
      <c r="R219" s="2">
        <f t="shared" si="53"/>
        <v>8</v>
      </c>
      <c r="S219">
        <f t="shared" si="41"/>
        <v>5335146</v>
      </c>
      <c r="T219" s="5" t="str">
        <f t="shared" si="42"/>
        <v/>
      </c>
      <c r="U219">
        <f t="shared" si="54"/>
        <v>5335146</v>
      </c>
    </row>
    <row r="220" spans="1:21" x14ac:dyDescent="0.25">
      <c r="A220" t="s">
        <v>982</v>
      </c>
      <c r="B220" t="str">
        <f t="shared" si="43"/>
        <v>2014Oct15</v>
      </c>
      <c r="C220" t="str">
        <f t="shared" si="44"/>
        <v xml:space="preserve">  994776</v>
      </c>
      <c r="D220" s="1">
        <f t="shared" si="45"/>
        <v>994776</v>
      </c>
      <c r="E220" s="2" t="str">
        <f t="shared" si="46"/>
        <v>2014</v>
      </c>
      <c r="F220" s="2" t="str">
        <f t="shared" si="47"/>
        <v>Oct</v>
      </c>
      <c r="G220" s="2" t="str">
        <f t="shared" si="48"/>
        <v>15</v>
      </c>
      <c r="H220" s="4" t="str">
        <f t="shared" si="49"/>
        <v>15-Oct-2014</v>
      </c>
      <c r="I220" s="3">
        <f t="shared" si="50"/>
        <v>41927</v>
      </c>
      <c r="J220" s="1">
        <f t="shared" si="51"/>
        <v>994776</v>
      </c>
      <c r="K220">
        <f t="shared" si="52"/>
        <v>994776</v>
      </c>
      <c r="M220" s="3"/>
      <c r="P220" s="5">
        <v>41858</v>
      </c>
      <c r="Q220">
        <v>942471</v>
      </c>
      <c r="R220" s="2">
        <f t="shared" si="53"/>
        <v>8</v>
      </c>
      <c r="S220">
        <f t="shared" si="41"/>
        <v>6277617</v>
      </c>
      <c r="T220" s="5" t="str">
        <f t="shared" si="42"/>
        <v/>
      </c>
      <c r="U220">
        <f t="shared" si="54"/>
        <v>6277617</v>
      </c>
    </row>
    <row r="221" spans="1:21" x14ac:dyDescent="0.25">
      <c r="A221" t="s">
        <v>983</v>
      </c>
      <c r="B221" t="str">
        <f t="shared" si="43"/>
        <v>2014Sep22</v>
      </c>
      <c r="C221" t="str">
        <f t="shared" si="44"/>
        <v xml:space="preserve">  939206</v>
      </c>
      <c r="D221" s="1">
        <f t="shared" si="45"/>
        <v>939206</v>
      </c>
      <c r="E221" s="2" t="str">
        <f t="shared" si="46"/>
        <v>2014</v>
      </c>
      <c r="F221" s="2" t="str">
        <f t="shared" si="47"/>
        <v>Sep</v>
      </c>
      <c r="G221" s="2" t="str">
        <f t="shared" si="48"/>
        <v>22</v>
      </c>
      <c r="H221" s="4" t="str">
        <f t="shared" si="49"/>
        <v>22-Sep-2014</v>
      </c>
      <c r="I221" s="3">
        <f t="shared" si="50"/>
        <v>41904</v>
      </c>
      <c r="J221" s="1">
        <f t="shared" si="51"/>
        <v>939206</v>
      </c>
      <c r="K221">
        <f t="shared" si="52"/>
        <v>939206</v>
      </c>
      <c r="M221" s="3"/>
      <c r="P221" s="5">
        <v>41859</v>
      </c>
      <c r="Q221">
        <v>975436</v>
      </c>
      <c r="R221" s="2">
        <f t="shared" si="53"/>
        <v>8</v>
      </c>
      <c r="S221">
        <f t="shared" si="41"/>
        <v>7253053</v>
      </c>
      <c r="T221" s="5" t="str">
        <f t="shared" si="42"/>
        <v/>
      </c>
      <c r="U221">
        <f t="shared" si="54"/>
        <v>7253053</v>
      </c>
    </row>
    <row r="222" spans="1:21" x14ac:dyDescent="0.25">
      <c r="A222" t="s">
        <v>984</v>
      </c>
      <c r="B222" t="str">
        <f t="shared" si="43"/>
        <v>2011Dec24</v>
      </c>
      <c r="C222" t="str">
        <f t="shared" si="44"/>
        <v xml:space="preserve">       2</v>
      </c>
      <c r="D222" s="1">
        <f t="shared" si="45"/>
        <v>2</v>
      </c>
      <c r="E222" s="2" t="str">
        <f t="shared" si="46"/>
        <v>2011</v>
      </c>
      <c r="F222" s="2" t="str">
        <f t="shared" si="47"/>
        <v>Dec</v>
      </c>
      <c r="G222" s="2" t="str">
        <f t="shared" si="48"/>
        <v>24</v>
      </c>
      <c r="H222" s="4" t="str">
        <f t="shared" si="49"/>
        <v>24-Dec-2011</v>
      </c>
      <c r="I222" s="3">
        <f t="shared" si="50"/>
        <v>1</v>
      </c>
      <c r="J222" s="1">
        <f t="shared" si="51"/>
        <v>2</v>
      </c>
      <c r="K222" t="str">
        <f t="shared" si="52"/>
        <v/>
      </c>
      <c r="M222" s="3"/>
      <c r="P222" s="5">
        <v>41860</v>
      </c>
      <c r="Q222">
        <v>828722</v>
      </c>
      <c r="R222" s="2">
        <f t="shared" si="53"/>
        <v>8</v>
      </c>
      <c r="S222">
        <f t="shared" si="41"/>
        <v>8081775</v>
      </c>
      <c r="T222" s="5" t="str">
        <f t="shared" si="42"/>
        <v/>
      </c>
      <c r="U222">
        <f t="shared" si="54"/>
        <v>8081775</v>
      </c>
    </row>
    <row r="223" spans="1:21" x14ac:dyDescent="0.25">
      <c r="A223" t="s">
        <v>985</v>
      </c>
      <c r="B223" t="str">
        <f t="shared" si="43"/>
        <v>2011Mar01</v>
      </c>
      <c r="C223" t="str">
        <f t="shared" si="44"/>
        <v xml:space="preserve">       1</v>
      </c>
      <c r="D223" s="1">
        <f t="shared" si="45"/>
        <v>1</v>
      </c>
      <c r="E223" s="2" t="str">
        <f t="shared" si="46"/>
        <v>2011</v>
      </c>
      <c r="F223" s="2" t="str">
        <f t="shared" si="47"/>
        <v>Mar</v>
      </c>
      <c r="G223" s="2" t="str">
        <f t="shared" si="48"/>
        <v>01</v>
      </c>
      <c r="H223" s="4" t="str">
        <f t="shared" si="49"/>
        <v>01-Mar-2011</v>
      </c>
      <c r="I223" s="3">
        <f t="shared" si="50"/>
        <v>1</v>
      </c>
      <c r="J223" s="1">
        <f t="shared" si="51"/>
        <v>1</v>
      </c>
      <c r="K223" t="str">
        <f t="shared" si="52"/>
        <v/>
      </c>
      <c r="M223" s="3"/>
      <c r="P223" s="5">
        <v>41861</v>
      </c>
      <c r="Q223">
        <v>980208</v>
      </c>
      <c r="R223" s="2">
        <f t="shared" si="53"/>
        <v>8</v>
      </c>
      <c r="S223">
        <f t="shared" si="41"/>
        <v>9061983</v>
      </c>
      <c r="T223" s="5" t="str">
        <f t="shared" si="42"/>
        <v/>
      </c>
      <c r="U223">
        <f t="shared" si="54"/>
        <v>9061983</v>
      </c>
    </row>
    <row r="224" spans="1:21" x14ac:dyDescent="0.25">
      <c r="A224" t="s">
        <v>986</v>
      </c>
      <c r="B224" t="str">
        <f t="shared" si="43"/>
        <v>2011May27</v>
      </c>
      <c r="C224" t="str">
        <f t="shared" si="44"/>
        <v xml:space="preserve">       1</v>
      </c>
      <c r="D224" s="1">
        <f t="shared" si="45"/>
        <v>1</v>
      </c>
      <c r="E224" s="2" t="str">
        <f t="shared" si="46"/>
        <v>2011</v>
      </c>
      <c r="F224" s="2" t="str">
        <f t="shared" si="47"/>
        <v>May</v>
      </c>
      <c r="G224" s="2" t="str">
        <f t="shared" si="48"/>
        <v>27</v>
      </c>
      <c r="H224" s="4" t="str">
        <f t="shared" si="49"/>
        <v>27-May-2011</v>
      </c>
      <c r="I224" s="3">
        <f t="shared" si="50"/>
        <v>1</v>
      </c>
      <c r="J224" s="1">
        <f t="shared" si="51"/>
        <v>1</v>
      </c>
      <c r="K224" t="str">
        <f t="shared" si="52"/>
        <v/>
      </c>
      <c r="M224" s="3"/>
      <c r="P224" s="5">
        <v>41862</v>
      </c>
      <c r="Q224">
        <v>957431</v>
      </c>
      <c r="R224" s="2">
        <f t="shared" si="53"/>
        <v>8</v>
      </c>
      <c r="S224">
        <f t="shared" si="41"/>
        <v>10019414</v>
      </c>
      <c r="T224" s="5" t="str">
        <f t="shared" si="42"/>
        <v/>
      </c>
      <c r="U224">
        <f t="shared" si="54"/>
        <v>10019414</v>
      </c>
    </row>
    <row r="225" spans="1:21" x14ac:dyDescent="0.25">
      <c r="A225" t="s">
        <v>987</v>
      </c>
      <c r="B225" t="str">
        <f t="shared" si="43"/>
        <v>2011Oct19</v>
      </c>
      <c r="C225" t="str">
        <f t="shared" si="44"/>
        <v xml:space="preserve">       1</v>
      </c>
      <c r="D225" s="1">
        <f t="shared" si="45"/>
        <v>1</v>
      </c>
      <c r="E225" s="2" t="str">
        <f t="shared" si="46"/>
        <v>2011</v>
      </c>
      <c r="F225" s="2" t="str">
        <f t="shared" si="47"/>
        <v>Oct</v>
      </c>
      <c r="G225" s="2" t="str">
        <f t="shared" si="48"/>
        <v>19</v>
      </c>
      <c r="H225" s="4" t="str">
        <f t="shared" si="49"/>
        <v>19-Oct-2011</v>
      </c>
      <c r="I225" s="3">
        <f t="shared" si="50"/>
        <v>1</v>
      </c>
      <c r="J225" s="1">
        <f t="shared" si="51"/>
        <v>1</v>
      </c>
      <c r="K225" t="str">
        <f t="shared" si="52"/>
        <v/>
      </c>
      <c r="M225" s="3"/>
      <c r="P225" s="5">
        <v>41863</v>
      </c>
      <c r="Q225">
        <v>997840</v>
      </c>
      <c r="R225" s="2">
        <f t="shared" si="53"/>
        <v>8</v>
      </c>
      <c r="S225">
        <f t="shared" ref="S225:S288" si="55">IF(R224=R225,S224+Q225,Q225)</f>
        <v>11017254</v>
      </c>
      <c r="T225" s="5" t="str">
        <f t="shared" ref="T225:T288" si="56">IF(R225=R226,"",DATEVALUE(CONCATENATE("15-",MONTH(P225),"-",YEAR(P225))))</f>
        <v/>
      </c>
      <c r="U225">
        <f t="shared" si="54"/>
        <v>11017254</v>
      </c>
    </row>
    <row r="226" spans="1:21" x14ac:dyDescent="0.25">
      <c r="A226" t="s">
        <v>988</v>
      </c>
      <c r="B226" t="str">
        <f t="shared" si="43"/>
        <v>2011Sep26</v>
      </c>
      <c r="C226" t="str">
        <f t="shared" si="44"/>
        <v xml:space="preserve">       1</v>
      </c>
      <c r="D226" s="1">
        <f t="shared" si="45"/>
        <v>1</v>
      </c>
      <c r="E226" s="2" t="str">
        <f t="shared" si="46"/>
        <v>2011</v>
      </c>
      <c r="F226" s="2" t="str">
        <f t="shared" si="47"/>
        <v>Sep</v>
      </c>
      <c r="G226" s="2" t="str">
        <f t="shared" si="48"/>
        <v>26</v>
      </c>
      <c r="H226" s="4" t="str">
        <f t="shared" si="49"/>
        <v>26-Sep-2011</v>
      </c>
      <c r="I226" s="3">
        <f t="shared" si="50"/>
        <v>1</v>
      </c>
      <c r="J226" s="1">
        <f t="shared" si="51"/>
        <v>1</v>
      </c>
      <c r="K226" t="str">
        <f t="shared" si="52"/>
        <v/>
      </c>
      <c r="M226" s="3"/>
      <c r="P226" s="5">
        <v>41864</v>
      </c>
      <c r="Q226">
        <v>964489</v>
      </c>
      <c r="R226" s="2">
        <f t="shared" si="53"/>
        <v>8</v>
      </c>
      <c r="S226">
        <f t="shared" si="55"/>
        <v>11981743</v>
      </c>
      <c r="T226" s="5" t="str">
        <f t="shared" si="56"/>
        <v/>
      </c>
      <c r="U226">
        <f t="shared" si="54"/>
        <v>11981743</v>
      </c>
    </row>
    <row r="227" spans="1:21" x14ac:dyDescent="0.25">
      <c r="A227" t="s">
        <v>989</v>
      </c>
      <c r="B227" t="str">
        <f t="shared" si="43"/>
        <v>2012Dec05</v>
      </c>
      <c r="C227" t="str">
        <f t="shared" si="44"/>
        <v xml:space="preserve">       2</v>
      </c>
      <c r="D227" s="1">
        <f t="shared" si="45"/>
        <v>2</v>
      </c>
      <c r="E227" s="2" t="str">
        <f t="shared" si="46"/>
        <v>2012</v>
      </c>
      <c r="F227" s="2" t="str">
        <f t="shared" si="47"/>
        <v>Dec</v>
      </c>
      <c r="G227" s="2" t="str">
        <f t="shared" si="48"/>
        <v>05</v>
      </c>
      <c r="H227" s="4" t="str">
        <f t="shared" si="49"/>
        <v>05-Dec-2012</v>
      </c>
      <c r="I227" s="3">
        <f t="shared" si="50"/>
        <v>1</v>
      </c>
      <c r="J227" s="1">
        <f t="shared" si="51"/>
        <v>2</v>
      </c>
      <c r="K227" t="str">
        <f t="shared" si="52"/>
        <v/>
      </c>
      <c r="M227" s="3"/>
      <c r="P227" s="5">
        <v>41865</v>
      </c>
      <c r="Q227">
        <v>978052</v>
      </c>
      <c r="R227" s="2">
        <f t="shared" si="53"/>
        <v>8</v>
      </c>
      <c r="S227">
        <f t="shared" si="55"/>
        <v>12959795</v>
      </c>
      <c r="T227" s="5" t="str">
        <f t="shared" si="56"/>
        <v/>
      </c>
      <c r="U227">
        <f t="shared" si="54"/>
        <v>12959795</v>
      </c>
    </row>
    <row r="228" spans="1:21" x14ac:dyDescent="0.25">
      <c r="A228" t="s">
        <v>990</v>
      </c>
      <c r="B228" t="str">
        <f t="shared" si="43"/>
        <v>2012Oct27</v>
      </c>
      <c r="C228" t="str">
        <f t="shared" si="44"/>
        <v xml:space="preserve">       5</v>
      </c>
      <c r="D228" s="1">
        <f t="shared" si="45"/>
        <v>5</v>
      </c>
      <c r="E228" s="2" t="str">
        <f t="shared" si="46"/>
        <v>2012</v>
      </c>
      <c r="F228" s="2" t="str">
        <f t="shared" si="47"/>
        <v>Oct</v>
      </c>
      <c r="G228" s="2" t="str">
        <f t="shared" si="48"/>
        <v>27</v>
      </c>
      <c r="H228" s="4" t="str">
        <f t="shared" si="49"/>
        <v>27-Oct-2012</v>
      </c>
      <c r="I228" s="3">
        <f t="shared" si="50"/>
        <v>1</v>
      </c>
      <c r="J228" s="1">
        <f t="shared" si="51"/>
        <v>5</v>
      </c>
      <c r="K228" t="str">
        <f t="shared" si="52"/>
        <v/>
      </c>
      <c r="M228" s="3"/>
      <c r="P228" s="5">
        <v>41866</v>
      </c>
      <c r="Q228">
        <v>912273</v>
      </c>
      <c r="R228" s="2">
        <f t="shared" si="53"/>
        <v>8</v>
      </c>
      <c r="S228">
        <f t="shared" si="55"/>
        <v>13872068</v>
      </c>
      <c r="T228" s="5" t="str">
        <f t="shared" si="56"/>
        <v/>
      </c>
      <c r="U228">
        <f t="shared" si="54"/>
        <v>13872068</v>
      </c>
    </row>
    <row r="229" spans="1:21" x14ac:dyDescent="0.25">
      <c r="A229" t="s">
        <v>991</v>
      </c>
      <c r="B229" t="str">
        <f t="shared" si="43"/>
        <v>2013Aug02</v>
      </c>
      <c r="C229" t="str">
        <f t="shared" si="44"/>
        <v xml:space="preserve">      14</v>
      </c>
      <c r="D229" s="1">
        <f t="shared" si="45"/>
        <v>14</v>
      </c>
      <c r="E229" s="2" t="str">
        <f t="shared" si="46"/>
        <v>2013</v>
      </c>
      <c r="F229" s="2" t="str">
        <f t="shared" si="47"/>
        <v>Aug</v>
      </c>
      <c r="G229" s="2" t="str">
        <f t="shared" si="48"/>
        <v>02</v>
      </c>
      <c r="H229" s="4" t="str">
        <f t="shared" si="49"/>
        <v>02-Aug-2013</v>
      </c>
      <c r="I229" s="3">
        <f t="shared" si="50"/>
        <v>1</v>
      </c>
      <c r="J229" s="1">
        <f t="shared" si="51"/>
        <v>14</v>
      </c>
      <c r="K229" t="str">
        <f t="shared" si="52"/>
        <v/>
      </c>
      <c r="M229" s="3"/>
      <c r="P229" s="5">
        <v>41867</v>
      </c>
      <c r="Q229">
        <v>839526</v>
      </c>
      <c r="R229" s="2">
        <f t="shared" si="53"/>
        <v>8</v>
      </c>
      <c r="S229">
        <f t="shared" si="55"/>
        <v>14711594</v>
      </c>
      <c r="T229" s="5" t="str">
        <f t="shared" si="56"/>
        <v/>
      </c>
      <c r="U229">
        <f t="shared" si="54"/>
        <v>14711594</v>
      </c>
    </row>
    <row r="230" spans="1:21" x14ac:dyDescent="0.25">
      <c r="A230" t="s">
        <v>992</v>
      </c>
      <c r="B230" t="str">
        <f t="shared" si="43"/>
        <v>2013Feb12</v>
      </c>
      <c r="C230" t="str">
        <f t="shared" si="44"/>
        <v xml:space="preserve">       2</v>
      </c>
      <c r="D230" s="1">
        <f t="shared" si="45"/>
        <v>2</v>
      </c>
      <c r="E230" s="2" t="str">
        <f t="shared" si="46"/>
        <v>2013</v>
      </c>
      <c r="F230" s="2" t="str">
        <f t="shared" si="47"/>
        <v>Feb</v>
      </c>
      <c r="G230" s="2" t="str">
        <f t="shared" si="48"/>
        <v>12</v>
      </c>
      <c r="H230" s="4" t="str">
        <f t="shared" si="49"/>
        <v>12-Feb-2013</v>
      </c>
      <c r="I230" s="3">
        <f t="shared" si="50"/>
        <v>1</v>
      </c>
      <c r="J230" s="1">
        <f t="shared" si="51"/>
        <v>2</v>
      </c>
      <c r="K230" t="str">
        <f t="shared" si="52"/>
        <v/>
      </c>
      <c r="M230" s="3"/>
      <c r="P230" s="5">
        <v>41868</v>
      </c>
      <c r="Q230">
        <v>908585</v>
      </c>
      <c r="R230" s="2">
        <f t="shared" si="53"/>
        <v>8</v>
      </c>
      <c r="S230">
        <f t="shared" si="55"/>
        <v>15620179</v>
      </c>
      <c r="T230" s="5" t="str">
        <f t="shared" si="56"/>
        <v/>
      </c>
      <c r="U230">
        <f t="shared" si="54"/>
        <v>15620179</v>
      </c>
    </row>
    <row r="231" spans="1:21" x14ac:dyDescent="0.25">
      <c r="A231" t="s">
        <v>993</v>
      </c>
      <c r="B231" t="str">
        <f t="shared" si="43"/>
        <v>2013Jan15</v>
      </c>
      <c r="C231" t="str">
        <f t="shared" si="44"/>
        <v xml:space="preserve">       4</v>
      </c>
      <c r="D231" s="1">
        <f t="shared" si="45"/>
        <v>4</v>
      </c>
      <c r="E231" s="2" t="str">
        <f t="shared" si="46"/>
        <v>2013</v>
      </c>
      <c r="F231" s="2" t="str">
        <f t="shared" si="47"/>
        <v>Jan</v>
      </c>
      <c r="G231" s="2" t="str">
        <f t="shared" si="48"/>
        <v>15</v>
      </c>
      <c r="H231" s="4" t="str">
        <f t="shared" si="49"/>
        <v>15-Jan-2013</v>
      </c>
      <c r="I231" s="3">
        <f t="shared" si="50"/>
        <v>1</v>
      </c>
      <c r="J231" s="1">
        <f t="shared" si="51"/>
        <v>4</v>
      </c>
      <c r="K231" t="str">
        <f t="shared" si="52"/>
        <v/>
      </c>
      <c r="M231" s="3"/>
      <c r="P231" s="5">
        <v>41869</v>
      </c>
      <c r="Q231">
        <v>1005635</v>
      </c>
      <c r="R231" s="2">
        <f t="shared" si="53"/>
        <v>8</v>
      </c>
      <c r="S231">
        <f t="shared" si="55"/>
        <v>16625814</v>
      </c>
      <c r="T231" s="5" t="str">
        <f t="shared" si="56"/>
        <v/>
      </c>
      <c r="U231">
        <f t="shared" si="54"/>
        <v>16625814</v>
      </c>
    </row>
    <row r="232" spans="1:21" x14ac:dyDescent="0.25">
      <c r="A232" t="s">
        <v>994</v>
      </c>
      <c r="B232" t="str">
        <f t="shared" si="43"/>
        <v>2013Jul03</v>
      </c>
      <c r="C232" t="str">
        <f t="shared" si="44"/>
        <v xml:space="preserve">       2</v>
      </c>
      <c r="D232" s="1">
        <f t="shared" si="45"/>
        <v>2</v>
      </c>
      <c r="E232" s="2" t="str">
        <f t="shared" si="46"/>
        <v>2013</v>
      </c>
      <c r="F232" s="2" t="str">
        <f t="shared" si="47"/>
        <v>Jul</v>
      </c>
      <c r="G232" s="2" t="str">
        <f t="shared" si="48"/>
        <v>03</v>
      </c>
      <c r="H232" s="4" t="str">
        <f t="shared" si="49"/>
        <v>03-Jul-2013</v>
      </c>
      <c r="I232" s="3">
        <f t="shared" si="50"/>
        <v>1</v>
      </c>
      <c r="J232" s="1">
        <f t="shared" si="51"/>
        <v>2</v>
      </c>
      <c r="K232" t="str">
        <f t="shared" si="52"/>
        <v/>
      </c>
      <c r="M232" s="3"/>
      <c r="P232" s="5">
        <v>41870</v>
      </c>
      <c r="Q232">
        <v>971959</v>
      </c>
      <c r="R232" s="2">
        <f t="shared" si="53"/>
        <v>8</v>
      </c>
      <c r="S232">
        <f t="shared" si="55"/>
        <v>17597773</v>
      </c>
      <c r="T232" s="5" t="str">
        <f t="shared" si="56"/>
        <v/>
      </c>
      <c r="U232">
        <f t="shared" si="54"/>
        <v>17597773</v>
      </c>
    </row>
    <row r="233" spans="1:21" x14ac:dyDescent="0.25">
      <c r="A233" t="s">
        <v>995</v>
      </c>
      <c r="B233" t="str">
        <f t="shared" si="43"/>
        <v>2013Jul30</v>
      </c>
      <c r="C233" t="str">
        <f t="shared" si="44"/>
        <v xml:space="preserve">       2</v>
      </c>
      <c r="D233" s="1">
        <f t="shared" si="45"/>
        <v>2</v>
      </c>
      <c r="E233" s="2" t="str">
        <f t="shared" si="46"/>
        <v>2013</v>
      </c>
      <c r="F233" s="2" t="str">
        <f t="shared" si="47"/>
        <v>Jul</v>
      </c>
      <c r="G233" s="2" t="str">
        <f t="shared" si="48"/>
        <v>30</v>
      </c>
      <c r="H233" s="4" t="str">
        <f t="shared" si="49"/>
        <v>30-Jul-2013</v>
      </c>
      <c r="I233" s="3">
        <f t="shared" si="50"/>
        <v>1</v>
      </c>
      <c r="J233" s="1">
        <f t="shared" si="51"/>
        <v>2</v>
      </c>
      <c r="K233" t="str">
        <f t="shared" si="52"/>
        <v/>
      </c>
      <c r="M233" s="3"/>
      <c r="P233" s="5">
        <v>41871</v>
      </c>
      <c r="Q233">
        <v>974785</v>
      </c>
      <c r="R233" s="2">
        <f t="shared" si="53"/>
        <v>8</v>
      </c>
      <c r="S233">
        <f t="shared" si="55"/>
        <v>18572558</v>
      </c>
      <c r="T233" s="5" t="str">
        <f t="shared" si="56"/>
        <v/>
      </c>
      <c r="U233">
        <f t="shared" si="54"/>
        <v>18572558</v>
      </c>
    </row>
    <row r="234" spans="1:21" x14ac:dyDescent="0.25">
      <c r="A234" t="s">
        <v>996</v>
      </c>
      <c r="B234" t="str">
        <f t="shared" si="43"/>
        <v>2013Nov19</v>
      </c>
      <c r="C234" t="str">
        <f t="shared" si="44"/>
        <v xml:space="preserve">       1</v>
      </c>
      <c r="D234" s="1">
        <f t="shared" si="45"/>
        <v>1</v>
      </c>
      <c r="E234" s="2" t="str">
        <f t="shared" si="46"/>
        <v>2013</v>
      </c>
      <c r="F234" s="2" t="str">
        <f t="shared" si="47"/>
        <v>Nov</v>
      </c>
      <c r="G234" s="2" t="str">
        <f t="shared" si="48"/>
        <v>19</v>
      </c>
      <c r="H234" s="4" t="str">
        <f t="shared" si="49"/>
        <v>19-Nov-2013</v>
      </c>
      <c r="I234" s="3">
        <f t="shared" si="50"/>
        <v>1</v>
      </c>
      <c r="J234" s="1">
        <f t="shared" si="51"/>
        <v>1</v>
      </c>
      <c r="K234" t="str">
        <f t="shared" si="52"/>
        <v/>
      </c>
      <c r="M234" s="3"/>
      <c r="P234" s="5">
        <v>41872</v>
      </c>
      <c r="Q234">
        <v>963699</v>
      </c>
      <c r="R234" s="2">
        <f t="shared" si="53"/>
        <v>8</v>
      </c>
      <c r="S234">
        <f t="shared" si="55"/>
        <v>19536257</v>
      </c>
      <c r="T234" s="5" t="str">
        <f t="shared" si="56"/>
        <v/>
      </c>
      <c r="U234">
        <f t="shared" si="54"/>
        <v>19536257</v>
      </c>
    </row>
    <row r="235" spans="1:21" x14ac:dyDescent="0.25">
      <c r="A235" t="s">
        <v>997</v>
      </c>
      <c r="B235" t="str">
        <f t="shared" si="43"/>
        <v>2014Apr19</v>
      </c>
      <c r="C235" t="str">
        <f t="shared" si="44"/>
        <v xml:space="preserve"> 1957560</v>
      </c>
      <c r="D235" s="1">
        <f t="shared" si="45"/>
        <v>1957560</v>
      </c>
      <c r="E235" s="2" t="str">
        <f t="shared" si="46"/>
        <v>2014</v>
      </c>
      <c r="F235" s="2" t="str">
        <f t="shared" si="47"/>
        <v>Apr</v>
      </c>
      <c r="G235" s="2" t="str">
        <f t="shared" si="48"/>
        <v>19</v>
      </c>
      <c r="H235" s="4" t="str">
        <f t="shared" si="49"/>
        <v>19-Apr-2014</v>
      </c>
      <c r="I235" s="3">
        <f t="shared" si="50"/>
        <v>41748</v>
      </c>
      <c r="J235" s="1">
        <f t="shared" si="51"/>
        <v>1957560</v>
      </c>
      <c r="K235">
        <f t="shared" si="52"/>
        <v>1957560</v>
      </c>
      <c r="M235" s="3"/>
      <c r="P235" s="5">
        <v>41873</v>
      </c>
      <c r="Q235">
        <v>987871</v>
      </c>
      <c r="R235" s="2">
        <f t="shared" si="53"/>
        <v>8</v>
      </c>
      <c r="S235">
        <f t="shared" si="55"/>
        <v>20524128</v>
      </c>
      <c r="T235" s="5" t="str">
        <f t="shared" si="56"/>
        <v/>
      </c>
      <c r="U235">
        <f t="shared" si="54"/>
        <v>20524128</v>
      </c>
    </row>
    <row r="236" spans="1:21" x14ac:dyDescent="0.25">
      <c r="A236" t="s">
        <v>998</v>
      </c>
      <c r="B236" t="str">
        <f t="shared" si="43"/>
        <v>2014Aug10</v>
      </c>
      <c r="C236" t="str">
        <f t="shared" si="44"/>
        <v xml:space="preserve">  980208</v>
      </c>
      <c r="D236" s="1">
        <f t="shared" si="45"/>
        <v>980208</v>
      </c>
      <c r="E236" s="2" t="str">
        <f t="shared" si="46"/>
        <v>2014</v>
      </c>
      <c r="F236" s="2" t="str">
        <f t="shared" si="47"/>
        <v>Aug</v>
      </c>
      <c r="G236" s="2" t="str">
        <f t="shared" si="48"/>
        <v>10</v>
      </c>
      <c r="H236" s="4" t="str">
        <f t="shared" si="49"/>
        <v>10-Aug-2014</v>
      </c>
      <c r="I236" s="3">
        <f t="shared" si="50"/>
        <v>41861</v>
      </c>
      <c r="J236" s="1">
        <f t="shared" si="51"/>
        <v>980208</v>
      </c>
      <c r="K236">
        <f t="shared" si="52"/>
        <v>980208</v>
      </c>
      <c r="M236" s="3"/>
      <c r="P236" s="5">
        <v>41874</v>
      </c>
      <c r="Q236">
        <v>883677</v>
      </c>
      <c r="R236" s="2">
        <f t="shared" si="53"/>
        <v>8</v>
      </c>
      <c r="S236">
        <f t="shared" si="55"/>
        <v>21407805</v>
      </c>
      <c r="T236" s="5" t="str">
        <f t="shared" si="56"/>
        <v/>
      </c>
      <c r="U236">
        <f t="shared" si="54"/>
        <v>21407805</v>
      </c>
    </row>
    <row r="237" spans="1:21" x14ac:dyDescent="0.25">
      <c r="A237" t="s">
        <v>999</v>
      </c>
      <c r="B237" t="str">
        <f t="shared" si="43"/>
        <v>2014Dec21</v>
      </c>
      <c r="C237" t="str">
        <f t="shared" si="44"/>
        <v xml:space="preserve">  810662</v>
      </c>
      <c r="D237" s="1">
        <f t="shared" si="45"/>
        <v>810662</v>
      </c>
      <c r="E237" s="2" t="str">
        <f t="shared" si="46"/>
        <v>2014</v>
      </c>
      <c r="F237" s="2" t="str">
        <f t="shared" si="47"/>
        <v>Dec</v>
      </c>
      <c r="G237" s="2" t="str">
        <f t="shared" si="48"/>
        <v>21</v>
      </c>
      <c r="H237" s="4" t="str">
        <f t="shared" si="49"/>
        <v>21-Dec-2014</v>
      </c>
      <c r="I237" s="3">
        <f t="shared" si="50"/>
        <v>41994</v>
      </c>
      <c r="J237" s="1">
        <f t="shared" si="51"/>
        <v>810662</v>
      </c>
      <c r="K237">
        <f t="shared" si="52"/>
        <v>810662</v>
      </c>
      <c r="M237" s="3"/>
      <c r="P237" s="5">
        <v>41875</v>
      </c>
      <c r="Q237">
        <v>967255</v>
      </c>
      <c r="R237" s="2">
        <f t="shared" si="53"/>
        <v>8</v>
      </c>
      <c r="S237">
        <f t="shared" si="55"/>
        <v>22375060</v>
      </c>
      <c r="T237" s="5" t="str">
        <f t="shared" si="56"/>
        <v/>
      </c>
      <c r="U237">
        <f t="shared" si="54"/>
        <v>22375060</v>
      </c>
    </row>
    <row r="238" spans="1:21" x14ac:dyDescent="0.25">
      <c r="A238" t="s">
        <v>1000</v>
      </c>
      <c r="B238" t="str">
        <f t="shared" si="43"/>
        <v>2014Feb20</v>
      </c>
      <c r="C238" t="str">
        <f t="shared" si="44"/>
        <v xml:space="preserve"> 2413507</v>
      </c>
      <c r="D238" s="1">
        <f t="shared" si="45"/>
        <v>2413507</v>
      </c>
      <c r="E238" s="2" t="str">
        <f t="shared" si="46"/>
        <v>2014</v>
      </c>
      <c r="F238" s="2" t="str">
        <f t="shared" si="47"/>
        <v>Feb</v>
      </c>
      <c r="G238" s="2" t="str">
        <f t="shared" si="48"/>
        <v>20</v>
      </c>
      <c r="H238" s="4" t="str">
        <f t="shared" si="49"/>
        <v>20-Feb-2014</v>
      </c>
      <c r="I238" s="3">
        <f t="shared" si="50"/>
        <v>41690</v>
      </c>
      <c r="J238" s="1">
        <f t="shared" si="51"/>
        <v>2413507</v>
      </c>
      <c r="K238">
        <f t="shared" si="52"/>
        <v>2413507</v>
      </c>
      <c r="M238" s="3"/>
      <c r="P238" s="5">
        <v>41876</v>
      </c>
      <c r="Q238">
        <v>1032607</v>
      </c>
      <c r="R238" s="2">
        <f t="shared" si="53"/>
        <v>8</v>
      </c>
      <c r="S238">
        <f t="shared" si="55"/>
        <v>23407667</v>
      </c>
      <c r="T238" s="5" t="str">
        <f t="shared" si="56"/>
        <v/>
      </c>
      <c r="U238">
        <f t="shared" si="54"/>
        <v>23407667</v>
      </c>
    </row>
    <row r="239" spans="1:21" x14ac:dyDescent="0.25">
      <c r="A239" t="s">
        <v>1001</v>
      </c>
      <c r="B239" t="str">
        <f t="shared" si="43"/>
        <v>2014Jan23</v>
      </c>
      <c r="C239" t="str">
        <f t="shared" si="44"/>
        <v xml:space="preserve"> 2444521</v>
      </c>
      <c r="D239" s="1">
        <f t="shared" si="45"/>
        <v>2444521</v>
      </c>
      <c r="E239" s="2" t="str">
        <f t="shared" si="46"/>
        <v>2014</v>
      </c>
      <c r="F239" s="2" t="str">
        <f t="shared" si="47"/>
        <v>Jan</v>
      </c>
      <c r="G239" s="2" t="str">
        <f t="shared" si="48"/>
        <v>23</v>
      </c>
      <c r="H239" s="4" t="str">
        <f t="shared" si="49"/>
        <v>23-Jan-2014</v>
      </c>
      <c r="I239" s="3">
        <f t="shared" si="50"/>
        <v>41662</v>
      </c>
      <c r="J239" s="1">
        <f t="shared" si="51"/>
        <v>2444521</v>
      </c>
      <c r="K239">
        <f t="shared" si="52"/>
        <v>2444521</v>
      </c>
      <c r="M239" s="3"/>
      <c r="P239" s="5">
        <v>41877</v>
      </c>
      <c r="Q239">
        <v>1059438</v>
      </c>
      <c r="R239" s="2">
        <f t="shared" si="53"/>
        <v>8</v>
      </c>
      <c r="S239">
        <f t="shared" si="55"/>
        <v>24467105</v>
      </c>
      <c r="T239" s="5" t="str">
        <f t="shared" si="56"/>
        <v/>
      </c>
      <c r="U239">
        <f t="shared" si="54"/>
        <v>24467105</v>
      </c>
    </row>
    <row r="240" spans="1:21" x14ac:dyDescent="0.25">
      <c r="A240" t="s">
        <v>1002</v>
      </c>
      <c r="B240" t="str">
        <f t="shared" si="43"/>
        <v>2014Jul11</v>
      </c>
      <c r="C240" t="str">
        <f t="shared" si="44"/>
        <v xml:space="preserve"> 1002055</v>
      </c>
      <c r="D240" s="1">
        <f t="shared" si="45"/>
        <v>1002055</v>
      </c>
      <c r="E240" s="2" t="str">
        <f t="shared" si="46"/>
        <v>2014</v>
      </c>
      <c r="F240" s="2" t="str">
        <f t="shared" si="47"/>
        <v>Jul</v>
      </c>
      <c r="G240" s="2" t="str">
        <f t="shared" si="48"/>
        <v>11</v>
      </c>
      <c r="H240" s="4" t="str">
        <f t="shared" si="49"/>
        <v>11-Jul-2014</v>
      </c>
      <c r="I240" s="3">
        <f t="shared" si="50"/>
        <v>41831</v>
      </c>
      <c r="J240" s="1">
        <f t="shared" si="51"/>
        <v>1002055</v>
      </c>
      <c r="K240">
        <f t="shared" si="52"/>
        <v>1002055</v>
      </c>
      <c r="M240" s="3"/>
      <c r="P240" s="5">
        <v>41878</v>
      </c>
      <c r="Q240">
        <v>980142</v>
      </c>
      <c r="R240" s="2">
        <f t="shared" si="53"/>
        <v>8</v>
      </c>
      <c r="S240">
        <f t="shared" si="55"/>
        <v>25447247</v>
      </c>
      <c r="T240" s="5" t="str">
        <f t="shared" si="56"/>
        <v/>
      </c>
      <c r="U240">
        <f t="shared" si="54"/>
        <v>25447247</v>
      </c>
    </row>
    <row r="241" spans="1:21" x14ac:dyDescent="0.25">
      <c r="A241" t="s">
        <v>1003</v>
      </c>
      <c r="B241" t="str">
        <f t="shared" si="43"/>
        <v>2014May24</v>
      </c>
      <c r="C241" t="str">
        <f t="shared" si="44"/>
        <v xml:space="preserve"> 1208158</v>
      </c>
      <c r="D241" s="1">
        <f t="shared" si="45"/>
        <v>1208158</v>
      </c>
      <c r="E241" s="2" t="str">
        <f t="shared" si="46"/>
        <v>2014</v>
      </c>
      <c r="F241" s="2" t="str">
        <f t="shared" si="47"/>
        <v>May</v>
      </c>
      <c r="G241" s="2" t="str">
        <f t="shared" si="48"/>
        <v>24</v>
      </c>
      <c r="H241" s="4" t="str">
        <f t="shared" si="49"/>
        <v>24-May-2014</v>
      </c>
      <c r="I241" s="3">
        <f t="shared" si="50"/>
        <v>41783</v>
      </c>
      <c r="J241" s="1">
        <f t="shared" si="51"/>
        <v>1208158</v>
      </c>
      <c r="K241">
        <f t="shared" si="52"/>
        <v>1208158</v>
      </c>
      <c r="M241" s="3"/>
      <c r="P241" s="5">
        <v>41879</v>
      </c>
      <c r="Q241">
        <v>1040384</v>
      </c>
      <c r="R241" s="2">
        <f t="shared" si="53"/>
        <v>8</v>
      </c>
      <c r="S241">
        <f t="shared" si="55"/>
        <v>26487631</v>
      </c>
      <c r="T241" s="5" t="str">
        <f t="shared" si="56"/>
        <v/>
      </c>
      <c r="U241">
        <f t="shared" si="54"/>
        <v>26487631</v>
      </c>
    </row>
    <row r="242" spans="1:21" x14ac:dyDescent="0.25">
      <c r="A242" t="s">
        <v>1004</v>
      </c>
      <c r="B242" t="str">
        <f t="shared" si="43"/>
        <v>2014Nov27</v>
      </c>
      <c r="C242" t="str">
        <f t="shared" si="44"/>
        <v xml:space="preserve">  952201</v>
      </c>
      <c r="D242" s="1">
        <f t="shared" si="45"/>
        <v>952201</v>
      </c>
      <c r="E242" s="2" t="str">
        <f t="shared" si="46"/>
        <v>2014</v>
      </c>
      <c r="F242" s="2" t="str">
        <f t="shared" si="47"/>
        <v>Nov</v>
      </c>
      <c r="G242" s="2" t="str">
        <f t="shared" si="48"/>
        <v>27</v>
      </c>
      <c r="H242" s="4" t="str">
        <f t="shared" si="49"/>
        <v>27-Nov-2014</v>
      </c>
      <c r="I242" s="3">
        <f t="shared" si="50"/>
        <v>41970</v>
      </c>
      <c r="J242" s="1">
        <f t="shared" si="51"/>
        <v>952201</v>
      </c>
      <c r="K242">
        <f t="shared" si="52"/>
        <v>952201</v>
      </c>
      <c r="M242" s="3"/>
      <c r="P242" s="5">
        <v>41880</v>
      </c>
      <c r="Q242">
        <v>989673</v>
      </c>
      <c r="R242" s="2">
        <f t="shared" si="53"/>
        <v>8</v>
      </c>
      <c r="S242">
        <f t="shared" si="55"/>
        <v>27477304</v>
      </c>
      <c r="T242" s="5" t="str">
        <f t="shared" si="56"/>
        <v/>
      </c>
      <c r="U242">
        <f t="shared" si="54"/>
        <v>27477304</v>
      </c>
    </row>
    <row r="243" spans="1:21" x14ac:dyDescent="0.25">
      <c r="A243" t="s">
        <v>1005</v>
      </c>
      <c r="B243" t="str">
        <f t="shared" si="43"/>
        <v>2014Oct16</v>
      </c>
      <c r="C243" t="str">
        <f t="shared" si="44"/>
        <v xml:space="preserve">  996761</v>
      </c>
      <c r="D243" s="1">
        <f t="shared" si="45"/>
        <v>996761</v>
      </c>
      <c r="E243" s="2" t="str">
        <f t="shared" si="46"/>
        <v>2014</v>
      </c>
      <c r="F243" s="2" t="str">
        <f t="shared" si="47"/>
        <v>Oct</v>
      </c>
      <c r="G243" s="2" t="str">
        <f t="shared" si="48"/>
        <v>16</v>
      </c>
      <c r="H243" s="4" t="str">
        <f t="shared" si="49"/>
        <v>16-Oct-2014</v>
      </c>
      <c r="I243" s="3">
        <f t="shared" si="50"/>
        <v>41928</v>
      </c>
      <c r="J243" s="1">
        <f t="shared" si="51"/>
        <v>996761</v>
      </c>
      <c r="K243">
        <f t="shared" si="52"/>
        <v>996761</v>
      </c>
      <c r="M243" s="3"/>
      <c r="P243" s="5">
        <v>41881</v>
      </c>
      <c r="Q243">
        <v>912173</v>
      </c>
      <c r="R243" s="2">
        <f t="shared" si="53"/>
        <v>8</v>
      </c>
      <c r="S243">
        <f t="shared" si="55"/>
        <v>28389477</v>
      </c>
      <c r="T243" s="5" t="str">
        <f t="shared" si="56"/>
        <v/>
      </c>
      <c r="U243">
        <f t="shared" si="54"/>
        <v>28389477</v>
      </c>
    </row>
    <row r="244" spans="1:21" x14ac:dyDescent="0.25">
      <c r="A244" t="s">
        <v>1006</v>
      </c>
      <c r="B244" t="str">
        <f t="shared" si="43"/>
        <v>2014Sep23</v>
      </c>
      <c r="C244" t="str">
        <f t="shared" si="44"/>
        <v xml:space="preserve">  972261</v>
      </c>
      <c r="D244" s="1">
        <f t="shared" si="45"/>
        <v>972261</v>
      </c>
      <c r="E244" s="2" t="str">
        <f t="shared" si="46"/>
        <v>2014</v>
      </c>
      <c r="F244" s="2" t="str">
        <f t="shared" si="47"/>
        <v>Sep</v>
      </c>
      <c r="G244" s="2" t="str">
        <f t="shared" si="48"/>
        <v>23</v>
      </c>
      <c r="H244" s="4" t="str">
        <f t="shared" si="49"/>
        <v>23-Sep-2014</v>
      </c>
      <c r="I244" s="3">
        <f t="shared" si="50"/>
        <v>41905</v>
      </c>
      <c r="J244" s="1">
        <f t="shared" si="51"/>
        <v>972261</v>
      </c>
      <c r="K244">
        <f t="shared" si="52"/>
        <v>972261</v>
      </c>
      <c r="M244" s="3"/>
      <c r="P244" s="5">
        <v>41882</v>
      </c>
      <c r="Q244">
        <v>1048185</v>
      </c>
      <c r="R244" s="2">
        <f t="shared" si="53"/>
        <v>8</v>
      </c>
      <c r="S244">
        <f t="shared" si="55"/>
        <v>29437662</v>
      </c>
      <c r="T244" s="5">
        <f t="shared" si="56"/>
        <v>41866</v>
      </c>
      <c r="U244">
        <f t="shared" si="54"/>
        <v>29437662</v>
      </c>
    </row>
    <row r="245" spans="1:21" x14ac:dyDescent="0.25">
      <c r="A245" t="s">
        <v>1007</v>
      </c>
      <c r="B245" t="str">
        <f t="shared" si="43"/>
        <v>2011Dec25</v>
      </c>
      <c r="C245" t="str">
        <f t="shared" si="44"/>
        <v xml:space="preserve">       4</v>
      </c>
      <c r="D245" s="1">
        <f t="shared" si="45"/>
        <v>4</v>
      </c>
      <c r="E245" s="2" t="str">
        <f t="shared" si="46"/>
        <v>2011</v>
      </c>
      <c r="F245" s="2" t="str">
        <f t="shared" si="47"/>
        <v>Dec</v>
      </c>
      <c r="G245" s="2" t="str">
        <f t="shared" si="48"/>
        <v>25</v>
      </c>
      <c r="H245" s="4" t="str">
        <f t="shared" si="49"/>
        <v>25-Dec-2011</v>
      </c>
      <c r="I245" s="3">
        <f t="shared" si="50"/>
        <v>1</v>
      </c>
      <c r="J245" s="1">
        <f t="shared" si="51"/>
        <v>4</v>
      </c>
      <c r="K245" t="str">
        <f t="shared" si="52"/>
        <v/>
      </c>
      <c r="M245" s="3"/>
      <c r="P245" s="5">
        <v>41883</v>
      </c>
      <c r="Q245">
        <v>1095716</v>
      </c>
      <c r="R245" s="2">
        <f t="shared" si="53"/>
        <v>9</v>
      </c>
      <c r="S245">
        <f t="shared" si="55"/>
        <v>1095716</v>
      </c>
      <c r="T245" s="5" t="str">
        <f t="shared" si="56"/>
        <v/>
      </c>
      <c r="U245">
        <f t="shared" si="54"/>
        <v>1095716</v>
      </c>
    </row>
    <row r="246" spans="1:21" x14ac:dyDescent="0.25">
      <c r="A246" t="s">
        <v>1008</v>
      </c>
      <c r="B246" t="str">
        <f t="shared" si="43"/>
        <v>2011Feb24</v>
      </c>
      <c r="C246" t="str">
        <f t="shared" si="44"/>
        <v xml:space="preserve">       1</v>
      </c>
      <c r="D246" s="1">
        <f t="shared" si="45"/>
        <v>1</v>
      </c>
      <c r="E246" s="2" t="str">
        <f t="shared" si="46"/>
        <v>2011</v>
      </c>
      <c r="F246" s="2" t="str">
        <f t="shared" si="47"/>
        <v>Feb</v>
      </c>
      <c r="G246" s="2" t="str">
        <f t="shared" si="48"/>
        <v>24</v>
      </c>
      <c r="H246" s="4" t="str">
        <f t="shared" si="49"/>
        <v>24-Feb-2011</v>
      </c>
      <c r="I246" s="3">
        <f t="shared" si="50"/>
        <v>1</v>
      </c>
      <c r="J246" s="1">
        <f t="shared" si="51"/>
        <v>1</v>
      </c>
      <c r="K246" t="str">
        <f t="shared" si="52"/>
        <v/>
      </c>
      <c r="M246" s="3"/>
      <c r="P246" s="5">
        <v>41884</v>
      </c>
      <c r="Q246">
        <v>964993</v>
      </c>
      <c r="R246" s="2">
        <f t="shared" si="53"/>
        <v>9</v>
      </c>
      <c r="S246">
        <f t="shared" si="55"/>
        <v>2060709</v>
      </c>
      <c r="T246" s="5" t="str">
        <f t="shared" si="56"/>
        <v/>
      </c>
      <c r="U246">
        <f t="shared" si="54"/>
        <v>2060709</v>
      </c>
    </row>
    <row r="247" spans="1:21" x14ac:dyDescent="0.25">
      <c r="A247" t="s">
        <v>1009</v>
      </c>
      <c r="B247" t="str">
        <f t="shared" si="43"/>
        <v>2011Jul15</v>
      </c>
      <c r="C247" t="str">
        <f t="shared" si="44"/>
        <v xml:space="preserve">       1</v>
      </c>
      <c r="D247" s="1">
        <f t="shared" si="45"/>
        <v>1</v>
      </c>
      <c r="E247" s="2" t="str">
        <f t="shared" si="46"/>
        <v>2011</v>
      </c>
      <c r="F247" s="2" t="str">
        <f t="shared" si="47"/>
        <v>Jul</v>
      </c>
      <c r="G247" s="2" t="str">
        <f t="shared" si="48"/>
        <v>15</v>
      </c>
      <c r="H247" s="4" t="str">
        <f t="shared" si="49"/>
        <v>15-Jul-2011</v>
      </c>
      <c r="I247" s="3">
        <f t="shared" si="50"/>
        <v>1</v>
      </c>
      <c r="J247" s="1">
        <f t="shared" si="51"/>
        <v>1</v>
      </c>
      <c r="K247" t="str">
        <f t="shared" si="52"/>
        <v/>
      </c>
      <c r="M247" s="3"/>
      <c r="P247" s="5">
        <v>41885</v>
      </c>
      <c r="Q247">
        <v>965162</v>
      </c>
      <c r="R247" s="2">
        <f t="shared" si="53"/>
        <v>9</v>
      </c>
      <c r="S247">
        <f t="shared" si="55"/>
        <v>3025871</v>
      </c>
      <c r="T247" s="5" t="str">
        <f t="shared" si="56"/>
        <v/>
      </c>
      <c r="U247">
        <f t="shared" si="54"/>
        <v>3025871</v>
      </c>
    </row>
    <row r="248" spans="1:21" x14ac:dyDescent="0.25">
      <c r="A248" t="s">
        <v>1010</v>
      </c>
      <c r="B248" t="str">
        <f t="shared" si="43"/>
        <v>2012Jul23</v>
      </c>
      <c r="C248" t="str">
        <f t="shared" si="44"/>
        <v xml:space="preserve">       1</v>
      </c>
      <c r="D248" s="1">
        <f t="shared" si="45"/>
        <v>1</v>
      </c>
      <c r="E248" s="2" t="str">
        <f t="shared" si="46"/>
        <v>2012</v>
      </c>
      <c r="F248" s="2" t="str">
        <f t="shared" si="47"/>
        <v>Jul</v>
      </c>
      <c r="G248" s="2" t="str">
        <f t="shared" si="48"/>
        <v>23</v>
      </c>
      <c r="H248" s="4" t="str">
        <f t="shared" si="49"/>
        <v>23-Jul-2012</v>
      </c>
      <c r="I248" s="3">
        <f t="shared" si="50"/>
        <v>1</v>
      </c>
      <c r="J248" s="1">
        <f t="shared" si="51"/>
        <v>1</v>
      </c>
      <c r="K248" t="str">
        <f t="shared" si="52"/>
        <v/>
      </c>
      <c r="M248" s="3"/>
      <c r="P248" s="5">
        <v>41886</v>
      </c>
      <c r="Q248">
        <v>943785</v>
      </c>
      <c r="R248" s="2">
        <f t="shared" si="53"/>
        <v>9</v>
      </c>
      <c r="S248">
        <f t="shared" si="55"/>
        <v>3969656</v>
      </c>
      <c r="T248" s="5" t="str">
        <f t="shared" si="56"/>
        <v/>
      </c>
      <c r="U248">
        <f t="shared" si="54"/>
        <v>3969656</v>
      </c>
    </row>
    <row r="249" spans="1:21" x14ac:dyDescent="0.25">
      <c r="A249" t="s">
        <v>1011</v>
      </c>
      <c r="B249" t="str">
        <f t="shared" si="43"/>
        <v>2012Jun12</v>
      </c>
      <c r="C249" t="str">
        <f t="shared" si="44"/>
        <v xml:space="preserve">       1</v>
      </c>
      <c r="D249" s="1">
        <f t="shared" si="45"/>
        <v>1</v>
      </c>
      <c r="E249" s="2" t="str">
        <f t="shared" si="46"/>
        <v>2012</v>
      </c>
      <c r="F249" s="2" t="str">
        <f t="shared" si="47"/>
        <v>Jun</v>
      </c>
      <c r="G249" s="2" t="str">
        <f t="shared" si="48"/>
        <v>12</v>
      </c>
      <c r="H249" s="4" t="str">
        <f t="shared" si="49"/>
        <v>12-Jun-2012</v>
      </c>
      <c r="I249" s="3">
        <f t="shared" si="50"/>
        <v>1</v>
      </c>
      <c r="J249" s="1">
        <f t="shared" si="51"/>
        <v>1</v>
      </c>
      <c r="K249" t="str">
        <f t="shared" si="52"/>
        <v/>
      </c>
      <c r="M249" s="3"/>
      <c r="P249" s="5">
        <v>41887</v>
      </c>
      <c r="Q249">
        <v>915219</v>
      </c>
      <c r="R249" s="2">
        <f t="shared" si="53"/>
        <v>9</v>
      </c>
      <c r="S249">
        <f t="shared" si="55"/>
        <v>4884875</v>
      </c>
      <c r="T249" s="5" t="str">
        <f t="shared" si="56"/>
        <v/>
      </c>
      <c r="U249">
        <f t="shared" si="54"/>
        <v>4884875</v>
      </c>
    </row>
    <row r="250" spans="1:21" x14ac:dyDescent="0.25">
      <c r="A250" t="s">
        <v>1012</v>
      </c>
      <c r="B250" t="str">
        <f t="shared" si="43"/>
        <v>2012Oct28</v>
      </c>
      <c r="C250" t="str">
        <f t="shared" si="44"/>
        <v xml:space="preserve">       2</v>
      </c>
      <c r="D250" s="1">
        <f t="shared" si="45"/>
        <v>2</v>
      </c>
      <c r="E250" s="2" t="str">
        <f t="shared" si="46"/>
        <v>2012</v>
      </c>
      <c r="F250" s="2" t="str">
        <f t="shared" si="47"/>
        <v>Oct</v>
      </c>
      <c r="G250" s="2" t="str">
        <f t="shared" si="48"/>
        <v>28</v>
      </c>
      <c r="H250" s="4" t="str">
        <f t="shared" si="49"/>
        <v>28-Oct-2012</v>
      </c>
      <c r="I250" s="3">
        <f t="shared" si="50"/>
        <v>1</v>
      </c>
      <c r="J250" s="1">
        <f t="shared" si="51"/>
        <v>2</v>
      </c>
      <c r="K250" t="str">
        <f t="shared" si="52"/>
        <v/>
      </c>
      <c r="M250" s="3"/>
      <c r="P250" s="5">
        <v>41888</v>
      </c>
      <c r="Q250">
        <v>838166</v>
      </c>
      <c r="R250" s="2">
        <f t="shared" si="53"/>
        <v>9</v>
      </c>
      <c r="S250">
        <f t="shared" si="55"/>
        <v>5723041</v>
      </c>
      <c r="T250" s="5" t="str">
        <f t="shared" si="56"/>
        <v/>
      </c>
      <c r="U250">
        <f t="shared" si="54"/>
        <v>5723041</v>
      </c>
    </row>
    <row r="251" spans="1:21" x14ac:dyDescent="0.25">
      <c r="A251" t="s">
        <v>1013</v>
      </c>
      <c r="B251" t="str">
        <f t="shared" si="43"/>
        <v>2013Aug03</v>
      </c>
      <c r="C251" t="str">
        <f t="shared" si="44"/>
        <v xml:space="preserve">       4</v>
      </c>
      <c r="D251" s="1">
        <f t="shared" si="45"/>
        <v>4</v>
      </c>
      <c r="E251" s="2" t="str">
        <f t="shared" si="46"/>
        <v>2013</v>
      </c>
      <c r="F251" s="2" t="str">
        <f t="shared" si="47"/>
        <v>Aug</v>
      </c>
      <c r="G251" s="2" t="str">
        <f t="shared" si="48"/>
        <v>03</v>
      </c>
      <c r="H251" s="4" t="str">
        <f t="shared" si="49"/>
        <v>03-Aug-2013</v>
      </c>
      <c r="I251" s="3">
        <f t="shared" si="50"/>
        <v>1</v>
      </c>
      <c r="J251" s="1">
        <f t="shared" si="51"/>
        <v>4</v>
      </c>
      <c r="K251" t="str">
        <f t="shared" si="52"/>
        <v/>
      </c>
      <c r="M251" s="3"/>
      <c r="P251" s="5">
        <v>41889</v>
      </c>
      <c r="Q251">
        <v>866654</v>
      </c>
      <c r="R251" s="2">
        <f t="shared" si="53"/>
        <v>9</v>
      </c>
      <c r="S251">
        <f t="shared" si="55"/>
        <v>6589695</v>
      </c>
      <c r="T251" s="5" t="str">
        <f t="shared" si="56"/>
        <v/>
      </c>
      <c r="U251">
        <f t="shared" si="54"/>
        <v>6589695</v>
      </c>
    </row>
    <row r="252" spans="1:21" x14ac:dyDescent="0.25">
      <c r="A252" t="s">
        <v>1014</v>
      </c>
      <c r="B252" t="str">
        <f t="shared" si="43"/>
        <v>2013Aug30</v>
      </c>
      <c r="C252" t="str">
        <f t="shared" si="44"/>
        <v xml:space="preserve">       1</v>
      </c>
      <c r="D252" s="1">
        <f t="shared" si="45"/>
        <v>1</v>
      </c>
      <c r="E252" s="2" t="str">
        <f t="shared" si="46"/>
        <v>2013</v>
      </c>
      <c r="F252" s="2" t="str">
        <f t="shared" si="47"/>
        <v>Aug</v>
      </c>
      <c r="G252" s="2" t="str">
        <f t="shared" si="48"/>
        <v>30</v>
      </c>
      <c r="H252" s="4" t="str">
        <f t="shared" si="49"/>
        <v>30-Aug-2013</v>
      </c>
      <c r="I252" s="3">
        <f t="shared" si="50"/>
        <v>1</v>
      </c>
      <c r="J252" s="1">
        <f t="shared" si="51"/>
        <v>1</v>
      </c>
      <c r="K252" t="str">
        <f t="shared" si="52"/>
        <v/>
      </c>
      <c r="M252" s="3"/>
      <c r="P252" s="5">
        <v>41890</v>
      </c>
      <c r="Q252">
        <v>907941</v>
      </c>
      <c r="R252" s="2">
        <f t="shared" si="53"/>
        <v>9</v>
      </c>
      <c r="S252">
        <f t="shared" si="55"/>
        <v>7497636</v>
      </c>
      <c r="T252" s="5" t="str">
        <f t="shared" si="56"/>
        <v/>
      </c>
      <c r="U252">
        <f t="shared" si="54"/>
        <v>7497636</v>
      </c>
    </row>
    <row r="253" spans="1:21" x14ac:dyDescent="0.25">
      <c r="A253" t="s">
        <v>1015</v>
      </c>
      <c r="B253" t="str">
        <f t="shared" si="43"/>
        <v>2013Jan16</v>
      </c>
      <c r="C253" t="str">
        <f t="shared" si="44"/>
        <v xml:space="preserve">       1</v>
      </c>
      <c r="D253" s="1">
        <f t="shared" si="45"/>
        <v>1</v>
      </c>
      <c r="E253" s="2" t="str">
        <f t="shared" si="46"/>
        <v>2013</v>
      </c>
      <c r="F253" s="2" t="str">
        <f t="shared" si="47"/>
        <v>Jan</v>
      </c>
      <c r="G253" s="2" t="str">
        <f t="shared" si="48"/>
        <v>16</v>
      </c>
      <c r="H253" s="4" t="str">
        <f t="shared" si="49"/>
        <v>16-Jan-2013</v>
      </c>
      <c r="I253" s="3">
        <f t="shared" si="50"/>
        <v>1</v>
      </c>
      <c r="J253" s="1">
        <f t="shared" si="51"/>
        <v>1</v>
      </c>
      <c r="K253" t="str">
        <f t="shared" si="52"/>
        <v/>
      </c>
      <c r="M253" s="3"/>
      <c r="P253" s="5">
        <v>41891</v>
      </c>
      <c r="Q253">
        <v>1008986</v>
      </c>
      <c r="R253" s="2">
        <f t="shared" si="53"/>
        <v>9</v>
      </c>
      <c r="S253">
        <f t="shared" si="55"/>
        <v>8506622</v>
      </c>
      <c r="T253" s="5" t="str">
        <f t="shared" si="56"/>
        <v/>
      </c>
      <c r="U253">
        <f t="shared" si="54"/>
        <v>8506622</v>
      </c>
    </row>
    <row r="254" spans="1:21" x14ac:dyDescent="0.25">
      <c r="A254" t="s">
        <v>1016</v>
      </c>
      <c r="B254" t="str">
        <f t="shared" si="43"/>
        <v>2013Jul31</v>
      </c>
      <c r="C254" t="str">
        <f t="shared" si="44"/>
        <v xml:space="preserve">       3</v>
      </c>
      <c r="D254" s="1">
        <f t="shared" si="45"/>
        <v>3</v>
      </c>
      <c r="E254" s="2" t="str">
        <f t="shared" si="46"/>
        <v>2013</v>
      </c>
      <c r="F254" s="2" t="str">
        <f t="shared" si="47"/>
        <v>Jul</v>
      </c>
      <c r="G254" s="2" t="str">
        <f t="shared" si="48"/>
        <v>31</v>
      </c>
      <c r="H254" s="4" t="str">
        <f t="shared" si="49"/>
        <v>31-Jul-2013</v>
      </c>
      <c r="I254" s="3">
        <f t="shared" si="50"/>
        <v>1</v>
      </c>
      <c r="J254" s="1">
        <f t="shared" si="51"/>
        <v>3</v>
      </c>
      <c r="K254" t="str">
        <f t="shared" si="52"/>
        <v/>
      </c>
      <c r="M254" s="3"/>
      <c r="P254" s="5">
        <v>41892</v>
      </c>
      <c r="Q254">
        <v>939502</v>
      </c>
      <c r="R254" s="2">
        <f t="shared" si="53"/>
        <v>9</v>
      </c>
      <c r="S254">
        <f t="shared" si="55"/>
        <v>9446124</v>
      </c>
      <c r="T254" s="5" t="str">
        <f t="shared" si="56"/>
        <v/>
      </c>
      <c r="U254">
        <f t="shared" si="54"/>
        <v>9446124</v>
      </c>
    </row>
    <row r="255" spans="1:21" x14ac:dyDescent="0.25">
      <c r="A255" t="s">
        <v>1017</v>
      </c>
      <c r="B255" t="str">
        <f t="shared" si="43"/>
        <v>2013Jun20</v>
      </c>
      <c r="C255" t="str">
        <f t="shared" si="44"/>
        <v xml:space="preserve">       1</v>
      </c>
      <c r="D255" s="1">
        <f t="shared" si="45"/>
        <v>1</v>
      </c>
      <c r="E255" s="2" t="str">
        <f t="shared" si="46"/>
        <v>2013</v>
      </c>
      <c r="F255" s="2" t="str">
        <f t="shared" si="47"/>
        <v>Jun</v>
      </c>
      <c r="G255" s="2" t="str">
        <f t="shared" si="48"/>
        <v>20</v>
      </c>
      <c r="H255" s="4" t="str">
        <f t="shared" si="49"/>
        <v>20-Jun-2013</v>
      </c>
      <c r="I255" s="3">
        <f t="shared" si="50"/>
        <v>1</v>
      </c>
      <c r="J255" s="1">
        <f t="shared" si="51"/>
        <v>1</v>
      </c>
      <c r="K255" t="str">
        <f t="shared" si="52"/>
        <v/>
      </c>
      <c r="M255" s="3"/>
      <c r="P255" s="5">
        <v>41893</v>
      </c>
      <c r="Q255">
        <v>933789</v>
      </c>
      <c r="R255" s="2">
        <f t="shared" si="53"/>
        <v>9</v>
      </c>
      <c r="S255">
        <f t="shared" si="55"/>
        <v>10379913</v>
      </c>
      <c r="T255" s="5" t="str">
        <f t="shared" si="56"/>
        <v/>
      </c>
      <c r="U255">
        <f t="shared" si="54"/>
        <v>10379913</v>
      </c>
    </row>
    <row r="256" spans="1:21" x14ac:dyDescent="0.25">
      <c r="A256" t="s">
        <v>1018</v>
      </c>
      <c r="B256" t="str">
        <f t="shared" si="43"/>
        <v>2013May17</v>
      </c>
      <c r="C256" t="str">
        <f t="shared" si="44"/>
        <v xml:space="preserve">       1</v>
      </c>
      <c r="D256" s="1">
        <f t="shared" si="45"/>
        <v>1</v>
      </c>
      <c r="E256" s="2" t="str">
        <f t="shared" si="46"/>
        <v>2013</v>
      </c>
      <c r="F256" s="2" t="str">
        <f t="shared" si="47"/>
        <v>May</v>
      </c>
      <c r="G256" s="2" t="str">
        <f t="shared" si="48"/>
        <v>17</v>
      </c>
      <c r="H256" s="4" t="str">
        <f t="shared" si="49"/>
        <v>17-May-2013</v>
      </c>
      <c r="I256" s="3">
        <f t="shared" si="50"/>
        <v>1</v>
      </c>
      <c r="J256" s="1">
        <f t="shared" si="51"/>
        <v>1</v>
      </c>
      <c r="K256" t="str">
        <f t="shared" si="52"/>
        <v/>
      </c>
      <c r="M256" s="3"/>
      <c r="P256" s="5">
        <v>41894</v>
      </c>
      <c r="Q256">
        <v>947434</v>
      </c>
      <c r="R256" s="2">
        <f t="shared" si="53"/>
        <v>9</v>
      </c>
      <c r="S256">
        <f t="shared" si="55"/>
        <v>11327347</v>
      </c>
      <c r="T256" s="5" t="str">
        <f t="shared" si="56"/>
        <v/>
      </c>
      <c r="U256">
        <f t="shared" si="54"/>
        <v>11327347</v>
      </c>
    </row>
    <row r="257" spans="1:21" x14ac:dyDescent="0.25">
      <c r="A257" t="s">
        <v>1019</v>
      </c>
      <c r="B257" t="str">
        <f t="shared" si="43"/>
        <v>2013Oct09</v>
      </c>
      <c r="C257" t="str">
        <f t="shared" si="44"/>
        <v xml:space="preserve">       1</v>
      </c>
      <c r="D257" s="1">
        <f t="shared" si="45"/>
        <v>1</v>
      </c>
      <c r="E257" s="2" t="str">
        <f t="shared" si="46"/>
        <v>2013</v>
      </c>
      <c r="F257" s="2" t="str">
        <f t="shared" si="47"/>
        <v>Oct</v>
      </c>
      <c r="G257" s="2" t="str">
        <f t="shared" si="48"/>
        <v>09</v>
      </c>
      <c r="H257" s="4" t="str">
        <f t="shared" si="49"/>
        <v>09-Oct-2013</v>
      </c>
      <c r="I257" s="3">
        <f t="shared" si="50"/>
        <v>1</v>
      </c>
      <c r="J257" s="1">
        <f t="shared" si="51"/>
        <v>1</v>
      </c>
      <c r="K257" t="str">
        <f t="shared" si="52"/>
        <v/>
      </c>
      <c r="M257" s="3"/>
      <c r="P257" s="5">
        <v>41895</v>
      </c>
      <c r="Q257">
        <v>862468</v>
      </c>
      <c r="R257" s="2">
        <f t="shared" si="53"/>
        <v>9</v>
      </c>
      <c r="S257">
        <f t="shared" si="55"/>
        <v>12189815</v>
      </c>
      <c r="T257" s="5" t="str">
        <f t="shared" si="56"/>
        <v/>
      </c>
      <c r="U257">
        <f t="shared" si="54"/>
        <v>12189815</v>
      </c>
    </row>
    <row r="258" spans="1:21" x14ac:dyDescent="0.25">
      <c r="A258" t="s">
        <v>1020</v>
      </c>
      <c r="B258" t="str">
        <f t="shared" ref="B258:B321" si="57">LEFT(A258,9)</f>
        <v>2013Sep16</v>
      </c>
      <c r="C258" t="str">
        <f t="shared" ref="C258:C321" si="58">RIGHT(A258,8)</f>
        <v xml:space="preserve">       1</v>
      </c>
      <c r="D258" s="1">
        <f t="shared" ref="D258:D321" si="59">C258 + 0</f>
        <v>1</v>
      </c>
      <c r="E258" s="2" t="str">
        <f t="shared" ref="E258:E321" si="60">LEFT(B258,4)</f>
        <v>2013</v>
      </c>
      <c r="F258" s="2" t="str">
        <f t="shared" ref="F258:F321" si="61">RIGHT(LEFT(B258,7),3)</f>
        <v>Sep</v>
      </c>
      <c r="G258" s="2" t="str">
        <f t="shared" ref="G258:G321" si="62">RIGHT(B258,2)</f>
        <v>16</v>
      </c>
      <c r="H258" s="4" t="str">
        <f t="shared" ref="H258:H321" si="63">CONCATENATE(G258,"-",F258,"-",E258)</f>
        <v>16-Sep-2013</v>
      </c>
      <c r="I258" s="3">
        <f t="shared" ref="I258:I321" si="64">IF(J258&gt;1000,DATEVALUE(H258),DATEVALUE("01/01/1900"))</f>
        <v>1</v>
      </c>
      <c r="J258" s="1">
        <f t="shared" ref="J258:J321" si="65">D258</f>
        <v>1</v>
      </c>
      <c r="K258" t="str">
        <f t="shared" ref="K258:K321" si="66">IF(J258&gt;1000,J258,"")</f>
        <v/>
      </c>
      <c r="M258" s="3"/>
      <c r="P258" s="5">
        <v>41896</v>
      </c>
      <c r="Q258">
        <v>898711</v>
      </c>
      <c r="R258" s="2">
        <f t="shared" si="53"/>
        <v>9</v>
      </c>
      <c r="S258">
        <f t="shared" si="55"/>
        <v>13088526</v>
      </c>
      <c r="T258" s="5" t="str">
        <f t="shared" si="56"/>
        <v/>
      </c>
      <c r="U258">
        <f t="shared" si="54"/>
        <v>13088526</v>
      </c>
    </row>
    <row r="259" spans="1:21" x14ac:dyDescent="0.25">
      <c r="A259" t="s">
        <v>1021</v>
      </c>
      <c r="B259" t="str">
        <f t="shared" si="57"/>
        <v>2014Aug11</v>
      </c>
      <c r="C259" t="str">
        <f t="shared" si="58"/>
        <v xml:space="preserve">  957431</v>
      </c>
      <c r="D259" s="1">
        <f t="shared" si="59"/>
        <v>957431</v>
      </c>
      <c r="E259" s="2" t="str">
        <f t="shared" si="60"/>
        <v>2014</v>
      </c>
      <c r="F259" s="2" t="str">
        <f t="shared" si="61"/>
        <v>Aug</v>
      </c>
      <c r="G259" s="2" t="str">
        <f t="shared" si="62"/>
        <v>11</v>
      </c>
      <c r="H259" s="4" t="str">
        <f t="shared" si="63"/>
        <v>11-Aug-2014</v>
      </c>
      <c r="I259" s="3">
        <f t="shared" si="64"/>
        <v>41862</v>
      </c>
      <c r="J259" s="1">
        <f t="shared" si="65"/>
        <v>957431</v>
      </c>
      <c r="K259">
        <f t="shared" si="66"/>
        <v>957431</v>
      </c>
      <c r="M259" s="3"/>
      <c r="P259" s="5">
        <v>41897</v>
      </c>
      <c r="Q259">
        <v>961289</v>
      </c>
      <c r="R259" s="2">
        <f t="shared" ref="R259:R322" si="67">MONTH(P259)</f>
        <v>9</v>
      </c>
      <c r="S259">
        <f t="shared" si="55"/>
        <v>14049815</v>
      </c>
      <c r="T259" s="5" t="str">
        <f t="shared" si="56"/>
        <v/>
      </c>
      <c r="U259">
        <f t="shared" ref="U259:U322" si="68">S259</f>
        <v>14049815</v>
      </c>
    </row>
    <row r="260" spans="1:21" x14ac:dyDescent="0.25">
      <c r="A260" t="s">
        <v>1022</v>
      </c>
      <c r="B260" t="str">
        <f t="shared" si="57"/>
        <v>2014Dec22</v>
      </c>
      <c r="C260" t="str">
        <f t="shared" si="58"/>
        <v xml:space="preserve">  896503</v>
      </c>
      <c r="D260" s="1">
        <f t="shared" si="59"/>
        <v>896503</v>
      </c>
      <c r="E260" s="2" t="str">
        <f t="shared" si="60"/>
        <v>2014</v>
      </c>
      <c r="F260" s="2" t="str">
        <f t="shared" si="61"/>
        <v>Dec</v>
      </c>
      <c r="G260" s="2" t="str">
        <f t="shared" si="62"/>
        <v>22</v>
      </c>
      <c r="H260" s="4" t="str">
        <f t="shared" si="63"/>
        <v>22-Dec-2014</v>
      </c>
      <c r="I260" s="3">
        <f t="shared" si="64"/>
        <v>41995</v>
      </c>
      <c r="J260" s="1">
        <f t="shared" si="65"/>
        <v>896503</v>
      </c>
      <c r="K260">
        <f t="shared" si="66"/>
        <v>896503</v>
      </c>
      <c r="M260" s="3"/>
      <c r="P260" s="5">
        <v>41898</v>
      </c>
      <c r="Q260">
        <v>984500</v>
      </c>
      <c r="R260" s="2">
        <f t="shared" si="67"/>
        <v>9</v>
      </c>
      <c r="S260">
        <f t="shared" si="55"/>
        <v>15034315</v>
      </c>
      <c r="T260" s="5" t="str">
        <f t="shared" si="56"/>
        <v/>
      </c>
      <c r="U260">
        <f t="shared" si="68"/>
        <v>15034315</v>
      </c>
    </row>
    <row r="261" spans="1:21" x14ac:dyDescent="0.25">
      <c r="A261" t="s">
        <v>1023</v>
      </c>
      <c r="B261" t="str">
        <f t="shared" si="57"/>
        <v>2014Feb21</v>
      </c>
      <c r="C261" t="str">
        <f t="shared" si="58"/>
        <v xml:space="preserve"> 2086130</v>
      </c>
      <c r="D261" s="1">
        <f t="shared" si="59"/>
        <v>2086130</v>
      </c>
      <c r="E261" s="2" t="str">
        <f t="shared" si="60"/>
        <v>2014</v>
      </c>
      <c r="F261" s="2" t="str">
        <f t="shared" si="61"/>
        <v>Feb</v>
      </c>
      <c r="G261" s="2" t="str">
        <f t="shared" si="62"/>
        <v>21</v>
      </c>
      <c r="H261" s="4" t="str">
        <f t="shared" si="63"/>
        <v>21-Feb-2014</v>
      </c>
      <c r="I261" s="3">
        <f t="shared" si="64"/>
        <v>41691</v>
      </c>
      <c r="J261" s="1">
        <f t="shared" si="65"/>
        <v>2086130</v>
      </c>
      <c r="K261">
        <f t="shared" si="66"/>
        <v>2086130</v>
      </c>
      <c r="M261" s="3"/>
      <c r="P261" s="5">
        <v>41899</v>
      </c>
      <c r="Q261">
        <v>1005768</v>
      </c>
      <c r="R261" s="2">
        <f t="shared" si="67"/>
        <v>9</v>
      </c>
      <c r="S261">
        <f t="shared" si="55"/>
        <v>16040083</v>
      </c>
      <c r="T261" s="5" t="str">
        <f t="shared" si="56"/>
        <v/>
      </c>
      <c r="U261">
        <f t="shared" si="68"/>
        <v>16040083</v>
      </c>
    </row>
    <row r="262" spans="1:21" x14ac:dyDescent="0.25">
      <c r="A262" t="s">
        <v>1024</v>
      </c>
      <c r="B262" t="str">
        <f t="shared" si="57"/>
        <v>2014Jan24</v>
      </c>
      <c r="C262" t="str">
        <f t="shared" si="58"/>
        <v xml:space="preserve"> 2298040</v>
      </c>
      <c r="D262" s="1">
        <f t="shared" si="59"/>
        <v>2298040</v>
      </c>
      <c r="E262" s="2" t="str">
        <f t="shared" si="60"/>
        <v>2014</v>
      </c>
      <c r="F262" s="2" t="str">
        <f t="shared" si="61"/>
        <v>Jan</v>
      </c>
      <c r="G262" s="2" t="str">
        <f t="shared" si="62"/>
        <v>24</v>
      </c>
      <c r="H262" s="4" t="str">
        <f t="shared" si="63"/>
        <v>24-Jan-2014</v>
      </c>
      <c r="I262" s="3">
        <f t="shared" si="64"/>
        <v>41663</v>
      </c>
      <c r="J262" s="1">
        <f t="shared" si="65"/>
        <v>2298040</v>
      </c>
      <c r="K262">
        <f t="shared" si="66"/>
        <v>2298040</v>
      </c>
      <c r="M262" s="3"/>
      <c r="P262" s="5">
        <v>41900</v>
      </c>
      <c r="Q262">
        <v>950541</v>
      </c>
      <c r="R262" s="2">
        <f t="shared" si="67"/>
        <v>9</v>
      </c>
      <c r="S262">
        <f t="shared" si="55"/>
        <v>16990624</v>
      </c>
      <c r="T262" s="5" t="str">
        <f t="shared" si="56"/>
        <v/>
      </c>
      <c r="U262">
        <f t="shared" si="68"/>
        <v>16990624</v>
      </c>
    </row>
    <row r="263" spans="1:21" x14ac:dyDescent="0.25">
      <c r="A263" t="s">
        <v>1025</v>
      </c>
      <c r="B263" t="str">
        <f t="shared" si="57"/>
        <v>2014Jul12</v>
      </c>
      <c r="C263" t="str">
        <f t="shared" si="58"/>
        <v xml:space="preserve"> 1073827</v>
      </c>
      <c r="D263" s="1">
        <f t="shared" si="59"/>
        <v>1073827</v>
      </c>
      <c r="E263" s="2" t="str">
        <f t="shared" si="60"/>
        <v>2014</v>
      </c>
      <c r="F263" s="2" t="str">
        <f t="shared" si="61"/>
        <v>Jul</v>
      </c>
      <c r="G263" s="2" t="str">
        <f t="shared" si="62"/>
        <v>12</v>
      </c>
      <c r="H263" s="4" t="str">
        <f t="shared" si="63"/>
        <v>12-Jul-2014</v>
      </c>
      <c r="I263" s="3">
        <f t="shared" si="64"/>
        <v>41832</v>
      </c>
      <c r="J263" s="1">
        <f t="shared" si="65"/>
        <v>1073827</v>
      </c>
      <c r="K263">
        <f t="shared" si="66"/>
        <v>1073827</v>
      </c>
      <c r="M263" s="3"/>
      <c r="P263" s="5">
        <v>41901</v>
      </c>
      <c r="Q263">
        <v>945718</v>
      </c>
      <c r="R263" s="2">
        <f t="shared" si="67"/>
        <v>9</v>
      </c>
      <c r="S263">
        <f t="shared" si="55"/>
        <v>17936342</v>
      </c>
      <c r="T263" s="5" t="str">
        <f t="shared" si="56"/>
        <v/>
      </c>
      <c r="U263">
        <f t="shared" si="68"/>
        <v>17936342</v>
      </c>
    </row>
    <row r="264" spans="1:21" x14ac:dyDescent="0.25">
      <c r="A264" t="s">
        <v>1026</v>
      </c>
      <c r="B264" t="str">
        <f t="shared" si="57"/>
        <v>2014Jun01</v>
      </c>
      <c r="C264" t="str">
        <f t="shared" si="58"/>
        <v xml:space="preserve"> 1097276</v>
      </c>
      <c r="D264" s="1">
        <f t="shared" si="59"/>
        <v>1097276</v>
      </c>
      <c r="E264" s="2" t="str">
        <f t="shared" si="60"/>
        <v>2014</v>
      </c>
      <c r="F264" s="2" t="str">
        <f t="shared" si="61"/>
        <v>Jun</v>
      </c>
      <c r="G264" s="2" t="str">
        <f t="shared" si="62"/>
        <v>01</v>
      </c>
      <c r="H264" s="4" t="str">
        <f t="shared" si="63"/>
        <v>01-Jun-2014</v>
      </c>
      <c r="I264" s="3">
        <f t="shared" si="64"/>
        <v>41791</v>
      </c>
      <c r="J264" s="1">
        <f t="shared" si="65"/>
        <v>1097276</v>
      </c>
      <c r="K264">
        <f t="shared" si="66"/>
        <v>1097276</v>
      </c>
      <c r="M264" s="3"/>
      <c r="P264" s="5">
        <v>41902</v>
      </c>
      <c r="Q264">
        <v>841448</v>
      </c>
      <c r="R264" s="2">
        <f t="shared" si="67"/>
        <v>9</v>
      </c>
      <c r="S264">
        <f t="shared" si="55"/>
        <v>18777790</v>
      </c>
      <c r="T264" s="5" t="str">
        <f t="shared" si="56"/>
        <v/>
      </c>
      <c r="U264">
        <f t="shared" si="68"/>
        <v>18777790</v>
      </c>
    </row>
    <row r="265" spans="1:21" x14ac:dyDescent="0.25">
      <c r="A265" t="s">
        <v>1027</v>
      </c>
      <c r="B265" t="str">
        <f t="shared" si="57"/>
        <v>2014May25</v>
      </c>
      <c r="C265" t="str">
        <f t="shared" si="58"/>
        <v xml:space="preserve"> 1213714</v>
      </c>
      <c r="D265" s="1">
        <f t="shared" si="59"/>
        <v>1213714</v>
      </c>
      <c r="E265" s="2" t="str">
        <f t="shared" si="60"/>
        <v>2014</v>
      </c>
      <c r="F265" s="2" t="str">
        <f t="shared" si="61"/>
        <v>May</v>
      </c>
      <c r="G265" s="2" t="str">
        <f t="shared" si="62"/>
        <v>25</v>
      </c>
      <c r="H265" s="4" t="str">
        <f t="shared" si="63"/>
        <v>25-May-2014</v>
      </c>
      <c r="I265" s="3">
        <f t="shared" si="64"/>
        <v>41784</v>
      </c>
      <c r="J265" s="1">
        <f t="shared" si="65"/>
        <v>1213714</v>
      </c>
      <c r="K265">
        <f t="shared" si="66"/>
        <v>1213714</v>
      </c>
      <c r="M265" s="3"/>
      <c r="P265" s="5">
        <v>41903</v>
      </c>
      <c r="Q265">
        <v>925540</v>
      </c>
      <c r="R265" s="2">
        <f t="shared" si="67"/>
        <v>9</v>
      </c>
      <c r="S265">
        <f t="shared" si="55"/>
        <v>19703330</v>
      </c>
      <c r="T265" s="5" t="str">
        <f t="shared" si="56"/>
        <v/>
      </c>
      <c r="U265">
        <f t="shared" si="68"/>
        <v>19703330</v>
      </c>
    </row>
    <row r="266" spans="1:21" x14ac:dyDescent="0.25">
      <c r="A266" t="s">
        <v>1028</v>
      </c>
      <c r="B266" t="str">
        <f t="shared" si="57"/>
        <v>2014Nov28</v>
      </c>
      <c r="C266" t="str">
        <f t="shared" si="58"/>
        <v xml:space="preserve">  922390</v>
      </c>
      <c r="D266" s="1">
        <f t="shared" si="59"/>
        <v>922390</v>
      </c>
      <c r="E266" s="2" t="str">
        <f t="shared" si="60"/>
        <v>2014</v>
      </c>
      <c r="F266" s="2" t="str">
        <f t="shared" si="61"/>
        <v>Nov</v>
      </c>
      <c r="G266" s="2" t="str">
        <f t="shared" si="62"/>
        <v>28</v>
      </c>
      <c r="H266" s="4" t="str">
        <f t="shared" si="63"/>
        <v>28-Nov-2014</v>
      </c>
      <c r="I266" s="3">
        <f t="shared" si="64"/>
        <v>41971</v>
      </c>
      <c r="J266" s="1">
        <f t="shared" si="65"/>
        <v>922390</v>
      </c>
      <c r="K266">
        <f t="shared" si="66"/>
        <v>922390</v>
      </c>
      <c r="M266" s="3"/>
      <c r="P266" s="5">
        <v>41904</v>
      </c>
      <c r="Q266">
        <v>939206</v>
      </c>
      <c r="R266" s="2">
        <f t="shared" si="67"/>
        <v>9</v>
      </c>
      <c r="S266">
        <f t="shared" si="55"/>
        <v>20642536</v>
      </c>
      <c r="T266" s="5" t="str">
        <f t="shared" si="56"/>
        <v/>
      </c>
      <c r="U266">
        <f t="shared" si="68"/>
        <v>20642536</v>
      </c>
    </row>
    <row r="267" spans="1:21" x14ac:dyDescent="0.25">
      <c r="A267" t="s">
        <v>1029</v>
      </c>
      <c r="B267" t="str">
        <f t="shared" si="57"/>
        <v>2014Oct17</v>
      </c>
      <c r="C267" t="str">
        <f t="shared" si="58"/>
        <v xml:space="preserve">  892219</v>
      </c>
      <c r="D267" s="1">
        <f t="shared" si="59"/>
        <v>892219</v>
      </c>
      <c r="E267" s="2" t="str">
        <f t="shared" si="60"/>
        <v>2014</v>
      </c>
      <c r="F267" s="2" t="str">
        <f t="shared" si="61"/>
        <v>Oct</v>
      </c>
      <c r="G267" s="2" t="str">
        <f t="shared" si="62"/>
        <v>17</v>
      </c>
      <c r="H267" s="4" t="str">
        <f t="shared" si="63"/>
        <v>17-Oct-2014</v>
      </c>
      <c r="I267" s="3">
        <f t="shared" si="64"/>
        <v>41929</v>
      </c>
      <c r="J267" s="1">
        <f t="shared" si="65"/>
        <v>892219</v>
      </c>
      <c r="K267">
        <f t="shared" si="66"/>
        <v>892219</v>
      </c>
      <c r="M267" s="3"/>
      <c r="P267" s="5">
        <v>41905</v>
      </c>
      <c r="Q267">
        <v>972261</v>
      </c>
      <c r="R267" s="2">
        <f t="shared" si="67"/>
        <v>9</v>
      </c>
      <c r="S267">
        <f t="shared" si="55"/>
        <v>21614797</v>
      </c>
      <c r="T267" s="5" t="str">
        <f t="shared" si="56"/>
        <v/>
      </c>
      <c r="U267">
        <f t="shared" si="68"/>
        <v>21614797</v>
      </c>
    </row>
    <row r="268" spans="1:21" x14ac:dyDescent="0.25">
      <c r="A268" t="s">
        <v>1030</v>
      </c>
      <c r="B268" t="str">
        <f t="shared" si="57"/>
        <v>2014Sep24</v>
      </c>
      <c r="C268" t="str">
        <f t="shared" si="58"/>
        <v xml:space="preserve"> 1058831</v>
      </c>
      <c r="D268" s="1">
        <f t="shared" si="59"/>
        <v>1058831</v>
      </c>
      <c r="E268" s="2" t="str">
        <f t="shared" si="60"/>
        <v>2014</v>
      </c>
      <c r="F268" s="2" t="str">
        <f t="shared" si="61"/>
        <v>Sep</v>
      </c>
      <c r="G268" s="2" t="str">
        <f t="shared" si="62"/>
        <v>24</v>
      </c>
      <c r="H268" s="4" t="str">
        <f t="shared" si="63"/>
        <v>24-Sep-2014</v>
      </c>
      <c r="I268" s="3">
        <f t="shared" si="64"/>
        <v>41906</v>
      </c>
      <c r="J268" s="1">
        <f t="shared" si="65"/>
        <v>1058831</v>
      </c>
      <c r="K268">
        <f t="shared" si="66"/>
        <v>1058831</v>
      </c>
      <c r="M268" s="3"/>
      <c r="P268" s="5">
        <v>41906</v>
      </c>
      <c r="Q268">
        <v>1058831</v>
      </c>
      <c r="R268" s="2">
        <f t="shared" si="67"/>
        <v>9</v>
      </c>
      <c r="S268">
        <f t="shared" si="55"/>
        <v>22673628</v>
      </c>
      <c r="T268" s="5" t="str">
        <f t="shared" si="56"/>
        <v/>
      </c>
      <c r="U268">
        <f t="shared" si="68"/>
        <v>22673628</v>
      </c>
    </row>
    <row r="269" spans="1:21" x14ac:dyDescent="0.25">
      <c r="A269" t="s">
        <v>1031</v>
      </c>
      <c r="B269" t="str">
        <f t="shared" si="57"/>
        <v>2011Sep28</v>
      </c>
      <c r="C269" t="str">
        <f t="shared" si="58"/>
        <v xml:space="preserve">       1</v>
      </c>
      <c r="D269" s="1">
        <f t="shared" si="59"/>
        <v>1</v>
      </c>
      <c r="E269" s="2" t="str">
        <f t="shared" si="60"/>
        <v>2011</v>
      </c>
      <c r="F269" s="2" t="str">
        <f t="shared" si="61"/>
        <v>Sep</v>
      </c>
      <c r="G269" s="2" t="str">
        <f t="shared" si="62"/>
        <v>28</v>
      </c>
      <c r="H269" s="4" t="str">
        <f t="shared" si="63"/>
        <v>28-Sep-2011</v>
      </c>
      <c r="I269" s="3">
        <f t="shared" si="64"/>
        <v>1</v>
      </c>
      <c r="J269" s="1">
        <f t="shared" si="65"/>
        <v>1</v>
      </c>
      <c r="K269" t="str">
        <f t="shared" si="66"/>
        <v/>
      </c>
      <c r="M269" s="3"/>
      <c r="P269" s="5">
        <v>41907</v>
      </c>
      <c r="Q269">
        <v>921092</v>
      </c>
      <c r="R269" s="2">
        <f t="shared" si="67"/>
        <v>9</v>
      </c>
      <c r="S269">
        <f t="shared" si="55"/>
        <v>23594720</v>
      </c>
      <c r="T269" s="5" t="str">
        <f t="shared" si="56"/>
        <v/>
      </c>
      <c r="U269">
        <f t="shared" si="68"/>
        <v>23594720</v>
      </c>
    </row>
    <row r="270" spans="1:21" x14ac:dyDescent="0.25">
      <c r="A270" t="s">
        <v>1032</v>
      </c>
      <c r="B270" t="str">
        <f t="shared" si="57"/>
        <v>2012Dec07</v>
      </c>
      <c r="C270" t="str">
        <f t="shared" si="58"/>
        <v xml:space="preserve">       1</v>
      </c>
      <c r="D270" s="1">
        <f t="shared" si="59"/>
        <v>1</v>
      </c>
      <c r="E270" s="2" t="str">
        <f t="shared" si="60"/>
        <v>2012</v>
      </c>
      <c r="F270" s="2" t="str">
        <f t="shared" si="61"/>
        <v>Dec</v>
      </c>
      <c r="G270" s="2" t="str">
        <f t="shared" si="62"/>
        <v>07</v>
      </c>
      <c r="H270" s="4" t="str">
        <f t="shared" si="63"/>
        <v>07-Dec-2012</v>
      </c>
      <c r="I270" s="3">
        <f t="shared" si="64"/>
        <v>1</v>
      </c>
      <c r="J270" s="1">
        <f t="shared" si="65"/>
        <v>1</v>
      </c>
      <c r="K270" t="str">
        <f t="shared" si="66"/>
        <v/>
      </c>
      <c r="M270" s="3"/>
      <c r="P270" s="5">
        <v>41908</v>
      </c>
      <c r="Q270">
        <v>927140</v>
      </c>
      <c r="R270" s="2">
        <f t="shared" si="67"/>
        <v>9</v>
      </c>
      <c r="S270">
        <f t="shared" si="55"/>
        <v>24521860</v>
      </c>
      <c r="T270" s="5" t="str">
        <f t="shared" si="56"/>
        <v/>
      </c>
      <c r="U270">
        <f t="shared" si="68"/>
        <v>24521860</v>
      </c>
    </row>
    <row r="271" spans="1:21" x14ac:dyDescent="0.25">
      <c r="A271" t="s">
        <v>1033</v>
      </c>
      <c r="B271" t="str">
        <f t="shared" si="57"/>
        <v>2012Jan09</v>
      </c>
      <c r="C271" t="str">
        <f t="shared" si="58"/>
        <v xml:space="preserve">       2</v>
      </c>
      <c r="D271" s="1">
        <f t="shared" si="59"/>
        <v>2</v>
      </c>
      <c r="E271" s="2" t="str">
        <f t="shared" si="60"/>
        <v>2012</v>
      </c>
      <c r="F271" s="2" t="str">
        <f t="shared" si="61"/>
        <v>Jan</v>
      </c>
      <c r="G271" s="2" t="str">
        <f t="shared" si="62"/>
        <v>09</v>
      </c>
      <c r="H271" s="4" t="str">
        <f t="shared" si="63"/>
        <v>09-Jan-2012</v>
      </c>
      <c r="I271" s="3">
        <f t="shared" si="64"/>
        <v>1</v>
      </c>
      <c r="J271" s="1">
        <f t="shared" si="65"/>
        <v>2</v>
      </c>
      <c r="K271" t="str">
        <f t="shared" si="66"/>
        <v/>
      </c>
      <c r="M271" s="3"/>
      <c r="P271" s="5">
        <v>41909</v>
      </c>
      <c r="Q271">
        <v>818212</v>
      </c>
      <c r="R271" s="2">
        <f t="shared" si="67"/>
        <v>9</v>
      </c>
      <c r="S271">
        <f t="shared" si="55"/>
        <v>25340072</v>
      </c>
      <c r="T271" s="5" t="str">
        <f t="shared" si="56"/>
        <v/>
      </c>
      <c r="U271">
        <f t="shared" si="68"/>
        <v>25340072</v>
      </c>
    </row>
    <row r="272" spans="1:21" x14ac:dyDescent="0.25">
      <c r="A272" t="s">
        <v>1034</v>
      </c>
      <c r="B272" t="str">
        <f t="shared" si="57"/>
        <v>2012Oct29</v>
      </c>
      <c r="C272" t="str">
        <f t="shared" si="58"/>
        <v xml:space="preserve">       1</v>
      </c>
      <c r="D272" s="1">
        <f t="shared" si="59"/>
        <v>1</v>
      </c>
      <c r="E272" s="2" t="str">
        <f t="shared" si="60"/>
        <v>2012</v>
      </c>
      <c r="F272" s="2" t="str">
        <f t="shared" si="61"/>
        <v>Oct</v>
      </c>
      <c r="G272" s="2" t="str">
        <f t="shared" si="62"/>
        <v>29</v>
      </c>
      <c r="H272" s="4" t="str">
        <f t="shared" si="63"/>
        <v>29-Oct-2012</v>
      </c>
      <c r="I272" s="3">
        <f t="shared" si="64"/>
        <v>1</v>
      </c>
      <c r="J272" s="1">
        <f t="shared" si="65"/>
        <v>1</v>
      </c>
      <c r="K272" t="str">
        <f t="shared" si="66"/>
        <v/>
      </c>
      <c r="M272" s="3"/>
      <c r="P272" s="5">
        <v>41910</v>
      </c>
      <c r="Q272">
        <v>841786</v>
      </c>
      <c r="R272" s="2">
        <f t="shared" si="67"/>
        <v>9</v>
      </c>
      <c r="S272">
        <f t="shared" si="55"/>
        <v>26181858</v>
      </c>
      <c r="T272" s="5" t="str">
        <f t="shared" si="56"/>
        <v/>
      </c>
      <c r="U272">
        <f t="shared" si="68"/>
        <v>26181858</v>
      </c>
    </row>
    <row r="273" spans="1:21" x14ac:dyDescent="0.25">
      <c r="A273" t="s">
        <v>1035</v>
      </c>
      <c r="B273" t="str">
        <f t="shared" si="57"/>
        <v>2013Aug04</v>
      </c>
      <c r="C273" t="str">
        <f t="shared" si="58"/>
        <v xml:space="preserve">       3</v>
      </c>
      <c r="D273" s="1">
        <f t="shared" si="59"/>
        <v>3</v>
      </c>
      <c r="E273" s="2" t="str">
        <f t="shared" si="60"/>
        <v>2013</v>
      </c>
      <c r="F273" s="2" t="str">
        <f t="shared" si="61"/>
        <v>Aug</v>
      </c>
      <c r="G273" s="2" t="str">
        <f t="shared" si="62"/>
        <v>04</v>
      </c>
      <c r="H273" s="4" t="str">
        <f t="shared" si="63"/>
        <v>04-Aug-2013</v>
      </c>
      <c r="I273" s="3">
        <f t="shared" si="64"/>
        <v>1</v>
      </c>
      <c r="J273" s="1">
        <f t="shared" si="65"/>
        <v>3</v>
      </c>
      <c r="K273" t="str">
        <f t="shared" si="66"/>
        <v/>
      </c>
      <c r="M273" s="3"/>
      <c r="P273" s="5">
        <v>41911</v>
      </c>
      <c r="Q273">
        <v>925925</v>
      </c>
      <c r="R273" s="2">
        <f t="shared" si="67"/>
        <v>9</v>
      </c>
      <c r="S273">
        <f t="shared" si="55"/>
        <v>27107783</v>
      </c>
      <c r="T273" s="5" t="str">
        <f t="shared" si="56"/>
        <v/>
      </c>
      <c r="U273">
        <f t="shared" si="68"/>
        <v>27107783</v>
      </c>
    </row>
    <row r="274" spans="1:21" x14ac:dyDescent="0.25">
      <c r="A274" t="s">
        <v>1036</v>
      </c>
      <c r="B274" t="str">
        <f t="shared" si="57"/>
        <v>2013Aug31</v>
      </c>
      <c r="C274" t="str">
        <f t="shared" si="58"/>
        <v xml:space="preserve">       2</v>
      </c>
      <c r="D274" s="1">
        <f t="shared" si="59"/>
        <v>2</v>
      </c>
      <c r="E274" s="2" t="str">
        <f t="shared" si="60"/>
        <v>2013</v>
      </c>
      <c r="F274" s="2" t="str">
        <f t="shared" si="61"/>
        <v>Aug</v>
      </c>
      <c r="G274" s="2" t="str">
        <f t="shared" si="62"/>
        <v>31</v>
      </c>
      <c r="H274" s="4" t="str">
        <f t="shared" si="63"/>
        <v>31-Aug-2013</v>
      </c>
      <c r="I274" s="3">
        <f t="shared" si="64"/>
        <v>1</v>
      </c>
      <c r="J274" s="1">
        <f t="shared" si="65"/>
        <v>2</v>
      </c>
      <c r="K274" t="str">
        <f t="shared" si="66"/>
        <v/>
      </c>
      <c r="M274" s="3"/>
      <c r="P274" s="5">
        <v>41912</v>
      </c>
      <c r="Q274">
        <v>973776</v>
      </c>
      <c r="R274" s="2">
        <f t="shared" si="67"/>
        <v>9</v>
      </c>
      <c r="S274">
        <f t="shared" si="55"/>
        <v>28081559</v>
      </c>
      <c r="T274" s="5">
        <f t="shared" si="56"/>
        <v>41897</v>
      </c>
      <c r="U274">
        <f t="shared" si="68"/>
        <v>28081559</v>
      </c>
    </row>
    <row r="275" spans="1:21" x14ac:dyDescent="0.25">
      <c r="A275" t="s">
        <v>1037</v>
      </c>
      <c r="B275" t="str">
        <f t="shared" si="57"/>
        <v>2013Dec15</v>
      </c>
      <c r="C275" t="str">
        <f t="shared" si="58"/>
        <v xml:space="preserve">       2</v>
      </c>
      <c r="D275" s="1">
        <f t="shared" si="59"/>
        <v>2</v>
      </c>
      <c r="E275" s="2" t="str">
        <f t="shared" si="60"/>
        <v>2013</v>
      </c>
      <c r="F275" s="2" t="str">
        <f t="shared" si="61"/>
        <v>Dec</v>
      </c>
      <c r="G275" s="2" t="str">
        <f t="shared" si="62"/>
        <v>15</v>
      </c>
      <c r="H275" s="4" t="str">
        <f t="shared" si="63"/>
        <v>15-Dec-2013</v>
      </c>
      <c r="I275" s="3">
        <f t="shared" si="64"/>
        <v>1</v>
      </c>
      <c r="J275" s="1">
        <f t="shared" si="65"/>
        <v>2</v>
      </c>
      <c r="K275" t="str">
        <f t="shared" si="66"/>
        <v/>
      </c>
      <c r="M275" s="3"/>
      <c r="P275" s="5">
        <v>41913</v>
      </c>
      <c r="Q275">
        <v>979252</v>
      </c>
      <c r="R275" s="2">
        <f t="shared" si="67"/>
        <v>10</v>
      </c>
      <c r="S275">
        <f t="shared" si="55"/>
        <v>979252</v>
      </c>
      <c r="T275" s="5" t="str">
        <f t="shared" si="56"/>
        <v/>
      </c>
      <c r="U275">
        <f t="shared" si="68"/>
        <v>979252</v>
      </c>
    </row>
    <row r="276" spans="1:21" x14ac:dyDescent="0.25">
      <c r="A276" t="s">
        <v>1038</v>
      </c>
      <c r="B276" t="str">
        <f t="shared" si="57"/>
        <v>2013Feb14</v>
      </c>
      <c r="C276" t="str">
        <f t="shared" si="58"/>
        <v xml:space="preserve">       2</v>
      </c>
      <c r="D276" s="1">
        <f t="shared" si="59"/>
        <v>2</v>
      </c>
      <c r="E276" s="2" t="str">
        <f t="shared" si="60"/>
        <v>2013</v>
      </c>
      <c r="F276" s="2" t="str">
        <f t="shared" si="61"/>
        <v>Feb</v>
      </c>
      <c r="G276" s="2" t="str">
        <f t="shared" si="62"/>
        <v>14</v>
      </c>
      <c r="H276" s="4" t="str">
        <f t="shared" si="63"/>
        <v>14-Feb-2013</v>
      </c>
      <c r="I276" s="3">
        <f t="shared" si="64"/>
        <v>1</v>
      </c>
      <c r="J276" s="1">
        <f t="shared" si="65"/>
        <v>2</v>
      </c>
      <c r="K276" t="str">
        <f t="shared" si="66"/>
        <v/>
      </c>
      <c r="M276" s="3"/>
      <c r="P276" s="5">
        <v>41914</v>
      </c>
      <c r="Q276">
        <v>940555</v>
      </c>
      <c r="R276" s="2">
        <f t="shared" si="67"/>
        <v>10</v>
      </c>
      <c r="S276">
        <f t="shared" si="55"/>
        <v>1919807</v>
      </c>
      <c r="T276" s="5" t="str">
        <f t="shared" si="56"/>
        <v/>
      </c>
      <c r="U276">
        <f t="shared" si="68"/>
        <v>1919807</v>
      </c>
    </row>
    <row r="277" spans="1:21" x14ac:dyDescent="0.25">
      <c r="A277" t="s">
        <v>1039</v>
      </c>
      <c r="B277" t="str">
        <f t="shared" si="57"/>
        <v>2013Jan17</v>
      </c>
      <c r="C277" t="str">
        <f t="shared" si="58"/>
        <v xml:space="preserve">       3</v>
      </c>
      <c r="D277" s="1">
        <f t="shared" si="59"/>
        <v>3</v>
      </c>
      <c r="E277" s="2" t="str">
        <f t="shared" si="60"/>
        <v>2013</v>
      </c>
      <c r="F277" s="2" t="str">
        <f t="shared" si="61"/>
        <v>Jan</v>
      </c>
      <c r="G277" s="2" t="str">
        <f t="shared" si="62"/>
        <v>17</v>
      </c>
      <c r="H277" s="4" t="str">
        <f t="shared" si="63"/>
        <v>17-Jan-2013</v>
      </c>
      <c r="I277" s="3">
        <f t="shared" si="64"/>
        <v>1</v>
      </c>
      <c r="J277" s="1">
        <f t="shared" si="65"/>
        <v>3</v>
      </c>
      <c r="K277" t="str">
        <f t="shared" si="66"/>
        <v/>
      </c>
      <c r="M277" s="3"/>
      <c r="P277" s="5">
        <v>41915</v>
      </c>
      <c r="Q277">
        <v>904024</v>
      </c>
      <c r="R277" s="2">
        <f t="shared" si="67"/>
        <v>10</v>
      </c>
      <c r="S277">
        <f t="shared" si="55"/>
        <v>2823831</v>
      </c>
      <c r="T277" s="5" t="str">
        <f t="shared" si="56"/>
        <v/>
      </c>
      <c r="U277">
        <f t="shared" si="68"/>
        <v>2823831</v>
      </c>
    </row>
    <row r="278" spans="1:21" x14ac:dyDescent="0.25">
      <c r="A278" t="s">
        <v>1040</v>
      </c>
      <c r="B278" t="str">
        <f t="shared" si="57"/>
        <v>2013Jun21</v>
      </c>
      <c r="C278" t="str">
        <f t="shared" si="58"/>
        <v xml:space="preserve">       1</v>
      </c>
      <c r="D278" s="1">
        <f t="shared" si="59"/>
        <v>1</v>
      </c>
      <c r="E278" s="2" t="str">
        <f t="shared" si="60"/>
        <v>2013</v>
      </c>
      <c r="F278" s="2" t="str">
        <f t="shared" si="61"/>
        <v>Jun</v>
      </c>
      <c r="G278" s="2" t="str">
        <f t="shared" si="62"/>
        <v>21</v>
      </c>
      <c r="H278" s="4" t="str">
        <f t="shared" si="63"/>
        <v>21-Jun-2013</v>
      </c>
      <c r="I278" s="3">
        <f t="shared" si="64"/>
        <v>1</v>
      </c>
      <c r="J278" s="1">
        <f t="shared" si="65"/>
        <v>1</v>
      </c>
      <c r="K278" t="str">
        <f t="shared" si="66"/>
        <v/>
      </c>
      <c r="M278" s="3"/>
      <c r="P278" s="5">
        <v>41916</v>
      </c>
      <c r="Q278">
        <v>799415</v>
      </c>
      <c r="R278" s="2">
        <f t="shared" si="67"/>
        <v>10</v>
      </c>
      <c r="S278">
        <f t="shared" si="55"/>
        <v>3623246</v>
      </c>
      <c r="T278" s="5" t="str">
        <f t="shared" si="56"/>
        <v/>
      </c>
      <c r="U278">
        <f t="shared" si="68"/>
        <v>3623246</v>
      </c>
    </row>
    <row r="279" spans="1:21" x14ac:dyDescent="0.25">
      <c r="A279" t="s">
        <v>1041</v>
      </c>
      <c r="B279" t="str">
        <f t="shared" si="57"/>
        <v>2013May18</v>
      </c>
      <c r="C279" t="str">
        <f t="shared" si="58"/>
        <v xml:space="preserve">       2</v>
      </c>
      <c r="D279" s="1">
        <f t="shared" si="59"/>
        <v>2</v>
      </c>
      <c r="E279" s="2" t="str">
        <f t="shared" si="60"/>
        <v>2013</v>
      </c>
      <c r="F279" s="2" t="str">
        <f t="shared" si="61"/>
        <v>May</v>
      </c>
      <c r="G279" s="2" t="str">
        <f t="shared" si="62"/>
        <v>18</v>
      </c>
      <c r="H279" s="4" t="str">
        <f t="shared" si="63"/>
        <v>18-May-2013</v>
      </c>
      <c r="I279" s="3">
        <f t="shared" si="64"/>
        <v>1</v>
      </c>
      <c r="J279" s="1">
        <f t="shared" si="65"/>
        <v>2</v>
      </c>
      <c r="K279" t="str">
        <f t="shared" si="66"/>
        <v/>
      </c>
      <c r="M279" s="3"/>
      <c r="P279" s="5">
        <v>41917</v>
      </c>
      <c r="Q279">
        <v>878583</v>
      </c>
      <c r="R279" s="2">
        <f t="shared" si="67"/>
        <v>10</v>
      </c>
      <c r="S279">
        <f t="shared" si="55"/>
        <v>4501829</v>
      </c>
      <c r="T279" s="5" t="str">
        <f t="shared" si="56"/>
        <v/>
      </c>
      <c r="U279">
        <f t="shared" si="68"/>
        <v>4501829</v>
      </c>
    </row>
    <row r="280" spans="1:21" x14ac:dyDescent="0.25">
      <c r="A280" t="s">
        <v>1042</v>
      </c>
      <c r="B280" t="str">
        <f t="shared" si="57"/>
        <v>2013Sep17</v>
      </c>
      <c r="C280" t="str">
        <f t="shared" si="58"/>
        <v xml:space="preserve">       1</v>
      </c>
      <c r="D280" s="1">
        <f t="shared" si="59"/>
        <v>1</v>
      </c>
      <c r="E280" s="2" t="str">
        <f t="shared" si="60"/>
        <v>2013</v>
      </c>
      <c r="F280" s="2" t="str">
        <f t="shared" si="61"/>
        <v>Sep</v>
      </c>
      <c r="G280" s="2" t="str">
        <f t="shared" si="62"/>
        <v>17</v>
      </c>
      <c r="H280" s="4" t="str">
        <f t="shared" si="63"/>
        <v>17-Sep-2013</v>
      </c>
      <c r="I280" s="3">
        <f t="shared" si="64"/>
        <v>1</v>
      </c>
      <c r="J280" s="1">
        <f t="shared" si="65"/>
        <v>1</v>
      </c>
      <c r="K280" t="str">
        <f t="shared" si="66"/>
        <v/>
      </c>
      <c r="M280" s="3"/>
      <c r="P280" s="5">
        <v>41918</v>
      </c>
      <c r="Q280">
        <v>959883</v>
      </c>
      <c r="R280" s="2">
        <f t="shared" si="67"/>
        <v>10</v>
      </c>
      <c r="S280">
        <f t="shared" si="55"/>
        <v>5461712</v>
      </c>
      <c r="T280" s="5" t="str">
        <f t="shared" si="56"/>
        <v/>
      </c>
      <c r="U280">
        <f t="shared" si="68"/>
        <v>5461712</v>
      </c>
    </row>
    <row r="281" spans="1:21" x14ac:dyDescent="0.25">
      <c r="A281" t="s">
        <v>1043</v>
      </c>
      <c r="B281" t="str">
        <f t="shared" si="57"/>
        <v>2014Aug12</v>
      </c>
      <c r="C281" t="str">
        <f t="shared" si="58"/>
        <v xml:space="preserve">  997840</v>
      </c>
      <c r="D281" s="1">
        <f t="shared" si="59"/>
        <v>997840</v>
      </c>
      <c r="E281" s="2" t="str">
        <f t="shared" si="60"/>
        <v>2014</v>
      </c>
      <c r="F281" s="2" t="str">
        <f t="shared" si="61"/>
        <v>Aug</v>
      </c>
      <c r="G281" s="2" t="str">
        <f t="shared" si="62"/>
        <v>12</v>
      </c>
      <c r="H281" s="4" t="str">
        <f t="shared" si="63"/>
        <v>12-Aug-2014</v>
      </c>
      <c r="I281" s="3">
        <f t="shared" si="64"/>
        <v>41863</v>
      </c>
      <c r="J281" s="1">
        <f t="shared" si="65"/>
        <v>997840</v>
      </c>
      <c r="K281">
        <f t="shared" si="66"/>
        <v>997840</v>
      </c>
      <c r="M281" s="3"/>
      <c r="P281" s="5">
        <v>41919</v>
      </c>
      <c r="Q281">
        <v>999961</v>
      </c>
      <c r="R281" s="2">
        <f t="shared" si="67"/>
        <v>10</v>
      </c>
      <c r="S281">
        <f t="shared" si="55"/>
        <v>6461673</v>
      </c>
      <c r="T281" s="5" t="str">
        <f t="shared" si="56"/>
        <v/>
      </c>
      <c r="U281">
        <f t="shared" si="68"/>
        <v>6461673</v>
      </c>
    </row>
    <row r="282" spans="1:21" x14ac:dyDescent="0.25">
      <c r="A282" t="s">
        <v>1044</v>
      </c>
      <c r="B282" t="str">
        <f t="shared" si="57"/>
        <v>2014Dec23</v>
      </c>
      <c r="C282" t="str">
        <f t="shared" si="58"/>
        <v xml:space="preserve">  907795</v>
      </c>
      <c r="D282" s="1">
        <f t="shared" si="59"/>
        <v>907795</v>
      </c>
      <c r="E282" s="2" t="str">
        <f t="shared" si="60"/>
        <v>2014</v>
      </c>
      <c r="F282" s="2" t="str">
        <f t="shared" si="61"/>
        <v>Dec</v>
      </c>
      <c r="G282" s="2" t="str">
        <f t="shared" si="62"/>
        <v>23</v>
      </c>
      <c r="H282" s="4" t="str">
        <f t="shared" si="63"/>
        <v>23-Dec-2014</v>
      </c>
      <c r="I282" s="3">
        <f t="shared" si="64"/>
        <v>41996</v>
      </c>
      <c r="J282" s="1">
        <f t="shared" si="65"/>
        <v>907795</v>
      </c>
      <c r="K282">
        <f t="shared" si="66"/>
        <v>907795</v>
      </c>
      <c r="M282" s="3"/>
      <c r="P282" s="5">
        <v>41920</v>
      </c>
      <c r="Q282">
        <v>1022897</v>
      </c>
      <c r="R282" s="2">
        <f t="shared" si="67"/>
        <v>10</v>
      </c>
      <c r="S282">
        <f t="shared" si="55"/>
        <v>7484570</v>
      </c>
      <c r="T282" s="5" t="str">
        <f t="shared" si="56"/>
        <v/>
      </c>
      <c r="U282">
        <f t="shared" si="68"/>
        <v>7484570</v>
      </c>
    </row>
    <row r="283" spans="1:21" x14ac:dyDescent="0.25">
      <c r="A283" t="s">
        <v>1045</v>
      </c>
      <c r="B283" t="str">
        <f t="shared" si="57"/>
        <v>2014Feb22</v>
      </c>
      <c r="C283" t="str">
        <f t="shared" si="58"/>
        <v xml:space="preserve"> 2493560</v>
      </c>
      <c r="D283" s="1">
        <f t="shared" si="59"/>
        <v>2493560</v>
      </c>
      <c r="E283" s="2" t="str">
        <f t="shared" si="60"/>
        <v>2014</v>
      </c>
      <c r="F283" s="2" t="str">
        <f t="shared" si="61"/>
        <v>Feb</v>
      </c>
      <c r="G283" s="2" t="str">
        <f t="shared" si="62"/>
        <v>22</v>
      </c>
      <c r="H283" s="4" t="str">
        <f t="shared" si="63"/>
        <v>22-Feb-2014</v>
      </c>
      <c r="I283" s="3">
        <f t="shared" si="64"/>
        <v>41692</v>
      </c>
      <c r="J283" s="1">
        <f t="shared" si="65"/>
        <v>2493560</v>
      </c>
      <c r="K283">
        <f t="shared" si="66"/>
        <v>2493560</v>
      </c>
      <c r="M283" s="3"/>
      <c r="P283" s="5">
        <v>41921</v>
      </c>
      <c r="Q283">
        <v>1022273</v>
      </c>
      <c r="R283" s="2">
        <f t="shared" si="67"/>
        <v>10</v>
      </c>
      <c r="S283">
        <f t="shared" si="55"/>
        <v>8506843</v>
      </c>
      <c r="T283" s="5" t="str">
        <f t="shared" si="56"/>
        <v/>
      </c>
      <c r="U283">
        <f t="shared" si="68"/>
        <v>8506843</v>
      </c>
    </row>
    <row r="284" spans="1:21" x14ac:dyDescent="0.25">
      <c r="A284" t="s">
        <v>1046</v>
      </c>
      <c r="B284" t="str">
        <f t="shared" si="57"/>
        <v>2014Jan25</v>
      </c>
      <c r="C284" t="str">
        <f t="shared" si="58"/>
        <v xml:space="preserve"> 2391806</v>
      </c>
      <c r="D284" s="1">
        <f t="shared" si="59"/>
        <v>2391806</v>
      </c>
      <c r="E284" s="2" t="str">
        <f t="shared" si="60"/>
        <v>2014</v>
      </c>
      <c r="F284" s="2" t="str">
        <f t="shared" si="61"/>
        <v>Jan</v>
      </c>
      <c r="G284" s="2" t="str">
        <f t="shared" si="62"/>
        <v>25</v>
      </c>
      <c r="H284" s="4" t="str">
        <f t="shared" si="63"/>
        <v>25-Jan-2014</v>
      </c>
      <c r="I284" s="3">
        <f t="shared" si="64"/>
        <v>41664</v>
      </c>
      <c r="J284" s="1">
        <f t="shared" si="65"/>
        <v>2391806</v>
      </c>
      <c r="K284">
        <f t="shared" si="66"/>
        <v>2391806</v>
      </c>
      <c r="M284" s="3"/>
      <c r="P284" s="5">
        <v>41922</v>
      </c>
      <c r="Q284">
        <v>1013382</v>
      </c>
      <c r="R284" s="2">
        <f t="shared" si="67"/>
        <v>10</v>
      </c>
      <c r="S284">
        <f t="shared" si="55"/>
        <v>9520225</v>
      </c>
      <c r="T284" s="5" t="str">
        <f t="shared" si="56"/>
        <v/>
      </c>
      <c r="U284">
        <f t="shared" si="68"/>
        <v>9520225</v>
      </c>
    </row>
    <row r="285" spans="1:21" x14ac:dyDescent="0.25">
      <c r="A285" t="s">
        <v>1047</v>
      </c>
      <c r="B285" t="str">
        <f t="shared" si="57"/>
        <v>2014Jul13</v>
      </c>
      <c r="C285" t="str">
        <f t="shared" si="58"/>
        <v xml:space="preserve"> 1170917</v>
      </c>
      <c r="D285" s="1">
        <f t="shared" si="59"/>
        <v>1170917</v>
      </c>
      <c r="E285" s="2" t="str">
        <f t="shared" si="60"/>
        <v>2014</v>
      </c>
      <c r="F285" s="2" t="str">
        <f t="shared" si="61"/>
        <v>Jul</v>
      </c>
      <c r="G285" s="2" t="str">
        <f t="shared" si="62"/>
        <v>13</v>
      </c>
      <c r="H285" s="4" t="str">
        <f t="shared" si="63"/>
        <v>13-Jul-2014</v>
      </c>
      <c r="I285" s="3">
        <f t="shared" si="64"/>
        <v>41833</v>
      </c>
      <c r="J285" s="1">
        <f t="shared" si="65"/>
        <v>1170917</v>
      </c>
      <c r="K285">
        <f t="shared" si="66"/>
        <v>1170917</v>
      </c>
      <c r="M285" s="3"/>
      <c r="P285" s="5">
        <v>41923</v>
      </c>
      <c r="Q285">
        <v>863732</v>
      </c>
      <c r="R285" s="2">
        <f t="shared" si="67"/>
        <v>10</v>
      </c>
      <c r="S285">
        <f t="shared" si="55"/>
        <v>10383957</v>
      </c>
      <c r="T285" s="5" t="str">
        <f t="shared" si="56"/>
        <v/>
      </c>
      <c r="U285">
        <f t="shared" si="68"/>
        <v>10383957</v>
      </c>
    </row>
    <row r="286" spans="1:21" x14ac:dyDescent="0.25">
      <c r="A286" t="s">
        <v>1048</v>
      </c>
      <c r="B286" t="str">
        <f t="shared" si="57"/>
        <v>2014Jun02</v>
      </c>
      <c r="C286" t="str">
        <f t="shared" si="58"/>
        <v xml:space="preserve"> 1173901</v>
      </c>
      <c r="D286" s="1">
        <f t="shared" si="59"/>
        <v>1173901</v>
      </c>
      <c r="E286" s="2" t="str">
        <f t="shared" si="60"/>
        <v>2014</v>
      </c>
      <c r="F286" s="2" t="str">
        <f t="shared" si="61"/>
        <v>Jun</v>
      </c>
      <c r="G286" s="2" t="str">
        <f t="shared" si="62"/>
        <v>02</v>
      </c>
      <c r="H286" s="4" t="str">
        <f t="shared" si="63"/>
        <v>02-Jun-2014</v>
      </c>
      <c r="I286" s="3">
        <f t="shared" si="64"/>
        <v>41792</v>
      </c>
      <c r="J286" s="1">
        <f t="shared" si="65"/>
        <v>1173901</v>
      </c>
      <c r="K286">
        <f t="shared" si="66"/>
        <v>1173901</v>
      </c>
      <c r="M286" s="3"/>
      <c r="P286" s="5">
        <v>41924</v>
      </c>
      <c r="Q286">
        <v>882294</v>
      </c>
      <c r="R286" s="2">
        <f t="shared" si="67"/>
        <v>10</v>
      </c>
      <c r="S286">
        <f t="shared" si="55"/>
        <v>11266251</v>
      </c>
      <c r="T286" s="5" t="str">
        <f t="shared" si="56"/>
        <v/>
      </c>
      <c r="U286">
        <f t="shared" si="68"/>
        <v>11266251</v>
      </c>
    </row>
    <row r="287" spans="1:21" x14ac:dyDescent="0.25">
      <c r="A287" t="s">
        <v>1049</v>
      </c>
      <c r="B287" t="str">
        <f t="shared" si="57"/>
        <v>2014May26</v>
      </c>
      <c r="C287" t="str">
        <f t="shared" si="58"/>
        <v xml:space="preserve"> 1236281</v>
      </c>
      <c r="D287" s="1">
        <f t="shared" si="59"/>
        <v>1236281</v>
      </c>
      <c r="E287" s="2" t="str">
        <f t="shared" si="60"/>
        <v>2014</v>
      </c>
      <c r="F287" s="2" t="str">
        <f t="shared" si="61"/>
        <v>May</v>
      </c>
      <c r="G287" s="2" t="str">
        <f t="shared" si="62"/>
        <v>26</v>
      </c>
      <c r="H287" s="4" t="str">
        <f t="shared" si="63"/>
        <v>26-May-2014</v>
      </c>
      <c r="I287" s="3">
        <f t="shared" si="64"/>
        <v>41785</v>
      </c>
      <c r="J287" s="1">
        <f t="shared" si="65"/>
        <v>1236281</v>
      </c>
      <c r="K287">
        <f t="shared" si="66"/>
        <v>1236281</v>
      </c>
      <c r="M287" s="3"/>
      <c r="P287" s="5">
        <v>41925</v>
      </c>
      <c r="Q287">
        <v>1012231</v>
      </c>
      <c r="R287" s="2">
        <f t="shared" si="67"/>
        <v>10</v>
      </c>
      <c r="S287">
        <f t="shared" si="55"/>
        <v>12278482</v>
      </c>
      <c r="T287" s="5" t="str">
        <f t="shared" si="56"/>
        <v/>
      </c>
      <c r="U287">
        <f t="shared" si="68"/>
        <v>12278482</v>
      </c>
    </row>
    <row r="288" spans="1:21" x14ac:dyDescent="0.25">
      <c r="A288" t="s">
        <v>1050</v>
      </c>
      <c r="B288" t="str">
        <f t="shared" si="57"/>
        <v>2014Nov29</v>
      </c>
      <c r="C288" t="str">
        <f t="shared" si="58"/>
        <v xml:space="preserve">  824093</v>
      </c>
      <c r="D288" s="1">
        <f t="shared" si="59"/>
        <v>824093</v>
      </c>
      <c r="E288" s="2" t="str">
        <f t="shared" si="60"/>
        <v>2014</v>
      </c>
      <c r="F288" s="2" t="str">
        <f t="shared" si="61"/>
        <v>Nov</v>
      </c>
      <c r="G288" s="2" t="str">
        <f t="shared" si="62"/>
        <v>29</v>
      </c>
      <c r="H288" s="4" t="str">
        <f t="shared" si="63"/>
        <v>29-Nov-2014</v>
      </c>
      <c r="I288" s="3">
        <f t="shared" si="64"/>
        <v>41972</v>
      </c>
      <c r="J288" s="1">
        <f t="shared" si="65"/>
        <v>824093</v>
      </c>
      <c r="K288">
        <f t="shared" si="66"/>
        <v>824093</v>
      </c>
      <c r="M288" s="3"/>
      <c r="P288" s="5">
        <v>41926</v>
      </c>
      <c r="Q288">
        <v>996034</v>
      </c>
      <c r="R288" s="2">
        <f t="shared" si="67"/>
        <v>10</v>
      </c>
      <c r="S288">
        <f t="shared" si="55"/>
        <v>13274516</v>
      </c>
      <c r="T288" s="5" t="str">
        <f t="shared" si="56"/>
        <v/>
      </c>
      <c r="U288">
        <f t="shared" si="68"/>
        <v>13274516</v>
      </c>
    </row>
    <row r="289" spans="1:21" x14ac:dyDescent="0.25">
      <c r="A289" t="s">
        <v>1051</v>
      </c>
      <c r="B289" t="str">
        <f t="shared" si="57"/>
        <v>2014Oct18</v>
      </c>
      <c r="C289" t="str">
        <f t="shared" si="58"/>
        <v xml:space="preserve">  830354</v>
      </c>
      <c r="D289" s="1">
        <f t="shared" si="59"/>
        <v>830354</v>
      </c>
      <c r="E289" s="2" t="str">
        <f t="shared" si="60"/>
        <v>2014</v>
      </c>
      <c r="F289" s="2" t="str">
        <f t="shared" si="61"/>
        <v>Oct</v>
      </c>
      <c r="G289" s="2" t="str">
        <f t="shared" si="62"/>
        <v>18</v>
      </c>
      <c r="H289" s="4" t="str">
        <f t="shared" si="63"/>
        <v>18-Oct-2014</v>
      </c>
      <c r="I289" s="3">
        <f t="shared" si="64"/>
        <v>41930</v>
      </c>
      <c r="J289" s="1">
        <f t="shared" si="65"/>
        <v>830354</v>
      </c>
      <c r="K289">
        <f t="shared" si="66"/>
        <v>830354</v>
      </c>
      <c r="M289" s="3"/>
      <c r="P289" s="5">
        <v>41927</v>
      </c>
      <c r="Q289">
        <v>994776</v>
      </c>
      <c r="R289" s="2">
        <f t="shared" si="67"/>
        <v>10</v>
      </c>
      <c r="S289">
        <f t="shared" ref="S289:S352" si="69">IF(R288=R289,S288+Q289,Q289)</f>
        <v>14269292</v>
      </c>
      <c r="T289" s="5" t="str">
        <f t="shared" ref="T289:T352" si="70">IF(R289=R290,"",DATEVALUE(CONCATENATE("15-",MONTH(P289),"-",YEAR(P289))))</f>
        <v/>
      </c>
      <c r="U289">
        <f t="shared" si="68"/>
        <v>14269292</v>
      </c>
    </row>
    <row r="290" spans="1:21" x14ac:dyDescent="0.25">
      <c r="A290" t="s">
        <v>1052</v>
      </c>
      <c r="B290" t="str">
        <f t="shared" si="57"/>
        <v>2014Sep25</v>
      </c>
      <c r="C290" t="str">
        <f t="shared" si="58"/>
        <v xml:space="preserve">  921092</v>
      </c>
      <c r="D290" s="1">
        <f t="shared" si="59"/>
        <v>921092</v>
      </c>
      <c r="E290" s="2" t="str">
        <f t="shared" si="60"/>
        <v>2014</v>
      </c>
      <c r="F290" s="2" t="str">
        <f t="shared" si="61"/>
        <v>Sep</v>
      </c>
      <c r="G290" s="2" t="str">
        <f t="shared" si="62"/>
        <v>25</v>
      </c>
      <c r="H290" s="4" t="str">
        <f t="shared" si="63"/>
        <v>25-Sep-2014</v>
      </c>
      <c r="I290" s="3">
        <f t="shared" si="64"/>
        <v>41907</v>
      </c>
      <c r="J290" s="1">
        <f t="shared" si="65"/>
        <v>921092</v>
      </c>
      <c r="K290">
        <f t="shared" si="66"/>
        <v>921092</v>
      </c>
      <c r="M290" s="3"/>
      <c r="P290" s="5">
        <v>41928</v>
      </c>
      <c r="Q290">
        <v>996761</v>
      </c>
      <c r="R290" s="2">
        <f t="shared" si="67"/>
        <v>10</v>
      </c>
      <c r="S290">
        <f t="shared" si="69"/>
        <v>15266053</v>
      </c>
      <c r="T290" s="5" t="str">
        <f t="shared" si="70"/>
        <v/>
      </c>
      <c r="U290">
        <f t="shared" si="68"/>
        <v>15266053</v>
      </c>
    </row>
    <row r="291" spans="1:21" x14ac:dyDescent="0.25">
      <c r="A291" t="s">
        <v>1053</v>
      </c>
      <c r="B291" t="str">
        <f t="shared" si="57"/>
        <v>2011Apr01</v>
      </c>
      <c r="C291" t="str">
        <f t="shared" si="58"/>
        <v xml:space="preserve">       2</v>
      </c>
      <c r="D291" s="1">
        <f t="shared" si="59"/>
        <v>2</v>
      </c>
      <c r="E291" s="2" t="str">
        <f t="shared" si="60"/>
        <v>2011</v>
      </c>
      <c r="F291" s="2" t="str">
        <f t="shared" si="61"/>
        <v>Apr</v>
      </c>
      <c r="G291" s="2" t="str">
        <f t="shared" si="62"/>
        <v>01</v>
      </c>
      <c r="H291" s="4" t="str">
        <f t="shared" si="63"/>
        <v>01-Apr-2011</v>
      </c>
      <c r="I291" s="3">
        <f t="shared" si="64"/>
        <v>1</v>
      </c>
      <c r="J291" s="1">
        <f t="shared" si="65"/>
        <v>2</v>
      </c>
      <c r="K291" t="str">
        <f t="shared" si="66"/>
        <v/>
      </c>
      <c r="M291" s="3"/>
      <c r="P291" s="5">
        <v>41929</v>
      </c>
      <c r="Q291">
        <v>892219</v>
      </c>
      <c r="R291" s="2">
        <f t="shared" si="67"/>
        <v>10</v>
      </c>
      <c r="S291">
        <f t="shared" si="69"/>
        <v>16158272</v>
      </c>
      <c r="T291" s="5" t="str">
        <f t="shared" si="70"/>
        <v/>
      </c>
      <c r="U291">
        <f t="shared" si="68"/>
        <v>16158272</v>
      </c>
    </row>
    <row r="292" spans="1:21" x14ac:dyDescent="0.25">
      <c r="A292" t="s">
        <v>1054</v>
      </c>
      <c r="B292" t="str">
        <f t="shared" si="57"/>
        <v>2011Sep29</v>
      </c>
      <c r="C292" t="str">
        <f t="shared" si="58"/>
        <v xml:space="preserve">       1</v>
      </c>
      <c r="D292" s="1">
        <f t="shared" si="59"/>
        <v>1</v>
      </c>
      <c r="E292" s="2" t="str">
        <f t="shared" si="60"/>
        <v>2011</v>
      </c>
      <c r="F292" s="2" t="str">
        <f t="shared" si="61"/>
        <v>Sep</v>
      </c>
      <c r="G292" s="2" t="str">
        <f t="shared" si="62"/>
        <v>29</v>
      </c>
      <c r="H292" s="4" t="str">
        <f t="shared" si="63"/>
        <v>29-Sep-2011</v>
      </c>
      <c r="I292" s="3">
        <f t="shared" si="64"/>
        <v>1</v>
      </c>
      <c r="J292" s="1">
        <f t="shared" si="65"/>
        <v>1</v>
      </c>
      <c r="K292" t="str">
        <f t="shared" si="66"/>
        <v/>
      </c>
      <c r="M292" s="3"/>
      <c r="P292" s="5">
        <v>41930</v>
      </c>
      <c r="Q292">
        <v>830354</v>
      </c>
      <c r="R292" s="2">
        <f t="shared" si="67"/>
        <v>10</v>
      </c>
      <c r="S292">
        <f t="shared" si="69"/>
        <v>16988626</v>
      </c>
      <c r="T292" s="5" t="str">
        <f t="shared" si="70"/>
        <v/>
      </c>
      <c r="U292">
        <f t="shared" si="68"/>
        <v>16988626</v>
      </c>
    </row>
    <row r="293" spans="1:21" x14ac:dyDescent="0.25">
      <c r="A293" t="s">
        <v>1055</v>
      </c>
      <c r="B293" t="str">
        <f t="shared" si="57"/>
        <v>2013Aug05</v>
      </c>
      <c r="C293" t="str">
        <f t="shared" si="58"/>
        <v xml:space="preserve">       1</v>
      </c>
      <c r="D293" s="1">
        <f t="shared" si="59"/>
        <v>1</v>
      </c>
      <c r="E293" s="2" t="str">
        <f t="shared" si="60"/>
        <v>2013</v>
      </c>
      <c r="F293" s="2" t="str">
        <f t="shared" si="61"/>
        <v>Aug</v>
      </c>
      <c r="G293" s="2" t="str">
        <f t="shared" si="62"/>
        <v>05</v>
      </c>
      <c r="H293" s="4" t="str">
        <f t="shared" si="63"/>
        <v>05-Aug-2013</v>
      </c>
      <c r="I293" s="3">
        <f t="shared" si="64"/>
        <v>1</v>
      </c>
      <c r="J293" s="1">
        <f t="shared" si="65"/>
        <v>1</v>
      </c>
      <c r="K293" t="str">
        <f t="shared" si="66"/>
        <v/>
      </c>
      <c r="M293" s="3"/>
      <c r="P293" s="5">
        <v>41931</v>
      </c>
      <c r="Q293">
        <v>845014</v>
      </c>
      <c r="R293" s="2">
        <f t="shared" si="67"/>
        <v>10</v>
      </c>
      <c r="S293">
        <f t="shared" si="69"/>
        <v>17833640</v>
      </c>
      <c r="T293" s="5" t="str">
        <f t="shared" si="70"/>
        <v/>
      </c>
      <c r="U293">
        <f t="shared" si="68"/>
        <v>17833640</v>
      </c>
    </row>
    <row r="294" spans="1:21" x14ac:dyDescent="0.25">
      <c r="A294" t="s">
        <v>1056</v>
      </c>
      <c r="B294" t="str">
        <f t="shared" si="57"/>
        <v>2013Dec16</v>
      </c>
      <c r="C294" t="str">
        <f t="shared" si="58"/>
        <v xml:space="preserve">       1</v>
      </c>
      <c r="D294" s="1">
        <f t="shared" si="59"/>
        <v>1</v>
      </c>
      <c r="E294" s="2" t="str">
        <f t="shared" si="60"/>
        <v>2013</v>
      </c>
      <c r="F294" s="2" t="str">
        <f t="shared" si="61"/>
        <v>Dec</v>
      </c>
      <c r="G294" s="2" t="str">
        <f t="shared" si="62"/>
        <v>16</v>
      </c>
      <c r="H294" s="4" t="str">
        <f t="shared" si="63"/>
        <v>16-Dec-2013</v>
      </c>
      <c r="I294" s="3">
        <f t="shared" si="64"/>
        <v>1</v>
      </c>
      <c r="J294" s="1">
        <f t="shared" si="65"/>
        <v>1</v>
      </c>
      <c r="K294" t="str">
        <f t="shared" si="66"/>
        <v/>
      </c>
      <c r="M294" s="3"/>
      <c r="P294" s="5">
        <v>41932</v>
      </c>
      <c r="Q294">
        <v>926287</v>
      </c>
      <c r="R294" s="2">
        <f t="shared" si="67"/>
        <v>10</v>
      </c>
      <c r="S294">
        <f t="shared" si="69"/>
        <v>18759927</v>
      </c>
      <c r="T294" s="5" t="str">
        <f t="shared" si="70"/>
        <v/>
      </c>
      <c r="U294">
        <f t="shared" si="68"/>
        <v>18759927</v>
      </c>
    </row>
    <row r="295" spans="1:21" x14ac:dyDescent="0.25">
      <c r="A295" t="s">
        <v>1057</v>
      </c>
      <c r="B295" t="str">
        <f t="shared" si="57"/>
        <v>2013Feb15</v>
      </c>
      <c r="C295" t="str">
        <f t="shared" si="58"/>
        <v xml:space="preserve">       1</v>
      </c>
      <c r="D295" s="1">
        <f t="shared" si="59"/>
        <v>1</v>
      </c>
      <c r="E295" s="2" t="str">
        <f t="shared" si="60"/>
        <v>2013</v>
      </c>
      <c r="F295" s="2" t="str">
        <f t="shared" si="61"/>
        <v>Feb</v>
      </c>
      <c r="G295" s="2" t="str">
        <f t="shared" si="62"/>
        <v>15</v>
      </c>
      <c r="H295" s="4" t="str">
        <f t="shared" si="63"/>
        <v>15-Feb-2013</v>
      </c>
      <c r="I295" s="3">
        <f t="shared" si="64"/>
        <v>1</v>
      </c>
      <c r="J295" s="1">
        <f t="shared" si="65"/>
        <v>1</v>
      </c>
      <c r="K295" t="str">
        <f t="shared" si="66"/>
        <v/>
      </c>
      <c r="M295" s="3"/>
      <c r="P295" s="5">
        <v>41933</v>
      </c>
      <c r="Q295">
        <v>1039556</v>
      </c>
      <c r="R295" s="2">
        <f t="shared" si="67"/>
        <v>10</v>
      </c>
      <c r="S295">
        <f t="shared" si="69"/>
        <v>19799483</v>
      </c>
      <c r="T295" s="5" t="str">
        <f t="shared" si="70"/>
        <v/>
      </c>
      <c r="U295">
        <f t="shared" si="68"/>
        <v>19799483</v>
      </c>
    </row>
    <row r="296" spans="1:21" x14ac:dyDescent="0.25">
      <c r="A296" t="s">
        <v>1058</v>
      </c>
      <c r="B296" t="str">
        <f t="shared" si="57"/>
        <v>2013Mar20</v>
      </c>
      <c r="C296" t="str">
        <f t="shared" si="58"/>
        <v xml:space="preserve">       6</v>
      </c>
      <c r="D296" s="1">
        <f t="shared" si="59"/>
        <v>6</v>
      </c>
      <c r="E296" s="2" t="str">
        <f t="shared" si="60"/>
        <v>2013</v>
      </c>
      <c r="F296" s="2" t="str">
        <f t="shared" si="61"/>
        <v>Mar</v>
      </c>
      <c r="G296" s="2" t="str">
        <f t="shared" si="62"/>
        <v>20</v>
      </c>
      <c r="H296" s="4" t="str">
        <f t="shared" si="63"/>
        <v>20-Mar-2013</v>
      </c>
      <c r="I296" s="3">
        <f t="shared" si="64"/>
        <v>1</v>
      </c>
      <c r="J296" s="1">
        <f t="shared" si="65"/>
        <v>6</v>
      </c>
      <c r="K296" t="str">
        <f t="shared" si="66"/>
        <v/>
      </c>
      <c r="M296" s="3"/>
      <c r="P296" s="5">
        <v>41934</v>
      </c>
      <c r="Q296">
        <v>952564</v>
      </c>
      <c r="R296" s="2">
        <f t="shared" si="67"/>
        <v>10</v>
      </c>
      <c r="S296">
        <f t="shared" si="69"/>
        <v>20752047</v>
      </c>
      <c r="T296" s="5" t="str">
        <f t="shared" si="70"/>
        <v/>
      </c>
      <c r="U296">
        <f t="shared" si="68"/>
        <v>20752047</v>
      </c>
    </row>
    <row r="297" spans="1:21" x14ac:dyDescent="0.25">
      <c r="A297" t="s">
        <v>1059</v>
      </c>
      <c r="B297" t="str">
        <f t="shared" si="57"/>
        <v>2013May19</v>
      </c>
      <c r="C297" t="str">
        <f t="shared" si="58"/>
        <v xml:space="preserve">       4</v>
      </c>
      <c r="D297" s="1">
        <f t="shared" si="59"/>
        <v>4</v>
      </c>
      <c r="E297" s="2" t="str">
        <f t="shared" si="60"/>
        <v>2013</v>
      </c>
      <c r="F297" s="2" t="str">
        <f t="shared" si="61"/>
        <v>May</v>
      </c>
      <c r="G297" s="2" t="str">
        <f t="shared" si="62"/>
        <v>19</v>
      </c>
      <c r="H297" s="4" t="str">
        <f t="shared" si="63"/>
        <v>19-May-2013</v>
      </c>
      <c r="I297" s="3">
        <f t="shared" si="64"/>
        <v>1</v>
      </c>
      <c r="J297" s="1">
        <f t="shared" si="65"/>
        <v>4</v>
      </c>
      <c r="K297" t="str">
        <f t="shared" si="66"/>
        <v/>
      </c>
      <c r="M297" s="3"/>
      <c r="P297" s="5">
        <v>41935</v>
      </c>
      <c r="Q297">
        <v>950646</v>
      </c>
      <c r="R297" s="2">
        <f t="shared" si="67"/>
        <v>10</v>
      </c>
      <c r="S297">
        <f t="shared" si="69"/>
        <v>21702693</v>
      </c>
      <c r="T297" s="5" t="str">
        <f t="shared" si="70"/>
        <v/>
      </c>
      <c r="U297">
        <f t="shared" si="68"/>
        <v>21702693</v>
      </c>
    </row>
    <row r="298" spans="1:21" x14ac:dyDescent="0.25">
      <c r="A298" t="s">
        <v>1060</v>
      </c>
      <c r="B298" t="str">
        <f t="shared" si="57"/>
        <v>2013Sep18</v>
      </c>
      <c r="C298" t="str">
        <f t="shared" si="58"/>
        <v xml:space="preserve">       2</v>
      </c>
      <c r="D298" s="1">
        <f t="shared" si="59"/>
        <v>2</v>
      </c>
      <c r="E298" s="2" t="str">
        <f t="shared" si="60"/>
        <v>2013</v>
      </c>
      <c r="F298" s="2" t="str">
        <f t="shared" si="61"/>
        <v>Sep</v>
      </c>
      <c r="G298" s="2" t="str">
        <f t="shared" si="62"/>
        <v>18</v>
      </c>
      <c r="H298" s="4" t="str">
        <f t="shared" si="63"/>
        <v>18-Sep-2013</v>
      </c>
      <c r="I298" s="3">
        <f t="shared" si="64"/>
        <v>1</v>
      </c>
      <c r="J298" s="1">
        <f t="shared" si="65"/>
        <v>2</v>
      </c>
      <c r="K298" t="str">
        <f t="shared" si="66"/>
        <v/>
      </c>
      <c r="M298" s="3"/>
      <c r="P298" s="5">
        <v>41936</v>
      </c>
      <c r="Q298">
        <v>922951</v>
      </c>
      <c r="R298" s="2">
        <f t="shared" si="67"/>
        <v>10</v>
      </c>
      <c r="S298">
        <f t="shared" si="69"/>
        <v>22625644</v>
      </c>
      <c r="T298" s="5" t="str">
        <f t="shared" si="70"/>
        <v/>
      </c>
      <c r="U298">
        <f t="shared" si="68"/>
        <v>22625644</v>
      </c>
    </row>
    <row r="299" spans="1:21" x14ac:dyDescent="0.25">
      <c r="A299" t="s">
        <v>1061</v>
      </c>
      <c r="B299" t="str">
        <f t="shared" si="57"/>
        <v>2014Aug13</v>
      </c>
      <c r="C299" t="str">
        <f t="shared" si="58"/>
        <v xml:space="preserve">  964489</v>
      </c>
      <c r="D299" s="1">
        <f t="shared" si="59"/>
        <v>964489</v>
      </c>
      <c r="E299" s="2" t="str">
        <f t="shared" si="60"/>
        <v>2014</v>
      </c>
      <c r="F299" s="2" t="str">
        <f t="shared" si="61"/>
        <v>Aug</v>
      </c>
      <c r="G299" s="2" t="str">
        <f t="shared" si="62"/>
        <v>13</v>
      </c>
      <c r="H299" s="4" t="str">
        <f t="shared" si="63"/>
        <v>13-Aug-2014</v>
      </c>
      <c r="I299" s="3">
        <f t="shared" si="64"/>
        <v>41864</v>
      </c>
      <c r="J299" s="1">
        <f t="shared" si="65"/>
        <v>964489</v>
      </c>
      <c r="K299">
        <f t="shared" si="66"/>
        <v>964489</v>
      </c>
      <c r="M299" s="3"/>
      <c r="P299" s="5">
        <v>41937</v>
      </c>
      <c r="Q299">
        <v>831772</v>
      </c>
      <c r="R299" s="2">
        <f t="shared" si="67"/>
        <v>10</v>
      </c>
      <c r="S299">
        <f t="shared" si="69"/>
        <v>23457416</v>
      </c>
      <c r="T299" s="5" t="str">
        <f t="shared" si="70"/>
        <v/>
      </c>
      <c r="U299">
        <f t="shared" si="68"/>
        <v>23457416</v>
      </c>
    </row>
    <row r="300" spans="1:21" x14ac:dyDescent="0.25">
      <c r="A300" t="s">
        <v>1062</v>
      </c>
      <c r="B300" t="str">
        <f t="shared" si="57"/>
        <v>2014Dec24</v>
      </c>
      <c r="C300" t="str">
        <f t="shared" si="58"/>
        <v xml:space="preserve">  921109</v>
      </c>
      <c r="D300" s="1">
        <f t="shared" si="59"/>
        <v>921109</v>
      </c>
      <c r="E300" s="2" t="str">
        <f t="shared" si="60"/>
        <v>2014</v>
      </c>
      <c r="F300" s="2" t="str">
        <f t="shared" si="61"/>
        <v>Dec</v>
      </c>
      <c r="G300" s="2" t="str">
        <f t="shared" si="62"/>
        <v>24</v>
      </c>
      <c r="H300" s="4" t="str">
        <f t="shared" si="63"/>
        <v>24-Dec-2014</v>
      </c>
      <c r="I300" s="3">
        <f t="shared" si="64"/>
        <v>41997</v>
      </c>
      <c r="J300" s="1">
        <f t="shared" si="65"/>
        <v>921109</v>
      </c>
      <c r="K300">
        <f t="shared" si="66"/>
        <v>921109</v>
      </c>
      <c r="M300" s="3"/>
      <c r="P300" s="5">
        <v>41938</v>
      </c>
      <c r="Q300">
        <v>903569</v>
      </c>
      <c r="R300" s="2">
        <f t="shared" si="67"/>
        <v>10</v>
      </c>
      <c r="S300">
        <f t="shared" si="69"/>
        <v>24360985</v>
      </c>
      <c r="T300" s="5" t="str">
        <f t="shared" si="70"/>
        <v/>
      </c>
      <c r="U300">
        <f t="shared" si="68"/>
        <v>24360985</v>
      </c>
    </row>
    <row r="301" spans="1:21" x14ac:dyDescent="0.25">
      <c r="A301" t="s">
        <v>1063</v>
      </c>
      <c r="B301" t="str">
        <f t="shared" si="57"/>
        <v>2014Feb23</v>
      </c>
      <c r="C301" t="str">
        <f t="shared" si="58"/>
        <v xml:space="preserve"> 2466834</v>
      </c>
      <c r="D301" s="1">
        <f t="shared" si="59"/>
        <v>2466834</v>
      </c>
      <c r="E301" s="2" t="str">
        <f t="shared" si="60"/>
        <v>2014</v>
      </c>
      <c r="F301" s="2" t="str">
        <f t="shared" si="61"/>
        <v>Feb</v>
      </c>
      <c r="G301" s="2" t="str">
        <f t="shared" si="62"/>
        <v>23</v>
      </c>
      <c r="H301" s="4" t="str">
        <f t="shared" si="63"/>
        <v>23-Feb-2014</v>
      </c>
      <c r="I301" s="3">
        <f t="shared" si="64"/>
        <v>41693</v>
      </c>
      <c r="J301" s="1">
        <f t="shared" si="65"/>
        <v>2466834</v>
      </c>
      <c r="K301">
        <f t="shared" si="66"/>
        <v>2466834</v>
      </c>
      <c r="M301" s="3"/>
      <c r="P301" s="5">
        <v>41939</v>
      </c>
      <c r="Q301">
        <v>938396</v>
      </c>
      <c r="R301" s="2">
        <f t="shared" si="67"/>
        <v>10</v>
      </c>
      <c r="S301">
        <f t="shared" si="69"/>
        <v>25299381</v>
      </c>
      <c r="T301" s="5" t="str">
        <f t="shared" si="70"/>
        <v/>
      </c>
      <c r="U301">
        <f t="shared" si="68"/>
        <v>25299381</v>
      </c>
    </row>
    <row r="302" spans="1:21" x14ac:dyDescent="0.25">
      <c r="A302" t="s">
        <v>1064</v>
      </c>
      <c r="B302" t="str">
        <f t="shared" si="57"/>
        <v>2014Jan26</v>
      </c>
      <c r="C302" t="str">
        <f t="shared" si="58"/>
        <v xml:space="preserve"> 2611196</v>
      </c>
      <c r="D302" s="1">
        <f t="shared" si="59"/>
        <v>2611196</v>
      </c>
      <c r="E302" s="2" t="str">
        <f t="shared" si="60"/>
        <v>2014</v>
      </c>
      <c r="F302" s="2" t="str">
        <f t="shared" si="61"/>
        <v>Jan</v>
      </c>
      <c r="G302" s="2" t="str">
        <f t="shared" si="62"/>
        <v>26</v>
      </c>
      <c r="H302" s="4" t="str">
        <f t="shared" si="63"/>
        <v>26-Jan-2014</v>
      </c>
      <c r="I302" s="3">
        <f t="shared" si="64"/>
        <v>41665</v>
      </c>
      <c r="J302" s="1">
        <f t="shared" si="65"/>
        <v>2611196</v>
      </c>
      <c r="K302">
        <f t="shared" si="66"/>
        <v>2611196</v>
      </c>
      <c r="M302" s="3"/>
      <c r="P302" s="5">
        <v>41940</v>
      </c>
      <c r="Q302">
        <v>957460</v>
      </c>
      <c r="R302" s="2">
        <f t="shared" si="67"/>
        <v>10</v>
      </c>
      <c r="S302">
        <f t="shared" si="69"/>
        <v>26256841</v>
      </c>
      <c r="T302" s="5" t="str">
        <f t="shared" si="70"/>
        <v/>
      </c>
      <c r="U302">
        <f t="shared" si="68"/>
        <v>26256841</v>
      </c>
    </row>
    <row r="303" spans="1:21" x14ac:dyDescent="0.25">
      <c r="A303" t="s">
        <v>1065</v>
      </c>
      <c r="B303" t="str">
        <f t="shared" si="57"/>
        <v>2014Jul14</v>
      </c>
      <c r="C303" t="str">
        <f t="shared" si="58"/>
        <v xml:space="preserve"> 1033246</v>
      </c>
      <c r="D303" s="1">
        <f t="shared" si="59"/>
        <v>1033246</v>
      </c>
      <c r="E303" s="2" t="str">
        <f t="shared" si="60"/>
        <v>2014</v>
      </c>
      <c r="F303" s="2" t="str">
        <f t="shared" si="61"/>
        <v>Jul</v>
      </c>
      <c r="G303" s="2" t="str">
        <f t="shared" si="62"/>
        <v>14</v>
      </c>
      <c r="H303" s="4" t="str">
        <f t="shared" si="63"/>
        <v>14-Jul-2014</v>
      </c>
      <c r="I303" s="3">
        <f t="shared" si="64"/>
        <v>41834</v>
      </c>
      <c r="J303" s="1">
        <f t="shared" si="65"/>
        <v>1033246</v>
      </c>
      <c r="K303">
        <f t="shared" si="66"/>
        <v>1033246</v>
      </c>
      <c r="M303" s="3"/>
      <c r="P303" s="5">
        <v>41941</v>
      </c>
      <c r="Q303">
        <v>978667</v>
      </c>
      <c r="R303" s="2">
        <f t="shared" si="67"/>
        <v>10</v>
      </c>
      <c r="S303">
        <f t="shared" si="69"/>
        <v>27235508</v>
      </c>
      <c r="T303" s="5" t="str">
        <f t="shared" si="70"/>
        <v/>
      </c>
      <c r="U303">
        <f t="shared" si="68"/>
        <v>27235508</v>
      </c>
    </row>
    <row r="304" spans="1:21" x14ac:dyDescent="0.25">
      <c r="A304" t="s">
        <v>1066</v>
      </c>
      <c r="B304" t="str">
        <f t="shared" si="57"/>
        <v>2014Jun03</v>
      </c>
      <c r="C304" t="str">
        <f t="shared" si="58"/>
        <v xml:space="preserve"> 1207468</v>
      </c>
      <c r="D304" s="1">
        <f t="shared" si="59"/>
        <v>1207468</v>
      </c>
      <c r="E304" s="2" t="str">
        <f t="shared" si="60"/>
        <v>2014</v>
      </c>
      <c r="F304" s="2" t="str">
        <f t="shared" si="61"/>
        <v>Jun</v>
      </c>
      <c r="G304" s="2" t="str">
        <f t="shared" si="62"/>
        <v>03</v>
      </c>
      <c r="H304" s="4" t="str">
        <f t="shared" si="63"/>
        <v>03-Jun-2014</v>
      </c>
      <c r="I304" s="3">
        <f t="shared" si="64"/>
        <v>41793</v>
      </c>
      <c r="J304" s="1">
        <f t="shared" si="65"/>
        <v>1207468</v>
      </c>
      <c r="K304">
        <f t="shared" si="66"/>
        <v>1207468</v>
      </c>
      <c r="M304" s="3"/>
      <c r="P304" s="5">
        <v>41942</v>
      </c>
      <c r="Q304">
        <v>961331</v>
      </c>
      <c r="R304" s="2">
        <f t="shared" si="67"/>
        <v>10</v>
      </c>
      <c r="S304">
        <f t="shared" si="69"/>
        <v>28196839</v>
      </c>
      <c r="T304" s="5" t="str">
        <f t="shared" si="70"/>
        <v/>
      </c>
      <c r="U304">
        <f t="shared" si="68"/>
        <v>28196839</v>
      </c>
    </row>
    <row r="305" spans="1:21" x14ac:dyDescent="0.25">
      <c r="A305" t="s">
        <v>1067</v>
      </c>
      <c r="B305" t="str">
        <f t="shared" si="57"/>
        <v>2014Jun30</v>
      </c>
      <c r="C305" t="str">
        <f t="shared" si="58"/>
        <v xml:space="preserve"> 1210531</v>
      </c>
      <c r="D305" s="1">
        <f t="shared" si="59"/>
        <v>1210531</v>
      </c>
      <c r="E305" s="2" t="str">
        <f t="shared" si="60"/>
        <v>2014</v>
      </c>
      <c r="F305" s="2" t="str">
        <f t="shared" si="61"/>
        <v>Jun</v>
      </c>
      <c r="G305" s="2" t="str">
        <f t="shared" si="62"/>
        <v>30</v>
      </c>
      <c r="H305" s="4" t="str">
        <f t="shared" si="63"/>
        <v>30-Jun-2014</v>
      </c>
      <c r="I305" s="3">
        <f t="shared" si="64"/>
        <v>41820</v>
      </c>
      <c r="J305" s="1">
        <f t="shared" si="65"/>
        <v>1210531</v>
      </c>
      <c r="K305">
        <f t="shared" si="66"/>
        <v>1210531</v>
      </c>
      <c r="M305" s="3"/>
      <c r="P305" s="5">
        <v>41943</v>
      </c>
      <c r="Q305">
        <v>914792</v>
      </c>
      <c r="R305" s="2">
        <f t="shared" si="67"/>
        <v>10</v>
      </c>
      <c r="S305">
        <f t="shared" si="69"/>
        <v>29111631</v>
      </c>
      <c r="T305" s="5">
        <f t="shared" si="70"/>
        <v>41927</v>
      </c>
      <c r="U305">
        <f t="shared" si="68"/>
        <v>29111631</v>
      </c>
    </row>
    <row r="306" spans="1:21" x14ac:dyDescent="0.25">
      <c r="A306" t="s">
        <v>1068</v>
      </c>
      <c r="B306" t="str">
        <f t="shared" si="57"/>
        <v>2014Mar01</v>
      </c>
      <c r="C306" t="str">
        <f t="shared" si="58"/>
        <v xml:space="preserve"> 2298519</v>
      </c>
      <c r="D306" s="1">
        <f t="shared" si="59"/>
        <v>2298519</v>
      </c>
      <c r="E306" s="2" t="str">
        <f t="shared" si="60"/>
        <v>2014</v>
      </c>
      <c r="F306" s="2" t="str">
        <f t="shared" si="61"/>
        <v>Mar</v>
      </c>
      <c r="G306" s="2" t="str">
        <f t="shared" si="62"/>
        <v>01</v>
      </c>
      <c r="H306" s="4" t="str">
        <f t="shared" si="63"/>
        <v>01-Mar-2014</v>
      </c>
      <c r="I306" s="3">
        <f t="shared" si="64"/>
        <v>41699</v>
      </c>
      <c r="J306" s="1">
        <f t="shared" si="65"/>
        <v>2298519</v>
      </c>
      <c r="K306">
        <f t="shared" si="66"/>
        <v>2298519</v>
      </c>
      <c r="M306" s="3"/>
      <c r="P306" s="5">
        <v>41944</v>
      </c>
      <c r="Q306">
        <v>862814</v>
      </c>
      <c r="R306" s="2">
        <f t="shared" si="67"/>
        <v>11</v>
      </c>
      <c r="S306">
        <f t="shared" si="69"/>
        <v>862814</v>
      </c>
      <c r="T306" s="5" t="str">
        <f t="shared" si="70"/>
        <v/>
      </c>
      <c r="U306">
        <f t="shared" si="68"/>
        <v>862814</v>
      </c>
    </row>
    <row r="307" spans="1:21" x14ac:dyDescent="0.25">
      <c r="A307" t="s">
        <v>1069</v>
      </c>
      <c r="B307" t="str">
        <f t="shared" si="57"/>
        <v>2014May27</v>
      </c>
      <c r="C307" t="str">
        <f t="shared" si="58"/>
        <v xml:space="preserve"> 1255955</v>
      </c>
      <c r="D307" s="1">
        <f t="shared" si="59"/>
        <v>1255955</v>
      </c>
      <c r="E307" s="2" t="str">
        <f t="shared" si="60"/>
        <v>2014</v>
      </c>
      <c r="F307" s="2" t="str">
        <f t="shared" si="61"/>
        <v>May</v>
      </c>
      <c r="G307" s="2" t="str">
        <f t="shared" si="62"/>
        <v>27</v>
      </c>
      <c r="H307" s="4" t="str">
        <f t="shared" si="63"/>
        <v>27-May-2014</v>
      </c>
      <c r="I307" s="3">
        <f t="shared" si="64"/>
        <v>41786</v>
      </c>
      <c r="J307" s="1">
        <f t="shared" si="65"/>
        <v>1255955</v>
      </c>
      <c r="K307">
        <f t="shared" si="66"/>
        <v>1255955</v>
      </c>
      <c r="M307" s="3"/>
      <c r="P307" s="5">
        <v>41945</v>
      </c>
      <c r="Q307">
        <v>859558</v>
      </c>
      <c r="R307" s="2">
        <f t="shared" si="67"/>
        <v>11</v>
      </c>
      <c r="S307">
        <f t="shared" si="69"/>
        <v>1722372</v>
      </c>
      <c r="T307" s="5" t="str">
        <f t="shared" si="70"/>
        <v/>
      </c>
      <c r="U307">
        <f t="shared" si="68"/>
        <v>1722372</v>
      </c>
    </row>
    <row r="308" spans="1:21" x14ac:dyDescent="0.25">
      <c r="A308" t="s">
        <v>1070</v>
      </c>
      <c r="B308" t="str">
        <f t="shared" si="57"/>
        <v>2014Oct19</v>
      </c>
      <c r="C308" t="str">
        <f t="shared" si="58"/>
        <v xml:space="preserve">  845014</v>
      </c>
      <c r="D308" s="1">
        <f t="shared" si="59"/>
        <v>845014</v>
      </c>
      <c r="E308" s="2" t="str">
        <f t="shared" si="60"/>
        <v>2014</v>
      </c>
      <c r="F308" s="2" t="str">
        <f t="shared" si="61"/>
        <v>Oct</v>
      </c>
      <c r="G308" s="2" t="str">
        <f t="shared" si="62"/>
        <v>19</v>
      </c>
      <c r="H308" s="4" t="str">
        <f t="shared" si="63"/>
        <v>19-Oct-2014</v>
      </c>
      <c r="I308" s="3">
        <f t="shared" si="64"/>
        <v>41931</v>
      </c>
      <c r="J308" s="1">
        <f t="shared" si="65"/>
        <v>845014</v>
      </c>
      <c r="K308">
        <f t="shared" si="66"/>
        <v>845014</v>
      </c>
      <c r="M308" s="3"/>
      <c r="P308" s="5">
        <v>41946</v>
      </c>
      <c r="Q308">
        <v>950633</v>
      </c>
      <c r="R308" s="2">
        <f t="shared" si="67"/>
        <v>11</v>
      </c>
      <c r="S308">
        <f t="shared" si="69"/>
        <v>2673005</v>
      </c>
      <c r="T308" s="5" t="str">
        <f t="shared" si="70"/>
        <v/>
      </c>
      <c r="U308">
        <f t="shared" si="68"/>
        <v>2673005</v>
      </c>
    </row>
    <row r="309" spans="1:21" x14ac:dyDescent="0.25">
      <c r="A309" t="s">
        <v>1071</v>
      </c>
      <c r="B309" t="str">
        <f t="shared" si="57"/>
        <v>2014Sep26</v>
      </c>
      <c r="C309" t="str">
        <f t="shared" si="58"/>
        <v xml:space="preserve">  927140</v>
      </c>
      <c r="D309" s="1">
        <f t="shared" si="59"/>
        <v>927140</v>
      </c>
      <c r="E309" s="2" t="str">
        <f t="shared" si="60"/>
        <v>2014</v>
      </c>
      <c r="F309" s="2" t="str">
        <f t="shared" si="61"/>
        <v>Sep</v>
      </c>
      <c r="G309" s="2" t="str">
        <f t="shared" si="62"/>
        <v>26</v>
      </c>
      <c r="H309" s="4" t="str">
        <f t="shared" si="63"/>
        <v>26-Sep-2014</v>
      </c>
      <c r="I309" s="3">
        <f t="shared" si="64"/>
        <v>41908</v>
      </c>
      <c r="J309" s="1">
        <f t="shared" si="65"/>
        <v>927140</v>
      </c>
      <c r="K309">
        <f t="shared" si="66"/>
        <v>927140</v>
      </c>
      <c r="M309" s="3"/>
      <c r="P309" s="5">
        <v>41947</v>
      </c>
      <c r="Q309">
        <v>1145860</v>
      </c>
      <c r="R309" s="2">
        <f t="shared" si="67"/>
        <v>11</v>
      </c>
      <c r="S309">
        <f t="shared" si="69"/>
        <v>3818865</v>
      </c>
      <c r="T309" s="5" t="str">
        <f t="shared" si="70"/>
        <v/>
      </c>
      <c r="U309">
        <f t="shared" si="68"/>
        <v>3818865</v>
      </c>
    </row>
    <row r="310" spans="1:21" x14ac:dyDescent="0.25">
      <c r="A310" t="s">
        <v>1072</v>
      </c>
      <c r="B310" t="str">
        <f t="shared" si="57"/>
        <v>2011Nov10</v>
      </c>
      <c r="C310" t="str">
        <f t="shared" si="58"/>
        <v xml:space="preserve">       2</v>
      </c>
      <c r="D310" s="1">
        <f t="shared" si="59"/>
        <v>2</v>
      </c>
      <c r="E310" s="2" t="str">
        <f t="shared" si="60"/>
        <v>2011</v>
      </c>
      <c r="F310" s="2" t="str">
        <f t="shared" si="61"/>
        <v>Nov</v>
      </c>
      <c r="G310" s="2" t="str">
        <f t="shared" si="62"/>
        <v>10</v>
      </c>
      <c r="H310" s="4" t="str">
        <f t="shared" si="63"/>
        <v>10-Nov-2011</v>
      </c>
      <c r="I310" s="3">
        <f t="shared" si="64"/>
        <v>1</v>
      </c>
      <c r="J310" s="1">
        <f t="shared" si="65"/>
        <v>2</v>
      </c>
      <c r="K310" t="str">
        <f t="shared" si="66"/>
        <v/>
      </c>
      <c r="M310" s="3"/>
      <c r="P310" s="5">
        <v>41948</v>
      </c>
      <c r="Q310">
        <v>1060685</v>
      </c>
      <c r="R310" s="2">
        <f t="shared" si="67"/>
        <v>11</v>
      </c>
      <c r="S310">
        <f t="shared" si="69"/>
        <v>4879550</v>
      </c>
      <c r="T310" s="5" t="str">
        <f t="shared" si="70"/>
        <v/>
      </c>
      <c r="U310">
        <f t="shared" si="68"/>
        <v>4879550</v>
      </c>
    </row>
    <row r="311" spans="1:21" x14ac:dyDescent="0.25">
      <c r="A311" t="s">
        <v>1073</v>
      </c>
      <c r="B311" t="str">
        <f t="shared" si="57"/>
        <v>2012Aug25</v>
      </c>
      <c r="C311" t="str">
        <f t="shared" si="58"/>
        <v xml:space="preserve">       2</v>
      </c>
      <c r="D311" s="1">
        <f t="shared" si="59"/>
        <v>2</v>
      </c>
      <c r="E311" s="2" t="str">
        <f t="shared" si="60"/>
        <v>2012</v>
      </c>
      <c r="F311" s="2" t="str">
        <f t="shared" si="61"/>
        <v>Aug</v>
      </c>
      <c r="G311" s="2" t="str">
        <f t="shared" si="62"/>
        <v>25</v>
      </c>
      <c r="H311" s="4" t="str">
        <f t="shared" si="63"/>
        <v>25-Aug-2012</v>
      </c>
      <c r="I311" s="3">
        <f t="shared" si="64"/>
        <v>1</v>
      </c>
      <c r="J311" s="1">
        <f t="shared" si="65"/>
        <v>2</v>
      </c>
      <c r="K311" t="str">
        <f t="shared" si="66"/>
        <v/>
      </c>
      <c r="M311" s="3"/>
      <c r="P311" s="5">
        <v>41949</v>
      </c>
      <c r="Q311">
        <v>1056810</v>
      </c>
      <c r="R311" s="2">
        <f t="shared" si="67"/>
        <v>11</v>
      </c>
      <c r="S311">
        <f t="shared" si="69"/>
        <v>5936360</v>
      </c>
      <c r="T311" s="5" t="str">
        <f t="shared" si="70"/>
        <v/>
      </c>
      <c r="U311">
        <f t="shared" si="68"/>
        <v>5936360</v>
      </c>
    </row>
    <row r="312" spans="1:21" x14ac:dyDescent="0.25">
      <c r="A312" t="s">
        <v>1074</v>
      </c>
      <c r="B312" t="str">
        <f t="shared" si="57"/>
        <v>2012Feb08</v>
      </c>
      <c r="C312" t="str">
        <f t="shared" si="58"/>
        <v xml:space="preserve">       1</v>
      </c>
      <c r="D312" s="1">
        <f t="shared" si="59"/>
        <v>1</v>
      </c>
      <c r="E312" s="2" t="str">
        <f t="shared" si="60"/>
        <v>2012</v>
      </c>
      <c r="F312" s="2" t="str">
        <f t="shared" si="61"/>
        <v>Feb</v>
      </c>
      <c r="G312" s="2" t="str">
        <f t="shared" si="62"/>
        <v>08</v>
      </c>
      <c r="H312" s="4" t="str">
        <f t="shared" si="63"/>
        <v>08-Feb-2012</v>
      </c>
      <c r="I312" s="3">
        <f t="shared" si="64"/>
        <v>1</v>
      </c>
      <c r="J312" s="1">
        <f t="shared" si="65"/>
        <v>1</v>
      </c>
      <c r="K312" t="str">
        <f t="shared" si="66"/>
        <v/>
      </c>
      <c r="M312" s="3"/>
      <c r="P312" s="5">
        <v>41950</v>
      </c>
      <c r="Q312">
        <v>978743</v>
      </c>
      <c r="R312" s="2">
        <f t="shared" si="67"/>
        <v>11</v>
      </c>
      <c r="S312">
        <f t="shared" si="69"/>
        <v>6915103</v>
      </c>
      <c r="T312" s="5" t="str">
        <f t="shared" si="70"/>
        <v/>
      </c>
      <c r="U312">
        <f t="shared" si="68"/>
        <v>6915103</v>
      </c>
    </row>
    <row r="313" spans="1:21" x14ac:dyDescent="0.25">
      <c r="A313" t="s">
        <v>1075</v>
      </c>
      <c r="B313" t="str">
        <f t="shared" si="57"/>
        <v>2012Jul26</v>
      </c>
      <c r="C313" t="str">
        <f t="shared" si="58"/>
        <v xml:space="preserve">       1</v>
      </c>
      <c r="D313" s="1">
        <f t="shared" si="59"/>
        <v>1</v>
      </c>
      <c r="E313" s="2" t="str">
        <f t="shared" si="60"/>
        <v>2012</v>
      </c>
      <c r="F313" s="2" t="str">
        <f t="shared" si="61"/>
        <v>Jul</v>
      </c>
      <c r="G313" s="2" t="str">
        <f t="shared" si="62"/>
        <v>26</v>
      </c>
      <c r="H313" s="4" t="str">
        <f t="shared" si="63"/>
        <v>26-Jul-2012</v>
      </c>
      <c r="I313" s="3">
        <f t="shared" si="64"/>
        <v>1</v>
      </c>
      <c r="J313" s="1">
        <f t="shared" si="65"/>
        <v>1</v>
      </c>
      <c r="K313" t="str">
        <f t="shared" si="66"/>
        <v/>
      </c>
      <c r="M313" s="3"/>
      <c r="P313" s="5">
        <v>41951</v>
      </c>
      <c r="Q313">
        <v>845164</v>
      </c>
      <c r="R313" s="2">
        <f t="shared" si="67"/>
        <v>11</v>
      </c>
      <c r="S313">
        <f t="shared" si="69"/>
        <v>7760267</v>
      </c>
      <c r="T313" s="5" t="str">
        <f t="shared" si="70"/>
        <v/>
      </c>
      <c r="U313">
        <f t="shared" si="68"/>
        <v>7760267</v>
      </c>
    </row>
    <row r="314" spans="1:21" x14ac:dyDescent="0.25">
      <c r="A314" t="s">
        <v>1076</v>
      </c>
      <c r="B314" t="str">
        <f t="shared" si="57"/>
        <v>2012Jun15</v>
      </c>
      <c r="C314" t="str">
        <f t="shared" si="58"/>
        <v xml:space="preserve">       1</v>
      </c>
      <c r="D314" s="1">
        <f t="shared" si="59"/>
        <v>1</v>
      </c>
      <c r="E314" s="2" t="str">
        <f t="shared" si="60"/>
        <v>2012</v>
      </c>
      <c r="F314" s="2" t="str">
        <f t="shared" si="61"/>
        <v>Jun</v>
      </c>
      <c r="G314" s="2" t="str">
        <f t="shared" si="62"/>
        <v>15</v>
      </c>
      <c r="H314" s="4" t="str">
        <f t="shared" si="63"/>
        <v>15-Jun-2012</v>
      </c>
      <c r="I314" s="3">
        <f t="shared" si="64"/>
        <v>1</v>
      </c>
      <c r="J314" s="1">
        <f t="shared" si="65"/>
        <v>1</v>
      </c>
      <c r="K314" t="str">
        <f t="shared" si="66"/>
        <v/>
      </c>
      <c r="M314" s="3"/>
      <c r="P314" s="5">
        <v>41952</v>
      </c>
      <c r="Q314">
        <v>915073</v>
      </c>
      <c r="R314" s="2">
        <f t="shared" si="67"/>
        <v>11</v>
      </c>
      <c r="S314">
        <f t="shared" si="69"/>
        <v>8675340</v>
      </c>
      <c r="T314" s="5" t="str">
        <f t="shared" si="70"/>
        <v/>
      </c>
      <c r="U314">
        <f t="shared" si="68"/>
        <v>8675340</v>
      </c>
    </row>
    <row r="315" spans="1:21" x14ac:dyDescent="0.25">
      <c r="A315" t="s">
        <v>1077</v>
      </c>
      <c r="B315" t="str">
        <f t="shared" si="57"/>
        <v>2013Aug06</v>
      </c>
      <c r="C315" t="str">
        <f t="shared" si="58"/>
        <v xml:space="preserve">       1</v>
      </c>
      <c r="D315" s="1">
        <f t="shared" si="59"/>
        <v>1</v>
      </c>
      <c r="E315" s="2" t="str">
        <f t="shared" si="60"/>
        <v>2013</v>
      </c>
      <c r="F315" s="2" t="str">
        <f t="shared" si="61"/>
        <v>Aug</v>
      </c>
      <c r="G315" s="2" t="str">
        <f t="shared" si="62"/>
        <v>06</v>
      </c>
      <c r="H315" s="4" t="str">
        <f t="shared" si="63"/>
        <v>06-Aug-2013</v>
      </c>
      <c r="I315" s="3">
        <f t="shared" si="64"/>
        <v>1</v>
      </c>
      <c r="J315" s="1">
        <f t="shared" si="65"/>
        <v>1</v>
      </c>
      <c r="K315" t="str">
        <f t="shared" si="66"/>
        <v/>
      </c>
      <c r="M315" s="3"/>
      <c r="P315" s="5">
        <v>41953</v>
      </c>
      <c r="Q315">
        <v>898248</v>
      </c>
      <c r="R315" s="2">
        <f t="shared" si="67"/>
        <v>11</v>
      </c>
      <c r="S315">
        <f t="shared" si="69"/>
        <v>9573588</v>
      </c>
      <c r="T315" s="5" t="str">
        <f t="shared" si="70"/>
        <v/>
      </c>
      <c r="U315">
        <f t="shared" si="68"/>
        <v>9573588</v>
      </c>
    </row>
    <row r="316" spans="1:21" x14ac:dyDescent="0.25">
      <c r="A316" t="s">
        <v>1078</v>
      </c>
      <c r="B316" t="str">
        <f t="shared" si="57"/>
        <v>2013Feb16</v>
      </c>
      <c r="C316" t="str">
        <f t="shared" si="58"/>
        <v xml:space="preserve">       1</v>
      </c>
      <c r="D316" s="1">
        <f t="shared" si="59"/>
        <v>1</v>
      </c>
      <c r="E316" s="2" t="str">
        <f t="shared" si="60"/>
        <v>2013</v>
      </c>
      <c r="F316" s="2" t="str">
        <f t="shared" si="61"/>
        <v>Feb</v>
      </c>
      <c r="G316" s="2" t="str">
        <f t="shared" si="62"/>
        <v>16</v>
      </c>
      <c r="H316" s="4" t="str">
        <f t="shared" si="63"/>
        <v>16-Feb-2013</v>
      </c>
      <c r="I316" s="3">
        <f t="shared" si="64"/>
        <v>1</v>
      </c>
      <c r="J316" s="1">
        <f t="shared" si="65"/>
        <v>1</v>
      </c>
      <c r="K316" t="str">
        <f t="shared" si="66"/>
        <v/>
      </c>
      <c r="M316" s="3"/>
      <c r="P316" s="5">
        <v>41954</v>
      </c>
      <c r="Q316">
        <v>998117</v>
      </c>
      <c r="R316" s="2">
        <f t="shared" si="67"/>
        <v>11</v>
      </c>
      <c r="S316">
        <f t="shared" si="69"/>
        <v>10571705</v>
      </c>
      <c r="T316" s="5" t="str">
        <f t="shared" si="70"/>
        <v/>
      </c>
      <c r="U316">
        <f t="shared" si="68"/>
        <v>10571705</v>
      </c>
    </row>
    <row r="317" spans="1:21" x14ac:dyDescent="0.25">
      <c r="A317" t="s">
        <v>1079</v>
      </c>
      <c r="B317" t="str">
        <f t="shared" si="57"/>
        <v>2013Jan19</v>
      </c>
      <c r="C317" t="str">
        <f t="shared" si="58"/>
        <v xml:space="preserve">       1</v>
      </c>
      <c r="D317" s="1">
        <f t="shared" si="59"/>
        <v>1</v>
      </c>
      <c r="E317" s="2" t="str">
        <f t="shared" si="60"/>
        <v>2013</v>
      </c>
      <c r="F317" s="2" t="str">
        <f t="shared" si="61"/>
        <v>Jan</v>
      </c>
      <c r="G317" s="2" t="str">
        <f t="shared" si="62"/>
        <v>19</v>
      </c>
      <c r="H317" s="4" t="str">
        <f t="shared" si="63"/>
        <v>19-Jan-2013</v>
      </c>
      <c r="I317" s="3">
        <f t="shared" si="64"/>
        <v>1</v>
      </c>
      <c r="J317" s="1">
        <f t="shared" si="65"/>
        <v>1</v>
      </c>
      <c r="K317" t="str">
        <f t="shared" si="66"/>
        <v/>
      </c>
      <c r="M317" s="3"/>
      <c r="P317" s="5">
        <v>41955</v>
      </c>
      <c r="Q317">
        <v>1026976</v>
      </c>
      <c r="R317" s="2">
        <f t="shared" si="67"/>
        <v>11</v>
      </c>
      <c r="S317">
        <f t="shared" si="69"/>
        <v>11598681</v>
      </c>
      <c r="T317" s="5" t="str">
        <f t="shared" si="70"/>
        <v/>
      </c>
      <c r="U317">
        <f t="shared" si="68"/>
        <v>11598681</v>
      </c>
    </row>
    <row r="318" spans="1:21" x14ac:dyDescent="0.25">
      <c r="A318" t="s">
        <v>1080</v>
      </c>
      <c r="B318" t="str">
        <f t="shared" si="57"/>
        <v>2013Jun23</v>
      </c>
      <c r="C318" t="str">
        <f t="shared" si="58"/>
        <v xml:space="preserve">       2</v>
      </c>
      <c r="D318" s="1">
        <f t="shared" si="59"/>
        <v>2</v>
      </c>
      <c r="E318" s="2" t="str">
        <f t="shared" si="60"/>
        <v>2013</v>
      </c>
      <c r="F318" s="2" t="str">
        <f t="shared" si="61"/>
        <v>Jun</v>
      </c>
      <c r="G318" s="2" t="str">
        <f t="shared" si="62"/>
        <v>23</v>
      </c>
      <c r="H318" s="4" t="str">
        <f t="shared" si="63"/>
        <v>23-Jun-2013</v>
      </c>
      <c r="I318" s="3">
        <f t="shared" si="64"/>
        <v>1</v>
      </c>
      <c r="J318" s="1">
        <f t="shared" si="65"/>
        <v>2</v>
      </c>
      <c r="K318" t="str">
        <f t="shared" si="66"/>
        <v/>
      </c>
      <c r="M318" s="3"/>
      <c r="P318" s="5">
        <v>41956</v>
      </c>
      <c r="Q318">
        <v>967101</v>
      </c>
      <c r="R318" s="2">
        <f t="shared" si="67"/>
        <v>11</v>
      </c>
      <c r="S318">
        <f t="shared" si="69"/>
        <v>12565782</v>
      </c>
      <c r="T318" s="5" t="str">
        <f t="shared" si="70"/>
        <v/>
      </c>
      <c r="U318">
        <f t="shared" si="68"/>
        <v>12565782</v>
      </c>
    </row>
    <row r="319" spans="1:21" x14ac:dyDescent="0.25">
      <c r="A319" t="s">
        <v>1081</v>
      </c>
      <c r="B319" t="str">
        <f t="shared" si="57"/>
        <v>2014Aug14</v>
      </c>
      <c r="C319" t="str">
        <f t="shared" si="58"/>
        <v xml:space="preserve">  978052</v>
      </c>
      <c r="D319" s="1">
        <f t="shared" si="59"/>
        <v>978052</v>
      </c>
      <c r="E319" s="2" t="str">
        <f t="shared" si="60"/>
        <v>2014</v>
      </c>
      <c r="F319" s="2" t="str">
        <f t="shared" si="61"/>
        <v>Aug</v>
      </c>
      <c r="G319" s="2" t="str">
        <f t="shared" si="62"/>
        <v>14</v>
      </c>
      <c r="H319" s="4" t="str">
        <f t="shared" si="63"/>
        <v>14-Aug-2014</v>
      </c>
      <c r="I319" s="3">
        <f t="shared" si="64"/>
        <v>41865</v>
      </c>
      <c r="J319" s="1">
        <f t="shared" si="65"/>
        <v>978052</v>
      </c>
      <c r="K319">
        <f t="shared" si="66"/>
        <v>978052</v>
      </c>
      <c r="M319" s="3"/>
      <c r="P319" s="5">
        <v>41957</v>
      </c>
      <c r="Q319">
        <v>946881</v>
      </c>
      <c r="R319" s="2">
        <f t="shared" si="67"/>
        <v>11</v>
      </c>
      <c r="S319">
        <f t="shared" si="69"/>
        <v>13512663</v>
      </c>
      <c r="T319" s="5" t="str">
        <f t="shared" si="70"/>
        <v/>
      </c>
      <c r="U319">
        <f t="shared" si="68"/>
        <v>13512663</v>
      </c>
    </row>
    <row r="320" spans="1:21" x14ac:dyDescent="0.25">
      <c r="A320" t="s">
        <v>1082</v>
      </c>
      <c r="B320" t="str">
        <f t="shared" si="57"/>
        <v>2014Dec25</v>
      </c>
      <c r="C320" t="str">
        <f t="shared" si="58"/>
        <v xml:space="preserve">  703348</v>
      </c>
      <c r="D320" s="1">
        <f t="shared" si="59"/>
        <v>703348</v>
      </c>
      <c r="E320" s="2" t="str">
        <f t="shared" si="60"/>
        <v>2014</v>
      </c>
      <c r="F320" s="2" t="str">
        <f t="shared" si="61"/>
        <v>Dec</v>
      </c>
      <c r="G320" s="2" t="str">
        <f t="shared" si="62"/>
        <v>25</v>
      </c>
      <c r="H320" s="4" t="str">
        <f t="shared" si="63"/>
        <v>25-Dec-2014</v>
      </c>
      <c r="I320" s="3">
        <f t="shared" si="64"/>
        <v>41998</v>
      </c>
      <c r="J320" s="1">
        <f t="shared" si="65"/>
        <v>703348</v>
      </c>
      <c r="K320">
        <f t="shared" si="66"/>
        <v>703348</v>
      </c>
      <c r="M320" s="3"/>
      <c r="P320" s="5">
        <v>41958</v>
      </c>
      <c r="Q320">
        <v>948428</v>
      </c>
      <c r="R320" s="2">
        <f t="shared" si="67"/>
        <v>11</v>
      </c>
      <c r="S320">
        <f t="shared" si="69"/>
        <v>14461091</v>
      </c>
      <c r="T320" s="5" t="str">
        <f t="shared" si="70"/>
        <v/>
      </c>
      <c r="U320">
        <f t="shared" si="68"/>
        <v>14461091</v>
      </c>
    </row>
    <row r="321" spans="1:21" x14ac:dyDescent="0.25">
      <c r="A321" t="s">
        <v>1083</v>
      </c>
      <c r="B321" t="str">
        <f t="shared" si="57"/>
        <v>2014Feb24</v>
      </c>
      <c r="C321" t="str">
        <f t="shared" si="58"/>
        <v xml:space="preserve"> 2349574</v>
      </c>
      <c r="D321" s="1">
        <f t="shared" si="59"/>
        <v>2349574</v>
      </c>
      <c r="E321" s="2" t="str">
        <f t="shared" si="60"/>
        <v>2014</v>
      </c>
      <c r="F321" s="2" t="str">
        <f t="shared" si="61"/>
        <v>Feb</v>
      </c>
      <c r="G321" s="2" t="str">
        <f t="shared" si="62"/>
        <v>24</v>
      </c>
      <c r="H321" s="4" t="str">
        <f t="shared" si="63"/>
        <v>24-Feb-2014</v>
      </c>
      <c r="I321" s="3">
        <f t="shared" si="64"/>
        <v>41694</v>
      </c>
      <c r="J321" s="1">
        <f t="shared" si="65"/>
        <v>2349574</v>
      </c>
      <c r="K321">
        <f t="shared" si="66"/>
        <v>2349574</v>
      </c>
      <c r="M321" s="3"/>
      <c r="P321" s="5">
        <v>41959</v>
      </c>
      <c r="Q321">
        <v>909279</v>
      </c>
      <c r="R321" s="2">
        <f t="shared" si="67"/>
        <v>11</v>
      </c>
      <c r="S321">
        <f t="shared" si="69"/>
        <v>15370370</v>
      </c>
      <c r="T321" s="5" t="str">
        <f t="shared" si="70"/>
        <v/>
      </c>
      <c r="U321">
        <f t="shared" si="68"/>
        <v>15370370</v>
      </c>
    </row>
    <row r="322" spans="1:21" x14ac:dyDescent="0.25">
      <c r="A322" t="s">
        <v>1084</v>
      </c>
      <c r="B322" t="str">
        <f t="shared" ref="B322:B385" si="71">LEFT(A322,9)</f>
        <v>2014Jan27</v>
      </c>
      <c r="C322" t="str">
        <f t="shared" ref="C322:C385" si="72">RIGHT(A322,8)</f>
        <v xml:space="preserve"> 2417519</v>
      </c>
      <c r="D322" s="1">
        <f t="shared" ref="D322:D385" si="73">C322 + 0</f>
        <v>2417519</v>
      </c>
      <c r="E322" s="2" t="str">
        <f t="shared" ref="E322:E385" si="74">LEFT(B322,4)</f>
        <v>2014</v>
      </c>
      <c r="F322" s="2" t="str">
        <f t="shared" ref="F322:F385" si="75">RIGHT(LEFT(B322,7),3)</f>
        <v>Jan</v>
      </c>
      <c r="G322" s="2" t="str">
        <f t="shared" ref="G322:G385" si="76">RIGHT(B322,2)</f>
        <v>27</v>
      </c>
      <c r="H322" s="4" t="str">
        <f t="shared" ref="H322:H385" si="77">CONCATENATE(G322,"-",F322,"-",E322)</f>
        <v>27-Jan-2014</v>
      </c>
      <c r="I322" s="3">
        <f t="shared" ref="I322:I385" si="78">IF(J322&gt;1000,DATEVALUE(H322),DATEVALUE("01/01/1900"))</f>
        <v>41666</v>
      </c>
      <c r="J322" s="1">
        <f t="shared" ref="J322:J385" si="79">D322</f>
        <v>2417519</v>
      </c>
      <c r="K322">
        <f t="shared" ref="K322:K385" si="80">IF(J322&gt;1000,J322,"")</f>
        <v>2417519</v>
      </c>
      <c r="M322" s="3"/>
      <c r="P322" s="5">
        <v>41960</v>
      </c>
      <c r="Q322">
        <v>965711</v>
      </c>
      <c r="R322" s="2">
        <f t="shared" si="67"/>
        <v>11</v>
      </c>
      <c r="S322">
        <f t="shared" si="69"/>
        <v>16336081</v>
      </c>
      <c r="T322" s="5" t="str">
        <f t="shared" si="70"/>
        <v/>
      </c>
      <c r="U322">
        <f t="shared" si="68"/>
        <v>16336081</v>
      </c>
    </row>
    <row r="323" spans="1:21" x14ac:dyDescent="0.25">
      <c r="A323" t="s">
        <v>1085</v>
      </c>
      <c r="B323" t="str">
        <f t="shared" si="71"/>
        <v>2014Jul15</v>
      </c>
      <c r="C323" t="str">
        <f t="shared" si="72"/>
        <v xml:space="preserve"> 1036909</v>
      </c>
      <c r="D323" s="1">
        <f t="shared" si="73"/>
        <v>1036909</v>
      </c>
      <c r="E323" s="2" t="str">
        <f t="shared" si="74"/>
        <v>2014</v>
      </c>
      <c r="F323" s="2" t="str">
        <f t="shared" si="75"/>
        <v>Jul</v>
      </c>
      <c r="G323" s="2" t="str">
        <f t="shared" si="76"/>
        <v>15</v>
      </c>
      <c r="H323" s="4" t="str">
        <f t="shared" si="77"/>
        <v>15-Jul-2014</v>
      </c>
      <c r="I323" s="3">
        <f t="shared" si="78"/>
        <v>41835</v>
      </c>
      <c r="J323" s="1">
        <f t="shared" si="79"/>
        <v>1036909</v>
      </c>
      <c r="K323">
        <f t="shared" si="80"/>
        <v>1036909</v>
      </c>
      <c r="M323" s="3"/>
      <c r="P323" s="5">
        <v>41961</v>
      </c>
      <c r="Q323">
        <v>943669</v>
      </c>
      <c r="R323" s="2">
        <f t="shared" ref="R323:R386" si="81">MONTH(P323)</f>
        <v>11</v>
      </c>
      <c r="S323">
        <f t="shared" si="69"/>
        <v>17279750</v>
      </c>
      <c r="T323" s="5" t="str">
        <f t="shared" si="70"/>
        <v/>
      </c>
      <c r="U323">
        <f t="shared" ref="U323:U386" si="82">S323</f>
        <v>17279750</v>
      </c>
    </row>
    <row r="324" spans="1:21" x14ac:dyDescent="0.25">
      <c r="A324" t="s">
        <v>1086</v>
      </c>
      <c r="B324" t="str">
        <f t="shared" si="71"/>
        <v>2014Jun04</v>
      </c>
      <c r="C324" t="str">
        <f t="shared" si="72"/>
        <v xml:space="preserve"> 1263438</v>
      </c>
      <c r="D324" s="1">
        <f t="shared" si="73"/>
        <v>1263438</v>
      </c>
      <c r="E324" s="2" t="str">
        <f t="shared" si="74"/>
        <v>2014</v>
      </c>
      <c r="F324" s="2" t="str">
        <f t="shared" si="75"/>
        <v>Jun</v>
      </c>
      <c r="G324" s="2" t="str">
        <f t="shared" si="76"/>
        <v>04</v>
      </c>
      <c r="H324" s="4" t="str">
        <f t="shared" si="77"/>
        <v>04-Jun-2014</v>
      </c>
      <c r="I324" s="3">
        <f t="shared" si="78"/>
        <v>41794</v>
      </c>
      <c r="J324" s="1">
        <f t="shared" si="79"/>
        <v>1263438</v>
      </c>
      <c r="K324">
        <f t="shared" si="80"/>
        <v>1263438</v>
      </c>
      <c r="M324" s="3"/>
      <c r="P324" s="5">
        <v>41962</v>
      </c>
      <c r="Q324">
        <v>983271</v>
      </c>
      <c r="R324" s="2">
        <f t="shared" si="81"/>
        <v>11</v>
      </c>
      <c r="S324">
        <f t="shared" si="69"/>
        <v>18263021</v>
      </c>
      <c r="T324" s="5" t="str">
        <f t="shared" si="70"/>
        <v/>
      </c>
      <c r="U324">
        <f t="shared" si="82"/>
        <v>18263021</v>
      </c>
    </row>
    <row r="325" spans="1:21" x14ac:dyDescent="0.25">
      <c r="A325" t="s">
        <v>1087</v>
      </c>
      <c r="B325" t="str">
        <f t="shared" si="71"/>
        <v>2014Mar02</v>
      </c>
      <c r="C325" t="str">
        <f t="shared" si="72"/>
        <v xml:space="preserve"> 2473810</v>
      </c>
      <c r="D325" s="1">
        <f t="shared" si="73"/>
        <v>2473810</v>
      </c>
      <c r="E325" s="2" t="str">
        <f t="shared" si="74"/>
        <v>2014</v>
      </c>
      <c r="F325" s="2" t="str">
        <f t="shared" si="75"/>
        <v>Mar</v>
      </c>
      <c r="G325" s="2" t="str">
        <f t="shared" si="76"/>
        <v>02</v>
      </c>
      <c r="H325" s="4" t="str">
        <f t="shared" si="77"/>
        <v>02-Mar-2014</v>
      </c>
      <c r="I325" s="3">
        <f t="shared" si="78"/>
        <v>41700</v>
      </c>
      <c r="J325" s="1">
        <f t="shared" si="79"/>
        <v>2473810</v>
      </c>
      <c r="K325">
        <f t="shared" si="80"/>
        <v>2473810</v>
      </c>
      <c r="M325" s="3"/>
      <c r="P325" s="5">
        <v>41963</v>
      </c>
      <c r="Q325">
        <v>953495</v>
      </c>
      <c r="R325" s="2">
        <f t="shared" si="81"/>
        <v>11</v>
      </c>
      <c r="S325">
        <f t="shared" si="69"/>
        <v>19216516</v>
      </c>
      <c r="T325" s="5" t="str">
        <f t="shared" si="70"/>
        <v/>
      </c>
      <c r="U325">
        <f t="shared" si="82"/>
        <v>19216516</v>
      </c>
    </row>
    <row r="326" spans="1:21" x14ac:dyDescent="0.25">
      <c r="A326" t="s">
        <v>1088</v>
      </c>
      <c r="B326" t="str">
        <f t="shared" si="71"/>
        <v>2014May28</v>
      </c>
      <c r="C326" t="str">
        <f t="shared" si="72"/>
        <v xml:space="preserve"> 1246743</v>
      </c>
      <c r="D326" s="1">
        <f t="shared" si="73"/>
        <v>1246743</v>
      </c>
      <c r="E326" s="2" t="str">
        <f t="shared" si="74"/>
        <v>2014</v>
      </c>
      <c r="F326" s="2" t="str">
        <f t="shared" si="75"/>
        <v>May</v>
      </c>
      <c r="G326" s="2" t="str">
        <f t="shared" si="76"/>
        <v>28</v>
      </c>
      <c r="H326" s="4" t="str">
        <f t="shared" si="77"/>
        <v>28-May-2014</v>
      </c>
      <c r="I326" s="3">
        <f t="shared" si="78"/>
        <v>41787</v>
      </c>
      <c r="J326" s="1">
        <f t="shared" si="79"/>
        <v>1246743</v>
      </c>
      <c r="K326">
        <f t="shared" si="80"/>
        <v>1246743</v>
      </c>
      <c r="M326" s="3"/>
      <c r="P326" s="5">
        <v>41964</v>
      </c>
      <c r="Q326">
        <v>968619</v>
      </c>
      <c r="R326" s="2">
        <f t="shared" si="81"/>
        <v>11</v>
      </c>
      <c r="S326">
        <f t="shared" si="69"/>
        <v>20185135</v>
      </c>
      <c r="T326" s="5" t="str">
        <f t="shared" si="70"/>
        <v/>
      </c>
      <c r="U326">
        <f t="shared" si="82"/>
        <v>20185135</v>
      </c>
    </row>
    <row r="327" spans="1:21" x14ac:dyDescent="0.25">
      <c r="A327" t="s">
        <v>1089</v>
      </c>
      <c r="B327" t="str">
        <f t="shared" si="71"/>
        <v>2014Sep27</v>
      </c>
      <c r="C327" t="str">
        <f t="shared" si="72"/>
        <v xml:space="preserve">  818212</v>
      </c>
      <c r="D327" s="1">
        <f t="shared" si="73"/>
        <v>818212</v>
      </c>
      <c r="E327" s="2" t="str">
        <f t="shared" si="74"/>
        <v>2014</v>
      </c>
      <c r="F327" s="2" t="str">
        <f t="shared" si="75"/>
        <v>Sep</v>
      </c>
      <c r="G327" s="2" t="str">
        <f t="shared" si="76"/>
        <v>27</v>
      </c>
      <c r="H327" s="4" t="str">
        <f t="shared" si="77"/>
        <v>27-Sep-2014</v>
      </c>
      <c r="I327" s="3">
        <f t="shared" si="78"/>
        <v>41909</v>
      </c>
      <c r="J327" s="1">
        <f t="shared" si="79"/>
        <v>818212</v>
      </c>
      <c r="K327">
        <f t="shared" si="80"/>
        <v>818212</v>
      </c>
      <c r="M327" s="3"/>
      <c r="P327" s="5">
        <v>41965</v>
      </c>
      <c r="Q327">
        <v>808833</v>
      </c>
      <c r="R327" s="2">
        <f t="shared" si="81"/>
        <v>11</v>
      </c>
      <c r="S327">
        <f t="shared" si="69"/>
        <v>20993968</v>
      </c>
      <c r="T327" s="5" t="str">
        <f t="shared" si="70"/>
        <v/>
      </c>
      <c r="U327">
        <f t="shared" si="82"/>
        <v>20993968</v>
      </c>
    </row>
    <row r="328" spans="1:21" x14ac:dyDescent="0.25">
      <c r="A328" t="s">
        <v>1090</v>
      </c>
      <c r="B328" t="str">
        <f t="shared" si="71"/>
        <v>2011Feb28</v>
      </c>
      <c r="C328" t="str">
        <f t="shared" si="72"/>
        <v xml:space="preserve">       2</v>
      </c>
      <c r="D328" s="1">
        <f t="shared" si="73"/>
        <v>2</v>
      </c>
      <c r="E328" s="2" t="str">
        <f t="shared" si="74"/>
        <v>2011</v>
      </c>
      <c r="F328" s="2" t="str">
        <f t="shared" si="75"/>
        <v>Feb</v>
      </c>
      <c r="G328" s="2" t="str">
        <f t="shared" si="76"/>
        <v>28</v>
      </c>
      <c r="H328" s="4" t="str">
        <f t="shared" si="77"/>
        <v>28-Feb-2011</v>
      </c>
      <c r="I328" s="3">
        <f t="shared" si="78"/>
        <v>1</v>
      </c>
      <c r="J328" s="1">
        <f t="shared" si="79"/>
        <v>2</v>
      </c>
      <c r="K328" t="str">
        <f t="shared" si="80"/>
        <v/>
      </c>
      <c r="M328" s="3"/>
      <c r="P328" s="5">
        <v>41966</v>
      </c>
      <c r="Q328">
        <v>834348</v>
      </c>
      <c r="R328" s="2">
        <f t="shared" si="81"/>
        <v>11</v>
      </c>
      <c r="S328">
        <f t="shared" si="69"/>
        <v>21828316</v>
      </c>
      <c r="T328" s="5" t="str">
        <f t="shared" si="70"/>
        <v/>
      </c>
      <c r="U328">
        <f t="shared" si="82"/>
        <v>21828316</v>
      </c>
    </row>
    <row r="329" spans="1:21" x14ac:dyDescent="0.25">
      <c r="A329" t="s">
        <v>1091</v>
      </c>
      <c r="B329" t="str">
        <f t="shared" si="71"/>
        <v>2012Aug26</v>
      </c>
      <c r="C329" t="str">
        <f t="shared" si="72"/>
        <v xml:space="preserve">       1</v>
      </c>
      <c r="D329" s="1">
        <f t="shared" si="73"/>
        <v>1</v>
      </c>
      <c r="E329" s="2" t="str">
        <f t="shared" si="74"/>
        <v>2012</v>
      </c>
      <c r="F329" s="2" t="str">
        <f t="shared" si="75"/>
        <v>Aug</v>
      </c>
      <c r="G329" s="2" t="str">
        <f t="shared" si="76"/>
        <v>26</v>
      </c>
      <c r="H329" s="4" t="str">
        <f t="shared" si="77"/>
        <v>26-Aug-2012</v>
      </c>
      <c r="I329" s="3">
        <f t="shared" si="78"/>
        <v>1</v>
      </c>
      <c r="J329" s="1">
        <f t="shared" si="79"/>
        <v>1</v>
      </c>
      <c r="K329" t="str">
        <f t="shared" si="80"/>
        <v/>
      </c>
      <c r="M329" s="3"/>
      <c r="P329" s="5">
        <v>41967</v>
      </c>
      <c r="Q329">
        <v>732861</v>
      </c>
      <c r="R329" s="2">
        <f t="shared" si="81"/>
        <v>11</v>
      </c>
      <c r="S329">
        <f t="shared" si="69"/>
        <v>22561177</v>
      </c>
      <c r="T329" s="5" t="str">
        <f t="shared" si="70"/>
        <v/>
      </c>
      <c r="U329">
        <f t="shared" si="82"/>
        <v>22561177</v>
      </c>
    </row>
    <row r="330" spans="1:21" x14ac:dyDescent="0.25">
      <c r="A330" t="s">
        <v>1092</v>
      </c>
      <c r="B330" t="str">
        <f t="shared" si="71"/>
        <v>2012Feb09</v>
      </c>
      <c r="C330" t="str">
        <f t="shared" si="72"/>
        <v xml:space="preserve">       1</v>
      </c>
      <c r="D330" s="1">
        <f t="shared" si="73"/>
        <v>1</v>
      </c>
      <c r="E330" s="2" t="str">
        <f t="shared" si="74"/>
        <v>2012</v>
      </c>
      <c r="F330" s="2" t="str">
        <f t="shared" si="75"/>
        <v>Feb</v>
      </c>
      <c r="G330" s="2" t="str">
        <f t="shared" si="76"/>
        <v>09</v>
      </c>
      <c r="H330" s="4" t="str">
        <f t="shared" si="77"/>
        <v>09-Feb-2012</v>
      </c>
      <c r="I330" s="3">
        <f t="shared" si="78"/>
        <v>1</v>
      </c>
      <c r="J330" s="1">
        <f t="shared" si="79"/>
        <v>1</v>
      </c>
      <c r="K330" t="str">
        <f t="shared" si="80"/>
        <v/>
      </c>
      <c r="M330" s="3"/>
      <c r="P330" s="5">
        <v>41968</v>
      </c>
      <c r="Q330">
        <v>948227</v>
      </c>
      <c r="R330" s="2">
        <f t="shared" si="81"/>
        <v>11</v>
      </c>
      <c r="S330">
        <f t="shared" si="69"/>
        <v>23509404</v>
      </c>
      <c r="T330" s="5" t="str">
        <f t="shared" si="70"/>
        <v/>
      </c>
      <c r="U330">
        <f t="shared" si="82"/>
        <v>23509404</v>
      </c>
    </row>
    <row r="331" spans="1:21" x14ac:dyDescent="0.25">
      <c r="A331" t="s">
        <v>1093</v>
      </c>
      <c r="B331" t="str">
        <f t="shared" si="71"/>
        <v>2013Aug07</v>
      </c>
      <c r="C331" t="str">
        <f t="shared" si="72"/>
        <v xml:space="preserve">       3</v>
      </c>
      <c r="D331" s="1">
        <f t="shared" si="73"/>
        <v>3</v>
      </c>
      <c r="E331" s="2" t="str">
        <f t="shared" si="74"/>
        <v>2013</v>
      </c>
      <c r="F331" s="2" t="str">
        <f t="shared" si="75"/>
        <v>Aug</v>
      </c>
      <c r="G331" s="2" t="str">
        <f t="shared" si="76"/>
        <v>07</v>
      </c>
      <c r="H331" s="4" t="str">
        <f t="shared" si="77"/>
        <v>07-Aug-2013</v>
      </c>
      <c r="I331" s="3">
        <f t="shared" si="78"/>
        <v>1</v>
      </c>
      <c r="J331" s="1">
        <f t="shared" si="79"/>
        <v>3</v>
      </c>
      <c r="K331" t="str">
        <f t="shared" si="80"/>
        <v/>
      </c>
      <c r="M331" s="3"/>
      <c r="P331" s="5">
        <v>41969</v>
      </c>
      <c r="Q331">
        <v>940177</v>
      </c>
      <c r="R331" s="2">
        <f t="shared" si="81"/>
        <v>11</v>
      </c>
      <c r="S331">
        <f t="shared" si="69"/>
        <v>24449581</v>
      </c>
      <c r="T331" s="5" t="str">
        <f t="shared" si="70"/>
        <v/>
      </c>
      <c r="U331">
        <f t="shared" si="82"/>
        <v>24449581</v>
      </c>
    </row>
    <row r="332" spans="1:21" x14ac:dyDescent="0.25">
      <c r="A332" t="s">
        <v>1094</v>
      </c>
      <c r="B332" t="str">
        <f t="shared" si="71"/>
        <v>2013Feb17</v>
      </c>
      <c r="C332" t="str">
        <f t="shared" si="72"/>
        <v xml:space="preserve">       3</v>
      </c>
      <c r="D332" s="1">
        <f t="shared" si="73"/>
        <v>3</v>
      </c>
      <c r="E332" s="2" t="str">
        <f t="shared" si="74"/>
        <v>2013</v>
      </c>
      <c r="F332" s="2" t="str">
        <f t="shared" si="75"/>
        <v>Feb</v>
      </c>
      <c r="G332" s="2" t="str">
        <f t="shared" si="76"/>
        <v>17</v>
      </c>
      <c r="H332" s="4" t="str">
        <f t="shared" si="77"/>
        <v>17-Feb-2013</v>
      </c>
      <c r="I332" s="3">
        <f t="shared" si="78"/>
        <v>1</v>
      </c>
      <c r="J332" s="1">
        <f t="shared" si="79"/>
        <v>3</v>
      </c>
      <c r="K332" t="str">
        <f t="shared" si="80"/>
        <v/>
      </c>
      <c r="M332" s="3"/>
      <c r="P332" s="5">
        <v>41970</v>
      </c>
      <c r="Q332">
        <v>952201</v>
      </c>
      <c r="R332" s="2">
        <f t="shared" si="81"/>
        <v>11</v>
      </c>
      <c r="S332">
        <f t="shared" si="69"/>
        <v>25401782</v>
      </c>
      <c r="T332" s="5" t="str">
        <f t="shared" si="70"/>
        <v/>
      </c>
      <c r="U332">
        <f t="shared" si="82"/>
        <v>25401782</v>
      </c>
    </row>
    <row r="333" spans="1:21" x14ac:dyDescent="0.25">
      <c r="A333" t="s">
        <v>1095</v>
      </c>
      <c r="B333" t="str">
        <f t="shared" si="71"/>
        <v>2013Jul08</v>
      </c>
      <c r="C333" t="str">
        <f t="shared" si="72"/>
        <v xml:space="preserve">       2</v>
      </c>
      <c r="D333" s="1">
        <f t="shared" si="73"/>
        <v>2</v>
      </c>
      <c r="E333" s="2" t="str">
        <f t="shared" si="74"/>
        <v>2013</v>
      </c>
      <c r="F333" s="2" t="str">
        <f t="shared" si="75"/>
        <v>Jul</v>
      </c>
      <c r="G333" s="2" t="str">
        <f t="shared" si="76"/>
        <v>08</v>
      </c>
      <c r="H333" s="4" t="str">
        <f t="shared" si="77"/>
        <v>08-Jul-2013</v>
      </c>
      <c r="I333" s="3">
        <f t="shared" si="78"/>
        <v>1</v>
      </c>
      <c r="J333" s="1">
        <f t="shared" si="79"/>
        <v>2</v>
      </c>
      <c r="K333" t="str">
        <f t="shared" si="80"/>
        <v/>
      </c>
      <c r="M333" s="3"/>
      <c r="P333" s="5">
        <v>41971</v>
      </c>
      <c r="Q333">
        <v>922390</v>
      </c>
      <c r="R333" s="2">
        <f t="shared" si="81"/>
        <v>11</v>
      </c>
      <c r="S333">
        <f t="shared" si="69"/>
        <v>26324172</v>
      </c>
      <c r="T333" s="5" t="str">
        <f t="shared" si="70"/>
        <v/>
      </c>
      <c r="U333">
        <f t="shared" si="82"/>
        <v>26324172</v>
      </c>
    </row>
    <row r="334" spans="1:21" x14ac:dyDescent="0.25">
      <c r="A334" t="s">
        <v>1096</v>
      </c>
      <c r="B334" t="str">
        <f t="shared" si="71"/>
        <v>2013Jun24</v>
      </c>
      <c r="C334" t="str">
        <f t="shared" si="72"/>
        <v xml:space="preserve">       2</v>
      </c>
      <c r="D334" s="1">
        <f t="shared" si="73"/>
        <v>2</v>
      </c>
      <c r="E334" s="2" t="str">
        <f t="shared" si="74"/>
        <v>2013</v>
      </c>
      <c r="F334" s="2" t="str">
        <f t="shared" si="75"/>
        <v>Jun</v>
      </c>
      <c r="G334" s="2" t="str">
        <f t="shared" si="76"/>
        <v>24</v>
      </c>
      <c r="H334" s="4" t="str">
        <f t="shared" si="77"/>
        <v>24-Jun-2013</v>
      </c>
      <c r="I334" s="3">
        <f t="shared" si="78"/>
        <v>1</v>
      </c>
      <c r="J334" s="1">
        <f t="shared" si="79"/>
        <v>2</v>
      </c>
      <c r="K334" t="str">
        <f t="shared" si="80"/>
        <v/>
      </c>
      <c r="M334" s="3"/>
      <c r="P334" s="5">
        <v>41972</v>
      </c>
      <c r="Q334">
        <v>824093</v>
      </c>
      <c r="R334" s="2">
        <f t="shared" si="81"/>
        <v>11</v>
      </c>
      <c r="S334">
        <f t="shared" si="69"/>
        <v>27148265</v>
      </c>
      <c r="T334" s="5" t="str">
        <f t="shared" si="70"/>
        <v/>
      </c>
      <c r="U334">
        <f t="shared" si="82"/>
        <v>27148265</v>
      </c>
    </row>
    <row r="335" spans="1:21" x14ac:dyDescent="0.25">
      <c r="A335" t="s">
        <v>1097</v>
      </c>
      <c r="B335" t="str">
        <f t="shared" si="71"/>
        <v>2013Mar22</v>
      </c>
      <c r="C335" t="str">
        <f t="shared" si="72"/>
        <v xml:space="preserve">       1</v>
      </c>
      <c r="D335" s="1">
        <f t="shared" si="73"/>
        <v>1</v>
      </c>
      <c r="E335" s="2" t="str">
        <f t="shared" si="74"/>
        <v>2013</v>
      </c>
      <c r="F335" s="2" t="str">
        <f t="shared" si="75"/>
        <v>Mar</v>
      </c>
      <c r="G335" s="2" t="str">
        <f t="shared" si="76"/>
        <v>22</v>
      </c>
      <c r="H335" s="4" t="str">
        <f t="shared" si="77"/>
        <v>22-Mar-2013</v>
      </c>
      <c r="I335" s="3">
        <f t="shared" si="78"/>
        <v>1</v>
      </c>
      <c r="J335" s="1">
        <f t="shared" si="79"/>
        <v>1</v>
      </c>
      <c r="K335" t="str">
        <f t="shared" si="80"/>
        <v/>
      </c>
      <c r="M335" s="3"/>
      <c r="P335" s="5">
        <v>41973</v>
      </c>
      <c r="Q335">
        <v>854062</v>
      </c>
      <c r="R335" s="2">
        <f t="shared" si="81"/>
        <v>11</v>
      </c>
      <c r="S335">
        <f t="shared" si="69"/>
        <v>28002327</v>
      </c>
      <c r="T335" s="5">
        <f t="shared" si="70"/>
        <v>41958</v>
      </c>
      <c r="U335">
        <f t="shared" si="82"/>
        <v>28002327</v>
      </c>
    </row>
    <row r="336" spans="1:21" x14ac:dyDescent="0.25">
      <c r="A336" t="s">
        <v>1098</v>
      </c>
      <c r="B336" t="str">
        <f t="shared" si="71"/>
        <v>2014Aug15</v>
      </c>
      <c r="C336" t="str">
        <f t="shared" si="72"/>
        <v xml:space="preserve">  912273</v>
      </c>
      <c r="D336" s="1">
        <f t="shared" si="73"/>
        <v>912273</v>
      </c>
      <c r="E336" s="2" t="str">
        <f t="shared" si="74"/>
        <v>2014</v>
      </c>
      <c r="F336" s="2" t="str">
        <f t="shared" si="75"/>
        <v>Aug</v>
      </c>
      <c r="G336" s="2" t="str">
        <f t="shared" si="76"/>
        <v>15</v>
      </c>
      <c r="H336" s="4" t="str">
        <f t="shared" si="77"/>
        <v>15-Aug-2014</v>
      </c>
      <c r="I336" s="3">
        <f t="shared" si="78"/>
        <v>41866</v>
      </c>
      <c r="J336" s="1">
        <f t="shared" si="79"/>
        <v>912273</v>
      </c>
      <c r="K336">
        <f t="shared" si="80"/>
        <v>912273</v>
      </c>
      <c r="M336" s="3"/>
      <c r="P336" s="5">
        <v>41974</v>
      </c>
      <c r="Q336">
        <v>960576</v>
      </c>
      <c r="R336" s="2">
        <f t="shared" si="81"/>
        <v>12</v>
      </c>
      <c r="S336">
        <f t="shared" si="69"/>
        <v>960576</v>
      </c>
      <c r="T336" s="5" t="str">
        <f t="shared" si="70"/>
        <v/>
      </c>
      <c r="U336">
        <f t="shared" si="82"/>
        <v>960576</v>
      </c>
    </row>
    <row r="337" spans="1:21" x14ac:dyDescent="0.25">
      <c r="A337" t="s">
        <v>1099</v>
      </c>
      <c r="B337" t="str">
        <f t="shared" si="71"/>
        <v>2014Dec26</v>
      </c>
      <c r="C337" t="str">
        <f t="shared" si="72"/>
        <v xml:space="preserve">  701360</v>
      </c>
      <c r="D337" s="1">
        <f t="shared" si="73"/>
        <v>701360</v>
      </c>
      <c r="E337" s="2" t="str">
        <f t="shared" si="74"/>
        <v>2014</v>
      </c>
      <c r="F337" s="2" t="str">
        <f t="shared" si="75"/>
        <v>Dec</v>
      </c>
      <c r="G337" s="2" t="str">
        <f t="shared" si="76"/>
        <v>26</v>
      </c>
      <c r="H337" s="4" t="str">
        <f t="shared" si="77"/>
        <v>26-Dec-2014</v>
      </c>
      <c r="I337" s="3">
        <f t="shared" si="78"/>
        <v>41999</v>
      </c>
      <c r="J337" s="1">
        <f t="shared" si="79"/>
        <v>701360</v>
      </c>
      <c r="K337">
        <f t="shared" si="80"/>
        <v>701360</v>
      </c>
      <c r="M337" s="3"/>
      <c r="P337" s="5">
        <v>41975</v>
      </c>
      <c r="Q337">
        <v>968391</v>
      </c>
      <c r="R337" s="2">
        <f t="shared" si="81"/>
        <v>12</v>
      </c>
      <c r="S337">
        <f t="shared" si="69"/>
        <v>1928967</v>
      </c>
      <c r="T337" s="5" t="str">
        <f t="shared" si="70"/>
        <v/>
      </c>
      <c r="U337">
        <f t="shared" si="82"/>
        <v>1928967</v>
      </c>
    </row>
    <row r="338" spans="1:21" x14ac:dyDescent="0.25">
      <c r="A338" t="s">
        <v>1100</v>
      </c>
      <c r="B338" t="str">
        <f t="shared" si="71"/>
        <v>2014Feb25</v>
      </c>
      <c r="C338" t="str">
        <f t="shared" si="72"/>
        <v xml:space="preserve"> 2408661</v>
      </c>
      <c r="D338" s="1">
        <f t="shared" si="73"/>
        <v>2408661</v>
      </c>
      <c r="E338" s="2" t="str">
        <f t="shared" si="74"/>
        <v>2014</v>
      </c>
      <c r="F338" s="2" t="str">
        <f t="shared" si="75"/>
        <v>Feb</v>
      </c>
      <c r="G338" s="2" t="str">
        <f t="shared" si="76"/>
        <v>25</v>
      </c>
      <c r="H338" s="4" t="str">
        <f t="shared" si="77"/>
        <v>25-Feb-2014</v>
      </c>
      <c r="I338" s="3">
        <f t="shared" si="78"/>
        <v>41695</v>
      </c>
      <c r="J338" s="1">
        <f t="shared" si="79"/>
        <v>2408661</v>
      </c>
      <c r="K338">
        <f t="shared" si="80"/>
        <v>2408661</v>
      </c>
      <c r="M338" s="3"/>
      <c r="P338" s="5">
        <v>41976</v>
      </c>
      <c r="Q338">
        <v>952219</v>
      </c>
      <c r="R338" s="2">
        <f t="shared" si="81"/>
        <v>12</v>
      </c>
      <c r="S338">
        <f t="shared" si="69"/>
        <v>2881186</v>
      </c>
      <c r="T338" s="5" t="str">
        <f t="shared" si="70"/>
        <v/>
      </c>
      <c r="U338">
        <f t="shared" si="82"/>
        <v>2881186</v>
      </c>
    </row>
    <row r="339" spans="1:21" x14ac:dyDescent="0.25">
      <c r="A339" t="s">
        <v>1101</v>
      </c>
      <c r="B339" t="str">
        <f t="shared" si="71"/>
        <v>2014Jan28</v>
      </c>
      <c r="C339" t="str">
        <f t="shared" si="72"/>
        <v xml:space="preserve"> 2377073</v>
      </c>
      <c r="D339" s="1">
        <f t="shared" si="73"/>
        <v>2377073</v>
      </c>
      <c r="E339" s="2" t="str">
        <f t="shared" si="74"/>
        <v>2014</v>
      </c>
      <c r="F339" s="2" t="str">
        <f t="shared" si="75"/>
        <v>Jan</v>
      </c>
      <c r="G339" s="2" t="str">
        <f t="shared" si="76"/>
        <v>28</v>
      </c>
      <c r="H339" s="4" t="str">
        <f t="shared" si="77"/>
        <v>28-Jan-2014</v>
      </c>
      <c r="I339" s="3">
        <f t="shared" si="78"/>
        <v>41667</v>
      </c>
      <c r="J339" s="1">
        <f t="shared" si="79"/>
        <v>2377073</v>
      </c>
      <c r="K339">
        <f t="shared" si="80"/>
        <v>2377073</v>
      </c>
      <c r="M339" s="3"/>
      <c r="P339" s="5">
        <v>41977</v>
      </c>
      <c r="Q339">
        <v>937749</v>
      </c>
      <c r="R339" s="2">
        <f t="shared" si="81"/>
        <v>12</v>
      </c>
      <c r="S339">
        <f t="shared" si="69"/>
        <v>3818935</v>
      </c>
      <c r="T339" s="5" t="str">
        <f t="shared" si="70"/>
        <v/>
      </c>
      <c r="U339">
        <f t="shared" si="82"/>
        <v>3818935</v>
      </c>
    </row>
    <row r="340" spans="1:21" x14ac:dyDescent="0.25">
      <c r="A340" t="s">
        <v>1102</v>
      </c>
      <c r="B340" t="str">
        <f t="shared" si="71"/>
        <v>2014Jul16</v>
      </c>
      <c r="C340" t="str">
        <f t="shared" si="72"/>
        <v xml:space="preserve"> 1002202</v>
      </c>
      <c r="D340" s="1">
        <f t="shared" si="73"/>
        <v>1002202</v>
      </c>
      <c r="E340" s="2" t="str">
        <f t="shared" si="74"/>
        <v>2014</v>
      </c>
      <c r="F340" s="2" t="str">
        <f t="shared" si="75"/>
        <v>Jul</v>
      </c>
      <c r="G340" s="2" t="str">
        <f t="shared" si="76"/>
        <v>16</v>
      </c>
      <c r="H340" s="4" t="str">
        <f t="shared" si="77"/>
        <v>16-Jul-2014</v>
      </c>
      <c r="I340" s="3">
        <f t="shared" si="78"/>
        <v>41836</v>
      </c>
      <c r="J340" s="1">
        <f t="shared" si="79"/>
        <v>1002202</v>
      </c>
      <c r="K340">
        <f t="shared" si="80"/>
        <v>1002202</v>
      </c>
      <c r="M340" s="3"/>
      <c r="P340" s="5">
        <v>41978</v>
      </c>
      <c r="Q340">
        <v>917291</v>
      </c>
      <c r="R340" s="2">
        <f t="shared" si="81"/>
        <v>12</v>
      </c>
      <c r="S340">
        <f t="shared" si="69"/>
        <v>4736226</v>
      </c>
      <c r="T340" s="5" t="str">
        <f t="shared" si="70"/>
        <v/>
      </c>
      <c r="U340">
        <f t="shared" si="82"/>
        <v>4736226</v>
      </c>
    </row>
    <row r="341" spans="1:21" x14ac:dyDescent="0.25">
      <c r="A341" t="s">
        <v>1103</v>
      </c>
      <c r="B341" t="str">
        <f t="shared" si="71"/>
        <v>2014Jun05</v>
      </c>
      <c r="C341" t="str">
        <f t="shared" si="72"/>
        <v xml:space="preserve"> 1205945</v>
      </c>
      <c r="D341" s="1">
        <f t="shared" si="73"/>
        <v>1205945</v>
      </c>
      <c r="E341" s="2" t="str">
        <f t="shared" si="74"/>
        <v>2014</v>
      </c>
      <c r="F341" s="2" t="str">
        <f t="shared" si="75"/>
        <v>Jun</v>
      </c>
      <c r="G341" s="2" t="str">
        <f t="shared" si="76"/>
        <v>05</v>
      </c>
      <c r="H341" s="4" t="str">
        <f t="shared" si="77"/>
        <v>05-Jun-2014</v>
      </c>
      <c r="I341" s="3">
        <f t="shared" si="78"/>
        <v>41795</v>
      </c>
      <c r="J341" s="1">
        <f t="shared" si="79"/>
        <v>1205945</v>
      </c>
      <c r="K341">
        <f t="shared" si="80"/>
        <v>1205945</v>
      </c>
      <c r="M341" s="3"/>
      <c r="P341" s="5">
        <v>41979</v>
      </c>
      <c r="Q341">
        <v>831707</v>
      </c>
      <c r="R341" s="2">
        <f t="shared" si="81"/>
        <v>12</v>
      </c>
      <c r="S341">
        <f t="shared" si="69"/>
        <v>5567933</v>
      </c>
      <c r="T341" s="5" t="str">
        <f t="shared" si="70"/>
        <v/>
      </c>
      <c r="U341">
        <f t="shared" si="82"/>
        <v>5567933</v>
      </c>
    </row>
    <row r="342" spans="1:21" x14ac:dyDescent="0.25">
      <c r="A342" t="s">
        <v>1104</v>
      </c>
      <c r="B342" t="str">
        <f t="shared" si="71"/>
        <v>2014Mar03</v>
      </c>
      <c r="C342" t="str">
        <f t="shared" si="72"/>
        <v xml:space="preserve"> 2316063</v>
      </c>
      <c r="D342" s="1">
        <f t="shared" si="73"/>
        <v>2316063</v>
      </c>
      <c r="E342" s="2" t="str">
        <f t="shared" si="74"/>
        <v>2014</v>
      </c>
      <c r="F342" s="2" t="str">
        <f t="shared" si="75"/>
        <v>Mar</v>
      </c>
      <c r="G342" s="2" t="str">
        <f t="shared" si="76"/>
        <v>03</v>
      </c>
      <c r="H342" s="4" t="str">
        <f t="shared" si="77"/>
        <v>03-Mar-2014</v>
      </c>
      <c r="I342" s="3">
        <f t="shared" si="78"/>
        <v>41701</v>
      </c>
      <c r="J342" s="1">
        <f t="shared" si="79"/>
        <v>2316063</v>
      </c>
      <c r="K342">
        <f t="shared" si="80"/>
        <v>2316063</v>
      </c>
      <c r="M342" s="3"/>
      <c r="P342" s="5">
        <v>41980</v>
      </c>
      <c r="Q342">
        <v>853768</v>
      </c>
      <c r="R342" s="2">
        <f t="shared" si="81"/>
        <v>12</v>
      </c>
      <c r="S342">
        <f t="shared" si="69"/>
        <v>6421701</v>
      </c>
      <c r="T342" s="5" t="str">
        <f t="shared" si="70"/>
        <v/>
      </c>
      <c r="U342">
        <f t="shared" si="82"/>
        <v>6421701</v>
      </c>
    </row>
    <row r="343" spans="1:21" x14ac:dyDescent="0.25">
      <c r="A343" t="s">
        <v>1105</v>
      </c>
      <c r="B343" t="str">
        <f t="shared" si="71"/>
        <v>2014Mar30</v>
      </c>
      <c r="C343" t="str">
        <f t="shared" si="72"/>
        <v xml:space="preserve"> 2221298</v>
      </c>
      <c r="D343" s="1">
        <f t="shared" si="73"/>
        <v>2221298</v>
      </c>
      <c r="E343" s="2" t="str">
        <f t="shared" si="74"/>
        <v>2014</v>
      </c>
      <c r="F343" s="2" t="str">
        <f t="shared" si="75"/>
        <v>Mar</v>
      </c>
      <c r="G343" s="2" t="str">
        <f t="shared" si="76"/>
        <v>30</v>
      </c>
      <c r="H343" s="4" t="str">
        <f t="shared" si="77"/>
        <v>30-Mar-2014</v>
      </c>
      <c r="I343" s="3">
        <f t="shared" si="78"/>
        <v>41728</v>
      </c>
      <c r="J343" s="1">
        <f t="shared" si="79"/>
        <v>2221298</v>
      </c>
      <c r="K343">
        <f t="shared" si="80"/>
        <v>2221298</v>
      </c>
      <c r="M343" s="3"/>
      <c r="P343" s="5">
        <v>41981</v>
      </c>
      <c r="Q343">
        <v>983768</v>
      </c>
      <c r="R343" s="2">
        <f t="shared" si="81"/>
        <v>12</v>
      </c>
      <c r="S343">
        <f t="shared" si="69"/>
        <v>7405469</v>
      </c>
      <c r="T343" s="5" t="str">
        <f t="shared" si="70"/>
        <v/>
      </c>
      <c r="U343">
        <f t="shared" si="82"/>
        <v>7405469</v>
      </c>
    </row>
    <row r="344" spans="1:21" x14ac:dyDescent="0.25">
      <c r="A344" t="s">
        <v>1106</v>
      </c>
      <c r="B344" t="str">
        <f t="shared" si="71"/>
        <v>2014May29</v>
      </c>
      <c r="C344" t="str">
        <f t="shared" si="72"/>
        <v xml:space="preserve"> 1096917</v>
      </c>
      <c r="D344" s="1">
        <f t="shared" si="73"/>
        <v>1096917</v>
      </c>
      <c r="E344" s="2" t="str">
        <f t="shared" si="74"/>
        <v>2014</v>
      </c>
      <c r="F344" s="2" t="str">
        <f t="shared" si="75"/>
        <v>May</v>
      </c>
      <c r="G344" s="2" t="str">
        <f t="shared" si="76"/>
        <v>29</v>
      </c>
      <c r="H344" s="4" t="str">
        <f t="shared" si="77"/>
        <v>29-May-2014</v>
      </c>
      <c r="I344" s="3">
        <f t="shared" si="78"/>
        <v>41788</v>
      </c>
      <c r="J344" s="1">
        <f t="shared" si="79"/>
        <v>1096917</v>
      </c>
      <c r="K344">
        <f t="shared" si="80"/>
        <v>1096917</v>
      </c>
      <c r="M344" s="3"/>
      <c r="P344" s="5">
        <v>41982</v>
      </c>
      <c r="Q344">
        <v>956353</v>
      </c>
      <c r="R344" s="2">
        <f t="shared" si="81"/>
        <v>12</v>
      </c>
      <c r="S344">
        <f t="shared" si="69"/>
        <v>8361822</v>
      </c>
      <c r="T344" s="5" t="str">
        <f t="shared" si="70"/>
        <v/>
      </c>
      <c r="U344">
        <f t="shared" si="82"/>
        <v>8361822</v>
      </c>
    </row>
    <row r="345" spans="1:21" x14ac:dyDescent="0.25">
      <c r="A345" t="s">
        <v>1107</v>
      </c>
      <c r="B345" t="str">
        <f t="shared" si="71"/>
        <v>2014Sep28</v>
      </c>
      <c r="C345" t="str">
        <f t="shared" si="72"/>
        <v xml:space="preserve">  841786</v>
      </c>
      <c r="D345" s="1">
        <f t="shared" si="73"/>
        <v>841786</v>
      </c>
      <c r="E345" s="2" t="str">
        <f t="shared" si="74"/>
        <v>2014</v>
      </c>
      <c r="F345" s="2" t="str">
        <f t="shared" si="75"/>
        <v>Sep</v>
      </c>
      <c r="G345" s="2" t="str">
        <f t="shared" si="76"/>
        <v>28</v>
      </c>
      <c r="H345" s="4" t="str">
        <f t="shared" si="77"/>
        <v>28-Sep-2014</v>
      </c>
      <c r="I345" s="3">
        <f t="shared" si="78"/>
        <v>41910</v>
      </c>
      <c r="J345" s="1">
        <f t="shared" si="79"/>
        <v>841786</v>
      </c>
      <c r="K345">
        <f t="shared" si="80"/>
        <v>841786</v>
      </c>
      <c r="M345" s="3"/>
      <c r="P345" s="5">
        <v>41983</v>
      </c>
      <c r="Q345">
        <v>1001116</v>
      </c>
      <c r="R345" s="2">
        <f t="shared" si="81"/>
        <v>12</v>
      </c>
      <c r="S345">
        <f t="shared" si="69"/>
        <v>9362938</v>
      </c>
      <c r="T345" s="5" t="str">
        <f t="shared" si="70"/>
        <v/>
      </c>
      <c r="U345">
        <f t="shared" si="82"/>
        <v>9362938</v>
      </c>
    </row>
    <row r="346" spans="1:21" x14ac:dyDescent="0.25">
      <c r="A346" t="s">
        <v>1108</v>
      </c>
      <c r="B346" t="str">
        <f t="shared" si="71"/>
        <v>2011Jun09</v>
      </c>
      <c r="C346" t="str">
        <f t="shared" si="72"/>
        <v xml:space="preserve">       1</v>
      </c>
      <c r="D346" s="1">
        <f t="shared" si="73"/>
        <v>1</v>
      </c>
      <c r="E346" s="2" t="str">
        <f t="shared" si="74"/>
        <v>2011</v>
      </c>
      <c r="F346" s="2" t="str">
        <f t="shared" si="75"/>
        <v>Jun</v>
      </c>
      <c r="G346" s="2" t="str">
        <f t="shared" si="76"/>
        <v>09</v>
      </c>
      <c r="H346" s="4" t="str">
        <f t="shared" si="77"/>
        <v>09-Jun-2011</v>
      </c>
      <c r="I346" s="3">
        <f t="shared" si="78"/>
        <v>1</v>
      </c>
      <c r="J346" s="1">
        <f t="shared" si="79"/>
        <v>1</v>
      </c>
      <c r="K346" t="str">
        <f t="shared" si="80"/>
        <v/>
      </c>
      <c r="M346" s="3"/>
      <c r="P346" s="5">
        <v>41984</v>
      </c>
      <c r="Q346">
        <v>994119</v>
      </c>
      <c r="R346" s="2">
        <f t="shared" si="81"/>
        <v>12</v>
      </c>
      <c r="S346">
        <f t="shared" si="69"/>
        <v>10357057</v>
      </c>
      <c r="T346" s="5" t="str">
        <f t="shared" si="70"/>
        <v/>
      </c>
      <c r="U346">
        <f t="shared" si="82"/>
        <v>10357057</v>
      </c>
    </row>
    <row r="347" spans="1:21" x14ac:dyDescent="0.25">
      <c r="A347" t="s">
        <v>1109</v>
      </c>
      <c r="B347" t="str">
        <f t="shared" si="71"/>
        <v>2012Apr12</v>
      </c>
      <c r="C347" t="str">
        <f t="shared" si="72"/>
        <v xml:space="preserve">       1</v>
      </c>
      <c r="D347" s="1">
        <f t="shared" si="73"/>
        <v>1</v>
      </c>
      <c r="E347" s="2" t="str">
        <f t="shared" si="74"/>
        <v>2012</v>
      </c>
      <c r="F347" s="2" t="str">
        <f t="shared" si="75"/>
        <v>Apr</v>
      </c>
      <c r="G347" s="2" t="str">
        <f t="shared" si="76"/>
        <v>12</v>
      </c>
      <c r="H347" s="4" t="str">
        <f t="shared" si="77"/>
        <v>12-Apr-2012</v>
      </c>
      <c r="I347" s="3">
        <f t="shared" si="78"/>
        <v>1</v>
      </c>
      <c r="J347" s="1">
        <f t="shared" si="79"/>
        <v>1</v>
      </c>
      <c r="K347" t="str">
        <f t="shared" si="80"/>
        <v/>
      </c>
      <c r="M347" s="3"/>
      <c r="P347" s="5">
        <v>41985</v>
      </c>
      <c r="Q347">
        <v>936965</v>
      </c>
      <c r="R347" s="2">
        <f t="shared" si="81"/>
        <v>12</v>
      </c>
      <c r="S347">
        <f t="shared" si="69"/>
        <v>11294022</v>
      </c>
      <c r="T347" s="5" t="str">
        <f t="shared" si="70"/>
        <v/>
      </c>
      <c r="U347">
        <f t="shared" si="82"/>
        <v>11294022</v>
      </c>
    </row>
    <row r="348" spans="1:21" x14ac:dyDescent="0.25">
      <c r="A348" t="s">
        <v>1110</v>
      </c>
      <c r="B348" t="str">
        <f t="shared" si="71"/>
        <v>2012Aug27</v>
      </c>
      <c r="C348" t="str">
        <f t="shared" si="72"/>
        <v xml:space="preserve">       2</v>
      </c>
      <c r="D348" s="1">
        <f t="shared" si="73"/>
        <v>2</v>
      </c>
      <c r="E348" s="2" t="str">
        <f t="shared" si="74"/>
        <v>2012</v>
      </c>
      <c r="F348" s="2" t="str">
        <f t="shared" si="75"/>
        <v>Aug</v>
      </c>
      <c r="G348" s="2" t="str">
        <f t="shared" si="76"/>
        <v>27</v>
      </c>
      <c r="H348" s="4" t="str">
        <f t="shared" si="77"/>
        <v>27-Aug-2012</v>
      </c>
      <c r="I348" s="3">
        <f t="shared" si="78"/>
        <v>1</v>
      </c>
      <c r="J348" s="1">
        <f t="shared" si="79"/>
        <v>2</v>
      </c>
      <c r="K348" t="str">
        <f t="shared" si="80"/>
        <v/>
      </c>
      <c r="M348" s="3"/>
      <c r="P348" s="5">
        <v>41986</v>
      </c>
      <c r="Q348">
        <v>795752</v>
      </c>
      <c r="R348" s="2">
        <f t="shared" si="81"/>
        <v>12</v>
      </c>
      <c r="S348">
        <f t="shared" si="69"/>
        <v>12089774</v>
      </c>
      <c r="T348" s="5" t="str">
        <f t="shared" si="70"/>
        <v/>
      </c>
      <c r="U348">
        <f t="shared" si="82"/>
        <v>12089774</v>
      </c>
    </row>
    <row r="349" spans="1:21" x14ac:dyDescent="0.25">
      <c r="A349" t="s">
        <v>1111</v>
      </c>
      <c r="B349" t="str">
        <f t="shared" si="71"/>
        <v>2012Jun17</v>
      </c>
      <c r="C349" t="str">
        <f t="shared" si="72"/>
        <v xml:space="preserve">       1</v>
      </c>
      <c r="D349" s="1">
        <f t="shared" si="73"/>
        <v>1</v>
      </c>
      <c r="E349" s="2" t="str">
        <f t="shared" si="74"/>
        <v>2012</v>
      </c>
      <c r="F349" s="2" t="str">
        <f t="shared" si="75"/>
        <v>Jun</v>
      </c>
      <c r="G349" s="2" t="str">
        <f t="shared" si="76"/>
        <v>17</v>
      </c>
      <c r="H349" s="4" t="str">
        <f t="shared" si="77"/>
        <v>17-Jun-2012</v>
      </c>
      <c r="I349" s="3">
        <f t="shared" si="78"/>
        <v>1</v>
      </c>
      <c r="J349" s="1">
        <f t="shared" si="79"/>
        <v>1</v>
      </c>
      <c r="K349" t="str">
        <f t="shared" si="80"/>
        <v/>
      </c>
      <c r="M349" s="3"/>
      <c r="P349" s="5">
        <v>41987</v>
      </c>
      <c r="Q349">
        <v>846091</v>
      </c>
      <c r="R349" s="2">
        <f t="shared" si="81"/>
        <v>12</v>
      </c>
      <c r="S349">
        <f t="shared" si="69"/>
        <v>12935865</v>
      </c>
      <c r="T349" s="5" t="str">
        <f t="shared" si="70"/>
        <v/>
      </c>
      <c r="U349">
        <f t="shared" si="82"/>
        <v>12935865</v>
      </c>
    </row>
    <row r="350" spans="1:21" x14ac:dyDescent="0.25">
      <c r="A350" t="s">
        <v>1112</v>
      </c>
      <c r="B350" t="str">
        <f t="shared" si="71"/>
        <v>2012Mar15</v>
      </c>
      <c r="C350" t="str">
        <f t="shared" si="72"/>
        <v xml:space="preserve">       1</v>
      </c>
      <c r="D350" s="1">
        <f t="shared" si="73"/>
        <v>1</v>
      </c>
      <c r="E350" s="2" t="str">
        <f t="shared" si="74"/>
        <v>2012</v>
      </c>
      <c r="F350" s="2" t="str">
        <f t="shared" si="75"/>
        <v>Mar</v>
      </c>
      <c r="G350" s="2" t="str">
        <f t="shared" si="76"/>
        <v>15</v>
      </c>
      <c r="H350" s="4" t="str">
        <f t="shared" si="77"/>
        <v>15-Mar-2012</v>
      </c>
      <c r="I350" s="3">
        <f t="shared" si="78"/>
        <v>1</v>
      </c>
      <c r="J350" s="1">
        <f t="shared" si="79"/>
        <v>1</v>
      </c>
      <c r="K350" t="str">
        <f t="shared" si="80"/>
        <v/>
      </c>
      <c r="M350" s="3"/>
      <c r="P350" s="5">
        <v>41988</v>
      </c>
      <c r="Q350">
        <v>988100</v>
      </c>
      <c r="R350" s="2">
        <f t="shared" si="81"/>
        <v>12</v>
      </c>
      <c r="S350">
        <f t="shared" si="69"/>
        <v>13923965</v>
      </c>
      <c r="T350" s="5" t="str">
        <f t="shared" si="70"/>
        <v/>
      </c>
      <c r="U350">
        <f t="shared" si="82"/>
        <v>13923965</v>
      </c>
    </row>
    <row r="351" spans="1:21" x14ac:dyDescent="0.25">
      <c r="A351" t="s">
        <v>1113</v>
      </c>
      <c r="B351" t="str">
        <f t="shared" si="71"/>
        <v>2013Apr20</v>
      </c>
      <c r="C351" t="str">
        <f t="shared" si="72"/>
        <v xml:space="preserve">       1</v>
      </c>
      <c r="D351" s="1">
        <f t="shared" si="73"/>
        <v>1</v>
      </c>
      <c r="E351" s="2" t="str">
        <f t="shared" si="74"/>
        <v>2013</v>
      </c>
      <c r="F351" s="2" t="str">
        <f t="shared" si="75"/>
        <v>Apr</v>
      </c>
      <c r="G351" s="2" t="str">
        <f t="shared" si="76"/>
        <v>20</v>
      </c>
      <c r="H351" s="4" t="str">
        <f t="shared" si="77"/>
        <v>20-Apr-2013</v>
      </c>
      <c r="I351" s="3">
        <f t="shared" si="78"/>
        <v>1</v>
      </c>
      <c r="J351" s="1">
        <f t="shared" si="79"/>
        <v>1</v>
      </c>
      <c r="K351" t="str">
        <f t="shared" si="80"/>
        <v/>
      </c>
      <c r="M351" s="3"/>
      <c r="P351" s="5">
        <v>41989</v>
      </c>
      <c r="Q351">
        <v>959248</v>
      </c>
      <c r="R351" s="2">
        <f t="shared" si="81"/>
        <v>12</v>
      </c>
      <c r="S351">
        <f t="shared" si="69"/>
        <v>14883213</v>
      </c>
      <c r="T351" s="5" t="str">
        <f t="shared" si="70"/>
        <v/>
      </c>
      <c r="U351">
        <f t="shared" si="82"/>
        <v>14883213</v>
      </c>
    </row>
    <row r="352" spans="1:21" x14ac:dyDescent="0.25">
      <c r="A352" t="s">
        <v>1114</v>
      </c>
      <c r="B352" t="str">
        <f t="shared" si="71"/>
        <v>2013Aug08</v>
      </c>
      <c r="C352" t="str">
        <f t="shared" si="72"/>
        <v xml:space="preserve">       3</v>
      </c>
      <c r="D352" s="1">
        <f t="shared" si="73"/>
        <v>3</v>
      </c>
      <c r="E352" s="2" t="str">
        <f t="shared" si="74"/>
        <v>2013</v>
      </c>
      <c r="F352" s="2" t="str">
        <f t="shared" si="75"/>
        <v>Aug</v>
      </c>
      <c r="G352" s="2" t="str">
        <f t="shared" si="76"/>
        <v>08</v>
      </c>
      <c r="H352" s="4" t="str">
        <f t="shared" si="77"/>
        <v>08-Aug-2013</v>
      </c>
      <c r="I352" s="3">
        <f t="shared" si="78"/>
        <v>1</v>
      </c>
      <c r="J352" s="1">
        <f t="shared" si="79"/>
        <v>3</v>
      </c>
      <c r="K352" t="str">
        <f t="shared" si="80"/>
        <v/>
      </c>
      <c r="M352" s="3"/>
      <c r="P352" s="5">
        <v>41990</v>
      </c>
      <c r="Q352">
        <v>1004857</v>
      </c>
      <c r="R352" s="2">
        <f t="shared" si="81"/>
        <v>12</v>
      </c>
      <c r="S352">
        <f t="shared" si="69"/>
        <v>15888070</v>
      </c>
      <c r="T352" s="5" t="str">
        <f t="shared" si="70"/>
        <v/>
      </c>
      <c r="U352">
        <f t="shared" si="82"/>
        <v>15888070</v>
      </c>
    </row>
    <row r="353" spans="1:21" x14ac:dyDescent="0.25">
      <c r="A353" t="s">
        <v>1115</v>
      </c>
      <c r="B353" t="str">
        <f t="shared" si="71"/>
        <v>2013Jun25</v>
      </c>
      <c r="C353" t="str">
        <f t="shared" si="72"/>
        <v xml:space="preserve">       1</v>
      </c>
      <c r="D353" s="1">
        <f t="shared" si="73"/>
        <v>1</v>
      </c>
      <c r="E353" s="2" t="str">
        <f t="shared" si="74"/>
        <v>2013</v>
      </c>
      <c r="F353" s="2" t="str">
        <f t="shared" si="75"/>
        <v>Jun</v>
      </c>
      <c r="G353" s="2" t="str">
        <f t="shared" si="76"/>
        <v>25</v>
      </c>
      <c r="H353" s="4" t="str">
        <f t="shared" si="77"/>
        <v>25-Jun-2013</v>
      </c>
      <c r="I353" s="3">
        <f t="shared" si="78"/>
        <v>1</v>
      </c>
      <c r="J353" s="1">
        <f t="shared" si="79"/>
        <v>1</v>
      </c>
      <c r="K353" t="str">
        <f t="shared" si="80"/>
        <v/>
      </c>
      <c r="M353" s="3"/>
      <c r="P353" s="5">
        <v>41991</v>
      </c>
      <c r="Q353">
        <v>1017010</v>
      </c>
      <c r="R353" s="2">
        <f t="shared" si="81"/>
        <v>12</v>
      </c>
      <c r="S353">
        <f t="shared" ref="S353:S416" si="83">IF(R352=R353,S352+Q353,Q353)</f>
        <v>16905080</v>
      </c>
      <c r="T353" s="5" t="str">
        <f t="shared" ref="T353:T416" si="84">IF(R353=R354,"",DATEVALUE(CONCATENATE("15-",MONTH(P353),"-",YEAR(P353))))</f>
        <v/>
      </c>
      <c r="U353">
        <f t="shared" si="82"/>
        <v>16905080</v>
      </c>
    </row>
    <row r="354" spans="1:21" x14ac:dyDescent="0.25">
      <c r="A354" t="s">
        <v>1116</v>
      </c>
      <c r="B354" t="str">
        <f t="shared" si="71"/>
        <v>2013Mar23</v>
      </c>
      <c r="C354" t="str">
        <f t="shared" si="72"/>
        <v xml:space="preserve">       1</v>
      </c>
      <c r="D354" s="1">
        <f t="shared" si="73"/>
        <v>1</v>
      </c>
      <c r="E354" s="2" t="str">
        <f t="shared" si="74"/>
        <v>2013</v>
      </c>
      <c r="F354" s="2" t="str">
        <f t="shared" si="75"/>
        <v>Mar</v>
      </c>
      <c r="G354" s="2" t="str">
        <f t="shared" si="76"/>
        <v>23</v>
      </c>
      <c r="H354" s="4" t="str">
        <f t="shared" si="77"/>
        <v>23-Mar-2013</v>
      </c>
      <c r="I354" s="3">
        <f t="shared" si="78"/>
        <v>1</v>
      </c>
      <c r="J354" s="1">
        <f t="shared" si="79"/>
        <v>1</v>
      </c>
      <c r="K354" t="str">
        <f t="shared" si="80"/>
        <v/>
      </c>
      <c r="M354" s="3"/>
      <c r="P354" s="5">
        <v>41992</v>
      </c>
      <c r="Q354">
        <v>973252</v>
      </c>
      <c r="R354" s="2">
        <f t="shared" si="81"/>
        <v>12</v>
      </c>
      <c r="S354">
        <f t="shared" si="83"/>
        <v>17878332</v>
      </c>
      <c r="T354" s="5" t="str">
        <f t="shared" si="84"/>
        <v/>
      </c>
      <c r="U354">
        <f t="shared" si="82"/>
        <v>17878332</v>
      </c>
    </row>
    <row r="355" spans="1:21" x14ac:dyDescent="0.25">
      <c r="A355" t="s">
        <v>1117</v>
      </c>
      <c r="B355" t="str">
        <f t="shared" si="71"/>
        <v>2013Nov01</v>
      </c>
      <c r="C355" t="str">
        <f t="shared" si="72"/>
        <v xml:space="preserve">       1</v>
      </c>
      <c r="D355" s="1">
        <f t="shared" si="73"/>
        <v>1</v>
      </c>
      <c r="E355" s="2" t="str">
        <f t="shared" si="74"/>
        <v>2013</v>
      </c>
      <c r="F355" s="2" t="str">
        <f t="shared" si="75"/>
        <v>Nov</v>
      </c>
      <c r="G355" s="2" t="str">
        <f t="shared" si="76"/>
        <v>01</v>
      </c>
      <c r="H355" s="4" t="str">
        <f t="shared" si="77"/>
        <v>01-Nov-2013</v>
      </c>
      <c r="I355" s="3">
        <f t="shared" si="78"/>
        <v>1</v>
      </c>
      <c r="J355" s="1">
        <f t="shared" si="79"/>
        <v>1</v>
      </c>
      <c r="K355" t="str">
        <f t="shared" si="80"/>
        <v/>
      </c>
      <c r="M355" s="3"/>
      <c r="P355" s="5">
        <v>41993</v>
      </c>
      <c r="Q355">
        <v>784187</v>
      </c>
      <c r="R355" s="2">
        <f t="shared" si="81"/>
        <v>12</v>
      </c>
      <c r="S355">
        <f t="shared" si="83"/>
        <v>18662519</v>
      </c>
      <c r="T355" s="5" t="str">
        <f t="shared" si="84"/>
        <v/>
      </c>
      <c r="U355">
        <f t="shared" si="82"/>
        <v>18662519</v>
      </c>
    </row>
    <row r="356" spans="1:21" x14ac:dyDescent="0.25">
      <c r="A356" t="s">
        <v>1118</v>
      </c>
      <c r="B356" t="str">
        <f t="shared" si="71"/>
        <v>2014Apr01</v>
      </c>
      <c r="C356" t="str">
        <f t="shared" si="72"/>
        <v xml:space="preserve"> 1934243</v>
      </c>
      <c r="D356" s="1">
        <f t="shared" si="73"/>
        <v>1934243</v>
      </c>
      <c r="E356" s="2" t="str">
        <f t="shared" si="74"/>
        <v>2014</v>
      </c>
      <c r="F356" s="2" t="str">
        <f t="shared" si="75"/>
        <v>Apr</v>
      </c>
      <c r="G356" s="2" t="str">
        <f t="shared" si="76"/>
        <v>01</v>
      </c>
      <c r="H356" s="4" t="str">
        <f t="shared" si="77"/>
        <v>01-Apr-2014</v>
      </c>
      <c r="I356" s="3">
        <f t="shared" si="78"/>
        <v>41730</v>
      </c>
      <c r="J356" s="1">
        <f t="shared" si="79"/>
        <v>1934243</v>
      </c>
      <c r="K356">
        <f t="shared" si="80"/>
        <v>1934243</v>
      </c>
      <c r="M356" s="3"/>
      <c r="P356" s="5">
        <v>41994</v>
      </c>
      <c r="Q356">
        <v>810662</v>
      </c>
      <c r="R356" s="2">
        <f t="shared" si="81"/>
        <v>12</v>
      </c>
      <c r="S356">
        <f t="shared" si="83"/>
        <v>19473181</v>
      </c>
      <c r="T356" s="5" t="str">
        <f t="shared" si="84"/>
        <v/>
      </c>
      <c r="U356">
        <f t="shared" si="82"/>
        <v>19473181</v>
      </c>
    </row>
    <row r="357" spans="1:21" x14ac:dyDescent="0.25">
      <c r="A357" t="s">
        <v>1119</v>
      </c>
      <c r="B357" t="str">
        <f t="shared" si="71"/>
        <v>2014Aug16</v>
      </c>
      <c r="C357" t="str">
        <f t="shared" si="72"/>
        <v xml:space="preserve">  839526</v>
      </c>
      <c r="D357" s="1">
        <f t="shared" si="73"/>
        <v>839526</v>
      </c>
      <c r="E357" s="2" t="str">
        <f t="shared" si="74"/>
        <v>2014</v>
      </c>
      <c r="F357" s="2" t="str">
        <f t="shared" si="75"/>
        <v>Aug</v>
      </c>
      <c r="G357" s="2" t="str">
        <f t="shared" si="76"/>
        <v>16</v>
      </c>
      <c r="H357" s="4" t="str">
        <f t="shared" si="77"/>
        <v>16-Aug-2014</v>
      </c>
      <c r="I357" s="3">
        <f t="shared" si="78"/>
        <v>41867</v>
      </c>
      <c r="J357" s="1">
        <f t="shared" si="79"/>
        <v>839526</v>
      </c>
      <c r="K357">
        <f t="shared" si="80"/>
        <v>839526</v>
      </c>
      <c r="M357" s="3"/>
      <c r="P357" s="5">
        <v>41995</v>
      </c>
      <c r="Q357">
        <v>896503</v>
      </c>
      <c r="R357" s="2">
        <f t="shared" si="81"/>
        <v>12</v>
      </c>
      <c r="S357">
        <f t="shared" si="83"/>
        <v>20369684</v>
      </c>
      <c r="T357" s="5" t="str">
        <f t="shared" si="84"/>
        <v/>
      </c>
      <c r="U357">
        <f t="shared" si="82"/>
        <v>20369684</v>
      </c>
    </row>
    <row r="358" spans="1:21" x14ac:dyDescent="0.25">
      <c r="A358" t="s">
        <v>1120</v>
      </c>
      <c r="B358" t="str">
        <f t="shared" si="71"/>
        <v>2014Dec27</v>
      </c>
      <c r="C358" t="str">
        <f t="shared" si="72"/>
        <v xml:space="preserve">  862957</v>
      </c>
      <c r="D358" s="1">
        <f t="shared" si="73"/>
        <v>862957</v>
      </c>
      <c r="E358" s="2" t="str">
        <f t="shared" si="74"/>
        <v>2014</v>
      </c>
      <c r="F358" s="2" t="str">
        <f t="shared" si="75"/>
        <v>Dec</v>
      </c>
      <c r="G358" s="2" t="str">
        <f t="shared" si="76"/>
        <v>27</v>
      </c>
      <c r="H358" s="4" t="str">
        <f t="shared" si="77"/>
        <v>27-Dec-2014</v>
      </c>
      <c r="I358" s="3">
        <f t="shared" si="78"/>
        <v>42000</v>
      </c>
      <c r="J358" s="1">
        <f t="shared" si="79"/>
        <v>862957</v>
      </c>
      <c r="K358">
        <f t="shared" si="80"/>
        <v>862957</v>
      </c>
      <c r="M358" s="3"/>
      <c r="P358" s="5">
        <v>41996</v>
      </c>
      <c r="Q358">
        <v>907795</v>
      </c>
      <c r="R358" s="2">
        <f t="shared" si="81"/>
        <v>12</v>
      </c>
      <c r="S358">
        <f t="shared" si="83"/>
        <v>21277479</v>
      </c>
      <c r="T358" s="5" t="str">
        <f t="shared" si="84"/>
        <v/>
      </c>
      <c r="U358">
        <f t="shared" si="82"/>
        <v>21277479</v>
      </c>
    </row>
    <row r="359" spans="1:21" x14ac:dyDescent="0.25">
      <c r="A359" t="s">
        <v>1121</v>
      </c>
      <c r="B359" t="str">
        <f t="shared" si="71"/>
        <v>2014Feb26</v>
      </c>
      <c r="C359" t="str">
        <f t="shared" si="72"/>
        <v xml:space="preserve"> 2403315</v>
      </c>
      <c r="D359" s="1">
        <f t="shared" si="73"/>
        <v>2403315</v>
      </c>
      <c r="E359" s="2" t="str">
        <f t="shared" si="74"/>
        <v>2014</v>
      </c>
      <c r="F359" s="2" t="str">
        <f t="shared" si="75"/>
        <v>Feb</v>
      </c>
      <c r="G359" s="2" t="str">
        <f t="shared" si="76"/>
        <v>26</v>
      </c>
      <c r="H359" s="4" t="str">
        <f t="shared" si="77"/>
        <v>26-Feb-2014</v>
      </c>
      <c r="I359" s="3">
        <f t="shared" si="78"/>
        <v>41696</v>
      </c>
      <c r="J359" s="1">
        <f t="shared" si="79"/>
        <v>2403315</v>
      </c>
      <c r="K359">
        <f t="shared" si="80"/>
        <v>2403315</v>
      </c>
      <c r="M359" s="3"/>
      <c r="P359" s="5">
        <v>41997</v>
      </c>
      <c r="Q359">
        <v>921109</v>
      </c>
      <c r="R359" s="2">
        <f t="shared" si="81"/>
        <v>12</v>
      </c>
      <c r="S359">
        <f t="shared" si="83"/>
        <v>22198588</v>
      </c>
      <c r="T359" s="5" t="str">
        <f t="shared" si="84"/>
        <v/>
      </c>
      <c r="U359">
        <f t="shared" si="82"/>
        <v>22198588</v>
      </c>
    </row>
    <row r="360" spans="1:21" x14ac:dyDescent="0.25">
      <c r="A360" t="s">
        <v>1122</v>
      </c>
      <c r="B360" t="str">
        <f t="shared" si="71"/>
        <v>2014Jan29</v>
      </c>
      <c r="C360" t="str">
        <f t="shared" si="72"/>
        <v xml:space="preserve"> 2461199</v>
      </c>
      <c r="D360" s="1">
        <f t="shared" si="73"/>
        <v>2461199</v>
      </c>
      <c r="E360" s="2" t="str">
        <f t="shared" si="74"/>
        <v>2014</v>
      </c>
      <c r="F360" s="2" t="str">
        <f t="shared" si="75"/>
        <v>Jan</v>
      </c>
      <c r="G360" s="2" t="str">
        <f t="shared" si="76"/>
        <v>29</v>
      </c>
      <c r="H360" s="4" t="str">
        <f t="shared" si="77"/>
        <v>29-Jan-2014</v>
      </c>
      <c r="I360" s="3">
        <f t="shared" si="78"/>
        <v>41668</v>
      </c>
      <c r="J360" s="1">
        <f t="shared" si="79"/>
        <v>2461199</v>
      </c>
      <c r="K360">
        <f t="shared" si="80"/>
        <v>2461199</v>
      </c>
      <c r="M360" s="3"/>
      <c r="P360" s="5">
        <v>41998</v>
      </c>
      <c r="Q360">
        <v>703348</v>
      </c>
      <c r="R360" s="2">
        <f t="shared" si="81"/>
        <v>12</v>
      </c>
      <c r="S360">
        <f t="shared" si="83"/>
        <v>22901936</v>
      </c>
      <c r="T360" s="5" t="str">
        <f t="shared" si="84"/>
        <v/>
      </c>
      <c r="U360">
        <f t="shared" si="82"/>
        <v>22901936</v>
      </c>
    </row>
    <row r="361" spans="1:21" x14ac:dyDescent="0.25">
      <c r="A361" t="s">
        <v>1123</v>
      </c>
      <c r="B361" t="str">
        <f t="shared" si="71"/>
        <v>2014Jul17</v>
      </c>
      <c r="C361" t="str">
        <f t="shared" si="72"/>
        <v xml:space="preserve"> 1120249</v>
      </c>
      <c r="D361" s="1">
        <f t="shared" si="73"/>
        <v>1120249</v>
      </c>
      <c r="E361" s="2" t="str">
        <f t="shared" si="74"/>
        <v>2014</v>
      </c>
      <c r="F361" s="2" t="str">
        <f t="shared" si="75"/>
        <v>Jul</v>
      </c>
      <c r="G361" s="2" t="str">
        <f t="shared" si="76"/>
        <v>17</v>
      </c>
      <c r="H361" s="4" t="str">
        <f t="shared" si="77"/>
        <v>17-Jul-2014</v>
      </c>
      <c r="I361" s="3">
        <f t="shared" si="78"/>
        <v>41837</v>
      </c>
      <c r="J361" s="1">
        <f t="shared" si="79"/>
        <v>1120249</v>
      </c>
      <c r="K361">
        <f t="shared" si="80"/>
        <v>1120249</v>
      </c>
      <c r="M361" s="3"/>
      <c r="P361" s="5">
        <v>41999</v>
      </c>
      <c r="Q361">
        <v>701360</v>
      </c>
      <c r="R361" s="2">
        <f t="shared" si="81"/>
        <v>12</v>
      </c>
      <c r="S361">
        <f t="shared" si="83"/>
        <v>23603296</v>
      </c>
      <c r="T361" s="5" t="str">
        <f t="shared" si="84"/>
        <v/>
      </c>
      <c r="U361">
        <f t="shared" si="82"/>
        <v>23603296</v>
      </c>
    </row>
    <row r="362" spans="1:21" x14ac:dyDescent="0.25">
      <c r="A362" t="s">
        <v>1124</v>
      </c>
      <c r="B362" t="str">
        <f t="shared" si="71"/>
        <v>2014Jun06</v>
      </c>
      <c r="C362" t="str">
        <f t="shared" si="72"/>
        <v xml:space="preserve"> 1094721</v>
      </c>
      <c r="D362" s="1">
        <f t="shared" si="73"/>
        <v>1094721</v>
      </c>
      <c r="E362" s="2" t="str">
        <f t="shared" si="74"/>
        <v>2014</v>
      </c>
      <c r="F362" s="2" t="str">
        <f t="shared" si="75"/>
        <v>Jun</v>
      </c>
      <c r="G362" s="2" t="str">
        <f t="shared" si="76"/>
        <v>06</v>
      </c>
      <c r="H362" s="4" t="str">
        <f t="shared" si="77"/>
        <v>06-Jun-2014</v>
      </c>
      <c r="I362" s="3">
        <f t="shared" si="78"/>
        <v>41796</v>
      </c>
      <c r="J362" s="1">
        <f t="shared" si="79"/>
        <v>1094721</v>
      </c>
      <c r="K362">
        <f t="shared" si="80"/>
        <v>1094721</v>
      </c>
      <c r="M362" s="3"/>
      <c r="P362" s="5">
        <v>42000</v>
      </c>
      <c r="Q362">
        <v>862957</v>
      </c>
      <c r="R362" s="2">
        <f t="shared" si="81"/>
        <v>12</v>
      </c>
      <c r="S362">
        <f t="shared" si="83"/>
        <v>24466253</v>
      </c>
      <c r="T362" s="5" t="str">
        <f t="shared" si="84"/>
        <v/>
      </c>
      <c r="U362">
        <f t="shared" si="82"/>
        <v>24466253</v>
      </c>
    </row>
    <row r="363" spans="1:21" x14ac:dyDescent="0.25">
      <c r="A363" t="s">
        <v>1125</v>
      </c>
      <c r="B363" t="str">
        <f t="shared" si="71"/>
        <v>2014Mar04</v>
      </c>
      <c r="C363" t="str">
        <f t="shared" si="72"/>
        <v xml:space="preserve"> 2411500</v>
      </c>
      <c r="D363" s="1">
        <f t="shared" si="73"/>
        <v>2411500</v>
      </c>
      <c r="E363" s="2" t="str">
        <f t="shared" si="74"/>
        <v>2014</v>
      </c>
      <c r="F363" s="2" t="str">
        <f t="shared" si="75"/>
        <v>Mar</v>
      </c>
      <c r="G363" s="2" t="str">
        <f t="shared" si="76"/>
        <v>04</v>
      </c>
      <c r="H363" s="4" t="str">
        <f t="shared" si="77"/>
        <v>04-Mar-2014</v>
      </c>
      <c r="I363" s="3">
        <f t="shared" si="78"/>
        <v>41702</v>
      </c>
      <c r="J363" s="1">
        <f t="shared" si="79"/>
        <v>2411500</v>
      </c>
      <c r="K363">
        <f t="shared" si="80"/>
        <v>2411500</v>
      </c>
      <c r="M363" s="3"/>
      <c r="P363" s="5">
        <v>42001</v>
      </c>
      <c r="Q363">
        <v>814445</v>
      </c>
      <c r="R363" s="2">
        <f t="shared" si="81"/>
        <v>12</v>
      </c>
      <c r="S363">
        <f t="shared" si="83"/>
        <v>25280698</v>
      </c>
      <c r="T363" s="5" t="str">
        <f t="shared" si="84"/>
        <v/>
      </c>
      <c r="U363">
        <f t="shared" si="82"/>
        <v>25280698</v>
      </c>
    </row>
    <row r="364" spans="1:21" x14ac:dyDescent="0.25">
      <c r="A364" t="s">
        <v>1126</v>
      </c>
      <c r="B364" t="str">
        <f t="shared" si="71"/>
        <v>2014Mar31</v>
      </c>
      <c r="C364" t="str">
        <f t="shared" si="72"/>
        <v xml:space="preserve"> 2220566</v>
      </c>
      <c r="D364" s="1">
        <f t="shared" si="73"/>
        <v>2220566</v>
      </c>
      <c r="E364" s="2" t="str">
        <f t="shared" si="74"/>
        <v>2014</v>
      </c>
      <c r="F364" s="2" t="str">
        <f t="shared" si="75"/>
        <v>Mar</v>
      </c>
      <c r="G364" s="2" t="str">
        <f t="shared" si="76"/>
        <v>31</v>
      </c>
      <c r="H364" s="4" t="str">
        <f t="shared" si="77"/>
        <v>31-Mar-2014</v>
      </c>
      <c r="I364" s="3">
        <f t="shared" si="78"/>
        <v>41729</v>
      </c>
      <c r="J364" s="1">
        <f t="shared" si="79"/>
        <v>2220566</v>
      </c>
      <c r="K364">
        <f t="shared" si="80"/>
        <v>2220566</v>
      </c>
      <c r="M364" s="3"/>
      <c r="P364" s="5">
        <v>42002</v>
      </c>
      <c r="Q364">
        <v>864899</v>
      </c>
      <c r="R364" s="2">
        <f t="shared" si="81"/>
        <v>12</v>
      </c>
      <c r="S364">
        <f t="shared" si="83"/>
        <v>26145597</v>
      </c>
      <c r="T364" s="5" t="str">
        <f t="shared" si="84"/>
        <v/>
      </c>
      <c r="U364">
        <f t="shared" si="82"/>
        <v>26145597</v>
      </c>
    </row>
    <row r="365" spans="1:21" x14ac:dyDescent="0.25">
      <c r="A365" t="s">
        <v>1127</v>
      </c>
      <c r="B365" t="str">
        <f t="shared" si="71"/>
        <v>2014Sep29</v>
      </c>
      <c r="C365" t="str">
        <f t="shared" si="72"/>
        <v xml:space="preserve">  925925</v>
      </c>
      <c r="D365" s="1">
        <f t="shared" si="73"/>
        <v>925925</v>
      </c>
      <c r="E365" s="2" t="str">
        <f t="shared" si="74"/>
        <v>2014</v>
      </c>
      <c r="F365" s="2" t="str">
        <f t="shared" si="75"/>
        <v>Sep</v>
      </c>
      <c r="G365" s="2" t="str">
        <f t="shared" si="76"/>
        <v>29</v>
      </c>
      <c r="H365" s="4" t="str">
        <f t="shared" si="77"/>
        <v>29-Sep-2014</v>
      </c>
      <c r="I365" s="3">
        <f t="shared" si="78"/>
        <v>41911</v>
      </c>
      <c r="J365" s="1">
        <f t="shared" si="79"/>
        <v>925925</v>
      </c>
      <c r="K365">
        <f t="shared" si="80"/>
        <v>925925</v>
      </c>
      <c r="M365" s="3"/>
      <c r="P365" s="5">
        <v>42003</v>
      </c>
      <c r="Q365">
        <v>942892</v>
      </c>
      <c r="R365" s="2">
        <f t="shared" si="81"/>
        <v>12</v>
      </c>
      <c r="S365">
        <f t="shared" si="83"/>
        <v>27088489</v>
      </c>
      <c r="T365" s="5" t="str">
        <f t="shared" si="84"/>
        <v/>
      </c>
      <c r="U365">
        <f t="shared" si="82"/>
        <v>27088489</v>
      </c>
    </row>
    <row r="366" spans="1:21" x14ac:dyDescent="0.25">
      <c r="A366" t="s">
        <v>1128</v>
      </c>
      <c r="B366" t="str">
        <f t="shared" si="71"/>
        <v>2011Nov13</v>
      </c>
      <c r="C366" t="str">
        <f t="shared" si="72"/>
        <v xml:space="preserve">       2</v>
      </c>
      <c r="D366" s="1">
        <f t="shared" si="73"/>
        <v>2</v>
      </c>
      <c r="E366" s="2" t="str">
        <f t="shared" si="74"/>
        <v>2011</v>
      </c>
      <c r="F366" s="2" t="str">
        <f t="shared" si="75"/>
        <v>Nov</v>
      </c>
      <c r="G366" s="2" t="str">
        <f t="shared" si="76"/>
        <v>13</v>
      </c>
      <c r="H366" s="4" t="str">
        <f t="shared" si="77"/>
        <v>13-Nov-2011</v>
      </c>
      <c r="I366" s="3">
        <f t="shared" si="78"/>
        <v>1</v>
      </c>
      <c r="J366" s="1">
        <f t="shared" si="79"/>
        <v>2</v>
      </c>
      <c r="K366" t="str">
        <f t="shared" si="80"/>
        <v/>
      </c>
      <c r="M366" s="3"/>
      <c r="P366" s="5">
        <v>42004</v>
      </c>
      <c r="Q366">
        <v>910501</v>
      </c>
      <c r="R366" s="2">
        <f t="shared" si="81"/>
        <v>12</v>
      </c>
      <c r="S366">
        <f t="shared" si="83"/>
        <v>27998990</v>
      </c>
      <c r="T366" s="5">
        <f t="shared" si="84"/>
        <v>41988</v>
      </c>
      <c r="U366">
        <f t="shared" si="82"/>
        <v>27998990</v>
      </c>
    </row>
    <row r="367" spans="1:21" x14ac:dyDescent="0.25">
      <c r="A367" t="s">
        <v>1129</v>
      </c>
      <c r="B367" t="str">
        <f t="shared" si="71"/>
        <v>2011Oct02</v>
      </c>
      <c r="C367" t="str">
        <f t="shared" si="72"/>
        <v xml:space="preserve">       1</v>
      </c>
      <c r="D367" s="1">
        <f t="shared" si="73"/>
        <v>1</v>
      </c>
      <c r="E367" s="2" t="str">
        <f t="shared" si="74"/>
        <v>2011</v>
      </c>
      <c r="F367" s="2" t="str">
        <f t="shared" si="75"/>
        <v>Oct</v>
      </c>
      <c r="G367" s="2" t="str">
        <f t="shared" si="76"/>
        <v>02</v>
      </c>
      <c r="H367" s="4" t="str">
        <f t="shared" si="77"/>
        <v>02-Oct-2011</v>
      </c>
      <c r="I367" s="3">
        <f t="shared" si="78"/>
        <v>1</v>
      </c>
      <c r="J367" s="1">
        <f t="shared" si="79"/>
        <v>1</v>
      </c>
      <c r="K367" t="str">
        <f t="shared" si="80"/>
        <v/>
      </c>
      <c r="M367" s="3"/>
      <c r="P367" s="5">
        <v>42005</v>
      </c>
      <c r="Q367">
        <v>803502</v>
      </c>
      <c r="R367" s="2">
        <f t="shared" si="81"/>
        <v>1</v>
      </c>
      <c r="S367">
        <f t="shared" si="83"/>
        <v>803502</v>
      </c>
      <c r="T367" s="5" t="str">
        <f t="shared" si="84"/>
        <v/>
      </c>
      <c r="U367">
        <f t="shared" si="82"/>
        <v>803502</v>
      </c>
    </row>
    <row r="368" spans="1:21" x14ac:dyDescent="0.25">
      <c r="A368" t="s">
        <v>1130</v>
      </c>
      <c r="B368" t="str">
        <f t="shared" si="71"/>
        <v>2012Jul29</v>
      </c>
      <c r="C368" t="str">
        <f t="shared" si="72"/>
        <v xml:space="preserve">       1</v>
      </c>
      <c r="D368" s="1">
        <f t="shared" si="73"/>
        <v>1</v>
      </c>
      <c r="E368" s="2" t="str">
        <f t="shared" si="74"/>
        <v>2012</v>
      </c>
      <c r="F368" s="2" t="str">
        <f t="shared" si="75"/>
        <v>Jul</v>
      </c>
      <c r="G368" s="2" t="str">
        <f t="shared" si="76"/>
        <v>29</v>
      </c>
      <c r="H368" s="4" t="str">
        <f t="shared" si="77"/>
        <v>29-Jul-2012</v>
      </c>
      <c r="I368" s="3">
        <f t="shared" si="78"/>
        <v>1</v>
      </c>
      <c r="J368" s="1">
        <f t="shared" si="79"/>
        <v>1</v>
      </c>
      <c r="K368" t="str">
        <f t="shared" si="80"/>
        <v/>
      </c>
      <c r="M368" s="3"/>
      <c r="P368" s="5">
        <v>42006</v>
      </c>
      <c r="Q368">
        <v>844009</v>
      </c>
      <c r="R368" s="2">
        <f t="shared" si="81"/>
        <v>1</v>
      </c>
      <c r="S368">
        <f t="shared" si="83"/>
        <v>1647511</v>
      </c>
      <c r="T368" s="5" t="str">
        <f t="shared" si="84"/>
        <v/>
      </c>
      <c r="U368">
        <f t="shared" si="82"/>
        <v>1647511</v>
      </c>
    </row>
    <row r="369" spans="1:21" x14ac:dyDescent="0.25">
      <c r="A369" t="s">
        <v>1131</v>
      </c>
      <c r="B369" t="str">
        <f t="shared" si="71"/>
        <v>2012Nov21</v>
      </c>
      <c r="C369" t="str">
        <f t="shared" si="72"/>
        <v xml:space="preserve">       1</v>
      </c>
      <c r="D369" s="1">
        <f t="shared" si="73"/>
        <v>1</v>
      </c>
      <c r="E369" s="2" t="str">
        <f t="shared" si="74"/>
        <v>2012</v>
      </c>
      <c r="F369" s="2" t="str">
        <f t="shared" si="75"/>
        <v>Nov</v>
      </c>
      <c r="G369" s="2" t="str">
        <f t="shared" si="76"/>
        <v>21</v>
      </c>
      <c r="H369" s="4" t="str">
        <f t="shared" si="77"/>
        <v>21-Nov-2012</v>
      </c>
      <c r="I369" s="3">
        <f t="shared" si="78"/>
        <v>1</v>
      </c>
      <c r="J369" s="1">
        <f t="shared" si="79"/>
        <v>1</v>
      </c>
      <c r="K369" t="str">
        <f t="shared" si="80"/>
        <v/>
      </c>
      <c r="M369" s="3"/>
      <c r="P369" s="5">
        <v>42007</v>
      </c>
      <c r="Q369">
        <v>811398</v>
      </c>
      <c r="R369" s="2">
        <f t="shared" si="81"/>
        <v>1</v>
      </c>
      <c r="S369">
        <f t="shared" si="83"/>
        <v>2458909</v>
      </c>
      <c r="T369" s="5" t="str">
        <f t="shared" si="84"/>
        <v/>
      </c>
      <c r="U369">
        <f t="shared" si="82"/>
        <v>2458909</v>
      </c>
    </row>
    <row r="370" spans="1:21" x14ac:dyDescent="0.25">
      <c r="A370" t="s">
        <v>1132</v>
      </c>
      <c r="B370" t="str">
        <f t="shared" si="71"/>
        <v>2012Oct10</v>
      </c>
      <c r="C370" t="str">
        <f t="shared" si="72"/>
        <v xml:space="preserve">       1</v>
      </c>
      <c r="D370" s="1">
        <f t="shared" si="73"/>
        <v>1</v>
      </c>
      <c r="E370" s="2" t="str">
        <f t="shared" si="74"/>
        <v>2012</v>
      </c>
      <c r="F370" s="2" t="str">
        <f t="shared" si="75"/>
        <v>Oct</v>
      </c>
      <c r="G370" s="2" t="str">
        <f t="shared" si="76"/>
        <v>10</v>
      </c>
      <c r="H370" s="4" t="str">
        <f t="shared" si="77"/>
        <v>10-Oct-2012</v>
      </c>
      <c r="I370" s="3">
        <f t="shared" si="78"/>
        <v>1</v>
      </c>
      <c r="J370" s="1">
        <f t="shared" si="79"/>
        <v>1</v>
      </c>
      <c r="K370" t="str">
        <f t="shared" si="80"/>
        <v/>
      </c>
      <c r="M370" s="3"/>
      <c r="P370" s="5">
        <v>42008</v>
      </c>
      <c r="Q370">
        <v>865525</v>
      </c>
      <c r="R370" s="2">
        <f t="shared" si="81"/>
        <v>1</v>
      </c>
      <c r="S370">
        <f t="shared" si="83"/>
        <v>3324434</v>
      </c>
      <c r="T370" s="5" t="str">
        <f t="shared" si="84"/>
        <v/>
      </c>
      <c r="U370">
        <f t="shared" si="82"/>
        <v>3324434</v>
      </c>
    </row>
    <row r="371" spans="1:21" x14ac:dyDescent="0.25">
      <c r="A371" t="s">
        <v>1133</v>
      </c>
      <c r="B371" t="str">
        <f t="shared" si="71"/>
        <v>2013Aug09</v>
      </c>
      <c r="C371" t="str">
        <f t="shared" si="72"/>
        <v xml:space="preserve">       1</v>
      </c>
      <c r="D371" s="1">
        <f t="shared" si="73"/>
        <v>1</v>
      </c>
      <c r="E371" s="2" t="str">
        <f t="shared" si="74"/>
        <v>2013</v>
      </c>
      <c r="F371" s="2" t="str">
        <f t="shared" si="75"/>
        <v>Aug</v>
      </c>
      <c r="G371" s="2" t="str">
        <f t="shared" si="76"/>
        <v>09</v>
      </c>
      <c r="H371" s="4" t="str">
        <f t="shared" si="77"/>
        <v>09-Aug-2013</v>
      </c>
      <c r="I371" s="3">
        <f t="shared" si="78"/>
        <v>1</v>
      </c>
      <c r="J371" s="1">
        <f t="shared" si="79"/>
        <v>1</v>
      </c>
      <c r="K371" t="str">
        <f t="shared" si="80"/>
        <v/>
      </c>
      <c r="M371" s="3"/>
      <c r="P371" s="5">
        <v>42009</v>
      </c>
      <c r="Q371">
        <v>929196</v>
      </c>
      <c r="R371" s="2">
        <f t="shared" si="81"/>
        <v>1</v>
      </c>
      <c r="S371">
        <f t="shared" si="83"/>
        <v>4253630</v>
      </c>
      <c r="T371" s="5" t="str">
        <f t="shared" si="84"/>
        <v/>
      </c>
      <c r="U371">
        <f t="shared" si="82"/>
        <v>4253630</v>
      </c>
    </row>
    <row r="372" spans="1:21" x14ac:dyDescent="0.25">
      <c r="A372" t="s">
        <v>1134</v>
      </c>
      <c r="B372" t="str">
        <f t="shared" si="71"/>
        <v>2013Feb19</v>
      </c>
      <c r="C372" t="str">
        <f t="shared" si="72"/>
        <v xml:space="preserve">       1</v>
      </c>
      <c r="D372" s="1">
        <f t="shared" si="73"/>
        <v>1</v>
      </c>
      <c r="E372" s="2" t="str">
        <f t="shared" si="74"/>
        <v>2013</v>
      </c>
      <c r="F372" s="2" t="str">
        <f t="shared" si="75"/>
        <v>Feb</v>
      </c>
      <c r="G372" s="2" t="str">
        <f t="shared" si="76"/>
        <v>19</v>
      </c>
      <c r="H372" s="4" t="str">
        <f t="shared" si="77"/>
        <v>19-Feb-2013</v>
      </c>
      <c r="I372" s="3">
        <f t="shared" si="78"/>
        <v>1</v>
      </c>
      <c r="J372" s="1">
        <f t="shared" si="79"/>
        <v>1</v>
      </c>
      <c r="K372" t="str">
        <f t="shared" si="80"/>
        <v/>
      </c>
      <c r="M372" s="3"/>
      <c r="P372" s="5">
        <v>42010</v>
      </c>
      <c r="Q372">
        <v>885390</v>
      </c>
      <c r="R372" s="2">
        <f t="shared" si="81"/>
        <v>1</v>
      </c>
      <c r="S372">
        <f t="shared" si="83"/>
        <v>5139020</v>
      </c>
      <c r="T372" s="5" t="str">
        <f t="shared" si="84"/>
        <v/>
      </c>
      <c r="U372">
        <f t="shared" si="82"/>
        <v>5139020</v>
      </c>
    </row>
    <row r="373" spans="1:21" x14ac:dyDescent="0.25">
      <c r="A373" t="s">
        <v>1135</v>
      </c>
      <c r="B373" t="str">
        <f t="shared" si="71"/>
        <v>2013Jun26</v>
      </c>
      <c r="C373" t="str">
        <f t="shared" si="72"/>
        <v xml:space="preserve">       2</v>
      </c>
      <c r="D373" s="1">
        <f t="shared" si="73"/>
        <v>2</v>
      </c>
      <c r="E373" s="2" t="str">
        <f t="shared" si="74"/>
        <v>2013</v>
      </c>
      <c r="F373" s="2" t="str">
        <f t="shared" si="75"/>
        <v>Jun</v>
      </c>
      <c r="G373" s="2" t="str">
        <f t="shared" si="76"/>
        <v>26</v>
      </c>
      <c r="H373" s="4" t="str">
        <f t="shared" si="77"/>
        <v>26-Jun-2013</v>
      </c>
      <c r="I373" s="3">
        <f t="shared" si="78"/>
        <v>1</v>
      </c>
      <c r="J373" s="1">
        <f t="shared" si="79"/>
        <v>2</v>
      </c>
      <c r="K373" t="str">
        <f t="shared" si="80"/>
        <v/>
      </c>
      <c r="M373" s="3"/>
      <c r="P373" s="5">
        <v>42011</v>
      </c>
      <c r="Q373">
        <v>1038806</v>
      </c>
      <c r="R373" s="2">
        <f t="shared" si="81"/>
        <v>1</v>
      </c>
      <c r="S373">
        <f t="shared" si="83"/>
        <v>6177826</v>
      </c>
      <c r="T373" s="5" t="str">
        <f t="shared" si="84"/>
        <v/>
      </c>
      <c r="U373">
        <f t="shared" si="82"/>
        <v>6177826</v>
      </c>
    </row>
    <row r="374" spans="1:21" x14ac:dyDescent="0.25">
      <c r="A374" t="s">
        <v>1136</v>
      </c>
      <c r="B374" t="str">
        <f t="shared" si="71"/>
        <v>2013Nov02</v>
      </c>
      <c r="C374" t="str">
        <f t="shared" si="72"/>
        <v xml:space="preserve">       1</v>
      </c>
      <c r="D374" s="1">
        <f t="shared" si="73"/>
        <v>1</v>
      </c>
      <c r="E374" s="2" t="str">
        <f t="shared" si="74"/>
        <v>2013</v>
      </c>
      <c r="F374" s="2" t="str">
        <f t="shared" si="75"/>
        <v>Nov</v>
      </c>
      <c r="G374" s="2" t="str">
        <f t="shared" si="76"/>
        <v>02</v>
      </c>
      <c r="H374" s="4" t="str">
        <f t="shared" si="77"/>
        <v>02-Nov-2013</v>
      </c>
      <c r="I374" s="3">
        <f t="shared" si="78"/>
        <v>1</v>
      </c>
      <c r="J374" s="1">
        <f t="shared" si="79"/>
        <v>1</v>
      </c>
      <c r="K374" t="str">
        <f t="shared" si="80"/>
        <v/>
      </c>
      <c r="M374" s="3"/>
      <c r="P374" s="5">
        <v>42012</v>
      </c>
      <c r="Q374">
        <v>993601</v>
      </c>
      <c r="R374" s="2">
        <f t="shared" si="81"/>
        <v>1</v>
      </c>
      <c r="S374">
        <f t="shared" si="83"/>
        <v>7171427</v>
      </c>
      <c r="T374" s="5" t="str">
        <f t="shared" si="84"/>
        <v/>
      </c>
      <c r="U374">
        <f t="shared" si="82"/>
        <v>7171427</v>
      </c>
    </row>
    <row r="375" spans="1:21" x14ac:dyDescent="0.25">
      <c r="A375" t="s">
        <v>1137</v>
      </c>
      <c r="B375" t="str">
        <f t="shared" si="71"/>
        <v>2014Apr02</v>
      </c>
      <c r="C375" t="str">
        <f t="shared" si="72"/>
        <v xml:space="preserve"> 2141577</v>
      </c>
      <c r="D375" s="1">
        <f t="shared" si="73"/>
        <v>2141577</v>
      </c>
      <c r="E375" s="2" t="str">
        <f t="shared" si="74"/>
        <v>2014</v>
      </c>
      <c r="F375" s="2" t="str">
        <f t="shared" si="75"/>
        <v>Apr</v>
      </c>
      <c r="G375" s="2" t="str">
        <f t="shared" si="76"/>
        <v>02</v>
      </c>
      <c r="H375" s="4" t="str">
        <f t="shared" si="77"/>
        <v>02-Apr-2014</v>
      </c>
      <c r="I375" s="3">
        <f t="shared" si="78"/>
        <v>41731</v>
      </c>
      <c r="J375" s="1">
        <f t="shared" si="79"/>
        <v>2141577</v>
      </c>
      <c r="K375">
        <f t="shared" si="80"/>
        <v>2141577</v>
      </c>
      <c r="M375" s="3"/>
      <c r="P375" s="5">
        <v>42013</v>
      </c>
      <c r="Q375">
        <v>982304</v>
      </c>
      <c r="R375" s="2">
        <f t="shared" si="81"/>
        <v>1</v>
      </c>
      <c r="S375">
        <f t="shared" si="83"/>
        <v>8153731</v>
      </c>
      <c r="T375" s="5" t="str">
        <f t="shared" si="84"/>
        <v/>
      </c>
      <c r="U375">
        <f t="shared" si="82"/>
        <v>8153731</v>
      </c>
    </row>
    <row r="376" spans="1:21" x14ac:dyDescent="0.25">
      <c r="A376" t="s">
        <v>1138</v>
      </c>
      <c r="B376" t="str">
        <f t="shared" si="71"/>
        <v>2014Aug17</v>
      </c>
      <c r="C376" t="str">
        <f t="shared" si="72"/>
        <v xml:space="preserve">  908585</v>
      </c>
      <c r="D376" s="1">
        <f t="shared" si="73"/>
        <v>908585</v>
      </c>
      <c r="E376" s="2" t="str">
        <f t="shared" si="74"/>
        <v>2014</v>
      </c>
      <c r="F376" s="2" t="str">
        <f t="shared" si="75"/>
        <v>Aug</v>
      </c>
      <c r="G376" s="2" t="str">
        <f t="shared" si="76"/>
        <v>17</v>
      </c>
      <c r="H376" s="4" t="str">
        <f t="shared" si="77"/>
        <v>17-Aug-2014</v>
      </c>
      <c r="I376" s="3">
        <f t="shared" si="78"/>
        <v>41868</v>
      </c>
      <c r="J376" s="1">
        <f t="shared" si="79"/>
        <v>908585</v>
      </c>
      <c r="K376">
        <f t="shared" si="80"/>
        <v>908585</v>
      </c>
      <c r="M376" s="3"/>
      <c r="P376" s="5">
        <v>42014</v>
      </c>
      <c r="Q376">
        <v>840459</v>
      </c>
      <c r="R376" s="2">
        <f t="shared" si="81"/>
        <v>1</v>
      </c>
      <c r="S376">
        <f t="shared" si="83"/>
        <v>8994190</v>
      </c>
      <c r="T376" s="5" t="str">
        <f t="shared" si="84"/>
        <v/>
      </c>
      <c r="U376">
        <f t="shared" si="82"/>
        <v>8994190</v>
      </c>
    </row>
    <row r="377" spans="1:21" x14ac:dyDescent="0.25">
      <c r="A377" t="s">
        <v>1139</v>
      </c>
      <c r="B377" t="str">
        <f t="shared" si="71"/>
        <v>2014Dec28</v>
      </c>
      <c r="C377" t="str">
        <f t="shared" si="72"/>
        <v xml:space="preserve">  814445</v>
      </c>
      <c r="D377" s="1">
        <f t="shared" si="73"/>
        <v>814445</v>
      </c>
      <c r="E377" s="2" t="str">
        <f t="shared" si="74"/>
        <v>2014</v>
      </c>
      <c r="F377" s="2" t="str">
        <f t="shared" si="75"/>
        <v>Dec</v>
      </c>
      <c r="G377" s="2" t="str">
        <f t="shared" si="76"/>
        <v>28</v>
      </c>
      <c r="H377" s="4" t="str">
        <f t="shared" si="77"/>
        <v>28-Dec-2014</v>
      </c>
      <c r="I377" s="3">
        <f t="shared" si="78"/>
        <v>42001</v>
      </c>
      <c r="J377" s="1">
        <f t="shared" si="79"/>
        <v>814445</v>
      </c>
      <c r="K377">
        <f t="shared" si="80"/>
        <v>814445</v>
      </c>
      <c r="M377" s="3"/>
      <c r="P377" s="5">
        <v>42015</v>
      </c>
      <c r="Q377">
        <v>885425</v>
      </c>
      <c r="R377" s="2">
        <f t="shared" si="81"/>
        <v>1</v>
      </c>
      <c r="S377">
        <f t="shared" si="83"/>
        <v>9879615</v>
      </c>
      <c r="T377" s="5" t="str">
        <f t="shared" si="84"/>
        <v/>
      </c>
      <c r="U377">
        <f t="shared" si="82"/>
        <v>9879615</v>
      </c>
    </row>
    <row r="378" spans="1:21" x14ac:dyDescent="0.25">
      <c r="A378" t="s">
        <v>1140</v>
      </c>
      <c r="B378" t="str">
        <f t="shared" si="71"/>
        <v>2014Feb27</v>
      </c>
      <c r="C378" t="str">
        <f t="shared" si="72"/>
        <v xml:space="preserve"> 2418753</v>
      </c>
      <c r="D378" s="1">
        <f t="shared" si="73"/>
        <v>2418753</v>
      </c>
      <c r="E378" s="2" t="str">
        <f t="shared" si="74"/>
        <v>2014</v>
      </c>
      <c r="F378" s="2" t="str">
        <f t="shared" si="75"/>
        <v>Feb</v>
      </c>
      <c r="G378" s="2" t="str">
        <f t="shared" si="76"/>
        <v>27</v>
      </c>
      <c r="H378" s="4" t="str">
        <f t="shared" si="77"/>
        <v>27-Feb-2014</v>
      </c>
      <c r="I378" s="3">
        <f t="shared" si="78"/>
        <v>41697</v>
      </c>
      <c r="J378" s="1">
        <f t="shared" si="79"/>
        <v>2418753</v>
      </c>
      <c r="K378">
        <f t="shared" si="80"/>
        <v>2418753</v>
      </c>
      <c r="M378" s="3"/>
      <c r="P378" s="5">
        <v>42016</v>
      </c>
      <c r="Q378">
        <v>1356449</v>
      </c>
      <c r="R378" s="2">
        <f t="shared" si="81"/>
        <v>1</v>
      </c>
      <c r="S378">
        <f t="shared" si="83"/>
        <v>11236064</v>
      </c>
      <c r="T378" s="5" t="str">
        <f t="shared" si="84"/>
        <v/>
      </c>
      <c r="U378">
        <f t="shared" si="82"/>
        <v>11236064</v>
      </c>
    </row>
    <row r="379" spans="1:21" x14ac:dyDescent="0.25">
      <c r="A379" t="s">
        <v>1141</v>
      </c>
      <c r="B379" t="str">
        <f t="shared" si="71"/>
        <v>2014Jul18</v>
      </c>
      <c r="C379" t="str">
        <f t="shared" si="72"/>
        <v xml:space="preserve"> 1035079</v>
      </c>
      <c r="D379" s="1">
        <f t="shared" si="73"/>
        <v>1035079</v>
      </c>
      <c r="E379" s="2" t="str">
        <f t="shared" si="74"/>
        <v>2014</v>
      </c>
      <c r="F379" s="2" t="str">
        <f t="shared" si="75"/>
        <v>Jul</v>
      </c>
      <c r="G379" s="2" t="str">
        <f t="shared" si="76"/>
        <v>18</v>
      </c>
      <c r="H379" s="4" t="str">
        <f t="shared" si="77"/>
        <v>18-Jul-2014</v>
      </c>
      <c r="I379" s="3">
        <f t="shared" si="78"/>
        <v>41838</v>
      </c>
      <c r="J379" s="1">
        <f t="shared" si="79"/>
        <v>1035079</v>
      </c>
      <c r="K379">
        <f t="shared" si="80"/>
        <v>1035079</v>
      </c>
      <c r="M379" s="3"/>
      <c r="P379" s="5">
        <v>42017</v>
      </c>
      <c r="Q379">
        <v>1842275</v>
      </c>
      <c r="R379" s="2">
        <f t="shared" si="81"/>
        <v>1</v>
      </c>
      <c r="S379">
        <f t="shared" si="83"/>
        <v>13078339</v>
      </c>
      <c r="T379" s="5" t="str">
        <f t="shared" si="84"/>
        <v/>
      </c>
      <c r="U379">
        <f t="shared" si="82"/>
        <v>13078339</v>
      </c>
    </row>
    <row r="380" spans="1:21" x14ac:dyDescent="0.25">
      <c r="A380" t="s">
        <v>1142</v>
      </c>
      <c r="B380" t="str">
        <f t="shared" si="71"/>
        <v>2014Jun07</v>
      </c>
      <c r="C380" t="str">
        <f t="shared" si="72"/>
        <v xml:space="preserve"> 1008410</v>
      </c>
      <c r="D380" s="1">
        <f t="shared" si="73"/>
        <v>1008410</v>
      </c>
      <c r="E380" s="2" t="str">
        <f t="shared" si="74"/>
        <v>2014</v>
      </c>
      <c r="F380" s="2" t="str">
        <f t="shared" si="75"/>
        <v>Jun</v>
      </c>
      <c r="G380" s="2" t="str">
        <f t="shared" si="76"/>
        <v>07</v>
      </c>
      <c r="H380" s="4" t="str">
        <f t="shared" si="77"/>
        <v>07-Jun-2014</v>
      </c>
      <c r="I380" s="3">
        <f t="shared" si="78"/>
        <v>41797</v>
      </c>
      <c r="J380" s="1">
        <f t="shared" si="79"/>
        <v>1008410</v>
      </c>
      <c r="K380">
        <f t="shared" si="80"/>
        <v>1008410</v>
      </c>
      <c r="M380" s="3"/>
      <c r="P380" s="5">
        <v>42018</v>
      </c>
      <c r="Q380">
        <v>1907195</v>
      </c>
      <c r="R380" s="2">
        <f t="shared" si="81"/>
        <v>1</v>
      </c>
      <c r="S380">
        <f t="shared" si="83"/>
        <v>14985534</v>
      </c>
      <c r="T380" s="5" t="str">
        <f t="shared" si="84"/>
        <v/>
      </c>
      <c r="U380">
        <f t="shared" si="82"/>
        <v>14985534</v>
      </c>
    </row>
    <row r="381" spans="1:21" x14ac:dyDescent="0.25">
      <c r="A381" t="s">
        <v>1143</v>
      </c>
      <c r="B381" t="str">
        <f t="shared" si="71"/>
        <v>2014Mar05</v>
      </c>
      <c r="C381" t="str">
        <f t="shared" si="72"/>
        <v xml:space="preserve"> 2414373</v>
      </c>
      <c r="D381" s="1">
        <f t="shared" si="73"/>
        <v>2414373</v>
      </c>
      <c r="E381" s="2" t="str">
        <f t="shared" si="74"/>
        <v>2014</v>
      </c>
      <c r="F381" s="2" t="str">
        <f t="shared" si="75"/>
        <v>Mar</v>
      </c>
      <c r="G381" s="2" t="str">
        <f t="shared" si="76"/>
        <v>05</v>
      </c>
      <c r="H381" s="4" t="str">
        <f t="shared" si="77"/>
        <v>05-Mar-2014</v>
      </c>
      <c r="I381" s="3">
        <f t="shared" si="78"/>
        <v>41703</v>
      </c>
      <c r="J381" s="1">
        <f t="shared" si="79"/>
        <v>2414373</v>
      </c>
      <c r="K381">
        <f t="shared" si="80"/>
        <v>2414373</v>
      </c>
      <c r="M381" s="3"/>
      <c r="P381" s="5">
        <v>42019</v>
      </c>
      <c r="Q381">
        <v>1413119</v>
      </c>
      <c r="R381" s="2">
        <f t="shared" si="81"/>
        <v>1</v>
      </c>
      <c r="S381">
        <f t="shared" si="83"/>
        <v>16398653</v>
      </c>
      <c r="T381" s="5" t="str">
        <f t="shared" si="84"/>
        <v/>
      </c>
      <c r="U381">
        <f t="shared" si="82"/>
        <v>16398653</v>
      </c>
    </row>
    <row r="382" spans="1:21" x14ac:dyDescent="0.25">
      <c r="A382" t="s">
        <v>1144</v>
      </c>
      <c r="B382" t="str">
        <f t="shared" si="71"/>
        <v>2014Nov10</v>
      </c>
      <c r="C382" t="str">
        <f t="shared" si="72"/>
        <v xml:space="preserve">  898248</v>
      </c>
      <c r="D382" s="1">
        <f t="shared" si="73"/>
        <v>898248</v>
      </c>
      <c r="E382" s="2" t="str">
        <f t="shared" si="74"/>
        <v>2014</v>
      </c>
      <c r="F382" s="2" t="str">
        <f t="shared" si="75"/>
        <v>Nov</v>
      </c>
      <c r="G382" s="2" t="str">
        <f t="shared" si="76"/>
        <v>10</v>
      </c>
      <c r="H382" s="4" t="str">
        <f t="shared" si="77"/>
        <v>10-Nov-2014</v>
      </c>
      <c r="I382" s="3">
        <f t="shared" si="78"/>
        <v>41953</v>
      </c>
      <c r="J382" s="1">
        <f t="shared" si="79"/>
        <v>898248</v>
      </c>
      <c r="K382">
        <f t="shared" si="80"/>
        <v>898248</v>
      </c>
      <c r="M382" s="3"/>
      <c r="P382" s="5">
        <v>42020</v>
      </c>
      <c r="Q382">
        <v>889282</v>
      </c>
      <c r="R382" s="2">
        <f t="shared" si="81"/>
        <v>1</v>
      </c>
      <c r="S382">
        <f t="shared" si="83"/>
        <v>17287935</v>
      </c>
      <c r="T382" s="5" t="str">
        <f t="shared" si="84"/>
        <v/>
      </c>
      <c r="U382">
        <f t="shared" si="82"/>
        <v>17287935</v>
      </c>
    </row>
    <row r="383" spans="1:21" x14ac:dyDescent="0.25">
      <c r="A383" t="s">
        <v>1145</v>
      </c>
      <c r="B383" t="str">
        <f t="shared" si="71"/>
        <v>2011Apr06</v>
      </c>
      <c r="C383" t="str">
        <f t="shared" si="72"/>
        <v xml:space="preserve">       1</v>
      </c>
      <c r="D383" s="1">
        <f t="shared" si="73"/>
        <v>1</v>
      </c>
      <c r="E383" s="2" t="str">
        <f t="shared" si="74"/>
        <v>2011</v>
      </c>
      <c r="F383" s="2" t="str">
        <f t="shared" si="75"/>
        <v>Apr</v>
      </c>
      <c r="G383" s="2" t="str">
        <f t="shared" si="76"/>
        <v>06</v>
      </c>
      <c r="H383" s="4" t="str">
        <f t="shared" si="77"/>
        <v>06-Apr-2011</v>
      </c>
      <c r="I383" s="3">
        <f t="shared" si="78"/>
        <v>1</v>
      </c>
      <c r="J383" s="1">
        <f t="shared" si="79"/>
        <v>1</v>
      </c>
      <c r="K383" t="str">
        <f t="shared" si="80"/>
        <v/>
      </c>
      <c r="M383" s="3"/>
      <c r="P383" s="5">
        <v>42021</v>
      </c>
      <c r="Q383">
        <v>842274</v>
      </c>
      <c r="R383" s="2">
        <f t="shared" si="81"/>
        <v>1</v>
      </c>
      <c r="S383">
        <f t="shared" si="83"/>
        <v>18130209</v>
      </c>
      <c r="T383" s="5" t="str">
        <f t="shared" si="84"/>
        <v/>
      </c>
      <c r="U383">
        <f t="shared" si="82"/>
        <v>18130209</v>
      </c>
    </row>
    <row r="384" spans="1:21" x14ac:dyDescent="0.25">
      <c r="A384" t="s">
        <v>1146</v>
      </c>
      <c r="B384" t="str">
        <f t="shared" si="71"/>
        <v>2011Oct30</v>
      </c>
      <c r="C384" t="str">
        <f t="shared" si="72"/>
        <v xml:space="preserve">       1</v>
      </c>
      <c r="D384" s="1">
        <f t="shared" si="73"/>
        <v>1</v>
      </c>
      <c r="E384" s="2" t="str">
        <f t="shared" si="74"/>
        <v>2011</v>
      </c>
      <c r="F384" s="2" t="str">
        <f t="shared" si="75"/>
        <v>Oct</v>
      </c>
      <c r="G384" s="2" t="str">
        <f t="shared" si="76"/>
        <v>30</v>
      </c>
      <c r="H384" s="4" t="str">
        <f t="shared" si="77"/>
        <v>30-Oct-2011</v>
      </c>
      <c r="I384" s="3">
        <f t="shared" si="78"/>
        <v>1</v>
      </c>
      <c r="J384" s="1">
        <f t="shared" si="79"/>
        <v>1</v>
      </c>
      <c r="K384" t="str">
        <f t="shared" si="80"/>
        <v/>
      </c>
      <c r="M384" s="3"/>
      <c r="P384" s="5">
        <v>42022</v>
      </c>
      <c r="Q384">
        <v>884636</v>
      </c>
      <c r="R384" s="2">
        <f t="shared" si="81"/>
        <v>1</v>
      </c>
      <c r="S384">
        <f t="shared" si="83"/>
        <v>19014845</v>
      </c>
      <c r="T384" s="5" t="str">
        <f t="shared" si="84"/>
        <v/>
      </c>
      <c r="U384">
        <f t="shared" si="82"/>
        <v>19014845</v>
      </c>
    </row>
    <row r="385" spans="1:21" x14ac:dyDescent="0.25">
      <c r="A385" t="s">
        <v>1147</v>
      </c>
      <c r="B385" t="str">
        <f t="shared" si="71"/>
        <v>2012Oct11</v>
      </c>
      <c r="C385" t="str">
        <f t="shared" si="72"/>
        <v xml:space="preserve">       1</v>
      </c>
      <c r="D385" s="1">
        <f t="shared" si="73"/>
        <v>1</v>
      </c>
      <c r="E385" s="2" t="str">
        <f t="shared" si="74"/>
        <v>2012</v>
      </c>
      <c r="F385" s="2" t="str">
        <f t="shared" si="75"/>
        <v>Oct</v>
      </c>
      <c r="G385" s="2" t="str">
        <f t="shared" si="76"/>
        <v>11</v>
      </c>
      <c r="H385" s="4" t="str">
        <f t="shared" si="77"/>
        <v>11-Oct-2012</v>
      </c>
      <c r="I385" s="3">
        <f t="shared" si="78"/>
        <v>1</v>
      </c>
      <c r="J385" s="1">
        <f t="shared" si="79"/>
        <v>1</v>
      </c>
      <c r="K385" t="str">
        <f t="shared" si="80"/>
        <v/>
      </c>
      <c r="M385" s="3"/>
      <c r="P385" s="5">
        <v>42023</v>
      </c>
      <c r="Q385">
        <v>932765</v>
      </c>
      <c r="R385" s="2">
        <f t="shared" si="81"/>
        <v>1</v>
      </c>
      <c r="S385">
        <f t="shared" si="83"/>
        <v>19947610</v>
      </c>
      <c r="T385" s="5" t="str">
        <f t="shared" si="84"/>
        <v/>
      </c>
      <c r="U385">
        <f t="shared" si="82"/>
        <v>19947610</v>
      </c>
    </row>
    <row r="386" spans="1:21" x14ac:dyDescent="0.25">
      <c r="A386" t="s">
        <v>1148</v>
      </c>
      <c r="B386" t="str">
        <f t="shared" ref="B386:B449" si="85">LEFT(A386,9)</f>
        <v>2013Apr22</v>
      </c>
      <c r="C386" t="str">
        <f t="shared" ref="C386:C449" si="86">RIGHT(A386,8)</f>
        <v xml:space="preserve">       3</v>
      </c>
      <c r="D386" s="1">
        <f t="shared" ref="D386:D449" si="87">C386 + 0</f>
        <v>3</v>
      </c>
      <c r="E386" s="2" t="str">
        <f t="shared" ref="E386:E449" si="88">LEFT(B386,4)</f>
        <v>2013</v>
      </c>
      <c r="F386" s="2" t="str">
        <f t="shared" ref="F386:F449" si="89">RIGHT(LEFT(B386,7),3)</f>
        <v>Apr</v>
      </c>
      <c r="G386" s="2" t="str">
        <f t="shared" ref="G386:G449" si="90">RIGHT(B386,2)</f>
        <v>22</v>
      </c>
      <c r="H386" s="4" t="str">
        <f t="shared" ref="H386:H449" si="91">CONCATENATE(G386,"-",F386,"-",E386)</f>
        <v>22-Apr-2013</v>
      </c>
      <c r="I386" s="3">
        <f t="shared" ref="I386:I449" si="92">IF(J386&gt;1000,DATEVALUE(H386),DATEVALUE("01/01/1900"))</f>
        <v>1</v>
      </c>
      <c r="J386" s="1">
        <f t="shared" ref="J386:J449" si="93">D386</f>
        <v>3</v>
      </c>
      <c r="K386" t="str">
        <f t="shared" ref="K386:K449" si="94">IF(J386&gt;1000,J386,"")</f>
        <v/>
      </c>
      <c r="M386" s="3"/>
      <c r="P386" s="5">
        <v>42024</v>
      </c>
      <c r="Q386">
        <v>947914</v>
      </c>
      <c r="R386" s="2">
        <f t="shared" si="81"/>
        <v>1</v>
      </c>
      <c r="S386">
        <f t="shared" si="83"/>
        <v>20895524</v>
      </c>
      <c r="T386" s="5" t="str">
        <f t="shared" si="84"/>
        <v/>
      </c>
      <c r="U386">
        <f t="shared" si="82"/>
        <v>20895524</v>
      </c>
    </row>
    <row r="387" spans="1:21" x14ac:dyDescent="0.25">
      <c r="A387" t="s">
        <v>1149</v>
      </c>
      <c r="B387" t="str">
        <f t="shared" si="85"/>
        <v>2013Jun27</v>
      </c>
      <c r="C387" t="str">
        <f t="shared" si="86"/>
        <v xml:space="preserve">       2</v>
      </c>
      <c r="D387" s="1">
        <f t="shared" si="87"/>
        <v>2</v>
      </c>
      <c r="E387" s="2" t="str">
        <f t="shared" si="88"/>
        <v>2013</v>
      </c>
      <c r="F387" s="2" t="str">
        <f t="shared" si="89"/>
        <v>Jun</v>
      </c>
      <c r="G387" s="2" t="str">
        <f t="shared" si="90"/>
        <v>27</v>
      </c>
      <c r="H387" s="4" t="str">
        <f t="shared" si="91"/>
        <v>27-Jun-2013</v>
      </c>
      <c r="I387" s="3">
        <f t="shared" si="92"/>
        <v>1</v>
      </c>
      <c r="J387" s="1">
        <f t="shared" si="93"/>
        <v>2</v>
      </c>
      <c r="K387" t="str">
        <f t="shared" si="94"/>
        <v/>
      </c>
      <c r="M387" s="3"/>
      <c r="P387" s="5">
        <v>42025</v>
      </c>
      <c r="Q387">
        <v>926058</v>
      </c>
      <c r="R387" s="2">
        <f t="shared" ref="R387:R450" si="95">MONTH(P387)</f>
        <v>1</v>
      </c>
      <c r="S387">
        <f t="shared" si="83"/>
        <v>21821582</v>
      </c>
      <c r="T387" s="5" t="str">
        <f t="shared" si="84"/>
        <v/>
      </c>
      <c r="U387">
        <f t="shared" ref="U387:U450" si="96">S387</f>
        <v>21821582</v>
      </c>
    </row>
    <row r="388" spans="1:21" x14ac:dyDescent="0.25">
      <c r="A388" t="s">
        <v>1150</v>
      </c>
      <c r="B388" t="str">
        <f t="shared" si="85"/>
        <v>2013Mar25</v>
      </c>
      <c r="C388" t="str">
        <f t="shared" si="86"/>
        <v xml:space="preserve">       2</v>
      </c>
      <c r="D388" s="1">
        <f t="shared" si="87"/>
        <v>2</v>
      </c>
      <c r="E388" s="2" t="str">
        <f t="shared" si="88"/>
        <v>2013</v>
      </c>
      <c r="F388" s="2" t="str">
        <f t="shared" si="89"/>
        <v>Mar</v>
      </c>
      <c r="G388" s="2" t="str">
        <f t="shared" si="90"/>
        <v>25</v>
      </c>
      <c r="H388" s="4" t="str">
        <f t="shared" si="91"/>
        <v>25-Mar-2013</v>
      </c>
      <c r="I388" s="3">
        <f t="shared" si="92"/>
        <v>1</v>
      </c>
      <c r="J388" s="1">
        <f t="shared" si="93"/>
        <v>2</v>
      </c>
      <c r="K388" t="str">
        <f t="shared" si="94"/>
        <v/>
      </c>
      <c r="M388" s="3"/>
      <c r="P388" s="5">
        <v>42026</v>
      </c>
      <c r="Q388">
        <v>930123</v>
      </c>
      <c r="R388" s="2">
        <f t="shared" si="95"/>
        <v>1</v>
      </c>
      <c r="S388">
        <f t="shared" si="83"/>
        <v>22751705</v>
      </c>
      <c r="T388" s="5" t="str">
        <f t="shared" si="84"/>
        <v/>
      </c>
      <c r="U388">
        <f t="shared" si="96"/>
        <v>22751705</v>
      </c>
    </row>
    <row r="389" spans="1:21" x14ac:dyDescent="0.25">
      <c r="A389" t="s">
        <v>1151</v>
      </c>
      <c r="B389" t="str">
        <f t="shared" si="85"/>
        <v>2013Nov03</v>
      </c>
      <c r="C389" t="str">
        <f t="shared" si="86"/>
        <v xml:space="preserve">       2</v>
      </c>
      <c r="D389" s="1">
        <f t="shared" si="87"/>
        <v>2</v>
      </c>
      <c r="E389" s="2" t="str">
        <f t="shared" si="88"/>
        <v>2013</v>
      </c>
      <c r="F389" s="2" t="str">
        <f t="shared" si="89"/>
        <v>Nov</v>
      </c>
      <c r="G389" s="2" t="str">
        <f t="shared" si="90"/>
        <v>03</v>
      </c>
      <c r="H389" s="4" t="str">
        <f t="shared" si="91"/>
        <v>03-Nov-2013</v>
      </c>
      <c r="I389" s="3">
        <f t="shared" si="92"/>
        <v>1</v>
      </c>
      <c r="J389" s="1">
        <f t="shared" si="93"/>
        <v>2</v>
      </c>
      <c r="K389" t="str">
        <f t="shared" si="94"/>
        <v/>
      </c>
      <c r="M389" s="3"/>
      <c r="P389" s="5">
        <v>42027</v>
      </c>
      <c r="Q389">
        <v>893617</v>
      </c>
      <c r="R389" s="2">
        <f t="shared" si="95"/>
        <v>1</v>
      </c>
      <c r="S389">
        <f t="shared" si="83"/>
        <v>23645322</v>
      </c>
      <c r="T389" s="5" t="str">
        <f t="shared" si="84"/>
        <v/>
      </c>
      <c r="U389">
        <f t="shared" si="96"/>
        <v>23645322</v>
      </c>
    </row>
    <row r="390" spans="1:21" x14ac:dyDescent="0.25">
      <c r="A390" t="s">
        <v>1152</v>
      </c>
      <c r="B390" t="str">
        <f t="shared" si="85"/>
        <v>2014Apr03</v>
      </c>
      <c r="C390" t="str">
        <f t="shared" si="86"/>
        <v xml:space="preserve"> 2097084</v>
      </c>
      <c r="D390" s="1">
        <f t="shared" si="87"/>
        <v>2097084</v>
      </c>
      <c r="E390" s="2" t="str">
        <f t="shared" si="88"/>
        <v>2014</v>
      </c>
      <c r="F390" s="2" t="str">
        <f t="shared" si="89"/>
        <v>Apr</v>
      </c>
      <c r="G390" s="2" t="str">
        <f t="shared" si="90"/>
        <v>03</v>
      </c>
      <c r="H390" s="4" t="str">
        <f t="shared" si="91"/>
        <v>03-Apr-2014</v>
      </c>
      <c r="I390" s="3">
        <f t="shared" si="92"/>
        <v>41732</v>
      </c>
      <c r="J390" s="1">
        <f t="shared" si="93"/>
        <v>2097084</v>
      </c>
      <c r="K390">
        <f t="shared" si="94"/>
        <v>2097084</v>
      </c>
      <c r="M390" s="3"/>
      <c r="P390" s="5">
        <v>42028</v>
      </c>
      <c r="Q390">
        <v>881423</v>
      </c>
      <c r="R390" s="2">
        <f t="shared" si="95"/>
        <v>1</v>
      </c>
      <c r="S390">
        <f t="shared" si="83"/>
        <v>24526745</v>
      </c>
      <c r="T390" s="5" t="str">
        <f t="shared" si="84"/>
        <v/>
      </c>
      <c r="U390">
        <f t="shared" si="96"/>
        <v>24526745</v>
      </c>
    </row>
    <row r="391" spans="1:21" x14ac:dyDescent="0.25">
      <c r="A391" t="s">
        <v>1153</v>
      </c>
      <c r="B391" t="str">
        <f t="shared" si="85"/>
        <v>2014Apr30</v>
      </c>
      <c r="C391" t="str">
        <f t="shared" si="86"/>
        <v xml:space="preserve"> 2202802</v>
      </c>
      <c r="D391" s="1">
        <f t="shared" si="87"/>
        <v>2202802</v>
      </c>
      <c r="E391" s="2" t="str">
        <f t="shared" si="88"/>
        <v>2014</v>
      </c>
      <c r="F391" s="2" t="str">
        <f t="shared" si="89"/>
        <v>Apr</v>
      </c>
      <c r="G391" s="2" t="str">
        <f t="shared" si="90"/>
        <v>30</v>
      </c>
      <c r="H391" s="4" t="str">
        <f t="shared" si="91"/>
        <v>30-Apr-2014</v>
      </c>
      <c r="I391" s="3">
        <f t="shared" si="92"/>
        <v>41759</v>
      </c>
      <c r="J391" s="1">
        <f t="shared" si="93"/>
        <v>2202802</v>
      </c>
      <c r="K391">
        <f t="shared" si="94"/>
        <v>2202802</v>
      </c>
      <c r="M391" s="3"/>
      <c r="P391" s="5">
        <v>42029</v>
      </c>
      <c r="Q391">
        <v>892562</v>
      </c>
      <c r="R391" s="2">
        <f t="shared" si="95"/>
        <v>1</v>
      </c>
      <c r="S391">
        <f t="shared" si="83"/>
        <v>25419307</v>
      </c>
      <c r="T391" s="5" t="str">
        <f t="shared" si="84"/>
        <v/>
      </c>
      <c r="U391">
        <f t="shared" si="96"/>
        <v>25419307</v>
      </c>
    </row>
    <row r="392" spans="1:21" x14ac:dyDescent="0.25">
      <c r="A392" t="s">
        <v>1154</v>
      </c>
      <c r="B392" t="str">
        <f t="shared" si="85"/>
        <v>2014Aug18</v>
      </c>
      <c r="C392" t="str">
        <f t="shared" si="86"/>
        <v xml:space="preserve"> 1005635</v>
      </c>
      <c r="D392" s="1">
        <f t="shared" si="87"/>
        <v>1005635</v>
      </c>
      <c r="E392" s="2" t="str">
        <f t="shared" si="88"/>
        <v>2014</v>
      </c>
      <c r="F392" s="2" t="str">
        <f t="shared" si="89"/>
        <v>Aug</v>
      </c>
      <c r="G392" s="2" t="str">
        <f t="shared" si="90"/>
        <v>18</v>
      </c>
      <c r="H392" s="4" t="str">
        <f t="shared" si="91"/>
        <v>18-Aug-2014</v>
      </c>
      <c r="I392" s="3">
        <f t="shared" si="92"/>
        <v>41869</v>
      </c>
      <c r="J392" s="1">
        <f t="shared" si="93"/>
        <v>1005635</v>
      </c>
      <c r="K392">
        <f t="shared" si="94"/>
        <v>1005635</v>
      </c>
      <c r="M392" s="3"/>
      <c r="P392" s="5">
        <v>42030</v>
      </c>
      <c r="Q392">
        <v>927935</v>
      </c>
      <c r="R392" s="2">
        <f t="shared" si="95"/>
        <v>1</v>
      </c>
      <c r="S392">
        <f t="shared" si="83"/>
        <v>26347242</v>
      </c>
      <c r="T392" s="5" t="str">
        <f t="shared" si="84"/>
        <v/>
      </c>
      <c r="U392">
        <f t="shared" si="96"/>
        <v>26347242</v>
      </c>
    </row>
    <row r="393" spans="1:21" x14ac:dyDescent="0.25">
      <c r="A393" t="s">
        <v>1155</v>
      </c>
      <c r="B393" t="str">
        <f t="shared" si="85"/>
        <v>2014Dec29</v>
      </c>
      <c r="C393" t="str">
        <f t="shared" si="86"/>
        <v xml:space="preserve">  864899</v>
      </c>
      <c r="D393" s="1">
        <f t="shared" si="87"/>
        <v>864899</v>
      </c>
      <c r="E393" s="2" t="str">
        <f t="shared" si="88"/>
        <v>2014</v>
      </c>
      <c r="F393" s="2" t="str">
        <f t="shared" si="89"/>
        <v>Dec</v>
      </c>
      <c r="G393" s="2" t="str">
        <f t="shared" si="90"/>
        <v>29</v>
      </c>
      <c r="H393" s="4" t="str">
        <f t="shared" si="91"/>
        <v>29-Dec-2014</v>
      </c>
      <c r="I393" s="3">
        <f t="shared" si="92"/>
        <v>42002</v>
      </c>
      <c r="J393" s="1">
        <f t="shared" si="93"/>
        <v>864899</v>
      </c>
      <c r="K393">
        <f t="shared" si="94"/>
        <v>864899</v>
      </c>
      <c r="M393" s="3"/>
      <c r="P393" s="5">
        <v>42031</v>
      </c>
      <c r="Q393">
        <v>948830</v>
      </c>
      <c r="R393" s="2">
        <f t="shared" si="95"/>
        <v>1</v>
      </c>
      <c r="S393">
        <f t="shared" si="83"/>
        <v>27296072</v>
      </c>
      <c r="T393" s="5" t="str">
        <f t="shared" si="84"/>
        <v/>
      </c>
      <c r="U393">
        <f t="shared" si="96"/>
        <v>27296072</v>
      </c>
    </row>
    <row r="394" spans="1:21" x14ac:dyDescent="0.25">
      <c r="A394" t="s">
        <v>1156</v>
      </c>
      <c r="B394" t="str">
        <f t="shared" si="85"/>
        <v>2014Feb28</v>
      </c>
      <c r="C394" t="str">
        <f t="shared" si="86"/>
        <v xml:space="preserve"> 2349128</v>
      </c>
      <c r="D394" s="1">
        <f t="shared" si="87"/>
        <v>2349128</v>
      </c>
      <c r="E394" s="2" t="str">
        <f t="shared" si="88"/>
        <v>2014</v>
      </c>
      <c r="F394" s="2" t="str">
        <f t="shared" si="89"/>
        <v>Feb</v>
      </c>
      <c r="G394" s="2" t="str">
        <f t="shared" si="90"/>
        <v>28</v>
      </c>
      <c r="H394" s="4" t="str">
        <f t="shared" si="91"/>
        <v>28-Feb-2014</v>
      </c>
      <c r="I394" s="3">
        <f t="shared" si="92"/>
        <v>41698</v>
      </c>
      <c r="J394" s="1">
        <f t="shared" si="93"/>
        <v>2349128</v>
      </c>
      <c r="K394">
        <f t="shared" si="94"/>
        <v>2349128</v>
      </c>
      <c r="M394" s="3"/>
      <c r="P394" s="5">
        <v>42032</v>
      </c>
      <c r="Q394">
        <v>987671</v>
      </c>
      <c r="R394" s="2">
        <f t="shared" si="95"/>
        <v>1</v>
      </c>
      <c r="S394">
        <f t="shared" si="83"/>
        <v>28283743</v>
      </c>
      <c r="T394" s="5" t="str">
        <f t="shared" si="84"/>
        <v/>
      </c>
      <c r="U394">
        <f t="shared" si="96"/>
        <v>28283743</v>
      </c>
    </row>
    <row r="395" spans="1:21" x14ac:dyDescent="0.25">
      <c r="A395" t="s">
        <v>1157</v>
      </c>
      <c r="B395" t="str">
        <f t="shared" si="85"/>
        <v>2014Jul19</v>
      </c>
      <c r="C395" t="str">
        <f t="shared" si="86"/>
        <v xml:space="preserve">  857091</v>
      </c>
      <c r="D395" s="1">
        <f t="shared" si="87"/>
        <v>857091</v>
      </c>
      <c r="E395" s="2" t="str">
        <f t="shared" si="88"/>
        <v>2014</v>
      </c>
      <c r="F395" s="2" t="str">
        <f t="shared" si="89"/>
        <v>Jul</v>
      </c>
      <c r="G395" s="2" t="str">
        <f t="shared" si="90"/>
        <v>19</v>
      </c>
      <c r="H395" s="4" t="str">
        <f t="shared" si="91"/>
        <v>19-Jul-2014</v>
      </c>
      <c r="I395" s="3">
        <f t="shared" si="92"/>
        <v>41839</v>
      </c>
      <c r="J395" s="1">
        <f t="shared" si="93"/>
        <v>857091</v>
      </c>
      <c r="K395">
        <f t="shared" si="94"/>
        <v>857091</v>
      </c>
      <c r="M395" s="3"/>
      <c r="P395" s="5">
        <v>42033</v>
      </c>
      <c r="Q395">
        <v>1213971</v>
      </c>
      <c r="R395" s="2">
        <f t="shared" si="95"/>
        <v>1</v>
      </c>
      <c r="S395">
        <f t="shared" si="83"/>
        <v>29497714</v>
      </c>
      <c r="T395" s="5" t="str">
        <f t="shared" si="84"/>
        <v/>
      </c>
      <c r="U395">
        <f t="shared" si="96"/>
        <v>29497714</v>
      </c>
    </row>
    <row r="396" spans="1:21" x14ac:dyDescent="0.25">
      <c r="A396" t="s">
        <v>1158</v>
      </c>
      <c r="B396" t="str">
        <f t="shared" si="85"/>
        <v>2014Jun08</v>
      </c>
      <c r="C396" t="str">
        <f t="shared" si="86"/>
        <v xml:space="preserve"> 1039393</v>
      </c>
      <c r="D396" s="1">
        <f t="shared" si="87"/>
        <v>1039393</v>
      </c>
      <c r="E396" s="2" t="str">
        <f t="shared" si="88"/>
        <v>2014</v>
      </c>
      <c r="F396" s="2" t="str">
        <f t="shared" si="89"/>
        <v>Jun</v>
      </c>
      <c r="G396" s="2" t="str">
        <f t="shared" si="90"/>
        <v>08</v>
      </c>
      <c r="H396" s="4" t="str">
        <f t="shared" si="91"/>
        <v>08-Jun-2014</v>
      </c>
      <c r="I396" s="3">
        <f t="shared" si="92"/>
        <v>41798</v>
      </c>
      <c r="J396" s="1">
        <f t="shared" si="93"/>
        <v>1039393</v>
      </c>
      <c r="K396">
        <f t="shared" si="94"/>
        <v>1039393</v>
      </c>
      <c r="M396" s="3"/>
      <c r="P396" s="5">
        <v>42034</v>
      </c>
      <c r="Q396">
        <v>954414</v>
      </c>
      <c r="R396" s="2">
        <f t="shared" si="95"/>
        <v>1</v>
      </c>
      <c r="S396">
        <f t="shared" si="83"/>
        <v>30452128</v>
      </c>
      <c r="T396" s="5" t="str">
        <f t="shared" si="84"/>
        <v/>
      </c>
      <c r="U396">
        <f t="shared" si="96"/>
        <v>30452128</v>
      </c>
    </row>
    <row r="397" spans="1:21" x14ac:dyDescent="0.25">
      <c r="A397" t="s">
        <v>1159</v>
      </c>
      <c r="B397" t="str">
        <f t="shared" si="85"/>
        <v>2014Mar06</v>
      </c>
      <c r="C397" t="str">
        <f t="shared" si="86"/>
        <v xml:space="preserve"> 2337216</v>
      </c>
      <c r="D397" s="1">
        <f t="shared" si="87"/>
        <v>2337216</v>
      </c>
      <c r="E397" s="2" t="str">
        <f t="shared" si="88"/>
        <v>2014</v>
      </c>
      <c r="F397" s="2" t="str">
        <f t="shared" si="89"/>
        <v>Mar</v>
      </c>
      <c r="G397" s="2" t="str">
        <f t="shared" si="90"/>
        <v>06</v>
      </c>
      <c r="H397" s="4" t="str">
        <f t="shared" si="91"/>
        <v>06-Mar-2014</v>
      </c>
      <c r="I397" s="3">
        <f t="shared" si="92"/>
        <v>41704</v>
      </c>
      <c r="J397" s="1">
        <f t="shared" si="93"/>
        <v>2337216</v>
      </c>
      <c r="K397">
        <f t="shared" si="94"/>
        <v>2337216</v>
      </c>
      <c r="M397" s="3"/>
      <c r="P397" s="5">
        <v>42035</v>
      </c>
      <c r="Q397">
        <v>846539</v>
      </c>
      <c r="R397" s="2">
        <f t="shared" si="95"/>
        <v>1</v>
      </c>
      <c r="S397">
        <f t="shared" si="83"/>
        <v>31298667</v>
      </c>
      <c r="T397" s="5">
        <f t="shared" si="84"/>
        <v>42019</v>
      </c>
      <c r="U397">
        <f t="shared" si="96"/>
        <v>31298667</v>
      </c>
    </row>
    <row r="398" spans="1:21" x14ac:dyDescent="0.25">
      <c r="A398" t="s">
        <v>1160</v>
      </c>
      <c r="B398" t="str">
        <f t="shared" si="85"/>
        <v>2014Nov11</v>
      </c>
      <c r="C398" t="str">
        <f t="shared" si="86"/>
        <v xml:space="preserve">  998117</v>
      </c>
      <c r="D398" s="1">
        <f t="shared" si="87"/>
        <v>998117</v>
      </c>
      <c r="E398" s="2" t="str">
        <f t="shared" si="88"/>
        <v>2014</v>
      </c>
      <c r="F398" s="2" t="str">
        <f t="shared" si="89"/>
        <v>Nov</v>
      </c>
      <c r="G398" s="2" t="str">
        <f t="shared" si="90"/>
        <v>11</v>
      </c>
      <c r="H398" s="4" t="str">
        <f t="shared" si="91"/>
        <v>11-Nov-2014</v>
      </c>
      <c r="I398" s="3">
        <f t="shared" si="92"/>
        <v>41954</v>
      </c>
      <c r="J398" s="1">
        <f t="shared" si="93"/>
        <v>998117</v>
      </c>
      <c r="K398">
        <f t="shared" si="94"/>
        <v>998117</v>
      </c>
      <c r="M398" s="3"/>
      <c r="P398" s="5">
        <v>42036</v>
      </c>
      <c r="Q398">
        <v>948763</v>
      </c>
      <c r="R398" s="2">
        <f t="shared" si="95"/>
        <v>2</v>
      </c>
      <c r="S398">
        <f t="shared" si="83"/>
        <v>948763</v>
      </c>
      <c r="T398" s="5" t="str">
        <f t="shared" si="84"/>
        <v/>
      </c>
      <c r="U398">
        <f t="shared" si="96"/>
        <v>948763</v>
      </c>
    </row>
    <row r="399" spans="1:21" x14ac:dyDescent="0.25">
      <c r="A399" t="s">
        <v>1161</v>
      </c>
      <c r="B399" t="str">
        <f t="shared" si="85"/>
        <v>2010Dec01</v>
      </c>
      <c r="C399" t="str">
        <f t="shared" si="86"/>
        <v xml:space="preserve">       1</v>
      </c>
      <c r="D399" s="1">
        <f t="shared" si="87"/>
        <v>1</v>
      </c>
      <c r="E399" s="2" t="str">
        <f t="shared" si="88"/>
        <v>2010</v>
      </c>
      <c r="F399" s="2" t="str">
        <f t="shared" si="89"/>
        <v>Dec</v>
      </c>
      <c r="G399" s="2" t="str">
        <f t="shared" si="90"/>
        <v>01</v>
      </c>
      <c r="H399" s="4" t="str">
        <f t="shared" si="91"/>
        <v>01-Dec-2010</v>
      </c>
      <c r="I399" s="3">
        <f t="shared" si="92"/>
        <v>1</v>
      </c>
      <c r="J399" s="1">
        <f t="shared" si="93"/>
        <v>1</v>
      </c>
      <c r="K399" t="str">
        <f t="shared" si="94"/>
        <v/>
      </c>
      <c r="M399" s="3"/>
      <c r="P399" s="5">
        <v>42037</v>
      </c>
      <c r="Q399">
        <v>967030</v>
      </c>
      <c r="R399" s="2">
        <f t="shared" si="95"/>
        <v>2</v>
      </c>
      <c r="S399">
        <f t="shared" si="83"/>
        <v>1915793</v>
      </c>
      <c r="T399" s="5" t="str">
        <f t="shared" si="84"/>
        <v/>
      </c>
      <c r="U399">
        <f t="shared" si="96"/>
        <v>1915793</v>
      </c>
    </row>
    <row r="400" spans="1:21" x14ac:dyDescent="0.25">
      <c r="A400" t="s">
        <v>1162</v>
      </c>
      <c r="B400" t="str">
        <f t="shared" si="85"/>
        <v>2012Nov23</v>
      </c>
      <c r="C400" t="str">
        <f t="shared" si="86"/>
        <v xml:space="preserve">       3</v>
      </c>
      <c r="D400" s="1">
        <f t="shared" si="87"/>
        <v>3</v>
      </c>
      <c r="E400" s="2" t="str">
        <f t="shared" si="88"/>
        <v>2012</v>
      </c>
      <c r="F400" s="2" t="str">
        <f t="shared" si="89"/>
        <v>Nov</v>
      </c>
      <c r="G400" s="2" t="str">
        <f t="shared" si="90"/>
        <v>23</v>
      </c>
      <c r="H400" s="4" t="str">
        <f t="shared" si="91"/>
        <v>23-Nov-2012</v>
      </c>
      <c r="I400" s="3">
        <f t="shared" si="92"/>
        <v>1</v>
      </c>
      <c r="J400" s="1">
        <f t="shared" si="93"/>
        <v>3</v>
      </c>
      <c r="K400" t="str">
        <f t="shared" si="94"/>
        <v/>
      </c>
      <c r="M400" s="3"/>
      <c r="P400" s="5">
        <v>42038</v>
      </c>
      <c r="Q400">
        <v>970296</v>
      </c>
      <c r="R400" s="2">
        <f t="shared" si="95"/>
        <v>2</v>
      </c>
      <c r="S400">
        <f t="shared" si="83"/>
        <v>2886089</v>
      </c>
      <c r="T400" s="5" t="str">
        <f t="shared" si="84"/>
        <v/>
      </c>
      <c r="U400">
        <f t="shared" si="96"/>
        <v>2886089</v>
      </c>
    </row>
    <row r="401" spans="1:21" x14ac:dyDescent="0.25">
      <c r="A401" t="s">
        <v>1163</v>
      </c>
      <c r="B401" t="str">
        <f t="shared" si="85"/>
        <v>2012Oct12</v>
      </c>
      <c r="C401" t="str">
        <f t="shared" si="86"/>
        <v xml:space="preserve">       1</v>
      </c>
      <c r="D401" s="1">
        <f t="shared" si="87"/>
        <v>1</v>
      </c>
      <c r="E401" s="2" t="str">
        <f t="shared" si="88"/>
        <v>2012</v>
      </c>
      <c r="F401" s="2" t="str">
        <f t="shared" si="89"/>
        <v>Oct</v>
      </c>
      <c r="G401" s="2" t="str">
        <f t="shared" si="90"/>
        <v>12</v>
      </c>
      <c r="H401" s="4" t="str">
        <f t="shared" si="91"/>
        <v>12-Oct-2012</v>
      </c>
      <c r="I401" s="3">
        <f t="shared" si="92"/>
        <v>1</v>
      </c>
      <c r="J401" s="1">
        <f t="shared" si="93"/>
        <v>1</v>
      </c>
      <c r="K401" t="str">
        <f t="shared" si="94"/>
        <v/>
      </c>
      <c r="M401" s="3"/>
      <c r="P401" s="5">
        <v>42039</v>
      </c>
      <c r="Q401">
        <v>982974</v>
      </c>
      <c r="R401" s="2">
        <f t="shared" si="95"/>
        <v>2</v>
      </c>
      <c r="S401">
        <f t="shared" si="83"/>
        <v>3869063</v>
      </c>
      <c r="T401" s="5" t="str">
        <f t="shared" si="84"/>
        <v/>
      </c>
      <c r="U401">
        <f t="shared" si="96"/>
        <v>3869063</v>
      </c>
    </row>
    <row r="402" spans="1:21" x14ac:dyDescent="0.25">
      <c r="A402" t="s">
        <v>1164</v>
      </c>
      <c r="B402" t="str">
        <f t="shared" si="85"/>
        <v>2013Apr23</v>
      </c>
      <c r="C402" t="str">
        <f t="shared" si="86"/>
        <v xml:space="preserve">       3</v>
      </c>
      <c r="D402" s="1">
        <f t="shared" si="87"/>
        <v>3</v>
      </c>
      <c r="E402" s="2" t="str">
        <f t="shared" si="88"/>
        <v>2013</v>
      </c>
      <c r="F402" s="2" t="str">
        <f t="shared" si="89"/>
        <v>Apr</v>
      </c>
      <c r="G402" s="2" t="str">
        <f t="shared" si="90"/>
        <v>23</v>
      </c>
      <c r="H402" s="4" t="str">
        <f t="shared" si="91"/>
        <v>23-Apr-2013</v>
      </c>
      <c r="I402" s="3">
        <f t="shared" si="92"/>
        <v>1</v>
      </c>
      <c r="J402" s="1">
        <f t="shared" si="93"/>
        <v>3</v>
      </c>
      <c r="K402" t="str">
        <f t="shared" si="94"/>
        <v/>
      </c>
      <c r="M402" s="3"/>
      <c r="P402" s="5">
        <v>42040</v>
      </c>
      <c r="Q402">
        <v>970961</v>
      </c>
      <c r="R402" s="2">
        <f t="shared" si="95"/>
        <v>2</v>
      </c>
      <c r="S402">
        <f t="shared" si="83"/>
        <v>4840024</v>
      </c>
      <c r="T402" s="5" t="str">
        <f t="shared" si="84"/>
        <v/>
      </c>
      <c r="U402">
        <f t="shared" si="96"/>
        <v>4840024</v>
      </c>
    </row>
    <row r="403" spans="1:21" x14ac:dyDescent="0.25">
      <c r="A403" t="s">
        <v>1165</v>
      </c>
      <c r="B403" t="str">
        <f t="shared" si="85"/>
        <v>2013Mar26</v>
      </c>
      <c r="C403" t="str">
        <f t="shared" si="86"/>
        <v xml:space="preserve">       1</v>
      </c>
      <c r="D403" s="1">
        <f t="shared" si="87"/>
        <v>1</v>
      </c>
      <c r="E403" s="2" t="str">
        <f t="shared" si="88"/>
        <v>2013</v>
      </c>
      <c r="F403" s="2" t="str">
        <f t="shared" si="89"/>
        <v>Mar</v>
      </c>
      <c r="G403" s="2" t="str">
        <f t="shared" si="90"/>
        <v>26</v>
      </c>
      <c r="H403" s="4" t="str">
        <f t="shared" si="91"/>
        <v>26-Mar-2013</v>
      </c>
      <c r="I403" s="3">
        <f t="shared" si="92"/>
        <v>1</v>
      </c>
      <c r="J403" s="1">
        <f t="shared" si="93"/>
        <v>1</v>
      </c>
      <c r="K403" t="str">
        <f t="shared" si="94"/>
        <v/>
      </c>
      <c r="M403" s="3"/>
      <c r="P403" s="5">
        <v>42041</v>
      </c>
      <c r="Q403">
        <v>905351</v>
      </c>
      <c r="R403" s="2">
        <f t="shared" si="95"/>
        <v>2</v>
      </c>
      <c r="S403">
        <f t="shared" si="83"/>
        <v>5745375</v>
      </c>
      <c r="T403" s="5" t="str">
        <f t="shared" si="84"/>
        <v/>
      </c>
      <c r="U403">
        <f t="shared" si="96"/>
        <v>5745375</v>
      </c>
    </row>
    <row r="404" spans="1:21" x14ac:dyDescent="0.25">
      <c r="A404" t="s">
        <v>1166</v>
      </c>
      <c r="B404" t="str">
        <f t="shared" si="85"/>
        <v>2013May01</v>
      </c>
      <c r="C404" t="str">
        <f t="shared" si="86"/>
        <v xml:space="preserve">       2</v>
      </c>
      <c r="D404" s="1">
        <f t="shared" si="87"/>
        <v>2</v>
      </c>
      <c r="E404" s="2" t="str">
        <f t="shared" si="88"/>
        <v>2013</v>
      </c>
      <c r="F404" s="2" t="str">
        <f t="shared" si="89"/>
        <v>May</v>
      </c>
      <c r="G404" s="2" t="str">
        <f t="shared" si="90"/>
        <v>01</v>
      </c>
      <c r="H404" s="4" t="str">
        <f t="shared" si="91"/>
        <v>01-May-2013</v>
      </c>
      <c r="I404" s="3">
        <f t="shared" si="92"/>
        <v>1</v>
      </c>
      <c r="J404" s="1">
        <f t="shared" si="93"/>
        <v>2</v>
      </c>
      <c r="K404" t="str">
        <f t="shared" si="94"/>
        <v/>
      </c>
      <c r="M404" s="3"/>
      <c r="P404" s="5">
        <v>42042</v>
      </c>
      <c r="Q404">
        <v>831588</v>
      </c>
      <c r="R404" s="2">
        <f t="shared" si="95"/>
        <v>2</v>
      </c>
      <c r="S404">
        <f t="shared" si="83"/>
        <v>6576963</v>
      </c>
      <c r="T404" s="5" t="str">
        <f t="shared" si="84"/>
        <v/>
      </c>
      <c r="U404">
        <f t="shared" si="96"/>
        <v>6576963</v>
      </c>
    </row>
    <row r="405" spans="1:21" x14ac:dyDescent="0.25">
      <c r="A405" t="s">
        <v>1167</v>
      </c>
      <c r="B405" t="str">
        <f t="shared" si="85"/>
        <v>2013Nov04</v>
      </c>
      <c r="C405" t="str">
        <f t="shared" si="86"/>
        <v xml:space="preserve">       1</v>
      </c>
      <c r="D405" s="1">
        <f t="shared" si="87"/>
        <v>1</v>
      </c>
      <c r="E405" s="2" t="str">
        <f t="shared" si="88"/>
        <v>2013</v>
      </c>
      <c r="F405" s="2" t="str">
        <f t="shared" si="89"/>
        <v>Nov</v>
      </c>
      <c r="G405" s="2" t="str">
        <f t="shared" si="90"/>
        <v>04</v>
      </c>
      <c r="H405" s="4" t="str">
        <f t="shared" si="91"/>
        <v>04-Nov-2013</v>
      </c>
      <c r="I405" s="3">
        <f t="shared" si="92"/>
        <v>1</v>
      </c>
      <c r="J405" s="1">
        <f t="shared" si="93"/>
        <v>1</v>
      </c>
      <c r="K405" t="str">
        <f t="shared" si="94"/>
        <v/>
      </c>
      <c r="M405" s="3"/>
      <c r="P405" s="5">
        <v>42043</v>
      </c>
      <c r="Q405">
        <v>880811</v>
      </c>
      <c r="R405" s="2">
        <f t="shared" si="95"/>
        <v>2</v>
      </c>
      <c r="S405">
        <f t="shared" si="83"/>
        <v>7457774</v>
      </c>
      <c r="T405" s="5" t="str">
        <f t="shared" si="84"/>
        <v/>
      </c>
      <c r="U405">
        <f t="shared" si="96"/>
        <v>7457774</v>
      </c>
    </row>
    <row r="406" spans="1:21" x14ac:dyDescent="0.25">
      <c r="A406" t="s">
        <v>1168</v>
      </c>
      <c r="B406" t="str">
        <f t="shared" si="85"/>
        <v>2014Apr04</v>
      </c>
      <c r="C406" t="str">
        <f t="shared" si="86"/>
        <v xml:space="preserve"> 2115202</v>
      </c>
      <c r="D406" s="1">
        <f t="shared" si="87"/>
        <v>2115202</v>
      </c>
      <c r="E406" s="2" t="str">
        <f t="shared" si="88"/>
        <v>2014</v>
      </c>
      <c r="F406" s="2" t="str">
        <f t="shared" si="89"/>
        <v>Apr</v>
      </c>
      <c r="G406" s="2" t="str">
        <f t="shared" si="90"/>
        <v>04</v>
      </c>
      <c r="H406" s="4" t="str">
        <f t="shared" si="91"/>
        <v>04-Apr-2014</v>
      </c>
      <c r="I406" s="3">
        <f t="shared" si="92"/>
        <v>41733</v>
      </c>
      <c r="J406" s="1">
        <f t="shared" si="93"/>
        <v>2115202</v>
      </c>
      <c r="K406">
        <f t="shared" si="94"/>
        <v>2115202</v>
      </c>
      <c r="M406" s="3"/>
      <c r="P406" s="5">
        <v>42044</v>
      </c>
      <c r="Q406">
        <v>925068</v>
      </c>
      <c r="R406" s="2">
        <f t="shared" si="95"/>
        <v>2</v>
      </c>
      <c r="S406">
        <f t="shared" si="83"/>
        <v>8382842</v>
      </c>
      <c r="T406" s="5" t="str">
        <f t="shared" si="84"/>
        <v/>
      </c>
      <c r="U406">
        <f t="shared" si="96"/>
        <v>8382842</v>
      </c>
    </row>
    <row r="407" spans="1:21" x14ac:dyDescent="0.25">
      <c r="A407" t="s">
        <v>1169</v>
      </c>
      <c r="B407" t="str">
        <f t="shared" si="85"/>
        <v>2014Aug19</v>
      </c>
      <c r="C407" t="str">
        <f t="shared" si="86"/>
        <v xml:space="preserve">  971959</v>
      </c>
      <c r="D407" s="1">
        <f t="shared" si="87"/>
        <v>971959</v>
      </c>
      <c r="E407" s="2" t="str">
        <f t="shared" si="88"/>
        <v>2014</v>
      </c>
      <c r="F407" s="2" t="str">
        <f t="shared" si="89"/>
        <v>Aug</v>
      </c>
      <c r="G407" s="2" t="str">
        <f t="shared" si="90"/>
        <v>19</v>
      </c>
      <c r="H407" s="4" t="str">
        <f t="shared" si="91"/>
        <v>19-Aug-2014</v>
      </c>
      <c r="I407" s="3">
        <f t="shared" si="92"/>
        <v>41870</v>
      </c>
      <c r="J407" s="1">
        <f t="shared" si="93"/>
        <v>971959</v>
      </c>
      <c r="K407">
        <f t="shared" si="94"/>
        <v>971959</v>
      </c>
      <c r="M407" s="3"/>
      <c r="P407" s="5">
        <v>42045</v>
      </c>
      <c r="Q407">
        <v>926889</v>
      </c>
      <c r="R407" s="2">
        <f t="shared" si="95"/>
        <v>2</v>
      </c>
      <c r="S407">
        <f t="shared" si="83"/>
        <v>9309731</v>
      </c>
      <c r="T407" s="5" t="str">
        <f t="shared" si="84"/>
        <v/>
      </c>
      <c r="U407">
        <f t="shared" si="96"/>
        <v>9309731</v>
      </c>
    </row>
    <row r="408" spans="1:21" x14ac:dyDescent="0.25">
      <c r="A408" t="s">
        <v>1170</v>
      </c>
      <c r="B408" t="str">
        <f t="shared" si="85"/>
        <v>2014Jun09</v>
      </c>
      <c r="C408" t="str">
        <f t="shared" si="86"/>
        <v xml:space="preserve"> 1289880</v>
      </c>
      <c r="D408" s="1">
        <f t="shared" si="87"/>
        <v>1289880</v>
      </c>
      <c r="E408" s="2" t="str">
        <f t="shared" si="88"/>
        <v>2014</v>
      </c>
      <c r="F408" s="2" t="str">
        <f t="shared" si="89"/>
        <v>Jun</v>
      </c>
      <c r="G408" s="2" t="str">
        <f t="shared" si="90"/>
        <v>09</v>
      </c>
      <c r="H408" s="4" t="str">
        <f t="shared" si="91"/>
        <v>09-Jun-2014</v>
      </c>
      <c r="I408" s="3">
        <f t="shared" si="92"/>
        <v>41799</v>
      </c>
      <c r="J408" s="1">
        <f t="shared" si="93"/>
        <v>1289880</v>
      </c>
      <c r="K408">
        <f t="shared" si="94"/>
        <v>1289880</v>
      </c>
      <c r="M408" s="3"/>
      <c r="P408" s="5">
        <v>42046</v>
      </c>
      <c r="Q408">
        <v>964431</v>
      </c>
      <c r="R408" s="2">
        <f t="shared" si="95"/>
        <v>2</v>
      </c>
      <c r="S408">
        <f t="shared" si="83"/>
        <v>10274162</v>
      </c>
      <c r="T408" s="5" t="str">
        <f t="shared" si="84"/>
        <v/>
      </c>
      <c r="U408">
        <f t="shared" si="96"/>
        <v>10274162</v>
      </c>
    </row>
    <row r="409" spans="1:21" x14ac:dyDescent="0.25">
      <c r="A409" t="s">
        <v>1171</v>
      </c>
      <c r="B409" t="str">
        <f t="shared" si="85"/>
        <v>2014Mar07</v>
      </c>
      <c r="C409" t="str">
        <f t="shared" si="86"/>
        <v xml:space="preserve"> 2311042</v>
      </c>
      <c r="D409" s="1">
        <f t="shared" si="87"/>
        <v>2311042</v>
      </c>
      <c r="E409" s="2" t="str">
        <f t="shared" si="88"/>
        <v>2014</v>
      </c>
      <c r="F409" s="2" t="str">
        <f t="shared" si="89"/>
        <v>Mar</v>
      </c>
      <c r="G409" s="2" t="str">
        <f t="shared" si="90"/>
        <v>07</v>
      </c>
      <c r="H409" s="4" t="str">
        <f t="shared" si="91"/>
        <v>07-Mar-2014</v>
      </c>
      <c r="I409" s="3">
        <f t="shared" si="92"/>
        <v>41705</v>
      </c>
      <c r="J409" s="1">
        <f t="shared" si="93"/>
        <v>2311042</v>
      </c>
      <c r="K409">
        <f t="shared" si="94"/>
        <v>2311042</v>
      </c>
      <c r="M409" s="3"/>
      <c r="P409" s="5">
        <v>42047</v>
      </c>
      <c r="Q409">
        <v>933643</v>
      </c>
      <c r="R409" s="2">
        <f t="shared" si="95"/>
        <v>2</v>
      </c>
      <c r="S409">
        <f t="shared" si="83"/>
        <v>11207805</v>
      </c>
      <c r="T409" s="5" t="str">
        <f t="shared" si="84"/>
        <v/>
      </c>
      <c r="U409">
        <f t="shared" si="96"/>
        <v>11207805</v>
      </c>
    </row>
    <row r="410" spans="1:21" x14ac:dyDescent="0.25">
      <c r="A410" t="s">
        <v>1172</v>
      </c>
      <c r="B410" t="str">
        <f t="shared" si="85"/>
        <v>2014Nov12</v>
      </c>
      <c r="C410" t="str">
        <f t="shared" si="86"/>
        <v xml:space="preserve"> 1026976</v>
      </c>
      <c r="D410" s="1">
        <f t="shared" si="87"/>
        <v>1026976</v>
      </c>
      <c r="E410" s="2" t="str">
        <f t="shared" si="88"/>
        <v>2014</v>
      </c>
      <c r="F410" s="2" t="str">
        <f t="shared" si="89"/>
        <v>Nov</v>
      </c>
      <c r="G410" s="2" t="str">
        <f t="shared" si="90"/>
        <v>12</v>
      </c>
      <c r="H410" s="4" t="str">
        <f t="shared" si="91"/>
        <v>12-Nov-2014</v>
      </c>
      <c r="I410" s="3">
        <f t="shared" si="92"/>
        <v>41955</v>
      </c>
      <c r="J410" s="1">
        <f t="shared" si="93"/>
        <v>1026976</v>
      </c>
      <c r="K410">
        <f t="shared" si="94"/>
        <v>1026976</v>
      </c>
      <c r="M410" s="3"/>
      <c r="P410" s="5">
        <v>42048</v>
      </c>
      <c r="Q410">
        <v>900878</v>
      </c>
      <c r="R410" s="2">
        <f t="shared" si="95"/>
        <v>2</v>
      </c>
      <c r="S410">
        <f t="shared" si="83"/>
        <v>12108683</v>
      </c>
      <c r="T410" s="5" t="str">
        <f t="shared" si="84"/>
        <v/>
      </c>
      <c r="U410">
        <f t="shared" si="96"/>
        <v>12108683</v>
      </c>
    </row>
    <row r="411" spans="1:21" x14ac:dyDescent="0.25">
      <c r="A411" t="s">
        <v>1173</v>
      </c>
      <c r="B411" t="str">
        <f t="shared" si="85"/>
        <v>2014Oct01</v>
      </c>
      <c r="C411" t="str">
        <f t="shared" si="86"/>
        <v xml:space="preserve">  979252</v>
      </c>
      <c r="D411" s="1">
        <f t="shared" si="87"/>
        <v>979252</v>
      </c>
      <c r="E411" s="2" t="str">
        <f t="shared" si="88"/>
        <v>2014</v>
      </c>
      <c r="F411" s="2" t="str">
        <f t="shared" si="89"/>
        <v>Oct</v>
      </c>
      <c r="G411" s="2" t="str">
        <f t="shared" si="90"/>
        <v>01</v>
      </c>
      <c r="H411" s="4" t="str">
        <f t="shared" si="91"/>
        <v>01-Oct-2014</v>
      </c>
      <c r="I411" s="3">
        <f t="shared" si="92"/>
        <v>41913</v>
      </c>
      <c r="J411" s="1">
        <f t="shared" si="93"/>
        <v>979252</v>
      </c>
      <c r="K411">
        <f t="shared" si="94"/>
        <v>979252</v>
      </c>
      <c r="M411" s="3"/>
      <c r="P411" s="5">
        <v>42049</v>
      </c>
      <c r="Q411">
        <v>818404</v>
      </c>
      <c r="R411" s="2">
        <f t="shared" si="95"/>
        <v>2</v>
      </c>
      <c r="S411">
        <f t="shared" si="83"/>
        <v>12927087</v>
      </c>
      <c r="T411" s="5" t="str">
        <f t="shared" si="84"/>
        <v/>
      </c>
      <c r="U411">
        <f t="shared" si="96"/>
        <v>12927087</v>
      </c>
    </row>
    <row r="412" spans="1:21" x14ac:dyDescent="0.25">
      <c r="A412" t="s">
        <v>1174</v>
      </c>
      <c r="B412" t="str">
        <f t="shared" si="85"/>
        <v>2011Nov16</v>
      </c>
      <c r="C412" t="str">
        <f t="shared" si="86"/>
        <v xml:space="preserve">       1</v>
      </c>
      <c r="D412" s="1">
        <f t="shared" si="87"/>
        <v>1</v>
      </c>
      <c r="E412" s="2" t="str">
        <f t="shared" si="88"/>
        <v>2011</v>
      </c>
      <c r="F412" s="2" t="str">
        <f t="shared" si="89"/>
        <v>Nov</v>
      </c>
      <c r="G412" s="2" t="str">
        <f t="shared" si="90"/>
        <v>16</v>
      </c>
      <c r="H412" s="4" t="str">
        <f t="shared" si="91"/>
        <v>16-Nov-2011</v>
      </c>
      <c r="I412" s="3">
        <f t="shared" si="92"/>
        <v>1</v>
      </c>
      <c r="J412" s="1">
        <f t="shared" si="93"/>
        <v>1</v>
      </c>
      <c r="K412" t="str">
        <f t="shared" si="94"/>
        <v/>
      </c>
      <c r="M412" s="3"/>
      <c r="P412" s="5">
        <v>42050</v>
      </c>
      <c r="Q412">
        <v>807471</v>
      </c>
      <c r="R412" s="2">
        <f t="shared" si="95"/>
        <v>2</v>
      </c>
      <c r="S412">
        <f t="shared" si="83"/>
        <v>13734558</v>
      </c>
      <c r="T412" s="5" t="str">
        <f t="shared" si="84"/>
        <v/>
      </c>
      <c r="U412">
        <f t="shared" si="96"/>
        <v>13734558</v>
      </c>
    </row>
    <row r="413" spans="1:21" x14ac:dyDescent="0.25">
      <c r="A413" t="s">
        <v>1175</v>
      </c>
      <c r="B413" t="str">
        <f t="shared" si="85"/>
        <v>2011Oct05</v>
      </c>
      <c r="C413" t="str">
        <f t="shared" si="86"/>
        <v xml:space="preserve">       1</v>
      </c>
      <c r="D413" s="1">
        <f t="shared" si="87"/>
        <v>1</v>
      </c>
      <c r="E413" s="2" t="str">
        <f t="shared" si="88"/>
        <v>2011</v>
      </c>
      <c r="F413" s="2" t="str">
        <f t="shared" si="89"/>
        <v>Oct</v>
      </c>
      <c r="G413" s="2" t="str">
        <f t="shared" si="90"/>
        <v>05</v>
      </c>
      <c r="H413" s="4" t="str">
        <f t="shared" si="91"/>
        <v>05-Oct-2011</v>
      </c>
      <c r="I413" s="3">
        <f t="shared" si="92"/>
        <v>1</v>
      </c>
      <c r="J413" s="1">
        <f t="shared" si="93"/>
        <v>1</v>
      </c>
      <c r="K413" t="str">
        <f t="shared" si="94"/>
        <v/>
      </c>
      <c r="M413" s="3"/>
      <c r="P413" s="5">
        <v>42051</v>
      </c>
      <c r="Q413">
        <v>876996</v>
      </c>
      <c r="R413" s="2">
        <f t="shared" si="95"/>
        <v>2</v>
      </c>
      <c r="S413">
        <f t="shared" si="83"/>
        <v>14611554</v>
      </c>
      <c r="T413" s="5" t="str">
        <f t="shared" si="84"/>
        <v/>
      </c>
      <c r="U413">
        <f t="shared" si="96"/>
        <v>14611554</v>
      </c>
    </row>
    <row r="414" spans="1:21" x14ac:dyDescent="0.25">
      <c r="A414" t="s">
        <v>1176</v>
      </c>
      <c r="B414" t="str">
        <f t="shared" si="85"/>
        <v>2012Mar19</v>
      </c>
      <c r="C414" t="str">
        <f t="shared" si="86"/>
        <v xml:space="preserve">       1</v>
      </c>
      <c r="D414" s="1">
        <f t="shared" si="87"/>
        <v>1</v>
      </c>
      <c r="E414" s="2" t="str">
        <f t="shared" si="88"/>
        <v>2012</v>
      </c>
      <c r="F414" s="2" t="str">
        <f t="shared" si="89"/>
        <v>Mar</v>
      </c>
      <c r="G414" s="2" t="str">
        <f t="shared" si="90"/>
        <v>19</v>
      </c>
      <c r="H414" s="4" t="str">
        <f t="shared" si="91"/>
        <v>19-Mar-2012</v>
      </c>
      <c r="I414" s="3">
        <f t="shared" si="92"/>
        <v>1</v>
      </c>
      <c r="J414" s="1">
        <f t="shared" si="93"/>
        <v>1</v>
      </c>
      <c r="K414" t="str">
        <f t="shared" si="94"/>
        <v/>
      </c>
      <c r="M414" s="3"/>
      <c r="P414" s="5">
        <v>42052</v>
      </c>
      <c r="Q414">
        <v>918146</v>
      </c>
      <c r="R414" s="2">
        <f t="shared" si="95"/>
        <v>2</v>
      </c>
      <c r="S414">
        <f t="shared" si="83"/>
        <v>15529700</v>
      </c>
      <c r="T414" s="5" t="str">
        <f t="shared" si="84"/>
        <v/>
      </c>
      <c r="U414">
        <f t="shared" si="96"/>
        <v>15529700</v>
      </c>
    </row>
    <row r="415" spans="1:21" x14ac:dyDescent="0.25">
      <c r="A415" t="s">
        <v>1177</v>
      </c>
      <c r="B415" t="str">
        <f t="shared" si="85"/>
        <v>2012Nov24</v>
      </c>
      <c r="C415" t="str">
        <f t="shared" si="86"/>
        <v xml:space="preserve">       1</v>
      </c>
      <c r="D415" s="1">
        <f t="shared" si="87"/>
        <v>1</v>
      </c>
      <c r="E415" s="2" t="str">
        <f t="shared" si="88"/>
        <v>2012</v>
      </c>
      <c r="F415" s="2" t="str">
        <f t="shared" si="89"/>
        <v>Nov</v>
      </c>
      <c r="G415" s="2" t="str">
        <f t="shared" si="90"/>
        <v>24</v>
      </c>
      <c r="H415" s="4" t="str">
        <f t="shared" si="91"/>
        <v>24-Nov-2012</v>
      </c>
      <c r="I415" s="3">
        <f t="shared" si="92"/>
        <v>1</v>
      </c>
      <c r="J415" s="1">
        <f t="shared" si="93"/>
        <v>1</v>
      </c>
      <c r="K415" t="str">
        <f t="shared" si="94"/>
        <v/>
      </c>
      <c r="M415" s="3"/>
      <c r="P415" s="5">
        <v>42053</v>
      </c>
      <c r="Q415">
        <v>930820</v>
      </c>
      <c r="R415" s="2">
        <f t="shared" si="95"/>
        <v>2</v>
      </c>
      <c r="S415">
        <f t="shared" si="83"/>
        <v>16460520</v>
      </c>
      <c r="T415" s="5" t="str">
        <f t="shared" si="84"/>
        <v/>
      </c>
      <c r="U415">
        <f t="shared" si="96"/>
        <v>16460520</v>
      </c>
    </row>
    <row r="416" spans="1:21" x14ac:dyDescent="0.25">
      <c r="A416" t="s">
        <v>1178</v>
      </c>
      <c r="B416" t="str">
        <f t="shared" si="85"/>
        <v>2013Jan01</v>
      </c>
      <c r="C416" t="str">
        <f t="shared" si="86"/>
        <v xml:space="preserve">       2</v>
      </c>
      <c r="D416" s="1">
        <f t="shared" si="87"/>
        <v>2</v>
      </c>
      <c r="E416" s="2" t="str">
        <f t="shared" si="88"/>
        <v>2013</v>
      </c>
      <c r="F416" s="2" t="str">
        <f t="shared" si="89"/>
        <v>Jan</v>
      </c>
      <c r="G416" s="2" t="str">
        <f t="shared" si="90"/>
        <v>01</v>
      </c>
      <c r="H416" s="4" t="str">
        <f t="shared" si="91"/>
        <v>01-Jan-2013</v>
      </c>
      <c r="I416" s="3">
        <f t="shared" si="92"/>
        <v>1</v>
      </c>
      <c r="J416" s="1">
        <f t="shared" si="93"/>
        <v>2</v>
      </c>
      <c r="K416" t="str">
        <f t="shared" si="94"/>
        <v/>
      </c>
      <c r="M416" s="3"/>
      <c r="P416" s="5">
        <v>42054</v>
      </c>
      <c r="Q416">
        <v>979500</v>
      </c>
      <c r="R416" s="2">
        <f t="shared" si="95"/>
        <v>2</v>
      </c>
      <c r="S416">
        <f t="shared" si="83"/>
        <v>17440020</v>
      </c>
      <c r="T416" s="5" t="str">
        <f t="shared" si="84"/>
        <v/>
      </c>
      <c r="U416">
        <f t="shared" si="96"/>
        <v>17440020</v>
      </c>
    </row>
    <row r="417" spans="1:21" x14ac:dyDescent="0.25">
      <c r="A417" t="s">
        <v>1179</v>
      </c>
      <c r="B417" t="str">
        <f t="shared" si="85"/>
        <v>2013May02</v>
      </c>
      <c r="C417" t="str">
        <f t="shared" si="86"/>
        <v xml:space="preserve">       4</v>
      </c>
      <c r="D417" s="1">
        <f t="shared" si="87"/>
        <v>4</v>
      </c>
      <c r="E417" s="2" t="str">
        <f t="shared" si="88"/>
        <v>2013</v>
      </c>
      <c r="F417" s="2" t="str">
        <f t="shared" si="89"/>
        <v>May</v>
      </c>
      <c r="G417" s="2" t="str">
        <f t="shared" si="90"/>
        <v>02</v>
      </c>
      <c r="H417" s="4" t="str">
        <f t="shared" si="91"/>
        <v>02-May-2013</v>
      </c>
      <c r="I417" s="3">
        <f t="shared" si="92"/>
        <v>1</v>
      </c>
      <c r="J417" s="1">
        <f t="shared" si="93"/>
        <v>4</v>
      </c>
      <c r="K417" t="str">
        <f t="shared" si="94"/>
        <v/>
      </c>
      <c r="M417" s="3"/>
      <c r="P417" s="5">
        <v>42055</v>
      </c>
      <c r="Q417">
        <v>952607</v>
      </c>
      <c r="R417" s="2">
        <f t="shared" si="95"/>
        <v>2</v>
      </c>
      <c r="S417">
        <f t="shared" ref="S417:S480" si="97">IF(R416=R417,S416+Q417,Q417)</f>
        <v>18392627</v>
      </c>
      <c r="T417" s="5" t="str">
        <f t="shared" ref="T417:T480" si="98">IF(R417=R418,"",DATEVALUE(CONCATENATE("15-",MONTH(P417),"-",YEAR(P417))))</f>
        <v/>
      </c>
      <c r="U417">
        <f t="shared" si="96"/>
        <v>18392627</v>
      </c>
    </row>
    <row r="418" spans="1:21" x14ac:dyDescent="0.25">
      <c r="A418" t="s">
        <v>1180</v>
      </c>
      <c r="B418" t="str">
        <f t="shared" si="85"/>
        <v>2013Nov05</v>
      </c>
      <c r="C418" t="str">
        <f t="shared" si="86"/>
        <v xml:space="preserve">       4</v>
      </c>
      <c r="D418" s="1">
        <f t="shared" si="87"/>
        <v>4</v>
      </c>
      <c r="E418" s="2" t="str">
        <f t="shared" si="88"/>
        <v>2013</v>
      </c>
      <c r="F418" s="2" t="str">
        <f t="shared" si="89"/>
        <v>Nov</v>
      </c>
      <c r="G418" s="2" t="str">
        <f t="shared" si="90"/>
        <v>05</v>
      </c>
      <c r="H418" s="4" t="str">
        <f t="shared" si="91"/>
        <v>05-Nov-2013</v>
      </c>
      <c r="I418" s="3">
        <f t="shared" si="92"/>
        <v>1</v>
      </c>
      <c r="J418" s="1">
        <f t="shared" si="93"/>
        <v>4</v>
      </c>
      <c r="K418" t="str">
        <f t="shared" si="94"/>
        <v/>
      </c>
      <c r="M418" s="3"/>
      <c r="P418" s="5">
        <v>42056</v>
      </c>
      <c r="Q418">
        <v>839110</v>
      </c>
      <c r="R418" s="2">
        <f t="shared" si="95"/>
        <v>2</v>
      </c>
      <c r="S418">
        <f t="shared" si="97"/>
        <v>19231737</v>
      </c>
      <c r="T418" s="5" t="str">
        <f t="shared" si="98"/>
        <v/>
      </c>
      <c r="U418">
        <f t="shared" si="96"/>
        <v>19231737</v>
      </c>
    </row>
    <row r="419" spans="1:21" x14ac:dyDescent="0.25">
      <c r="A419" t="s">
        <v>1181</v>
      </c>
      <c r="B419" t="str">
        <f t="shared" si="85"/>
        <v>2013Oct21</v>
      </c>
      <c r="C419" t="str">
        <f t="shared" si="86"/>
        <v xml:space="preserve">       1</v>
      </c>
      <c r="D419" s="1">
        <f t="shared" si="87"/>
        <v>1</v>
      </c>
      <c r="E419" s="2" t="str">
        <f t="shared" si="88"/>
        <v>2013</v>
      </c>
      <c r="F419" s="2" t="str">
        <f t="shared" si="89"/>
        <v>Oct</v>
      </c>
      <c r="G419" s="2" t="str">
        <f t="shared" si="90"/>
        <v>21</v>
      </c>
      <c r="H419" s="4" t="str">
        <f t="shared" si="91"/>
        <v>21-Oct-2013</v>
      </c>
      <c r="I419" s="3">
        <f t="shared" si="92"/>
        <v>1</v>
      </c>
      <c r="J419" s="1">
        <f t="shared" si="93"/>
        <v>1</v>
      </c>
      <c r="K419" t="str">
        <f t="shared" si="94"/>
        <v/>
      </c>
      <c r="M419" s="3"/>
      <c r="P419" s="5">
        <v>42057</v>
      </c>
      <c r="Q419">
        <v>926351</v>
      </c>
      <c r="R419" s="2">
        <f t="shared" si="95"/>
        <v>2</v>
      </c>
      <c r="S419">
        <f t="shared" si="97"/>
        <v>20158088</v>
      </c>
      <c r="T419" s="5" t="str">
        <f t="shared" si="98"/>
        <v/>
      </c>
      <c r="U419">
        <f t="shared" si="96"/>
        <v>20158088</v>
      </c>
    </row>
    <row r="420" spans="1:21" x14ac:dyDescent="0.25">
      <c r="A420" t="s">
        <v>1182</v>
      </c>
      <c r="B420" t="str">
        <f t="shared" si="85"/>
        <v>2013Sep01</v>
      </c>
      <c r="C420" t="str">
        <f t="shared" si="86"/>
        <v xml:space="preserve">       1</v>
      </c>
      <c r="D420" s="1">
        <f t="shared" si="87"/>
        <v>1</v>
      </c>
      <c r="E420" s="2" t="str">
        <f t="shared" si="88"/>
        <v>2013</v>
      </c>
      <c r="F420" s="2" t="str">
        <f t="shared" si="89"/>
        <v>Sep</v>
      </c>
      <c r="G420" s="2" t="str">
        <f t="shared" si="90"/>
        <v>01</v>
      </c>
      <c r="H420" s="4" t="str">
        <f t="shared" si="91"/>
        <v>01-Sep-2013</v>
      </c>
      <c r="I420" s="3">
        <f t="shared" si="92"/>
        <v>1</v>
      </c>
      <c r="J420" s="1">
        <f t="shared" si="93"/>
        <v>1</v>
      </c>
      <c r="K420" t="str">
        <f t="shared" si="94"/>
        <v/>
      </c>
      <c r="M420" s="3"/>
      <c r="P420" s="5">
        <v>42058</v>
      </c>
      <c r="Q420">
        <v>1007824</v>
      </c>
      <c r="R420" s="2">
        <f t="shared" si="95"/>
        <v>2</v>
      </c>
      <c r="S420">
        <f t="shared" si="97"/>
        <v>21165912</v>
      </c>
      <c r="T420" s="5" t="str">
        <f t="shared" si="98"/>
        <v/>
      </c>
      <c r="U420">
        <f t="shared" si="96"/>
        <v>21165912</v>
      </c>
    </row>
    <row r="421" spans="1:21" x14ac:dyDescent="0.25">
      <c r="A421" t="s">
        <v>1183</v>
      </c>
      <c r="B421" t="str">
        <f t="shared" si="85"/>
        <v>2014Apr05</v>
      </c>
      <c r="C421" t="str">
        <f t="shared" si="86"/>
        <v xml:space="preserve"> 2045384</v>
      </c>
      <c r="D421" s="1">
        <f t="shared" si="87"/>
        <v>2045384</v>
      </c>
      <c r="E421" s="2" t="str">
        <f t="shared" si="88"/>
        <v>2014</v>
      </c>
      <c r="F421" s="2" t="str">
        <f t="shared" si="89"/>
        <v>Apr</v>
      </c>
      <c r="G421" s="2" t="str">
        <f t="shared" si="90"/>
        <v>05</v>
      </c>
      <c r="H421" s="4" t="str">
        <f t="shared" si="91"/>
        <v>05-Apr-2014</v>
      </c>
      <c r="I421" s="3">
        <f t="shared" si="92"/>
        <v>41734</v>
      </c>
      <c r="J421" s="1">
        <f t="shared" si="93"/>
        <v>2045384</v>
      </c>
      <c r="K421">
        <f t="shared" si="94"/>
        <v>2045384</v>
      </c>
      <c r="M421" s="3"/>
      <c r="P421" s="5">
        <v>42059</v>
      </c>
      <c r="Q421">
        <v>1036411</v>
      </c>
      <c r="R421" s="2">
        <f t="shared" si="95"/>
        <v>2</v>
      </c>
      <c r="S421">
        <f t="shared" si="97"/>
        <v>22202323</v>
      </c>
      <c r="T421" s="5" t="str">
        <f t="shared" si="98"/>
        <v/>
      </c>
      <c r="U421">
        <f t="shared" si="96"/>
        <v>22202323</v>
      </c>
    </row>
    <row r="422" spans="1:21" x14ac:dyDescent="0.25">
      <c r="A422" t="s">
        <v>1184</v>
      </c>
      <c r="B422" t="str">
        <f t="shared" si="85"/>
        <v>2014Mar08</v>
      </c>
      <c r="C422" t="str">
        <f t="shared" si="86"/>
        <v xml:space="preserve"> 2219908</v>
      </c>
      <c r="D422" s="1">
        <f t="shared" si="87"/>
        <v>2219908</v>
      </c>
      <c r="E422" s="2" t="str">
        <f t="shared" si="88"/>
        <v>2014</v>
      </c>
      <c r="F422" s="2" t="str">
        <f t="shared" si="89"/>
        <v>Mar</v>
      </c>
      <c r="G422" s="2" t="str">
        <f t="shared" si="90"/>
        <v>08</v>
      </c>
      <c r="H422" s="4" t="str">
        <f t="shared" si="91"/>
        <v>08-Mar-2014</v>
      </c>
      <c r="I422" s="3">
        <f t="shared" si="92"/>
        <v>41706</v>
      </c>
      <c r="J422" s="1">
        <f t="shared" si="93"/>
        <v>2219908</v>
      </c>
      <c r="K422">
        <f t="shared" si="94"/>
        <v>2219908</v>
      </c>
      <c r="M422" s="3"/>
      <c r="P422" s="5">
        <v>42060</v>
      </c>
      <c r="Q422">
        <v>1013615</v>
      </c>
      <c r="R422" s="2">
        <f t="shared" si="95"/>
        <v>2</v>
      </c>
      <c r="S422">
        <f t="shared" si="97"/>
        <v>23215938</v>
      </c>
      <c r="T422" s="5" t="str">
        <f t="shared" si="98"/>
        <v/>
      </c>
      <c r="U422">
        <f t="shared" si="96"/>
        <v>23215938</v>
      </c>
    </row>
    <row r="423" spans="1:21" x14ac:dyDescent="0.25">
      <c r="A423" t="s">
        <v>1185</v>
      </c>
      <c r="B423" t="str">
        <f t="shared" si="85"/>
        <v>2014May10</v>
      </c>
      <c r="C423" t="str">
        <f t="shared" si="86"/>
        <v xml:space="preserve"> 1800766</v>
      </c>
      <c r="D423" s="1">
        <f t="shared" si="87"/>
        <v>1800766</v>
      </c>
      <c r="E423" s="2" t="str">
        <f t="shared" si="88"/>
        <v>2014</v>
      </c>
      <c r="F423" s="2" t="str">
        <f t="shared" si="89"/>
        <v>May</v>
      </c>
      <c r="G423" s="2" t="str">
        <f t="shared" si="90"/>
        <v>10</v>
      </c>
      <c r="H423" s="4" t="str">
        <f t="shared" si="91"/>
        <v>10-May-2014</v>
      </c>
      <c r="I423" s="3">
        <f t="shared" si="92"/>
        <v>41769</v>
      </c>
      <c r="J423" s="1">
        <f t="shared" si="93"/>
        <v>1800766</v>
      </c>
      <c r="K423">
        <f t="shared" si="94"/>
        <v>1800766</v>
      </c>
      <c r="M423" s="3"/>
      <c r="P423" s="5">
        <v>42061</v>
      </c>
      <c r="Q423">
        <v>748290</v>
      </c>
      <c r="R423" s="2">
        <f t="shared" si="95"/>
        <v>2</v>
      </c>
      <c r="S423">
        <f t="shared" si="97"/>
        <v>23964228</v>
      </c>
      <c r="T423" s="5" t="str">
        <f t="shared" si="98"/>
        <v/>
      </c>
      <c r="U423">
        <f t="shared" si="96"/>
        <v>23964228</v>
      </c>
    </row>
    <row r="424" spans="1:21" x14ac:dyDescent="0.25">
      <c r="A424" t="s">
        <v>1186</v>
      </c>
      <c r="B424" t="str">
        <f t="shared" si="85"/>
        <v>2014Nov13</v>
      </c>
      <c r="C424" t="str">
        <f t="shared" si="86"/>
        <v xml:space="preserve">  967101</v>
      </c>
      <c r="D424" s="1">
        <f t="shared" si="87"/>
        <v>967101</v>
      </c>
      <c r="E424" s="2" t="str">
        <f t="shared" si="88"/>
        <v>2014</v>
      </c>
      <c r="F424" s="2" t="str">
        <f t="shared" si="89"/>
        <v>Nov</v>
      </c>
      <c r="G424" s="2" t="str">
        <f t="shared" si="90"/>
        <v>13</v>
      </c>
      <c r="H424" s="4" t="str">
        <f t="shared" si="91"/>
        <v>13-Nov-2014</v>
      </c>
      <c r="I424" s="3">
        <f t="shared" si="92"/>
        <v>41956</v>
      </c>
      <c r="J424" s="1">
        <f t="shared" si="93"/>
        <v>967101</v>
      </c>
      <c r="K424">
        <f t="shared" si="94"/>
        <v>967101</v>
      </c>
      <c r="M424" s="3"/>
      <c r="P424" s="5">
        <v>42062</v>
      </c>
      <c r="Q424">
        <v>922705</v>
      </c>
      <c r="R424" s="2">
        <f t="shared" si="95"/>
        <v>2</v>
      </c>
      <c r="S424">
        <f t="shared" si="97"/>
        <v>24886933</v>
      </c>
      <c r="T424" s="5" t="str">
        <f t="shared" si="98"/>
        <v/>
      </c>
      <c r="U424">
        <f t="shared" si="96"/>
        <v>24886933</v>
      </c>
    </row>
    <row r="425" spans="1:21" x14ac:dyDescent="0.25">
      <c r="A425" t="s">
        <v>1187</v>
      </c>
      <c r="B425" t="str">
        <f t="shared" si="85"/>
        <v>2014Oct02</v>
      </c>
      <c r="C425" t="str">
        <f t="shared" si="86"/>
        <v xml:space="preserve">  940555</v>
      </c>
      <c r="D425" s="1">
        <f t="shared" si="87"/>
        <v>940555</v>
      </c>
      <c r="E425" s="2" t="str">
        <f t="shared" si="88"/>
        <v>2014</v>
      </c>
      <c r="F425" s="2" t="str">
        <f t="shared" si="89"/>
        <v>Oct</v>
      </c>
      <c r="G425" s="2" t="str">
        <f t="shared" si="90"/>
        <v>02</v>
      </c>
      <c r="H425" s="4" t="str">
        <f t="shared" si="91"/>
        <v>02-Oct-2014</v>
      </c>
      <c r="I425" s="3">
        <f t="shared" si="92"/>
        <v>41914</v>
      </c>
      <c r="J425" s="1">
        <f t="shared" si="93"/>
        <v>940555</v>
      </c>
      <c r="K425">
        <f t="shared" si="94"/>
        <v>940555</v>
      </c>
      <c r="M425" s="3"/>
      <c r="P425" s="5">
        <v>42063</v>
      </c>
      <c r="Q425">
        <v>823761</v>
      </c>
      <c r="R425" s="2">
        <f t="shared" si="95"/>
        <v>2</v>
      </c>
      <c r="S425">
        <f t="shared" si="97"/>
        <v>25710694</v>
      </c>
      <c r="T425" s="5">
        <f t="shared" si="98"/>
        <v>42050</v>
      </c>
      <c r="U425">
        <f t="shared" si="96"/>
        <v>25710694</v>
      </c>
    </row>
    <row r="426" spans="1:21" x14ac:dyDescent="0.25">
      <c r="A426" t="s">
        <v>1188</v>
      </c>
      <c r="B426" t="str">
        <f t="shared" si="85"/>
        <v>2011Nov17</v>
      </c>
      <c r="C426" t="str">
        <f t="shared" si="86"/>
        <v xml:space="preserve">       1</v>
      </c>
      <c r="D426" s="1">
        <f t="shared" si="87"/>
        <v>1</v>
      </c>
      <c r="E426" s="2" t="str">
        <f t="shared" si="88"/>
        <v>2011</v>
      </c>
      <c r="F426" s="2" t="str">
        <f t="shared" si="89"/>
        <v>Nov</v>
      </c>
      <c r="G426" s="2" t="str">
        <f t="shared" si="90"/>
        <v>17</v>
      </c>
      <c r="H426" s="4" t="str">
        <f t="shared" si="91"/>
        <v>17-Nov-2011</v>
      </c>
      <c r="I426" s="3">
        <f t="shared" si="92"/>
        <v>1</v>
      </c>
      <c r="J426" s="1">
        <f t="shared" si="93"/>
        <v>1</v>
      </c>
      <c r="K426" t="str">
        <f t="shared" si="94"/>
        <v/>
      </c>
      <c r="M426" s="3"/>
      <c r="P426" s="5">
        <v>42064</v>
      </c>
      <c r="Q426">
        <v>917663</v>
      </c>
      <c r="R426" s="2">
        <f t="shared" si="95"/>
        <v>3</v>
      </c>
      <c r="S426">
        <f t="shared" si="97"/>
        <v>917663</v>
      </c>
      <c r="T426" s="5" t="str">
        <f t="shared" si="98"/>
        <v/>
      </c>
      <c r="U426">
        <f t="shared" si="96"/>
        <v>917663</v>
      </c>
    </row>
    <row r="427" spans="1:21" x14ac:dyDescent="0.25">
      <c r="A427" t="s">
        <v>1189</v>
      </c>
      <c r="B427" t="str">
        <f t="shared" si="85"/>
        <v>2012Apr17</v>
      </c>
      <c r="C427" t="str">
        <f t="shared" si="86"/>
        <v xml:space="preserve">       1</v>
      </c>
      <c r="D427" s="1">
        <f t="shared" si="87"/>
        <v>1</v>
      </c>
      <c r="E427" s="2" t="str">
        <f t="shared" si="88"/>
        <v>2012</v>
      </c>
      <c r="F427" s="2" t="str">
        <f t="shared" si="89"/>
        <v>Apr</v>
      </c>
      <c r="G427" s="2" t="str">
        <f t="shared" si="90"/>
        <v>17</v>
      </c>
      <c r="H427" s="4" t="str">
        <f t="shared" si="91"/>
        <v>17-Apr-2012</v>
      </c>
      <c r="I427" s="3">
        <f t="shared" si="92"/>
        <v>1</v>
      </c>
      <c r="J427" s="1">
        <f t="shared" si="93"/>
        <v>1</v>
      </c>
      <c r="K427" t="str">
        <f t="shared" si="94"/>
        <v/>
      </c>
      <c r="M427" s="3"/>
      <c r="P427" s="5">
        <v>42065</v>
      </c>
      <c r="Q427">
        <v>922974</v>
      </c>
      <c r="R427" s="2">
        <f t="shared" si="95"/>
        <v>3</v>
      </c>
      <c r="S427">
        <f t="shared" si="97"/>
        <v>1840637</v>
      </c>
      <c r="T427" s="5" t="str">
        <f t="shared" si="98"/>
        <v/>
      </c>
      <c r="U427">
        <f t="shared" si="96"/>
        <v>1840637</v>
      </c>
    </row>
    <row r="428" spans="1:21" x14ac:dyDescent="0.25">
      <c r="A428" t="s">
        <v>1190</v>
      </c>
      <c r="B428" t="str">
        <f t="shared" si="85"/>
        <v>2012Nov25</v>
      </c>
      <c r="C428" t="str">
        <f t="shared" si="86"/>
        <v xml:space="preserve">       5</v>
      </c>
      <c r="D428" s="1">
        <f t="shared" si="87"/>
        <v>5</v>
      </c>
      <c r="E428" s="2" t="str">
        <f t="shared" si="88"/>
        <v>2012</v>
      </c>
      <c r="F428" s="2" t="str">
        <f t="shared" si="89"/>
        <v>Nov</v>
      </c>
      <c r="G428" s="2" t="str">
        <f t="shared" si="90"/>
        <v>25</v>
      </c>
      <c r="H428" s="4" t="str">
        <f t="shared" si="91"/>
        <v>25-Nov-2012</v>
      </c>
      <c r="I428" s="3">
        <f t="shared" si="92"/>
        <v>1</v>
      </c>
      <c r="J428" s="1">
        <f t="shared" si="93"/>
        <v>5</v>
      </c>
      <c r="K428" t="str">
        <f t="shared" si="94"/>
        <v/>
      </c>
      <c r="M428" s="3"/>
      <c r="P428" s="5">
        <v>42066</v>
      </c>
      <c r="Q428">
        <v>943189</v>
      </c>
      <c r="R428" s="2">
        <f t="shared" si="95"/>
        <v>3</v>
      </c>
      <c r="S428">
        <f t="shared" si="97"/>
        <v>2783826</v>
      </c>
      <c r="T428" s="5" t="str">
        <f t="shared" si="98"/>
        <v/>
      </c>
      <c r="U428">
        <f t="shared" si="96"/>
        <v>2783826</v>
      </c>
    </row>
    <row r="429" spans="1:21" x14ac:dyDescent="0.25">
      <c r="A429" t="s">
        <v>1191</v>
      </c>
      <c r="B429" t="str">
        <f t="shared" si="85"/>
        <v>2013Apr25</v>
      </c>
      <c r="C429" t="str">
        <f t="shared" si="86"/>
        <v xml:space="preserve">       2</v>
      </c>
      <c r="D429" s="1">
        <f t="shared" si="87"/>
        <v>2</v>
      </c>
      <c r="E429" s="2" t="str">
        <f t="shared" si="88"/>
        <v>2013</v>
      </c>
      <c r="F429" s="2" t="str">
        <f t="shared" si="89"/>
        <v>Apr</v>
      </c>
      <c r="G429" s="2" t="str">
        <f t="shared" si="90"/>
        <v>25</v>
      </c>
      <c r="H429" s="4" t="str">
        <f t="shared" si="91"/>
        <v>25-Apr-2013</v>
      </c>
      <c r="I429" s="3">
        <f t="shared" si="92"/>
        <v>1</v>
      </c>
      <c r="J429" s="1">
        <f t="shared" si="93"/>
        <v>2</v>
      </c>
      <c r="K429" t="str">
        <f t="shared" si="94"/>
        <v/>
      </c>
      <c r="M429" s="3"/>
      <c r="P429" s="5">
        <v>42067</v>
      </c>
      <c r="Q429">
        <v>949097</v>
      </c>
      <c r="R429" s="2">
        <f t="shared" si="95"/>
        <v>3</v>
      </c>
      <c r="S429">
        <f t="shared" si="97"/>
        <v>3732923</v>
      </c>
      <c r="T429" s="5" t="str">
        <f t="shared" si="98"/>
        <v/>
      </c>
      <c r="U429">
        <f t="shared" si="96"/>
        <v>3732923</v>
      </c>
    </row>
    <row r="430" spans="1:21" x14ac:dyDescent="0.25">
      <c r="A430" t="s">
        <v>1192</v>
      </c>
      <c r="B430" t="str">
        <f t="shared" si="85"/>
        <v>2013Jan02</v>
      </c>
      <c r="C430" t="str">
        <f t="shared" si="86"/>
        <v xml:space="preserve">       2</v>
      </c>
      <c r="D430" s="1">
        <f t="shared" si="87"/>
        <v>2</v>
      </c>
      <c r="E430" s="2" t="str">
        <f t="shared" si="88"/>
        <v>2013</v>
      </c>
      <c r="F430" s="2" t="str">
        <f t="shared" si="89"/>
        <v>Jan</v>
      </c>
      <c r="G430" s="2" t="str">
        <f t="shared" si="90"/>
        <v>02</v>
      </c>
      <c r="H430" s="4" t="str">
        <f t="shared" si="91"/>
        <v>02-Jan-2013</v>
      </c>
      <c r="I430" s="3">
        <f t="shared" si="92"/>
        <v>1</v>
      </c>
      <c r="J430" s="1">
        <f t="shared" si="93"/>
        <v>2</v>
      </c>
      <c r="K430" t="str">
        <f t="shared" si="94"/>
        <v/>
      </c>
      <c r="M430" s="3"/>
      <c r="P430" s="5">
        <v>42068</v>
      </c>
      <c r="Q430">
        <v>968873</v>
      </c>
      <c r="R430" s="2">
        <f t="shared" si="95"/>
        <v>3</v>
      </c>
      <c r="S430">
        <f t="shared" si="97"/>
        <v>4701796</v>
      </c>
      <c r="T430" s="5" t="str">
        <f t="shared" si="98"/>
        <v/>
      </c>
      <c r="U430">
        <f t="shared" si="96"/>
        <v>4701796</v>
      </c>
    </row>
    <row r="431" spans="1:21" x14ac:dyDescent="0.25">
      <c r="A431" t="s">
        <v>1193</v>
      </c>
      <c r="B431" t="str">
        <f t="shared" si="85"/>
        <v>2013May03</v>
      </c>
      <c r="C431" t="str">
        <f t="shared" si="86"/>
        <v xml:space="preserve">       1</v>
      </c>
      <c r="D431" s="1">
        <f t="shared" si="87"/>
        <v>1</v>
      </c>
      <c r="E431" s="2" t="str">
        <f t="shared" si="88"/>
        <v>2013</v>
      </c>
      <c r="F431" s="2" t="str">
        <f t="shared" si="89"/>
        <v>May</v>
      </c>
      <c r="G431" s="2" t="str">
        <f t="shared" si="90"/>
        <v>03</v>
      </c>
      <c r="H431" s="4" t="str">
        <f t="shared" si="91"/>
        <v>03-May-2013</v>
      </c>
      <c r="I431" s="3">
        <f t="shared" si="92"/>
        <v>1</v>
      </c>
      <c r="J431" s="1">
        <f t="shared" si="93"/>
        <v>1</v>
      </c>
      <c r="K431" t="str">
        <f t="shared" si="94"/>
        <v/>
      </c>
      <c r="M431" s="3"/>
      <c r="P431" s="5">
        <v>42069</v>
      </c>
      <c r="Q431">
        <v>892753</v>
      </c>
      <c r="R431" s="2">
        <f t="shared" si="95"/>
        <v>3</v>
      </c>
      <c r="S431">
        <f t="shared" si="97"/>
        <v>5594549</v>
      </c>
      <c r="T431" s="5" t="str">
        <f t="shared" si="98"/>
        <v/>
      </c>
      <c r="U431">
        <f t="shared" si="96"/>
        <v>5594549</v>
      </c>
    </row>
    <row r="432" spans="1:21" x14ac:dyDescent="0.25">
      <c r="A432" t="s">
        <v>1194</v>
      </c>
      <c r="B432" t="str">
        <f t="shared" si="85"/>
        <v>2013Nov06</v>
      </c>
      <c r="C432" t="str">
        <f t="shared" si="86"/>
        <v xml:space="preserve">       1</v>
      </c>
      <c r="D432" s="1">
        <f t="shared" si="87"/>
        <v>1</v>
      </c>
      <c r="E432" s="2" t="str">
        <f t="shared" si="88"/>
        <v>2013</v>
      </c>
      <c r="F432" s="2" t="str">
        <f t="shared" si="89"/>
        <v>Nov</v>
      </c>
      <c r="G432" s="2" t="str">
        <f t="shared" si="90"/>
        <v>06</v>
      </c>
      <c r="H432" s="4" t="str">
        <f t="shared" si="91"/>
        <v>06-Nov-2013</v>
      </c>
      <c r="I432" s="3">
        <f t="shared" si="92"/>
        <v>1</v>
      </c>
      <c r="J432" s="1">
        <f t="shared" si="93"/>
        <v>1</v>
      </c>
      <c r="K432" t="str">
        <f t="shared" si="94"/>
        <v/>
      </c>
      <c r="M432" s="3"/>
      <c r="P432" s="5">
        <v>42070</v>
      </c>
      <c r="Q432">
        <v>820531</v>
      </c>
      <c r="R432" s="2">
        <f t="shared" si="95"/>
        <v>3</v>
      </c>
      <c r="S432">
        <f t="shared" si="97"/>
        <v>6415080</v>
      </c>
      <c r="T432" s="5" t="str">
        <f t="shared" si="98"/>
        <v/>
      </c>
      <c r="U432">
        <f t="shared" si="96"/>
        <v>6415080</v>
      </c>
    </row>
    <row r="433" spans="1:21" x14ac:dyDescent="0.25">
      <c r="A433" t="s">
        <v>1195</v>
      </c>
      <c r="B433" t="str">
        <f t="shared" si="85"/>
        <v>2013Oct22</v>
      </c>
      <c r="C433" t="str">
        <f t="shared" si="86"/>
        <v xml:space="preserve">       1</v>
      </c>
      <c r="D433" s="1">
        <f t="shared" si="87"/>
        <v>1</v>
      </c>
      <c r="E433" s="2" t="str">
        <f t="shared" si="88"/>
        <v>2013</v>
      </c>
      <c r="F433" s="2" t="str">
        <f t="shared" si="89"/>
        <v>Oct</v>
      </c>
      <c r="G433" s="2" t="str">
        <f t="shared" si="90"/>
        <v>22</v>
      </c>
      <c r="H433" s="4" t="str">
        <f t="shared" si="91"/>
        <v>22-Oct-2013</v>
      </c>
      <c r="I433" s="3">
        <f t="shared" si="92"/>
        <v>1</v>
      </c>
      <c r="J433" s="1">
        <f t="shared" si="93"/>
        <v>1</v>
      </c>
      <c r="K433" t="str">
        <f t="shared" si="94"/>
        <v/>
      </c>
      <c r="M433" s="3"/>
      <c r="P433" s="5">
        <v>42071</v>
      </c>
      <c r="Q433">
        <v>869411</v>
      </c>
      <c r="R433" s="2">
        <f t="shared" si="95"/>
        <v>3</v>
      </c>
      <c r="S433">
        <f t="shared" si="97"/>
        <v>7284491</v>
      </c>
      <c r="T433" s="5" t="str">
        <f t="shared" si="98"/>
        <v/>
      </c>
      <c r="U433">
        <f t="shared" si="96"/>
        <v>7284491</v>
      </c>
    </row>
    <row r="434" spans="1:21" x14ac:dyDescent="0.25">
      <c r="A434" t="s">
        <v>1196</v>
      </c>
      <c r="B434" t="str">
        <f t="shared" si="85"/>
        <v>2013Sep02</v>
      </c>
      <c r="C434" t="str">
        <f t="shared" si="86"/>
        <v xml:space="preserve">       3</v>
      </c>
      <c r="D434" s="1">
        <f t="shared" si="87"/>
        <v>3</v>
      </c>
      <c r="E434" s="2" t="str">
        <f t="shared" si="88"/>
        <v>2013</v>
      </c>
      <c r="F434" s="2" t="str">
        <f t="shared" si="89"/>
        <v>Sep</v>
      </c>
      <c r="G434" s="2" t="str">
        <f t="shared" si="90"/>
        <v>02</v>
      </c>
      <c r="H434" s="4" t="str">
        <f t="shared" si="91"/>
        <v>02-Sep-2013</v>
      </c>
      <c r="I434" s="3">
        <f t="shared" si="92"/>
        <v>1</v>
      </c>
      <c r="J434" s="1">
        <f t="shared" si="93"/>
        <v>3</v>
      </c>
      <c r="K434" t="str">
        <f t="shared" si="94"/>
        <v/>
      </c>
      <c r="M434" s="3"/>
      <c r="P434" s="5">
        <v>42072</v>
      </c>
      <c r="Q434">
        <v>997587</v>
      </c>
      <c r="R434" s="2">
        <f t="shared" si="95"/>
        <v>3</v>
      </c>
      <c r="S434">
        <f t="shared" si="97"/>
        <v>8282078</v>
      </c>
      <c r="T434" s="5" t="str">
        <f t="shared" si="98"/>
        <v/>
      </c>
      <c r="U434">
        <f t="shared" si="96"/>
        <v>8282078</v>
      </c>
    </row>
    <row r="435" spans="1:21" x14ac:dyDescent="0.25">
      <c r="A435" t="s">
        <v>1197</v>
      </c>
      <c r="B435" t="str">
        <f t="shared" si="85"/>
        <v>2014Apr06</v>
      </c>
      <c r="C435" t="str">
        <f t="shared" si="86"/>
        <v xml:space="preserve"> 2262730</v>
      </c>
      <c r="D435" s="1">
        <f t="shared" si="87"/>
        <v>2262730</v>
      </c>
      <c r="E435" s="2" t="str">
        <f t="shared" si="88"/>
        <v>2014</v>
      </c>
      <c r="F435" s="2" t="str">
        <f t="shared" si="89"/>
        <v>Apr</v>
      </c>
      <c r="G435" s="2" t="str">
        <f t="shared" si="90"/>
        <v>06</v>
      </c>
      <c r="H435" s="4" t="str">
        <f t="shared" si="91"/>
        <v>06-Apr-2014</v>
      </c>
      <c r="I435" s="3">
        <f t="shared" si="92"/>
        <v>41735</v>
      </c>
      <c r="J435" s="1">
        <f t="shared" si="93"/>
        <v>2262730</v>
      </c>
      <c r="K435">
        <f t="shared" si="94"/>
        <v>2262730</v>
      </c>
      <c r="M435" s="3"/>
      <c r="P435" s="5">
        <v>42073</v>
      </c>
      <c r="Q435">
        <v>1025654</v>
      </c>
      <c r="R435" s="2">
        <f t="shared" si="95"/>
        <v>3</v>
      </c>
      <c r="S435">
        <f t="shared" si="97"/>
        <v>9307732</v>
      </c>
      <c r="T435" s="5" t="str">
        <f t="shared" si="98"/>
        <v/>
      </c>
      <c r="U435">
        <f t="shared" si="96"/>
        <v>9307732</v>
      </c>
    </row>
    <row r="436" spans="1:21" x14ac:dyDescent="0.25">
      <c r="A436" t="s">
        <v>1198</v>
      </c>
      <c r="B436" t="str">
        <f t="shared" si="85"/>
        <v>2014Jan10</v>
      </c>
      <c r="C436" t="str">
        <f t="shared" si="86"/>
        <v xml:space="preserve"> 2478078</v>
      </c>
      <c r="D436" s="1">
        <f t="shared" si="87"/>
        <v>2478078</v>
      </c>
      <c r="E436" s="2" t="str">
        <f t="shared" si="88"/>
        <v>2014</v>
      </c>
      <c r="F436" s="2" t="str">
        <f t="shared" si="89"/>
        <v>Jan</v>
      </c>
      <c r="G436" s="2" t="str">
        <f t="shared" si="90"/>
        <v>10</v>
      </c>
      <c r="H436" s="4" t="str">
        <f t="shared" si="91"/>
        <v>10-Jan-2014</v>
      </c>
      <c r="I436" s="3">
        <f t="shared" si="92"/>
        <v>41649</v>
      </c>
      <c r="J436" s="1">
        <f t="shared" si="93"/>
        <v>2478078</v>
      </c>
      <c r="K436">
        <f t="shared" si="94"/>
        <v>2478078</v>
      </c>
      <c r="M436" s="3"/>
      <c r="P436" s="5">
        <v>42074</v>
      </c>
      <c r="Q436">
        <v>1085576</v>
      </c>
      <c r="R436" s="2">
        <f t="shared" si="95"/>
        <v>3</v>
      </c>
      <c r="S436">
        <f t="shared" si="97"/>
        <v>10393308</v>
      </c>
      <c r="T436" s="5" t="str">
        <f t="shared" si="98"/>
        <v/>
      </c>
      <c r="U436">
        <f t="shared" si="96"/>
        <v>10393308</v>
      </c>
    </row>
    <row r="437" spans="1:21" x14ac:dyDescent="0.25">
      <c r="A437" t="s">
        <v>1199</v>
      </c>
      <c r="B437" t="str">
        <f t="shared" si="85"/>
        <v>2014Mar09</v>
      </c>
      <c r="C437" t="str">
        <f t="shared" si="86"/>
        <v xml:space="preserve"> 2312788</v>
      </c>
      <c r="D437" s="1">
        <f t="shared" si="87"/>
        <v>2312788</v>
      </c>
      <c r="E437" s="2" t="str">
        <f t="shared" si="88"/>
        <v>2014</v>
      </c>
      <c r="F437" s="2" t="str">
        <f t="shared" si="89"/>
        <v>Mar</v>
      </c>
      <c r="G437" s="2" t="str">
        <f t="shared" si="90"/>
        <v>09</v>
      </c>
      <c r="H437" s="4" t="str">
        <f t="shared" si="91"/>
        <v>09-Mar-2014</v>
      </c>
      <c r="I437" s="3">
        <f t="shared" si="92"/>
        <v>41707</v>
      </c>
      <c r="J437" s="1">
        <f t="shared" si="93"/>
        <v>2312788</v>
      </c>
      <c r="K437">
        <f t="shared" si="94"/>
        <v>2312788</v>
      </c>
      <c r="M437" s="3"/>
      <c r="P437" s="5">
        <v>42075</v>
      </c>
      <c r="Q437">
        <v>998453</v>
      </c>
      <c r="R437" s="2">
        <f t="shared" si="95"/>
        <v>3</v>
      </c>
      <c r="S437">
        <f t="shared" si="97"/>
        <v>11391761</v>
      </c>
      <c r="T437" s="5" t="str">
        <f t="shared" si="98"/>
        <v/>
      </c>
      <c r="U437">
        <f t="shared" si="96"/>
        <v>11391761</v>
      </c>
    </row>
    <row r="438" spans="1:21" x14ac:dyDescent="0.25">
      <c r="A438" t="s">
        <v>1200</v>
      </c>
      <c r="B438" t="str">
        <f t="shared" si="85"/>
        <v>2014May11</v>
      </c>
      <c r="C438" t="str">
        <f t="shared" si="86"/>
        <v xml:space="preserve"> 1293136</v>
      </c>
      <c r="D438" s="1">
        <f t="shared" si="87"/>
        <v>1293136</v>
      </c>
      <c r="E438" s="2" t="str">
        <f t="shared" si="88"/>
        <v>2014</v>
      </c>
      <c r="F438" s="2" t="str">
        <f t="shared" si="89"/>
        <v>May</v>
      </c>
      <c r="G438" s="2" t="str">
        <f t="shared" si="90"/>
        <v>11</v>
      </c>
      <c r="H438" s="4" t="str">
        <f t="shared" si="91"/>
        <v>11-May-2014</v>
      </c>
      <c r="I438" s="3">
        <f t="shared" si="92"/>
        <v>41770</v>
      </c>
      <c r="J438" s="1">
        <f t="shared" si="93"/>
        <v>1293136</v>
      </c>
      <c r="K438">
        <f t="shared" si="94"/>
        <v>1293136</v>
      </c>
      <c r="M438" s="3"/>
      <c r="P438" s="5">
        <v>42076</v>
      </c>
      <c r="Q438">
        <v>934330</v>
      </c>
      <c r="R438" s="2">
        <f t="shared" si="95"/>
        <v>3</v>
      </c>
      <c r="S438">
        <f t="shared" si="97"/>
        <v>12326091</v>
      </c>
      <c r="T438" s="5" t="str">
        <f t="shared" si="98"/>
        <v/>
      </c>
      <c r="U438">
        <f t="shared" si="96"/>
        <v>12326091</v>
      </c>
    </row>
    <row r="439" spans="1:21" x14ac:dyDescent="0.25">
      <c r="A439" t="s">
        <v>1201</v>
      </c>
      <c r="B439" t="str">
        <f t="shared" si="85"/>
        <v>2014Nov14</v>
      </c>
      <c r="C439" t="str">
        <f t="shared" si="86"/>
        <v xml:space="preserve">  946881</v>
      </c>
      <c r="D439" s="1">
        <f t="shared" si="87"/>
        <v>946881</v>
      </c>
      <c r="E439" s="2" t="str">
        <f t="shared" si="88"/>
        <v>2014</v>
      </c>
      <c r="F439" s="2" t="str">
        <f t="shared" si="89"/>
        <v>Nov</v>
      </c>
      <c r="G439" s="2" t="str">
        <f t="shared" si="90"/>
        <v>14</v>
      </c>
      <c r="H439" s="4" t="str">
        <f t="shared" si="91"/>
        <v>14-Nov-2014</v>
      </c>
      <c r="I439" s="3">
        <f t="shared" si="92"/>
        <v>41957</v>
      </c>
      <c r="J439" s="1">
        <f t="shared" si="93"/>
        <v>946881</v>
      </c>
      <c r="K439">
        <f t="shared" si="94"/>
        <v>946881</v>
      </c>
      <c r="M439" s="3"/>
      <c r="P439" s="5">
        <v>42077</v>
      </c>
      <c r="Q439">
        <v>859102</v>
      </c>
      <c r="R439" s="2">
        <f t="shared" si="95"/>
        <v>3</v>
      </c>
      <c r="S439">
        <f t="shared" si="97"/>
        <v>13185193</v>
      </c>
      <c r="T439" s="5" t="str">
        <f t="shared" si="98"/>
        <v/>
      </c>
      <c r="U439">
        <f t="shared" si="96"/>
        <v>13185193</v>
      </c>
    </row>
    <row r="440" spans="1:21" x14ac:dyDescent="0.25">
      <c r="A440" t="s">
        <v>1202</v>
      </c>
      <c r="B440" t="str">
        <f t="shared" si="85"/>
        <v>2014Oct03</v>
      </c>
      <c r="C440" t="str">
        <f t="shared" si="86"/>
        <v xml:space="preserve">  904024</v>
      </c>
      <c r="D440" s="1">
        <f t="shared" si="87"/>
        <v>904024</v>
      </c>
      <c r="E440" s="2" t="str">
        <f t="shared" si="88"/>
        <v>2014</v>
      </c>
      <c r="F440" s="2" t="str">
        <f t="shared" si="89"/>
        <v>Oct</v>
      </c>
      <c r="G440" s="2" t="str">
        <f t="shared" si="90"/>
        <v>03</v>
      </c>
      <c r="H440" s="4" t="str">
        <f t="shared" si="91"/>
        <v>03-Oct-2014</v>
      </c>
      <c r="I440" s="3">
        <f t="shared" si="92"/>
        <v>41915</v>
      </c>
      <c r="J440" s="1">
        <f t="shared" si="93"/>
        <v>904024</v>
      </c>
      <c r="K440">
        <f t="shared" si="94"/>
        <v>904024</v>
      </c>
      <c r="M440" s="3"/>
      <c r="P440" s="5">
        <v>42078</v>
      </c>
      <c r="Q440">
        <v>902614</v>
      </c>
      <c r="R440" s="2">
        <f t="shared" si="95"/>
        <v>3</v>
      </c>
      <c r="S440">
        <f t="shared" si="97"/>
        <v>14087807</v>
      </c>
      <c r="T440" s="5" t="str">
        <f t="shared" si="98"/>
        <v/>
      </c>
      <c r="U440">
        <f t="shared" si="96"/>
        <v>14087807</v>
      </c>
    </row>
    <row r="441" spans="1:21" x14ac:dyDescent="0.25">
      <c r="A441" t="s">
        <v>1203</v>
      </c>
      <c r="B441" t="str">
        <f t="shared" si="85"/>
        <v>2014Oct30</v>
      </c>
      <c r="C441" t="str">
        <f t="shared" si="86"/>
        <v xml:space="preserve">  961331</v>
      </c>
      <c r="D441" s="1">
        <f t="shared" si="87"/>
        <v>961331</v>
      </c>
      <c r="E441" s="2" t="str">
        <f t="shared" si="88"/>
        <v>2014</v>
      </c>
      <c r="F441" s="2" t="str">
        <f t="shared" si="89"/>
        <v>Oct</v>
      </c>
      <c r="G441" s="2" t="str">
        <f t="shared" si="90"/>
        <v>30</v>
      </c>
      <c r="H441" s="4" t="str">
        <f t="shared" si="91"/>
        <v>30-Oct-2014</v>
      </c>
      <c r="I441" s="3">
        <f t="shared" si="92"/>
        <v>41942</v>
      </c>
      <c r="J441" s="1">
        <f t="shared" si="93"/>
        <v>961331</v>
      </c>
      <c r="K441">
        <f t="shared" si="94"/>
        <v>961331</v>
      </c>
      <c r="M441" s="3"/>
      <c r="P441" s="5">
        <v>42079</v>
      </c>
      <c r="Q441">
        <v>1323229</v>
      </c>
      <c r="R441" s="2">
        <f t="shared" si="95"/>
        <v>3</v>
      </c>
      <c r="S441">
        <f t="shared" si="97"/>
        <v>15411036</v>
      </c>
      <c r="T441" s="5" t="str">
        <f t="shared" si="98"/>
        <v/>
      </c>
      <c r="U441">
        <f t="shared" si="96"/>
        <v>15411036</v>
      </c>
    </row>
    <row r="442" spans="1:21" x14ac:dyDescent="0.25">
      <c r="A442" t="s">
        <v>1204</v>
      </c>
      <c r="B442" t="str">
        <f t="shared" si="85"/>
        <v>2014Sep10</v>
      </c>
      <c r="C442" t="str">
        <f t="shared" si="86"/>
        <v xml:space="preserve">  939502</v>
      </c>
      <c r="D442" s="1">
        <f t="shared" si="87"/>
        <v>939502</v>
      </c>
      <c r="E442" s="2" t="str">
        <f t="shared" si="88"/>
        <v>2014</v>
      </c>
      <c r="F442" s="2" t="str">
        <f t="shared" si="89"/>
        <v>Sep</v>
      </c>
      <c r="G442" s="2" t="str">
        <f t="shared" si="90"/>
        <v>10</v>
      </c>
      <c r="H442" s="4" t="str">
        <f t="shared" si="91"/>
        <v>10-Sep-2014</v>
      </c>
      <c r="I442" s="3">
        <f t="shared" si="92"/>
        <v>41892</v>
      </c>
      <c r="J442" s="1">
        <f t="shared" si="93"/>
        <v>939502</v>
      </c>
      <c r="K442">
        <f t="shared" si="94"/>
        <v>939502</v>
      </c>
      <c r="M442" s="3"/>
      <c r="P442" s="5">
        <v>42080</v>
      </c>
      <c r="Q442">
        <v>1851052</v>
      </c>
      <c r="R442" s="2">
        <f t="shared" si="95"/>
        <v>3</v>
      </c>
      <c r="S442">
        <f t="shared" si="97"/>
        <v>17262088</v>
      </c>
      <c r="T442" s="5" t="str">
        <f t="shared" si="98"/>
        <v/>
      </c>
      <c r="U442">
        <f t="shared" si="96"/>
        <v>17262088</v>
      </c>
    </row>
    <row r="443" spans="1:21" x14ac:dyDescent="0.25">
      <c r="A443" t="s">
        <v>1205</v>
      </c>
      <c r="B443" t="str">
        <f t="shared" si="85"/>
        <v>2011Dec12</v>
      </c>
      <c r="C443" t="str">
        <f t="shared" si="86"/>
        <v xml:space="preserve">       1</v>
      </c>
      <c r="D443" s="1">
        <f t="shared" si="87"/>
        <v>1</v>
      </c>
      <c r="E443" s="2" t="str">
        <f t="shared" si="88"/>
        <v>2011</v>
      </c>
      <c r="F443" s="2" t="str">
        <f t="shared" si="89"/>
        <v>Dec</v>
      </c>
      <c r="G443" s="2" t="str">
        <f t="shared" si="90"/>
        <v>12</v>
      </c>
      <c r="H443" s="4" t="str">
        <f t="shared" si="91"/>
        <v>12-Dec-2011</v>
      </c>
      <c r="I443" s="3">
        <f t="shared" si="92"/>
        <v>1</v>
      </c>
      <c r="J443" s="1">
        <f t="shared" si="93"/>
        <v>1</v>
      </c>
      <c r="K443" t="str">
        <f t="shared" si="94"/>
        <v/>
      </c>
      <c r="M443" s="3"/>
      <c r="P443" s="5">
        <v>42081</v>
      </c>
      <c r="Q443">
        <v>1399957</v>
      </c>
      <c r="R443" s="2">
        <f t="shared" si="95"/>
        <v>3</v>
      </c>
      <c r="S443">
        <f t="shared" si="97"/>
        <v>18662045</v>
      </c>
      <c r="T443" s="5" t="str">
        <f t="shared" si="98"/>
        <v/>
      </c>
      <c r="U443">
        <f t="shared" si="96"/>
        <v>18662045</v>
      </c>
    </row>
    <row r="444" spans="1:21" x14ac:dyDescent="0.25">
      <c r="A444" t="s">
        <v>1206</v>
      </c>
      <c r="B444" t="str">
        <f t="shared" si="85"/>
        <v>2011Oct07</v>
      </c>
      <c r="C444" t="str">
        <f t="shared" si="86"/>
        <v xml:space="preserve">       1</v>
      </c>
      <c r="D444" s="1">
        <f t="shared" si="87"/>
        <v>1</v>
      </c>
      <c r="E444" s="2" t="str">
        <f t="shared" si="88"/>
        <v>2011</v>
      </c>
      <c r="F444" s="2" t="str">
        <f t="shared" si="89"/>
        <v>Oct</v>
      </c>
      <c r="G444" s="2" t="str">
        <f t="shared" si="90"/>
        <v>07</v>
      </c>
      <c r="H444" s="4" t="str">
        <f t="shared" si="91"/>
        <v>07-Oct-2011</v>
      </c>
      <c r="I444" s="3">
        <f t="shared" si="92"/>
        <v>1</v>
      </c>
      <c r="J444" s="1">
        <f t="shared" si="93"/>
        <v>1</v>
      </c>
      <c r="K444" t="str">
        <f t="shared" si="94"/>
        <v/>
      </c>
      <c r="M444" s="3"/>
      <c r="P444" s="5">
        <v>42082</v>
      </c>
      <c r="Q444">
        <v>999180</v>
      </c>
      <c r="R444" s="2">
        <f t="shared" si="95"/>
        <v>3</v>
      </c>
      <c r="S444">
        <f t="shared" si="97"/>
        <v>19661225</v>
      </c>
      <c r="T444" s="5" t="str">
        <f t="shared" si="98"/>
        <v/>
      </c>
      <c r="U444">
        <f t="shared" si="96"/>
        <v>19661225</v>
      </c>
    </row>
    <row r="445" spans="1:21" x14ac:dyDescent="0.25">
      <c r="A445" t="s">
        <v>1207</v>
      </c>
      <c r="B445" t="str">
        <f t="shared" si="85"/>
        <v>2012Dec20</v>
      </c>
      <c r="C445" t="str">
        <f t="shared" si="86"/>
        <v xml:space="preserve">       1</v>
      </c>
      <c r="D445" s="1">
        <f t="shared" si="87"/>
        <v>1</v>
      </c>
      <c r="E445" s="2" t="str">
        <f t="shared" si="88"/>
        <v>2012</v>
      </c>
      <c r="F445" s="2" t="str">
        <f t="shared" si="89"/>
        <v>Dec</v>
      </c>
      <c r="G445" s="2" t="str">
        <f t="shared" si="90"/>
        <v>20</v>
      </c>
      <c r="H445" s="4" t="str">
        <f t="shared" si="91"/>
        <v>20-Dec-2012</v>
      </c>
      <c r="I445" s="3">
        <f t="shared" si="92"/>
        <v>1</v>
      </c>
      <c r="J445" s="1">
        <f t="shared" si="93"/>
        <v>1</v>
      </c>
      <c r="K445" t="str">
        <f t="shared" si="94"/>
        <v/>
      </c>
      <c r="M445" s="3"/>
      <c r="P445" s="5">
        <v>42083</v>
      </c>
      <c r="Q445">
        <v>974004</v>
      </c>
      <c r="R445" s="2">
        <f t="shared" si="95"/>
        <v>3</v>
      </c>
      <c r="S445">
        <f t="shared" si="97"/>
        <v>20635229</v>
      </c>
      <c r="T445" s="5" t="str">
        <f t="shared" si="98"/>
        <v/>
      </c>
      <c r="U445">
        <f t="shared" si="96"/>
        <v>20635229</v>
      </c>
    </row>
    <row r="446" spans="1:21" x14ac:dyDescent="0.25">
      <c r="A446" t="s">
        <v>1208</v>
      </c>
      <c r="B446" t="str">
        <f t="shared" si="85"/>
        <v>2012May23</v>
      </c>
      <c r="C446" t="str">
        <f t="shared" si="86"/>
        <v xml:space="preserve">       1</v>
      </c>
      <c r="D446" s="1">
        <f t="shared" si="87"/>
        <v>1</v>
      </c>
      <c r="E446" s="2" t="str">
        <f t="shared" si="88"/>
        <v>2012</v>
      </c>
      <c r="F446" s="2" t="str">
        <f t="shared" si="89"/>
        <v>May</v>
      </c>
      <c r="G446" s="2" t="str">
        <f t="shared" si="90"/>
        <v>23</v>
      </c>
      <c r="H446" s="4" t="str">
        <f t="shared" si="91"/>
        <v>23-May-2012</v>
      </c>
      <c r="I446" s="3">
        <f t="shared" si="92"/>
        <v>1</v>
      </c>
      <c r="J446" s="1">
        <f t="shared" si="93"/>
        <v>1</v>
      </c>
      <c r="K446" t="str">
        <f t="shared" si="94"/>
        <v/>
      </c>
      <c r="M446" s="3"/>
      <c r="P446" s="5">
        <v>42084</v>
      </c>
      <c r="Q446">
        <v>901143</v>
      </c>
      <c r="R446" s="2">
        <f t="shared" si="95"/>
        <v>3</v>
      </c>
      <c r="S446">
        <f t="shared" si="97"/>
        <v>21536372</v>
      </c>
      <c r="T446" s="5" t="str">
        <f t="shared" si="98"/>
        <v/>
      </c>
      <c r="U446">
        <f t="shared" si="96"/>
        <v>21536372</v>
      </c>
    </row>
    <row r="447" spans="1:21" x14ac:dyDescent="0.25">
      <c r="A447" t="s">
        <v>1209</v>
      </c>
      <c r="B447" t="str">
        <f t="shared" si="85"/>
        <v>2012Oct15</v>
      </c>
      <c r="C447" t="str">
        <f t="shared" si="86"/>
        <v xml:space="preserve">       1</v>
      </c>
      <c r="D447" s="1">
        <f t="shared" si="87"/>
        <v>1</v>
      </c>
      <c r="E447" s="2" t="str">
        <f t="shared" si="88"/>
        <v>2012</v>
      </c>
      <c r="F447" s="2" t="str">
        <f t="shared" si="89"/>
        <v>Oct</v>
      </c>
      <c r="G447" s="2" t="str">
        <f t="shared" si="90"/>
        <v>15</v>
      </c>
      <c r="H447" s="4" t="str">
        <f t="shared" si="91"/>
        <v>15-Oct-2012</v>
      </c>
      <c r="I447" s="3">
        <f t="shared" si="92"/>
        <v>1</v>
      </c>
      <c r="J447" s="1">
        <f t="shared" si="93"/>
        <v>1</v>
      </c>
      <c r="K447" t="str">
        <f t="shared" si="94"/>
        <v/>
      </c>
      <c r="M447" s="3"/>
      <c r="P447" s="5">
        <v>42085</v>
      </c>
      <c r="Q447">
        <v>999755</v>
      </c>
      <c r="R447" s="2">
        <f t="shared" si="95"/>
        <v>3</v>
      </c>
      <c r="S447">
        <f t="shared" si="97"/>
        <v>22536127</v>
      </c>
      <c r="T447" s="5" t="str">
        <f t="shared" si="98"/>
        <v/>
      </c>
      <c r="U447">
        <f t="shared" si="96"/>
        <v>22536127</v>
      </c>
    </row>
    <row r="448" spans="1:21" x14ac:dyDescent="0.25">
      <c r="A448" t="s">
        <v>1210</v>
      </c>
      <c r="B448" t="str">
        <f t="shared" si="85"/>
        <v>2012Sep22</v>
      </c>
      <c r="C448" t="str">
        <f t="shared" si="86"/>
        <v xml:space="preserve">       2</v>
      </c>
      <c r="D448" s="1">
        <f t="shared" si="87"/>
        <v>2</v>
      </c>
      <c r="E448" s="2" t="str">
        <f t="shared" si="88"/>
        <v>2012</v>
      </c>
      <c r="F448" s="2" t="str">
        <f t="shared" si="89"/>
        <v>Sep</v>
      </c>
      <c r="G448" s="2" t="str">
        <f t="shared" si="90"/>
        <v>22</v>
      </c>
      <c r="H448" s="4" t="str">
        <f t="shared" si="91"/>
        <v>22-Sep-2012</v>
      </c>
      <c r="I448" s="3">
        <f t="shared" si="92"/>
        <v>1</v>
      </c>
      <c r="J448" s="1">
        <f t="shared" si="93"/>
        <v>2</v>
      </c>
      <c r="K448" t="str">
        <f t="shared" si="94"/>
        <v/>
      </c>
      <c r="M448" s="3"/>
      <c r="P448" s="5">
        <v>42086</v>
      </c>
      <c r="Q448">
        <v>951848</v>
      </c>
      <c r="R448" s="2">
        <f t="shared" si="95"/>
        <v>3</v>
      </c>
      <c r="S448">
        <f t="shared" si="97"/>
        <v>23487975</v>
      </c>
      <c r="T448" s="5" t="str">
        <f t="shared" si="98"/>
        <v/>
      </c>
      <c r="U448">
        <f t="shared" si="96"/>
        <v>23487975</v>
      </c>
    </row>
    <row r="449" spans="1:21" x14ac:dyDescent="0.25">
      <c r="A449" t="s">
        <v>1211</v>
      </c>
      <c r="B449" t="str">
        <f t="shared" si="85"/>
        <v>2013Dec01</v>
      </c>
      <c r="C449" t="str">
        <f t="shared" si="86"/>
        <v xml:space="preserve">       1</v>
      </c>
      <c r="D449" s="1">
        <f t="shared" si="87"/>
        <v>1</v>
      </c>
      <c r="E449" s="2" t="str">
        <f t="shared" si="88"/>
        <v>2013</v>
      </c>
      <c r="F449" s="2" t="str">
        <f t="shared" si="89"/>
        <v>Dec</v>
      </c>
      <c r="G449" s="2" t="str">
        <f t="shared" si="90"/>
        <v>01</v>
      </c>
      <c r="H449" s="4" t="str">
        <f t="shared" si="91"/>
        <v>01-Dec-2013</v>
      </c>
      <c r="I449" s="3">
        <f t="shared" si="92"/>
        <v>1</v>
      </c>
      <c r="J449" s="1">
        <f t="shared" si="93"/>
        <v>1</v>
      </c>
      <c r="K449" t="str">
        <f t="shared" si="94"/>
        <v/>
      </c>
      <c r="M449" s="3"/>
      <c r="P449" s="5">
        <v>42087</v>
      </c>
      <c r="Q449">
        <v>1029810</v>
      </c>
      <c r="R449" s="2">
        <f t="shared" si="95"/>
        <v>3</v>
      </c>
      <c r="S449">
        <f t="shared" si="97"/>
        <v>24517785</v>
      </c>
      <c r="T449" s="5" t="str">
        <f t="shared" si="98"/>
        <v/>
      </c>
      <c r="U449">
        <f t="shared" si="96"/>
        <v>24517785</v>
      </c>
    </row>
    <row r="450" spans="1:21" x14ac:dyDescent="0.25">
      <c r="A450" t="s">
        <v>1212</v>
      </c>
      <c r="B450" t="str">
        <f t="shared" ref="B450:B513" si="99">LEFT(A450,9)</f>
        <v>2013Jan03</v>
      </c>
      <c r="C450" t="str">
        <f t="shared" ref="C450:C513" si="100">RIGHT(A450,8)</f>
        <v xml:space="preserve">       6</v>
      </c>
      <c r="D450" s="1">
        <f t="shared" ref="D450:D513" si="101">C450 + 0</f>
        <v>6</v>
      </c>
      <c r="E450" s="2" t="str">
        <f t="shared" ref="E450:E513" si="102">LEFT(B450,4)</f>
        <v>2013</v>
      </c>
      <c r="F450" s="2" t="str">
        <f t="shared" ref="F450:F513" si="103">RIGHT(LEFT(B450,7),3)</f>
        <v>Jan</v>
      </c>
      <c r="G450" s="2" t="str">
        <f t="shared" ref="G450:G513" si="104">RIGHT(B450,2)</f>
        <v>03</v>
      </c>
      <c r="H450" s="4" t="str">
        <f t="shared" ref="H450:H513" si="105">CONCATENATE(G450,"-",F450,"-",E450)</f>
        <v>03-Jan-2013</v>
      </c>
      <c r="I450" s="3">
        <f t="shared" ref="I450:I513" si="106">IF(J450&gt;1000,DATEVALUE(H450),DATEVALUE("01/01/1900"))</f>
        <v>1</v>
      </c>
      <c r="J450" s="1">
        <f t="shared" ref="J450:J513" si="107">D450</f>
        <v>6</v>
      </c>
      <c r="K450" t="str">
        <f t="shared" ref="K450:K513" si="108">IF(J450&gt;1000,J450,"")</f>
        <v/>
      </c>
      <c r="M450" s="3"/>
      <c r="P450" s="5">
        <v>42088</v>
      </c>
      <c r="Q450">
        <v>987354</v>
      </c>
      <c r="R450" s="2">
        <f t="shared" si="95"/>
        <v>3</v>
      </c>
      <c r="S450">
        <f t="shared" si="97"/>
        <v>25505139</v>
      </c>
      <c r="T450" s="5" t="str">
        <f t="shared" si="98"/>
        <v/>
      </c>
      <c r="U450">
        <f t="shared" si="96"/>
        <v>25505139</v>
      </c>
    </row>
    <row r="451" spans="1:21" x14ac:dyDescent="0.25">
      <c r="A451" t="s">
        <v>1213</v>
      </c>
      <c r="B451" t="str">
        <f t="shared" si="99"/>
        <v>2013Jan30</v>
      </c>
      <c r="C451" t="str">
        <f t="shared" si="100"/>
        <v xml:space="preserve">       1</v>
      </c>
      <c r="D451" s="1">
        <f t="shared" si="101"/>
        <v>1</v>
      </c>
      <c r="E451" s="2" t="str">
        <f t="shared" si="102"/>
        <v>2013</v>
      </c>
      <c r="F451" s="2" t="str">
        <f t="shared" si="103"/>
        <v>Jan</v>
      </c>
      <c r="G451" s="2" t="str">
        <f t="shared" si="104"/>
        <v>30</v>
      </c>
      <c r="H451" s="4" t="str">
        <f t="shared" si="105"/>
        <v>30-Jan-2013</v>
      </c>
      <c r="I451" s="3">
        <f t="shared" si="106"/>
        <v>1</v>
      </c>
      <c r="J451" s="1">
        <f t="shared" si="107"/>
        <v>1</v>
      </c>
      <c r="K451" t="str">
        <f t="shared" si="108"/>
        <v/>
      </c>
      <c r="M451" s="3"/>
      <c r="P451" s="5">
        <v>42089</v>
      </c>
      <c r="Q451">
        <v>961766</v>
      </c>
      <c r="R451" s="2">
        <f t="shared" ref="R451:R514" si="109">MONTH(P451)</f>
        <v>3</v>
      </c>
      <c r="S451">
        <f t="shared" si="97"/>
        <v>26466905</v>
      </c>
      <c r="T451" s="5" t="str">
        <f t="shared" si="98"/>
        <v/>
      </c>
      <c r="U451">
        <f t="shared" ref="U451:U514" si="110">S451</f>
        <v>26466905</v>
      </c>
    </row>
    <row r="452" spans="1:21" x14ac:dyDescent="0.25">
      <c r="A452" t="s">
        <v>1214</v>
      </c>
      <c r="B452" t="str">
        <f t="shared" si="99"/>
        <v>2013May04</v>
      </c>
      <c r="C452" t="str">
        <f t="shared" si="100"/>
        <v xml:space="preserve">       1</v>
      </c>
      <c r="D452" s="1">
        <f t="shared" si="101"/>
        <v>1</v>
      </c>
      <c r="E452" s="2" t="str">
        <f t="shared" si="102"/>
        <v>2013</v>
      </c>
      <c r="F452" s="2" t="str">
        <f t="shared" si="103"/>
        <v>May</v>
      </c>
      <c r="G452" s="2" t="str">
        <f t="shared" si="104"/>
        <v>04</v>
      </c>
      <c r="H452" s="4" t="str">
        <f t="shared" si="105"/>
        <v>04-May-2013</v>
      </c>
      <c r="I452" s="3">
        <f t="shared" si="106"/>
        <v>1</v>
      </c>
      <c r="J452" s="1">
        <f t="shared" si="107"/>
        <v>1</v>
      </c>
      <c r="K452" t="str">
        <f t="shared" si="108"/>
        <v/>
      </c>
      <c r="M452" s="3"/>
      <c r="P452" s="5">
        <v>42090</v>
      </c>
      <c r="Q452">
        <v>941545</v>
      </c>
      <c r="R452" s="2">
        <f t="shared" si="109"/>
        <v>3</v>
      </c>
      <c r="S452">
        <f t="shared" si="97"/>
        <v>27408450</v>
      </c>
      <c r="T452" s="5" t="str">
        <f t="shared" si="98"/>
        <v/>
      </c>
      <c r="U452">
        <f t="shared" si="110"/>
        <v>27408450</v>
      </c>
    </row>
    <row r="453" spans="1:21" x14ac:dyDescent="0.25">
      <c r="A453" t="s">
        <v>1215</v>
      </c>
      <c r="B453" t="str">
        <f t="shared" si="99"/>
        <v>2013May31</v>
      </c>
      <c r="C453" t="str">
        <f t="shared" si="100"/>
        <v xml:space="preserve">       1</v>
      </c>
      <c r="D453" s="1">
        <f t="shared" si="101"/>
        <v>1</v>
      </c>
      <c r="E453" s="2" t="str">
        <f t="shared" si="102"/>
        <v>2013</v>
      </c>
      <c r="F453" s="2" t="str">
        <f t="shared" si="103"/>
        <v>May</v>
      </c>
      <c r="G453" s="2" t="str">
        <f t="shared" si="104"/>
        <v>31</v>
      </c>
      <c r="H453" s="4" t="str">
        <f t="shared" si="105"/>
        <v>31-May-2013</v>
      </c>
      <c r="I453" s="3">
        <f t="shared" si="106"/>
        <v>1</v>
      </c>
      <c r="J453" s="1">
        <f t="shared" si="107"/>
        <v>1</v>
      </c>
      <c r="K453" t="str">
        <f t="shared" si="108"/>
        <v/>
      </c>
      <c r="M453" s="3"/>
      <c r="P453" s="5">
        <v>42091</v>
      </c>
      <c r="Q453">
        <v>884557</v>
      </c>
      <c r="R453" s="2">
        <f t="shared" si="109"/>
        <v>3</v>
      </c>
      <c r="S453">
        <f t="shared" si="97"/>
        <v>28293007</v>
      </c>
      <c r="T453" s="5" t="str">
        <f t="shared" si="98"/>
        <v/>
      </c>
      <c r="U453">
        <f t="shared" si="110"/>
        <v>28293007</v>
      </c>
    </row>
    <row r="454" spans="1:21" x14ac:dyDescent="0.25">
      <c r="A454" t="s">
        <v>1216</v>
      </c>
      <c r="B454" t="str">
        <f t="shared" si="99"/>
        <v>2013Nov07</v>
      </c>
      <c r="C454" t="str">
        <f t="shared" si="100"/>
        <v xml:space="preserve">       1</v>
      </c>
      <c r="D454" s="1">
        <f t="shared" si="101"/>
        <v>1</v>
      </c>
      <c r="E454" s="2" t="str">
        <f t="shared" si="102"/>
        <v>2013</v>
      </c>
      <c r="F454" s="2" t="str">
        <f t="shared" si="103"/>
        <v>Nov</v>
      </c>
      <c r="G454" s="2" t="str">
        <f t="shared" si="104"/>
        <v>07</v>
      </c>
      <c r="H454" s="4" t="str">
        <f t="shared" si="105"/>
        <v>07-Nov-2013</v>
      </c>
      <c r="I454" s="3">
        <f t="shared" si="106"/>
        <v>1</v>
      </c>
      <c r="J454" s="1">
        <f t="shared" si="107"/>
        <v>1</v>
      </c>
      <c r="K454" t="str">
        <f t="shared" si="108"/>
        <v/>
      </c>
      <c r="M454" s="3"/>
      <c r="P454" s="5">
        <v>42092</v>
      </c>
      <c r="Q454">
        <v>827247</v>
      </c>
      <c r="R454" s="2">
        <f t="shared" si="109"/>
        <v>3</v>
      </c>
      <c r="S454">
        <f t="shared" si="97"/>
        <v>29120254</v>
      </c>
      <c r="T454" s="5" t="str">
        <f t="shared" si="98"/>
        <v/>
      </c>
      <c r="U454">
        <f t="shared" si="110"/>
        <v>29120254</v>
      </c>
    </row>
    <row r="455" spans="1:21" x14ac:dyDescent="0.25">
      <c r="A455" t="s">
        <v>1217</v>
      </c>
      <c r="B455" t="str">
        <f t="shared" si="99"/>
        <v>2013Oct23</v>
      </c>
      <c r="C455" t="str">
        <f t="shared" si="100"/>
        <v xml:space="preserve">       2</v>
      </c>
      <c r="D455" s="1">
        <f t="shared" si="101"/>
        <v>2</v>
      </c>
      <c r="E455" s="2" t="str">
        <f t="shared" si="102"/>
        <v>2013</v>
      </c>
      <c r="F455" s="2" t="str">
        <f t="shared" si="103"/>
        <v>Oct</v>
      </c>
      <c r="G455" s="2" t="str">
        <f t="shared" si="104"/>
        <v>23</v>
      </c>
      <c r="H455" s="4" t="str">
        <f t="shared" si="105"/>
        <v>23-Oct-2013</v>
      </c>
      <c r="I455" s="3">
        <f t="shared" si="106"/>
        <v>1</v>
      </c>
      <c r="J455" s="1">
        <f t="shared" si="107"/>
        <v>2</v>
      </c>
      <c r="K455" t="str">
        <f t="shared" si="108"/>
        <v/>
      </c>
      <c r="M455" s="3"/>
      <c r="P455" s="5">
        <v>42093</v>
      </c>
      <c r="Q455">
        <v>920699</v>
      </c>
      <c r="R455" s="2">
        <f t="shared" si="109"/>
        <v>3</v>
      </c>
      <c r="S455">
        <f t="shared" si="97"/>
        <v>30040953</v>
      </c>
      <c r="T455" s="5" t="str">
        <f t="shared" si="98"/>
        <v/>
      </c>
      <c r="U455">
        <f t="shared" si="110"/>
        <v>30040953</v>
      </c>
    </row>
    <row r="456" spans="1:21" x14ac:dyDescent="0.25">
      <c r="A456" t="s">
        <v>1218</v>
      </c>
      <c r="B456" t="str">
        <f t="shared" si="99"/>
        <v>2013Sep03</v>
      </c>
      <c r="C456" t="str">
        <f t="shared" si="100"/>
        <v xml:space="preserve">       4</v>
      </c>
      <c r="D456" s="1">
        <f t="shared" si="101"/>
        <v>4</v>
      </c>
      <c r="E456" s="2" t="str">
        <f t="shared" si="102"/>
        <v>2013</v>
      </c>
      <c r="F456" s="2" t="str">
        <f t="shared" si="103"/>
        <v>Sep</v>
      </c>
      <c r="G456" s="2" t="str">
        <f t="shared" si="104"/>
        <v>03</v>
      </c>
      <c r="H456" s="4" t="str">
        <f t="shared" si="105"/>
        <v>03-Sep-2013</v>
      </c>
      <c r="I456" s="3">
        <f t="shared" si="106"/>
        <v>1</v>
      </c>
      <c r="J456" s="1">
        <f t="shared" si="107"/>
        <v>4</v>
      </c>
      <c r="K456" t="str">
        <f t="shared" si="108"/>
        <v/>
      </c>
      <c r="M456" s="3"/>
      <c r="P456" s="5">
        <v>42094</v>
      </c>
      <c r="Q456">
        <v>1493083</v>
      </c>
      <c r="R456" s="2">
        <f t="shared" si="109"/>
        <v>3</v>
      </c>
      <c r="S456">
        <f t="shared" si="97"/>
        <v>31534036</v>
      </c>
      <c r="T456" s="5">
        <f t="shared" si="98"/>
        <v>42078</v>
      </c>
      <c r="U456">
        <f t="shared" si="110"/>
        <v>31534036</v>
      </c>
    </row>
    <row r="457" spans="1:21" x14ac:dyDescent="0.25">
      <c r="A457" t="s">
        <v>1219</v>
      </c>
      <c r="B457" t="str">
        <f t="shared" si="99"/>
        <v>2014Apr07</v>
      </c>
      <c r="C457" t="str">
        <f t="shared" si="100"/>
        <v xml:space="preserve"> 2340128</v>
      </c>
      <c r="D457" s="1">
        <f t="shared" si="101"/>
        <v>2340128</v>
      </c>
      <c r="E457" s="2" t="str">
        <f t="shared" si="102"/>
        <v>2014</v>
      </c>
      <c r="F457" s="2" t="str">
        <f t="shared" si="103"/>
        <v>Apr</v>
      </c>
      <c r="G457" s="2" t="str">
        <f t="shared" si="104"/>
        <v>07</v>
      </c>
      <c r="H457" s="4" t="str">
        <f t="shared" si="105"/>
        <v>07-Apr-2014</v>
      </c>
      <c r="I457" s="3">
        <f t="shared" si="106"/>
        <v>41736</v>
      </c>
      <c r="J457" s="1">
        <f t="shared" si="107"/>
        <v>2340128</v>
      </c>
      <c r="K457">
        <f t="shared" si="108"/>
        <v>2340128</v>
      </c>
      <c r="M457" s="3"/>
      <c r="P457" s="5">
        <v>42095</v>
      </c>
      <c r="Q457">
        <v>1828310</v>
      </c>
      <c r="R457" s="2">
        <f t="shared" si="109"/>
        <v>4</v>
      </c>
      <c r="S457">
        <f t="shared" si="97"/>
        <v>1828310</v>
      </c>
      <c r="T457" s="5" t="str">
        <f t="shared" si="98"/>
        <v/>
      </c>
      <c r="U457">
        <f t="shared" si="110"/>
        <v>1828310</v>
      </c>
    </row>
    <row r="458" spans="1:21" x14ac:dyDescent="0.25">
      <c r="A458" t="s">
        <v>1220</v>
      </c>
      <c r="B458" t="str">
        <f t="shared" si="99"/>
        <v>2014Jan11</v>
      </c>
      <c r="C458" t="str">
        <f t="shared" si="100"/>
        <v xml:space="preserve"> 2457462</v>
      </c>
      <c r="D458" s="1">
        <f t="shared" si="101"/>
        <v>2457462</v>
      </c>
      <c r="E458" s="2" t="str">
        <f t="shared" si="102"/>
        <v>2014</v>
      </c>
      <c r="F458" s="2" t="str">
        <f t="shared" si="103"/>
        <v>Jan</v>
      </c>
      <c r="G458" s="2" t="str">
        <f t="shared" si="104"/>
        <v>11</v>
      </c>
      <c r="H458" s="4" t="str">
        <f t="shared" si="105"/>
        <v>11-Jan-2014</v>
      </c>
      <c r="I458" s="3">
        <f t="shared" si="106"/>
        <v>41650</v>
      </c>
      <c r="J458" s="1">
        <f t="shared" si="107"/>
        <v>2457462</v>
      </c>
      <c r="K458">
        <f t="shared" si="108"/>
        <v>2457462</v>
      </c>
      <c r="M458" s="3"/>
      <c r="P458" s="5">
        <v>42096</v>
      </c>
      <c r="Q458">
        <v>1366022</v>
      </c>
      <c r="R458" s="2">
        <f t="shared" si="109"/>
        <v>4</v>
      </c>
      <c r="S458">
        <f t="shared" si="97"/>
        <v>3194332</v>
      </c>
      <c r="T458" s="5" t="str">
        <f t="shared" si="98"/>
        <v/>
      </c>
      <c r="U458">
        <f t="shared" si="110"/>
        <v>3194332</v>
      </c>
    </row>
    <row r="459" spans="1:21" x14ac:dyDescent="0.25">
      <c r="A459" t="s">
        <v>1221</v>
      </c>
      <c r="B459" t="str">
        <f t="shared" si="99"/>
        <v>2014May12</v>
      </c>
      <c r="C459" t="str">
        <f t="shared" si="100"/>
        <v xml:space="preserve"> 1300408</v>
      </c>
      <c r="D459" s="1">
        <f t="shared" si="101"/>
        <v>1300408</v>
      </c>
      <c r="E459" s="2" t="str">
        <f t="shared" si="102"/>
        <v>2014</v>
      </c>
      <c r="F459" s="2" t="str">
        <f t="shared" si="103"/>
        <v>May</v>
      </c>
      <c r="G459" s="2" t="str">
        <f t="shared" si="104"/>
        <v>12</v>
      </c>
      <c r="H459" s="4" t="str">
        <f t="shared" si="105"/>
        <v>12-May-2014</v>
      </c>
      <c r="I459" s="3">
        <f t="shared" si="106"/>
        <v>41771</v>
      </c>
      <c r="J459" s="1">
        <f t="shared" si="107"/>
        <v>1300408</v>
      </c>
      <c r="K459">
        <f t="shared" si="108"/>
        <v>1300408</v>
      </c>
      <c r="M459" s="3"/>
      <c r="P459" s="5">
        <v>42097</v>
      </c>
      <c r="Q459">
        <v>893269</v>
      </c>
      <c r="R459" s="2">
        <f t="shared" si="109"/>
        <v>4</v>
      </c>
      <c r="S459">
        <f t="shared" si="97"/>
        <v>4087601</v>
      </c>
      <c r="T459" s="5" t="str">
        <f t="shared" si="98"/>
        <v/>
      </c>
      <c r="U459">
        <f t="shared" si="110"/>
        <v>4087601</v>
      </c>
    </row>
    <row r="460" spans="1:21" x14ac:dyDescent="0.25">
      <c r="A460" t="s">
        <v>1222</v>
      </c>
      <c r="B460" t="str">
        <f t="shared" si="99"/>
        <v>2014Nov15</v>
      </c>
      <c r="C460" t="str">
        <f t="shared" si="100"/>
        <v xml:space="preserve">  948428</v>
      </c>
      <c r="D460" s="1">
        <f t="shared" si="101"/>
        <v>948428</v>
      </c>
      <c r="E460" s="2" t="str">
        <f t="shared" si="102"/>
        <v>2014</v>
      </c>
      <c r="F460" s="2" t="str">
        <f t="shared" si="103"/>
        <v>Nov</v>
      </c>
      <c r="G460" s="2" t="str">
        <f t="shared" si="104"/>
        <v>15</v>
      </c>
      <c r="H460" s="4" t="str">
        <f t="shared" si="105"/>
        <v>15-Nov-2014</v>
      </c>
      <c r="I460" s="3">
        <f t="shared" si="106"/>
        <v>41958</v>
      </c>
      <c r="J460" s="1">
        <f t="shared" si="107"/>
        <v>948428</v>
      </c>
      <c r="K460">
        <f t="shared" si="108"/>
        <v>948428</v>
      </c>
      <c r="M460" s="3"/>
      <c r="P460" s="5">
        <v>42098</v>
      </c>
      <c r="Q460">
        <v>777729</v>
      </c>
      <c r="R460" s="2">
        <f t="shared" si="109"/>
        <v>4</v>
      </c>
      <c r="S460">
        <f t="shared" si="97"/>
        <v>4865330</v>
      </c>
      <c r="T460" s="5" t="str">
        <f t="shared" si="98"/>
        <v/>
      </c>
      <c r="U460">
        <f t="shared" si="110"/>
        <v>4865330</v>
      </c>
    </row>
    <row r="461" spans="1:21" x14ac:dyDescent="0.25">
      <c r="A461" t="s">
        <v>1223</v>
      </c>
      <c r="B461" t="str">
        <f t="shared" si="99"/>
        <v>2014Oct04</v>
      </c>
      <c r="C461" t="str">
        <f t="shared" si="100"/>
        <v xml:space="preserve">  799415</v>
      </c>
      <c r="D461" s="1">
        <f t="shared" si="101"/>
        <v>799415</v>
      </c>
      <c r="E461" s="2" t="str">
        <f t="shared" si="102"/>
        <v>2014</v>
      </c>
      <c r="F461" s="2" t="str">
        <f t="shared" si="103"/>
        <v>Oct</v>
      </c>
      <c r="G461" s="2" t="str">
        <f t="shared" si="104"/>
        <v>04</v>
      </c>
      <c r="H461" s="4" t="str">
        <f t="shared" si="105"/>
        <v>04-Oct-2014</v>
      </c>
      <c r="I461" s="3">
        <f t="shared" si="106"/>
        <v>41916</v>
      </c>
      <c r="J461" s="1">
        <f t="shared" si="107"/>
        <v>799415</v>
      </c>
      <c r="K461">
        <f t="shared" si="108"/>
        <v>799415</v>
      </c>
      <c r="M461" s="3"/>
      <c r="P461" s="5">
        <v>42099</v>
      </c>
      <c r="Q461">
        <v>742059</v>
      </c>
      <c r="R461" s="2">
        <f t="shared" si="109"/>
        <v>4</v>
      </c>
      <c r="S461">
        <f t="shared" si="97"/>
        <v>5607389</v>
      </c>
      <c r="T461" s="5" t="str">
        <f t="shared" si="98"/>
        <v/>
      </c>
      <c r="U461">
        <f t="shared" si="110"/>
        <v>5607389</v>
      </c>
    </row>
    <row r="462" spans="1:21" x14ac:dyDescent="0.25">
      <c r="A462" t="s">
        <v>1224</v>
      </c>
      <c r="B462" t="str">
        <f t="shared" si="99"/>
        <v>2014Oct31</v>
      </c>
      <c r="C462" t="str">
        <f t="shared" si="100"/>
        <v xml:space="preserve">  914792</v>
      </c>
      <c r="D462" s="1">
        <f t="shared" si="101"/>
        <v>914792</v>
      </c>
      <c r="E462" s="2" t="str">
        <f t="shared" si="102"/>
        <v>2014</v>
      </c>
      <c r="F462" s="2" t="str">
        <f t="shared" si="103"/>
        <v>Oct</v>
      </c>
      <c r="G462" s="2" t="str">
        <f t="shared" si="104"/>
        <v>31</v>
      </c>
      <c r="H462" s="4" t="str">
        <f t="shared" si="105"/>
        <v>31-Oct-2014</v>
      </c>
      <c r="I462" s="3">
        <f t="shared" si="106"/>
        <v>41943</v>
      </c>
      <c r="J462" s="1">
        <f t="shared" si="107"/>
        <v>914792</v>
      </c>
      <c r="K462">
        <f t="shared" si="108"/>
        <v>914792</v>
      </c>
      <c r="M462" s="3"/>
      <c r="P462" s="5">
        <v>42100</v>
      </c>
      <c r="Q462">
        <v>762351</v>
      </c>
      <c r="R462" s="2">
        <f t="shared" si="109"/>
        <v>4</v>
      </c>
      <c r="S462">
        <f t="shared" si="97"/>
        <v>6369740</v>
      </c>
      <c r="T462" s="5" t="str">
        <f t="shared" si="98"/>
        <v/>
      </c>
      <c r="U462">
        <f t="shared" si="110"/>
        <v>6369740</v>
      </c>
    </row>
    <row r="463" spans="1:21" x14ac:dyDescent="0.25">
      <c r="A463" t="s">
        <v>1225</v>
      </c>
      <c r="B463" t="str">
        <f t="shared" si="99"/>
        <v>2014Sep11</v>
      </c>
      <c r="C463" t="str">
        <f t="shared" si="100"/>
        <v xml:space="preserve">  933789</v>
      </c>
      <c r="D463" s="1">
        <f t="shared" si="101"/>
        <v>933789</v>
      </c>
      <c r="E463" s="2" t="str">
        <f t="shared" si="102"/>
        <v>2014</v>
      </c>
      <c r="F463" s="2" t="str">
        <f t="shared" si="103"/>
        <v>Sep</v>
      </c>
      <c r="G463" s="2" t="str">
        <f t="shared" si="104"/>
        <v>11</v>
      </c>
      <c r="H463" s="4" t="str">
        <f t="shared" si="105"/>
        <v>11-Sep-2014</v>
      </c>
      <c r="I463" s="3">
        <f t="shared" si="106"/>
        <v>41893</v>
      </c>
      <c r="J463" s="1">
        <f t="shared" si="107"/>
        <v>933789</v>
      </c>
      <c r="K463">
        <f t="shared" si="108"/>
        <v>933789</v>
      </c>
      <c r="M463" s="3"/>
      <c r="P463" s="5">
        <v>42101</v>
      </c>
      <c r="Q463">
        <v>888544</v>
      </c>
      <c r="R463" s="2">
        <f t="shared" si="109"/>
        <v>4</v>
      </c>
      <c r="S463">
        <f t="shared" si="97"/>
        <v>7258284</v>
      </c>
      <c r="T463" s="5" t="str">
        <f t="shared" si="98"/>
        <v/>
      </c>
      <c r="U463">
        <f t="shared" si="110"/>
        <v>7258284</v>
      </c>
    </row>
    <row r="464" spans="1:21" x14ac:dyDescent="0.25">
      <c r="A464" t="s">
        <v>1226</v>
      </c>
      <c r="B464" t="str">
        <f t="shared" si="99"/>
        <v>2011Dec13</v>
      </c>
      <c r="C464" t="str">
        <f t="shared" si="100"/>
        <v xml:space="preserve">       2</v>
      </c>
      <c r="D464" s="1">
        <f t="shared" si="101"/>
        <v>2</v>
      </c>
      <c r="E464" s="2" t="str">
        <f t="shared" si="102"/>
        <v>2011</v>
      </c>
      <c r="F464" s="2" t="str">
        <f t="shared" si="103"/>
        <v>Dec</v>
      </c>
      <c r="G464" s="2" t="str">
        <f t="shared" si="104"/>
        <v>13</v>
      </c>
      <c r="H464" s="4" t="str">
        <f t="shared" si="105"/>
        <v>13-Dec-2011</v>
      </c>
      <c r="I464" s="3">
        <f t="shared" si="106"/>
        <v>1</v>
      </c>
      <c r="J464" s="1">
        <f t="shared" si="107"/>
        <v>2</v>
      </c>
      <c r="K464" t="str">
        <f t="shared" si="108"/>
        <v/>
      </c>
      <c r="M464" s="3"/>
      <c r="P464" s="5">
        <v>42102</v>
      </c>
      <c r="Q464">
        <v>897108</v>
      </c>
      <c r="R464" s="2">
        <f t="shared" si="109"/>
        <v>4</v>
      </c>
      <c r="S464">
        <f t="shared" si="97"/>
        <v>8155392</v>
      </c>
      <c r="T464" s="5" t="str">
        <f t="shared" si="98"/>
        <v/>
      </c>
      <c r="U464">
        <f t="shared" si="110"/>
        <v>8155392</v>
      </c>
    </row>
    <row r="465" spans="1:21" x14ac:dyDescent="0.25">
      <c r="A465" t="s">
        <v>1227</v>
      </c>
      <c r="B465" t="str">
        <f t="shared" si="99"/>
        <v>2011Oct08</v>
      </c>
      <c r="C465" t="str">
        <f t="shared" si="100"/>
        <v xml:space="preserve">       1</v>
      </c>
      <c r="D465" s="1">
        <f t="shared" si="101"/>
        <v>1</v>
      </c>
      <c r="E465" s="2" t="str">
        <f t="shared" si="102"/>
        <v>2011</v>
      </c>
      <c r="F465" s="2" t="str">
        <f t="shared" si="103"/>
        <v>Oct</v>
      </c>
      <c r="G465" s="2" t="str">
        <f t="shared" si="104"/>
        <v>08</v>
      </c>
      <c r="H465" s="4" t="str">
        <f t="shared" si="105"/>
        <v>08-Oct-2011</v>
      </c>
      <c r="I465" s="3">
        <f t="shared" si="106"/>
        <v>1</v>
      </c>
      <c r="J465" s="1">
        <f t="shared" si="107"/>
        <v>1</v>
      </c>
      <c r="K465" t="str">
        <f t="shared" si="108"/>
        <v/>
      </c>
      <c r="M465" s="3"/>
      <c r="P465" s="5">
        <v>42103</v>
      </c>
      <c r="Q465">
        <v>902629</v>
      </c>
      <c r="R465" s="2">
        <f t="shared" si="109"/>
        <v>4</v>
      </c>
      <c r="S465">
        <f t="shared" si="97"/>
        <v>9058021</v>
      </c>
      <c r="T465" s="5" t="str">
        <f t="shared" si="98"/>
        <v/>
      </c>
      <c r="U465">
        <f t="shared" si="110"/>
        <v>9058021</v>
      </c>
    </row>
    <row r="466" spans="1:21" x14ac:dyDescent="0.25">
      <c r="A466" t="s">
        <v>1228</v>
      </c>
      <c r="B466" t="str">
        <f t="shared" si="99"/>
        <v>2012Feb20</v>
      </c>
      <c r="C466" t="str">
        <f t="shared" si="100"/>
        <v xml:space="preserve">       2</v>
      </c>
      <c r="D466" s="1">
        <f t="shared" si="101"/>
        <v>2</v>
      </c>
      <c r="E466" s="2" t="str">
        <f t="shared" si="102"/>
        <v>2012</v>
      </c>
      <c r="F466" s="2" t="str">
        <f t="shared" si="103"/>
        <v>Feb</v>
      </c>
      <c r="G466" s="2" t="str">
        <f t="shared" si="104"/>
        <v>20</v>
      </c>
      <c r="H466" s="4" t="str">
        <f t="shared" si="105"/>
        <v>20-Feb-2012</v>
      </c>
      <c r="I466" s="3">
        <f t="shared" si="106"/>
        <v>1</v>
      </c>
      <c r="J466" s="1">
        <f t="shared" si="107"/>
        <v>2</v>
      </c>
      <c r="K466" t="str">
        <f t="shared" si="108"/>
        <v/>
      </c>
      <c r="M466" s="3"/>
      <c r="P466" s="5">
        <v>42104</v>
      </c>
      <c r="Q466">
        <v>883057</v>
      </c>
      <c r="R466" s="2">
        <f t="shared" si="109"/>
        <v>4</v>
      </c>
      <c r="S466">
        <f t="shared" si="97"/>
        <v>9941078</v>
      </c>
      <c r="T466" s="5" t="str">
        <f t="shared" si="98"/>
        <v/>
      </c>
      <c r="U466">
        <f t="shared" si="110"/>
        <v>9941078</v>
      </c>
    </row>
    <row r="467" spans="1:21" x14ac:dyDescent="0.25">
      <c r="A467" t="s">
        <v>1229</v>
      </c>
      <c r="B467" t="str">
        <f t="shared" si="99"/>
        <v>2012May24</v>
      </c>
      <c r="C467" t="str">
        <f t="shared" si="100"/>
        <v xml:space="preserve">       1</v>
      </c>
      <c r="D467" s="1">
        <f t="shared" si="101"/>
        <v>1</v>
      </c>
      <c r="E467" s="2" t="str">
        <f t="shared" si="102"/>
        <v>2012</v>
      </c>
      <c r="F467" s="2" t="str">
        <f t="shared" si="103"/>
        <v>May</v>
      </c>
      <c r="G467" s="2" t="str">
        <f t="shared" si="104"/>
        <v>24</v>
      </c>
      <c r="H467" s="4" t="str">
        <f t="shared" si="105"/>
        <v>24-May-2012</v>
      </c>
      <c r="I467" s="3">
        <f t="shared" si="106"/>
        <v>1</v>
      </c>
      <c r="J467" s="1">
        <f t="shared" si="107"/>
        <v>1</v>
      </c>
      <c r="K467" t="str">
        <f t="shared" si="108"/>
        <v/>
      </c>
      <c r="M467" s="3"/>
      <c r="P467" s="5">
        <v>42105</v>
      </c>
      <c r="Q467">
        <v>825126</v>
      </c>
      <c r="R467" s="2">
        <f t="shared" si="109"/>
        <v>4</v>
      </c>
      <c r="S467">
        <f t="shared" si="97"/>
        <v>10766204</v>
      </c>
      <c r="T467" s="5" t="str">
        <f t="shared" si="98"/>
        <v/>
      </c>
      <c r="U467">
        <f t="shared" si="110"/>
        <v>10766204</v>
      </c>
    </row>
    <row r="468" spans="1:21" x14ac:dyDescent="0.25">
      <c r="A468" t="s">
        <v>1230</v>
      </c>
      <c r="B468" t="str">
        <f t="shared" si="99"/>
        <v>2012Oct16</v>
      </c>
      <c r="C468" t="str">
        <f t="shared" si="100"/>
        <v xml:space="preserve">       1</v>
      </c>
      <c r="D468" s="1">
        <f t="shared" si="101"/>
        <v>1</v>
      </c>
      <c r="E468" s="2" t="str">
        <f t="shared" si="102"/>
        <v>2012</v>
      </c>
      <c r="F468" s="2" t="str">
        <f t="shared" si="103"/>
        <v>Oct</v>
      </c>
      <c r="G468" s="2" t="str">
        <f t="shared" si="104"/>
        <v>16</v>
      </c>
      <c r="H468" s="4" t="str">
        <f t="shared" si="105"/>
        <v>16-Oct-2012</v>
      </c>
      <c r="I468" s="3">
        <f t="shared" si="106"/>
        <v>1</v>
      </c>
      <c r="J468" s="1">
        <f t="shared" si="107"/>
        <v>1</v>
      </c>
      <c r="K468" t="str">
        <f t="shared" si="108"/>
        <v/>
      </c>
      <c r="M468" s="3"/>
      <c r="P468" s="5">
        <v>42106</v>
      </c>
      <c r="Q468">
        <v>761400</v>
      </c>
      <c r="R468" s="2">
        <f t="shared" si="109"/>
        <v>4</v>
      </c>
      <c r="S468">
        <f t="shared" si="97"/>
        <v>11527604</v>
      </c>
      <c r="T468" s="5" t="str">
        <f t="shared" si="98"/>
        <v/>
      </c>
      <c r="U468">
        <f t="shared" si="110"/>
        <v>11527604</v>
      </c>
    </row>
    <row r="469" spans="1:21" x14ac:dyDescent="0.25">
      <c r="A469" t="s">
        <v>1231</v>
      </c>
      <c r="B469" t="str">
        <f t="shared" si="99"/>
        <v>2012Sep23</v>
      </c>
      <c r="C469" t="str">
        <f t="shared" si="100"/>
        <v xml:space="preserve">       2</v>
      </c>
      <c r="D469" s="1">
        <f t="shared" si="101"/>
        <v>2</v>
      </c>
      <c r="E469" s="2" t="str">
        <f t="shared" si="102"/>
        <v>2012</v>
      </c>
      <c r="F469" s="2" t="str">
        <f t="shared" si="103"/>
        <v>Sep</v>
      </c>
      <c r="G469" s="2" t="str">
        <f t="shared" si="104"/>
        <v>23</v>
      </c>
      <c r="H469" s="4" t="str">
        <f t="shared" si="105"/>
        <v>23-Sep-2012</v>
      </c>
      <c r="I469" s="3">
        <f t="shared" si="106"/>
        <v>1</v>
      </c>
      <c r="J469" s="1">
        <f t="shared" si="107"/>
        <v>2</v>
      </c>
      <c r="K469" t="str">
        <f t="shared" si="108"/>
        <v/>
      </c>
      <c r="M469" s="3"/>
      <c r="P469" s="5">
        <v>42107</v>
      </c>
      <c r="Q469">
        <v>853616</v>
      </c>
      <c r="R469" s="2">
        <f t="shared" si="109"/>
        <v>4</v>
      </c>
      <c r="S469">
        <f t="shared" si="97"/>
        <v>12381220</v>
      </c>
      <c r="T469" s="5" t="str">
        <f t="shared" si="98"/>
        <v/>
      </c>
      <c r="U469">
        <f t="shared" si="110"/>
        <v>12381220</v>
      </c>
    </row>
    <row r="470" spans="1:21" x14ac:dyDescent="0.25">
      <c r="A470" t="s">
        <v>1232</v>
      </c>
      <c r="B470" t="str">
        <f t="shared" si="99"/>
        <v>2013Jan31</v>
      </c>
      <c r="C470" t="str">
        <f t="shared" si="100"/>
        <v xml:space="preserve">       1</v>
      </c>
      <c r="D470" s="1">
        <f t="shared" si="101"/>
        <v>1</v>
      </c>
      <c r="E470" s="2" t="str">
        <f t="shared" si="102"/>
        <v>2013</v>
      </c>
      <c r="F470" s="2" t="str">
        <f t="shared" si="103"/>
        <v>Jan</v>
      </c>
      <c r="G470" s="2" t="str">
        <f t="shared" si="104"/>
        <v>31</v>
      </c>
      <c r="H470" s="4" t="str">
        <f t="shared" si="105"/>
        <v>31-Jan-2013</v>
      </c>
      <c r="I470" s="3">
        <f t="shared" si="106"/>
        <v>1</v>
      </c>
      <c r="J470" s="1">
        <f t="shared" si="107"/>
        <v>1</v>
      </c>
      <c r="K470" t="str">
        <f t="shared" si="108"/>
        <v/>
      </c>
      <c r="M470" s="3"/>
      <c r="P470" s="5">
        <v>42108</v>
      </c>
      <c r="Q470">
        <v>900032</v>
      </c>
      <c r="R470" s="2">
        <f t="shared" si="109"/>
        <v>4</v>
      </c>
      <c r="S470">
        <f t="shared" si="97"/>
        <v>13281252</v>
      </c>
      <c r="T470" s="5" t="str">
        <f t="shared" si="98"/>
        <v/>
      </c>
      <c r="U470">
        <f t="shared" si="110"/>
        <v>13281252</v>
      </c>
    </row>
    <row r="471" spans="1:21" x14ac:dyDescent="0.25">
      <c r="A471" t="s">
        <v>1233</v>
      </c>
      <c r="B471" t="str">
        <f t="shared" si="99"/>
        <v>2013May05</v>
      </c>
      <c r="C471" t="str">
        <f t="shared" si="100"/>
        <v xml:space="preserve">       1</v>
      </c>
      <c r="D471" s="1">
        <f t="shared" si="101"/>
        <v>1</v>
      </c>
      <c r="E471" s="2" t="str">
        <f t="shared" si="102"/>
        <v>2013</v>
      </c>
      <c r="F471" s="2" t="str">
        <f t="shared" si="103"/>
        <v>May</v>
      </c>
      <c r="G471" s="2" t="str">
        <f t="shared" si="104"/>
        <v>05</v>
      </c>
      <c r="H471" s="4" t="str">
        <f t="shared" si="105"/>
        <v>05-May-2013</v>
      </c>
      <c r="I471" s="3">
        <f t="shared" si="106"/>
        <v>1</v>
      </c>
      <c r="J471" s="1">
        <f t="shared" si="107"/>
        <v>1</v>
      </c>
      <c r="K471" t="str">
        <f t="shared" si="108"/>
        <v/>
      </c>
      <c r="M471" s="3"/>
      <c r="P471" s="5">
        <v>42109</v>
      </c>
      <c r="Q471">
        <v>901395</v>
      </c>
      <c r="R471" s="2">
        <f t="shared" si="109"/>
        <v>4</v>
      </c>
      <c r="S471">
        <f t="shared" si="97"/>
        <v>14182647</v>
      </c>
      <c r="T471" s="5" t="str">
        <f t="shared" si="98"/>
        <v/>
      </c>
      <c r="U471">
        <f t="shared" si="110"/>
        <v>14182647</v>
      </c>
    </row>
    <row r="472" spans="1:21" x14ac:dyDescent="0.25">
      <c r="A472" t="s">
        <v>1234</v>
      </c>
      <c r="B472" t="str">
        <f t="shared" si="99"/>
        <v>2013Nov08</v>
      </c>
      <c r="C472" t="str">
        <f t="shared" si="100"/>
        <v xml:space="preserve">       2</v>
      </c>
      <c r="D472" s="1">
        <f t="shared" si="101"/>
        <v>2</v>
      </c>
      <c r="E472" s="2" t="str">
        <f t="shared" si="102"/>
        <v>2013</v>
      </c>
      <c r="F472" s="2" t="str">
        <f t="shared" si="103"/>
        <v>Nov</v>
      </c>
      <c r="G472" s="2" t="str">
        <f t="shared" si="104"/>
        <v>08</v>
      </c>
      <c r="H472" s="4" t="str">
        <f t="shared" si="105"/>
        <v>08-Nov-2013</v>
      </c>
      <c r="I472" s="3">
        <f t="shared" si="106"/>
        <v>1</v>
      </c>
      <c r="J472" s="1">
        <f t="shared" si="107"/>
        <v>2</v>
      </c>
      <c r="K472" t="str">
        <f t="shared" si="108"/>
        <v/>
      </c>
      <c r="M472" s="3"/>
      <c r="P472" s="5">
        <v>42110</v>
      </c>
      <c r="Q472">
        <v>909807</v>
      </c>
      <c r="R472" s="2">
        <f t="shared" si="109"/>
        <v>4</v>
      </c>
      <c r="S472">
        <f t="shared" si="97"/>
        <v>15092454</v>
      </c>
      <c r="T472" s="5" t="str">
        <f t="shared" si="98"/>
        <v/>
      </c>
      <c r="U472">
        <f t="shared" si="110"/>
        <v>15092454</v>
      </c>
    </row>
    <row r="473" spans="1:21" x14ac:dyDescent="0.25">
      <c r="A473" t="s">
        <v>1235</v>
      </c>
      <c r="B473" t="str">
        <f t="shared" si="99"/>
        <v>2014Apr08</v>
      </c>
      <c r="C473" t="str">
        <f t="shared" si="100"/>
        <v xml:space="preserve"> 2380886</v>
      </c>
      <c r="D473" s="1">
        <f t="shared" si="101"/>
        <v>2380886</v>
      </c>
      <c r="E473" s="2" t="str">
        <f t="shared" si="102"/>
        <v>2014</v>
      </c>
      <c r="F473" s="2" t="str">
        <f t="shared" si="103"/>
        <v>Apr</v>
      </c>
      <c r="G473" s="2" t="str">
        <f t="shared" si="104"/>
        <v>08</v>
      </c>
      <c r="H473" s="4" t="str">
        <f t="shared" si="105"/>
        <v>08-Apr-2014</v>
      </c>
      <c r="I473" s="3">
        <f t="shared" si="106"/>
        <v>41737</v>
      </c>
      <c r="J473" s="1">
        <f t="shared" si="107"/>
        <v>2380886</v>
      </c>
      <c r="K473">
        <f t="shared" si="108"/>
        <v>2380886</v>
      </c>
      <c r="M473" s="3"/>
      <c r="P473" s="5">
        <v>42111</v>
      </c>
      <c r="Q473">
        <v>891771</v>
      </c>
      <c r="R473" s="2">
        <f t="shared" si="109"/>
        <v>4</v>
      </c>
      <c r="S473">
        <f t="shared" si="97"/>
        <v>15984225</v>
      </c>
      <c r="T473" s="5" t="str">
        <f t="shared" si="98"/>
        <v/>
      </c>
      <c r="U473">
        <f t="shared" si="110"/>
        <v>15984225</v>
      </c>
    </row>
    <row r="474" spans="1:21" x14ac:dyDescent="0.25">
      <c r="A474" t="s">
        <v>1236</v>
      </c>
      <c r="B474" t="str">
        <f t="shared" si="99"/>
        <v>2014Dec10</v>
      </c>
      <c r="C474" t="str">
        <f t="shared" si="100"/>
        <v xml:space="preserve"> 1001116</v>
      </c>
      <c r="D474" s="1">
        <f t="shared" si="101"/>
        <v>1001116</v>
      </c>
      <c r="E474" s="2" t="str">
        <f t="shared" si="102"/>
        <v>2014</v>
      </c>
      <c r="F474" s="2" t="str">
        <f t="shared" si="103"/>
        <v>Dec</v>
      </c>
      <c r="G474" s="2" t="str">
        <f t="shared" si="104"/>
        <v>10</v>
      </c>
      <c r="H474" s="4" t="str">
        <f t="shared" si="105"/>
        <v>10-Dec-2014</v>
      </c>
      <c r="I474" s="3">
        <f t="shared" si="106"/>
        <v>41983</v>
      </c>
      <c r="J474" s="1">
        <f t="shared" si="107"/>
        <v>1001116</v>
      </c>
      <c r="K474">
        <f t="shared" si="108"/>
        <v>1001116</v>
      </c>
      <c r="M474" s="3"/>
      <c r="P474" s="5">
        <v>42112</v>
      </c>
      <c r="Q474">
        <v>810679</v>
      </c>
      <c r="R474" s="2">
        <f t="shared" si="109"/>
        <v>4</v>
      </c>
      <c r="S474">
        <f t="shared" si="97"/>
        <v>16794904</v>
      </c>
      <c r="T474" s="5" t="str">
        <f t="shared" si="98"/>
        <v/>
      </c>
      <c r="U474">
        <f t="shared" si="110"/>
        <v>16794904</v>
      </c>
    </row>
    <row r="475" spans="1:21" x14ac:dyDescent="0.25">
      <c r="A475" t="s">
        <v>1237</v>
      </c>
      <c r="B475" t="str">
        <f t="shared" si="99"/>
        <v>2014Jan12</v>
      </c>
      <c r="C475" t="str">
        <f t="shared" si="100"/>
        <v xml:space="preserve"> 2645943</v>
      </c>
      <c r="D475" s="1">
        <f t="shared" si="101"/>
        <v>2645943</v>
      </c>
      <c r="E475" s="2" t="str">
        <f t="shared" si="102"/>
        <v>2014</v>
      </c>
      <c r="F475" s="2" t="str">
        <f t="shared" si="103"/>
        <v>Jan</v>
      </c>
      <c r="G475" s="2" t="str">
        <f t="shared" si="104"/>
        <v>12</v>
      </c>
      <c r="H475" s="4" t="str">
        <f t="shared" si="105"/>
        <v>12-Jan-2014</v>
      </c>
      <c r="I475" s="3">
        <f t="shared" si="106"/>
        <v>41651</v>
      </c>
      <c r="J475" s="1">
        <f t="shared" si="107"/>
        <v>2645943</v>
      </c>
      <c r="K475">
        <f t="shared" si="108"/>
        <v>2645943</v>
      </c>
      <c r="M475" s="3"/>
      <c r="P475" s="5">
        <v>42113</v>
      </c>
      <c r="Q475">
        <v>838929</v>
      </c>
      <c r="R475" s="2">
        <f t="shared" si="109"/>
        <v>4</v>
      </c>
      <c r="S475">
        <f t="shared" si="97"/>
        <v>17633833</v>
      </c>
      <c r="T475" s="5" t="str">
        <f t="shared" si="98"/>
        <v/>
      </c>
      <c r="U475">
        <f t="shared" si="110"/>
        <v>17633833</v>
      </c>
    </row>
    <row r="476" spans="1:21" x14ac:dyDescent="0.25">
      <c r="A476" t="s">
        <v>1238</v>
      </c>
      <c r="B476" t="str">
        <f t="shared" si="99"/>
        <v>2014May13</v>
      </c>
      <c r="C476" t="str">
        <f t="shared" si="100"/>
        <v xml:space="preserve"> 1270418</v>
      </c>
      <c r="D476" s="1">
        <f t="shared" si="101"/>
        <v>1270418</v>
      </c>
      <c r="E476" s="2" t="str">
        <f t="shared" si="102"/>
        <v>2014</v>
      </c>
      <c r="F476" s="2" t="str">
        <f t="shared" si="103"/>
        <v>May</v>
      </c>
      <c r="G476" s="2" t="str">
        <f t="shared" si="104"/>
        <v>13</v>
      </c>
      <c r="H476" s="4" t="str">
        <f t="shared" si="105"/>
        <v>13-May-2014</v>
      </c>
      <c r="I476" s="3">
        <f t="shared" si="106"/>
        <v>41772</v>
      </c>
      <c r="J476" s="1">
        <f t="shared" si="107"/>
        <v>1270418</v>
      </c>
      <c r="K476">
        <f t="shared" si="108"/>
        <v>1270418</v>
      </c>
      <c r="M476" s="3"/>
      <c r="P476" s="5">
        <v>42114</v>
      </c>
      <c r="Q476">
        <v>883781</v>
      </c>
      <c r="R476" s="2">
        <f t="shared" si="109"/>
        <v>4</v>
      </c>
      <c r="S476">
        <f t="shared" si="97"/>
        <v>18517614</v>
      </c>
      <c r="T476" s="5" t="str">
        <f t="shared" si="98"/>
        <v/>
      </c>
      <c r="U476">
        <f t="shared" si="110"/>
        <v>18517614</v>
      </c>
    </row>
    <row r="477" spans="1:21" x14ac:dyDescent="0.25">
      <c r="A477" t="s">
        <v>1239</v>
      </c>
      <c r="B477" t="str">
        <f t="shared" si="99"/>
        <v>2014Nov16</v>
      </c>
      <c r="C477" t="str">
        <f t="shared" si="100"/>
        <v xml:space="preserve">  909279</v>
      </c>
      <c r="D477" s="1">
        <f t="shared" si="101"/>
        <v>909279</v>
      </c>
      <c r="E477" s="2" t="str">
        <f t="shared" si="102"/>
        <v>2014</v>
      </c>
      <c r="F477" s="2" t="str">
        <f t="shared" si="103"/>
        <v>Nov</v>
      </c>
      <c r="G477" s="2" t="str">
        <f t="shared" si="104"/>
        <v>16</v>
      </c>
      <c r="H477" s="4" t="str">
        <f t="shared" si="105"/>
        <v>16-Nov-2014</v>
      </c>
      <c r="I477" s="3">
        <f t="shared" si="106"/>
        <v>41959</v>
      </c>
      <c r="J477" s="1">
        <f t="shared" si="107"/>
        <v>909279</v>
      </c>
      <c r="K477">
        <f t="shared" si="108"/>
        <v>909279</v>
      </c>
      <c r="M477" s="3"/>
      <c r="P477" s="5">
        <v>42115</v>
      </c>
      <c r="Q477">
        <v>900922</v>
      </c>
      <c r="R477" s="2">
        <f t="shared" si="109"/>
        <v>4</v>
      </c>
      <c r="S477">
        <f t="shared" si="97"/>
        <v>19418536</v>
      </c>
      <c r="T477" s="5" t="str">
        <f t="shared" si="98"/>
        <v/>
      </c>
      <c r="U477">
        <f t="shared" si="110"/>
        <v>19418536</v>
      </c>
    </row>
    <row r="478" spans="1:21" x14ac:dyDescent="0.25">
      <c r="A478" t="s">
        <v>1240</v>
      </c>
      <c r="B478" t="str">
        <f t="shared" si="99"/>
        <v>2014Oct05</v>
      </c>
      <c r="C478" t="str">
        <f t="shared" si="100"/>
        <v xml:space="preserve">  878583</v>
      </c>
      <c r="D478" s="1">
        <f t="shared" si="101"/>
        <v>878583</v>
      </c>
      <c r="E478" s="2" t="str">
        <f t="shared" si="102"/>
        <v>2014</v>
      </c>
      <c r="F478" s="2" t="str">
        <f t="shared" si="103"/>
        <v>Oct</v>
      </c>
      <c r="G478" s="2" t="str">
        <f t="shared" si="104"/>
        <v>05</v>
      </c>
      <c r="H478" s="4" t="str">
        <f t="shared" si="105"/>
        <v>05-Oct-2014</v>
      </c>
      <c r="I478" s="3">
        <f t="shared" si="106"/>
        <v>41917</v>
      </c>
      <c r="J478" s="1">
        <f t="shared" si="107"/>
        <v>878583</v>
      </c>
      <c r="K478">
        <f t="shared" si="108"/>
        <v>878583</v>
      </c>
      <c r="M478" s="3"/>
      <c r="P478" s="5">
        <v>42116</v>
      </c>
      <c r="Q478">
        <v>954213</v>
      </c>
      <c r="R478" s="2">
        <f t="shared" si="109"/>
        <v>4</v>
      </c>
      <c r="S478">
        <f t="shared" si="97"/>
        <v>20372749</v>
      </c>
      <c r="T478" s="5" t="str">
        <f t="shared" si="98"/>
        <v/>
      </c>
      <c r="U478">
        <f t="shared" si="110"/>
        <v>20372749</v>
      </c>
    </row>
    <row r="479" spans="1:21" x14ac:dyDescent="0.25">
      <c r="A479" t="s">
        <v>1241</v>
      </c>
      <c r="B479" t="str">
        <f t="shared" si="99"/>
        <v>2014Sep12</v>
      </c>
      <c r="C479" t="str">
        <f t="shared" si="100"/>
        <v xml:space="preserve">  947434</v>
      </c>
      <c r="D479" s="1">
        <f t="shared" si="101"/>
        <v>947434</v>
      </c>
      <c r="E479" s="2" t="str">
        <f t="shared" si="102"/>
        <v>2014</v>
      </c>
      <c r="F479" s="2" t="str">
        <f t="shared" si="103"/>
        <v>Sep</v>
      </c>
      <c r="G479" s="2" t="str">
        <f t="shared" si="104"/>
        <v>12</v>
      </c>
      <c r="H479" s="4" t="str">
        <f t="shared" si="105"/>
        <v>12-Sep-2014</v>
      </c>
      <c r="I479" s="3">
        <f t="shared" si="106"/>
        <v>41894</v>
      </c>
      <c r="J479" s="1">
        <f t="shared" si="107"/>
        <v>947434</v>
      </c>
      <c r="K479">
        <f t="shared" si="108"/>
        <v>947434</v>
      </c>
      <c r="M479" s="3"/>
      <c r="P479" s="5">
        <v>42117</v>
      </c>
      <c r="Q479">
        <v>899758</v>
      </c>
      <c r="R479" s="2">
        <f t="shared" si="109"/>
        <v>4</v>
      </c>
      <c r="S479">
        <f t="shared" si="97"/>
        <v>21272507</v>
      </c>
      <c r="T479" s="5" t="str">
        <f t="shared" si="98"/>
        <v/>
      </c>
      <c r="U479">
        <f t="shared" si="110"/>
        <v>21272507</v>
      </c>
    </row>
    <row r="480" spans="1:21" x14ac:dyDescent="0.25">
      <c r="A480" t="s">
        <v>1242</v>
      </c>
      <c r="B480" t="str">
        <f t="shared" si="99"/>
        <v>2011Aug03</v>
      </c>
      <c r="C480" t="str">
        <f t="shared" si="100"/>
        <v xml:space="preserve">       1</v>
      </c>
      <c r="D480" s="1">
        <f t="shared" si="101"/>
        <v>1</v>
      </c>
      <c r="E480" s="2" t="str">
        <f t="shared" si="102"/>
        <v>2011</v>
      </c>
      <c r="F480" s="2" t="str">
        <f t="shared" si="103"/>
        <v>Aug</v>
      </c>
      <c r="G480" s="2" t="str">
        <f t="shared" si="104"/>
        <v>03</v>
      </c>
      <c r="H480" s="4" t="str">
        <f t="shared" si="105"/>
        <v>03-Aug-2011</v>
      </c>
      <c r="I480" s="3">
        <f t="shared" si="106"/>
        <v>1</v>
      </c>
      <c r="J480" s="1">
        <f t="shared" si="107"/>
        <v>1</v>
      </c>
      <c r="K480" t="str">
        <f t="shared" si="108"/>
        <v/>
      </c>
      <c r="M480" s="3"/>
      <c r="P480" s="5">
        <v>42118</v>
      </c>
      <c r="Q480">
        <v>864019</v>
      </c>
      <c r="R480" s="2">
        <f t="shared" si="109"/>
        <v>4</v>
      </c>
      <c r="S480">
        <f t="shared" si="97"/>
        <v>22136526</v>
      </c>
      <c r="T480" s="5" t="str">
        <f t="shared" si="98"/>
        <v/>
      </c>
      <c r="U480">
        <f t="shared" si="110"/>
        <v>22136526</v>
      </c>
    </row>
    <row r="481" spans="1:21" x14ac:dyDescent="0.25">
      <c r="A481" t="s">
        <v>1243</v>
      </c>
      <c r="B481" t="str">
        <f t="shared" si="99"/>
        <v>2011Dec14</v>
      </c>
      <c r="C481" t="str">
        <f t="shared" si="100"/>
        <v xml:space="preserve">       2</v>
      </c>
      <c r="D481" s="1">
        <f t="shared" si="101"/>
        <v>2</v>
      </c>
      <c r="E481" s="2" t="str">
        <f t="shared" si="102"/>
        <v>2011</v>
      </c>
      <c r="F481" s="2" t="str">
        <f t="shared" si="103"/>
        <v>Dec</v>
      </c>
      <c r="G481" s="2" t="str">
        <f t="shared" si="104"/>
        <v>14</v>
      </c>
      <c r="H481" s="4" t="str">
        <f t="shared" si="105"/>
        <v>14-Dec-2011</v>
      </c>
      <c r="I481" s="3">
        <f t="shared" si="106"/>
        <v>1</v>
      </c>
      <c r="J481" s="1">
        <f t="shared" si="107"/>
        <v>2</v>
      </c>
      <c r="K481" t="str">
        <f t="shared" si="108"/>
        <v/>
      </c>
      <c r="M481" s="3"/>
      <c r="P481" s="5">
        <v>42119</v>
      </c>
      <c r="Q481">
        <v>765075</v>
      </c>
      <c r="R481" s="2">
        <f t="shared" si="109"/>
        <v>4</v>
      </c>
      <c r="S481">
        <f t="shared" ref="S481:S544" si="111">IF(R480=R481,S480+Q481,Q481)</f>
        <v>22901601</v>
      </c>
      <c r="T481" s="5" t="str">
        <f t="shared" ref="T481:T544" si="112">IF(R481=R482,"",DATEVALUE(CONCATENATE("15-",MONTH(P481),"-",YEAR(P481))))</f>
        <v/>
      </c>
      <c r="U481">
        <f t="shared" si="110"/>
        <v>22901601</v>
      </c>
    </row>
    <row r="482" spans="1:21" x14ac:dyDescent="0.25">
      <c r="A482" t="s">
        <v>1244</v>
      </c>
      <c r="B482" t="str">
        <f t="shared" si="99"/>
        <v>2011Jul04</v>
      </c>
      <c r="C482" t="str">
        <f t="shared" si="100"/>
        <v xml:space="preserve">       1</v>
      </c>
      <c r="D482" s="1">
        <f t="shared" si="101"/>
        <v>1</v>
      </c>
      <c r="E482" s="2" t="str">
        <f t="shared" si="102"/>
        <v>2011</v>
      </c>
      <c r="F482" s="2" t="str">
        <f t="shared" si="103"/>
        <v>Jul</v>
      </c>
      <c r="G482" s="2" t="str">
        <f t="shared" si="104"/>
        <v>04</v>
      </c>
      <c r="H482" s="4" t="str">
        <f t="shared" si="105"/>
        <v>04-Jul-2011</v>
      </c>
      <c r="I482" s="3">
        <f t="shared" si="106"/>
        <v>1</v>
      </c>
      <c r="J482" s="1">
        <f t="shared" si="107"/>
        <v>1</v>
      </c>
      <c r="K482" t="str">
        <f t="shared" si="108"/>
        <v/>
      </c>
      <c r="M482" s="3"/>
      <c r="P482" s="5">
        <v>42120</v>
      </c>
      <c r="Q482">
        <v>792413</v>
      </c>
      <c r="R482" s="2">
        <f t="shared" si="109"/>
        <v>4</v>
      </c>
      <c r="S482">
        <f t="shared" si="111"/>
        <v>23694014</v>
      </c>
      <c r="T482" s="5" t="str">
        <f t="shared" si="112"/>
        <v/>
      </c>
      <c r="U482">
        <f t="shared" si="110"/>
        <v>23694014</v>
      </c>
    </row>
    <row r="483" spans="1:21" x14ac:dyDescent="0.25">
      <c r="A483" t="s">
        <v>1245</v>
      </c>
      <c r="B483" t="str">
        <f t="shared" si="99"/>
        <v>2011Jun20</v>
      </c>
      <c r="C483" t="str">
        <f t="shared" si="100"/>
        <v xml:space="preserve">       1</v>
      </c>
      <c r="D483" s="1">
        <f t="shared" si="101"/>
        <v>1</v>
      </c>
      <c r="E483" s="2" t="str">
        <f t="shared" si="102"/>
        <v>2011</v>
      </c>
      <c r="F483" s="2" t="str">
        <f t="shared" si="103"/>
        <v>Jun</v>
      </c>
      <c r="G483" s="2" t="str">
        <f t="shared" si="104"/>
        <v>20</v>
      </c>
      <c r="H483" s="4" t="str">
        <f t="shared" si="105"/>
        <v>20-Jun-2011</v>
      </c>
      <c r="I483" s="3">
        <f t="shared" si="106"/>
        <v>1</v>
      </c>
      <c r="J483" s="1">
        <f t="shared" si="107"/>
        <v>1</v>
      </c>
      <c r="K483" t="str">
        <f t="shared" si="108"/>
        <v/>
      </c>
      <c r="M483" s="3"/>
      <c r="P483" s="5">
        <v>42121</v>
      </c>
      <c r="Q483">
        <v>736168</v>
      </c>
      <c r="R483" s="2">
        <f t="shared" si="109"/>
        <v>4</v>
      </c>
      <c r="S483">
        <f t="shared" si="111"/>
        <v>24430182</v>
      </c>
      <c r="T483" s="5" t="str">
        <f t="shared" si="112"/>
        <v/>
      </c>
      <c r="U483">
        <f t="shared" si="110"/>
        <v>24430182</v>
      </c>
    </row>
    <row r="484" spans="1:21" x14ac:dyDescent="0.25">
      <c r="A484" t="s">
        <v>1246</v>
      </c>
      <c r="B484" t="str">
        <f t="shared" si="99"/>
        <v>2012Aug11</v>
      </c>
      <c r="C484" t="str">
        <f t="shared" si="100"/>
        <v xml:space="preserve">       1</v>
      </c>
      <c r="D484" s="1">
        <f t="shared" si="101"/>
        <v>1</v>
      </c>
      <c r="E484" s="2" t="str">
        <f t="shared" si="102"/>
        <v>2012</v>
      </c>
      <c r="F484" s="2" t="str">
        <f t="shared" si="103"/>
        <v>Aug</v>
      </c>
      <c r="G484" s="2" t="str">
        <f t="shared" si="104"/>
        <v>11</v>
      </c>
      <c r="H484" s="4" t="str">
        <f t="shared" si="105"/>
        <v>11-Aug-2012</v>
      </c>
      <c r="I484" s="3">
        <f t="shared" si="106"/>
        <v>1</v>
      </c>
      <c r="J484" s="1">
        <f t="shared" si="107"/>
        <v>1</v>
      </c>
      <c r="K484" t="str">
        <f t="shared" si="108"/>
        <v/>
      </c>
      <c r="M484" s="3"/>
      <c r="P484" s="5">
        <v>42122</v>
      </c>
      <c r="Q484">
        <v>804950</v>
      </c>
      <c r="R484" s="2">
        <f t="shared" si="109"/>
        <v>4</v>
      </c>
      <c r="S484">
        <f t="shared" si="111"/>
        <v>25235132</v>
      </c>
      <c r="T484" s="5" t="str">
        <f t="shared" si="112"/>
        <v/>
      </c>
      <c r="U484">
        <f t="shared" si="110"/>
        <v>25235132</v>
      </c>
    </row>
    <row r="485" spans="1:21" x14ac:dyDescent="0.25">
      <c r="A485" t="s">
        <v>1247</v>
      </c>
      <c r="B485" t="str">
        <f t="shared" si="99"/>
        <v>2012Dec22</v>
      </c>
      <c r="C485" t="str">
        <f t="shared" si="100"/>
        <v xml:space="preserve">       2</v>
      </c>
      <c r="D485" s="1">
        <f t="shared" si="101"/>
        <v>2</v>
      </c>
      <c r="E485" s="2" t="str">
        <f t="shared" si="102"/>
        <v>2012</v>
      </c>
      <c r="F485" s="2" t="str">
        <f t="shared" si="103"/>
        <v>Dec</v>
      </c>
      <c r="G485" s="2" t="str">
        <f t="shared" si="104"/>
        <v>22</v>
      </c>
      <c r="H485" s="4" t="str">
        <f t="shared" si="105"/>
        <v>22-Dec-2012</v>
      </c>
      <c r="I485" s="3">
        <f t="shared" si="106"/>
        <v>1</v>
      </c>
      <c r="J485" s="1">
        <f t="shared" si="107"/>
        <v>2</v>
      </c>
      <c r="K485" t="str">
        <f t="shared" si="108"/>
        <v/>
      </c>
      <c r="M485" s="3"/>
      <c r="P485" s="5">
        <v>42123</v>
      </c>
      <c r="Q485">
        <v>865893</v>
      </c>
      <c r="R485" s="2">
        <f t="shared" si="109"/>
        <v>4</v>
      </c>
      <c r="S485">
        <f t="shared" si="111"/>
        <v>26101025</v>
      </c>
      <c r="T485" s="5" t="str">
        <f t="shared" si="112"/>
        <v/>
      </c>
      <c r="U485">
        <f t="shared" si="110"/>
        <v>26101025</v>
      </c>
    </row>
    <row r="486" spans="1:21" x14ac:dyDescent="0.25">
      <c r="A486" t="s">
        <v>1248</v>
      </c>
      <c r="B486" t="str">
        <f t="shared" si="99"/>
        <v>2012Oct17</v>
      </c>
      <c r="C486" t="str">
        <f t="shared" si="100"/>
        <v xml:space="preserve">       1</v>
      </c>
      <c r="D486" s="1">
        <f t="shared" si="101"/>
        <v>1</v>
      </c>
      <c r="E486" s="2" t="str">
        <f t="shared" si="102"/>
        <v>2012</v>
      </c>
      <c r="F486" s="2" t="str">
        <f t="shared" si="103"/>
        <v>Oct</v>
      </c>
      <c r="G486" s="2" t="str">
        <f t="shared" si="104"/>
        <v>17</v>
      </c>
      <c r="H486" s="4" t="str">
        <f t="shared" si="105"/>
        <v>17-Oct-2012</v>
      </c>
      <c r="I486" s="3">
        <f t="shared" si="106"/>
        <v>1</v>
      </c>
      <c r="J486" s="1">
        <f t="shared" si="107"/>
        <v>1</v>
      </c>
      <c r="K486" t="str">
        <f t="shared" si="108"/>
        <v/>
      </c>
      <c r="M486" s="3"/>
      <c r="P486" s="5">
        <v>42124</v>
      </c>
      <c r="Q486">
        <v>857341</v>
      </c>
      <c r="R486" s="2">
        <f t="shared" si="109"/>
        <v>4</v>
      </c>
      <c r="S486">
        <f t="shared" si="111"/>
        <v>26958366</v>
      </c>
      <c r="T486" s="5">
        <f t="shared" si="112"/>
        <v>42109</v>
      </c>
      <c r="U486">
        <f t="shared" si="110"/>
        <v>26958366</v>
      </c>
    </row>
    <row r="487" spans="1:21" x14ac:dyDescent="0.25">
      <c r="A487" t="s">
        <v>1249</v>
      </c>
      <c r="B487" t="str">
        <f t="shared" si="99"/>
        <v>2013Apr28</v>
      </c>
      <c r="C487" t="str">
        <f t="shared" si="100"/>
        <v xml:space="preserve">       1</v>
      </c>
      <c r="D487" s="1">
        <f t="shared" si="101"/>
        <v>1</v>
      </c>
      <c r="E487" s="2" t="str">
        <f t="shared" si="102"/>
        <v>2013</v>
      </c>
      <c r="F487" s="2" t="str">
        <f t="shared" si="103"/>
        <v>Apr</v>
      </c>
      <c r="G487" s="2" t="str">
        <f t="shared" si="104"/>
        <v>28</v>
      </c>
      <c r="H487" s="4" t="str">
        <f t="shared" si="105"/>
        <v>28-Apr-2013</v>
      </c>
      <c r="I487" s="3">
        <f t="shared" si="106"/>
        <v>1</v>
      </c>
      <c r="J487" s="1">
        <f t="shared" si="107"/>
        <v>1</v>
      </c>
      <c r="K487" t="str">
        <f t="shared" si="108"/>
        <v/>
      </c>
      <c r="M487" s="3"/>
      <c r="P487" s="5">
        <v>42125</v>
      </c>
      <c r="Q487">
        <v>863815</v>
      </c>
      <c r="R487" s="2">
        <f t="shared" si="109"/>
        <v>5</v>
      </c>
      <c r="S487">
        <f t="shared" si="111"/>
        <v>863815</v>
      </c>
      <c r="T487" s="5" t="str">
        <f t="shared" si="112"/>
        <v/>
      </c>
      <c r="U487">
        <f t="shared" si="110"/>
        <v>863815</v>
      </c>
    </row>
    <row r="488" spans="1:21" x14ac:dyDescent="0.25">
      <c r="A488" t="s">
        <v>1250</v>
      </c>
      <c r="B488" t="str">
        <f t="shared" si="99"/>
        <v>2013Dec30</v>
      </c>
      <c r="C488" t="str">
        <f t="shared" si="100"/>
        <v xml:space="preserve">       2</v>
      </c>
      <c r="D488" s="1">
        <f t="shared" si="101"/>
        <v>2</v>
      </c>
      <c r="E488" s="2" t="str">
        <f t="shared" si="102"/>
        <v>2013</v>
      </c>
      <c r="F488" s="2" t="str">
        <f t="shared" si="103"/>
        <v>Dec</v>
      </c>
      <c r="G488" s="2" t="str">
        <f t="shared" si="104"/>
        <v>30</v>
      </c>
      <c r="H488" s="4" t="str">
        <f t="shared" si="105"/>
        <v>30-Dec-2013</v>
      </c>
      <c r="I488" s="3">
        <f t="shared" si="106"/>
        <v>1</v>
      </c>
      <c r="J488" s="1">
        <f t="shared" si="107"/>
        <v>2</v>
      </c>
      <c r="K488" t="str">
        <f t="shared" si="108"/>
        <v/>
      </c>
      <c r="M488" s="3"/>
      <c r="P488" s="5">
        <v>42126</v>
      </c>
      <c r="Q488">
        <v>712265</v>
      </c>
      <c r="R488" s="2">
        <f t="shared" si="109"/>
        <v>5</v>
      </c>
      <c r="S488">
        <f t="shared" si="111"/>
        <v>1576080</v>
      </c>
      <c r="T488" s="5" t="str">
        <f t="shared" si="112"/>
        <v/>
      </c>
      <c r="U488">
        <f t="shared" si="110"/>
        <v>1576080</v>
      </c>
    </row>
    <row r="489" spans="1:21" x14ac:dyDescent="0.25">
      <c r="A489" t="s">
        <v>1251</v>
      </c>
      <c r="B489" t="str">
        <f t="shared" si="99"/>
        <v>2013Jan05</v>
      </c>
      <c r="C489" t="str">
        <f t="shared" si="100"/>
        <v xml:space="preserve">       2</v>
      </c>
      <c r="D489" s="1">
        <f t="shared" si="101"/>
        <v>2</v>
      </c>
      <c r="E489" s="2" t="str">
        <f t="shared" si="102"/>
        <v>2013</v>
      </c>
      <c r="F489" s="2" t="str">
        <f t="shared" si="103"/>
        <v>Jan</v>
      </c>
      <c r="G489" s="2" t="str">
        <f t="shared" si="104"/>
        <v>05</v>
      </c>
      <c r="H489" s="4" t="str">
        <f t="shared" si="105"/>
        <v>05-Jan-2013</v>
      </c>
      <c r="I489" s="3">
        <f t="shared" si="106"/>
        <v>1</v>
      </c>
      <c r="J489" s="1">
        <f t="shared" si="107"/>
        <v>2</v>
      </c>
      <c r="K489" t="str">
        <f t="shared" si="108"/>
        <v/>
      </c>
      <c r="M489" s="3"/>
      <c r="P489" s="5">
        <v>42127</v>
      </c>
      <c r="Q489">
        <v>820182</v>
      </c>
      <c r="R489" s="2">
        <f t="shared" si="109"/>
        <v>5</v>
      </c>
      <c r="S489">
        <f t="shared" si="111"/>
        <v>2396262</v>
      </c>
      <c r="T489" s="5" t="str">
        <f t="shared" si="112"/>
        <v/>
      </c>
      <c r="U489">
        <f t="shared" si="110"/>
        <v>2396262</v>
      </c>
    </row>
    <row r="490" spans="1:21" x14ac:dyDescent="0.25">
      <c r="A490" t="s">
        <v>1252</v>
      </c>
      <c r="B490" t="str">
        <f t="shared" si="99"/>
        <v>2013May06</v>
      </c>
      <c r="C490" t="str">
        <f t="shared" si="100"/>
        <v xml:space="preserve">       1</v>
      </c>
      <c r="D490" s="1">
        <f t="shared" si="101"/>
        <v>1</v>
      </c>
      <c r="E490" s="2" t="str">
        <f t="shared" si="102"/>
        <v>2013</v>
      </c>
      <c r="F490" s="2" t="str">
        <f t="shared" si="103"/>
        <v>May</v>
      </c>
      <c r="G490" s="2" t="str">
        <f t="shared" si="104"/>
        <v>06</v>
      </c>
      <c r="H490" s="4" t="str">
        <f t="shared" si="105"/>
        <v>06-May-2013</v>
      </c>
      <c r="I490" s="3">
        <f t="shared" si="106"/>
        <v>1</v>
      </c>
      <c r="J490" s="1">
        <f t="shared" si="107"/>
        <v>1</v>
      </c>
      <c r="K490" t="str">
        <f t="shared" si="108"/>
        <v/>
      </c>
      <c r="M490" s="3"/>
      <c r="P490" s="5">
        <v>42128</v>
      </c>
      <c r="Q490">
        <v>860410</v>
      </c>
      <c r="R490" s="2">
        <f t="shared" si="109"/>
        <v>5</v>
      </c>
      <c r="S490">
        <f t="shared" si="111"/>
        <v>3256672</v>
      </c>
      <c r="T490" s="5" t="str">
        <f t="shared" si="112"/>
        <v/>
      </c>
      <c r="U490">
        <f t="shared" si="110"/>
        <v>3256672</v>
      </c>
    </row>
    <row r="491" spans="1:21" x14ac:dyDescent="0.25">
      <c r="A491" t="s">
        <v>1253</v>
      </c>
      <c r="B491" t="str">
        <f t="shared" si="99"/>
        <v>2013Nov09</v>
      </c>
      <c r="C491" t="str">
        <f t="shared" si="100"/>
        <v xml:space="preserve">       1</v>
      </c>
      <c r="D491" s="1">
        <f t="shared" si="101"/>
        <v>1</v>
      </c>
      <c r="E491" s="2" t="str">
        <f t="shared" si="102"/>
        <v>2013</v>
      </c>
      <c r="F491" s="2" t="str">
        <f t="shared" si="103"/>
        <v>Nov</v>
      </c>
      <c r="G491" s="2" t="str">
        <f t="shared" si="104"/>
        <v>09</v>
      </c>
      <c r="H491" s="4" t="str">
        <f t="shared" si="105"/>
        <v>09-Nov-2013</v>
      </c>
      <c r="I491" s="3">
        <f t="shared" si="106"/>
        <v>1</v>
      </c>
      <c r="J491" s="1">
        <f t="shared" si="107"/>
        <v>1</v>
      </c>
      <c r="K491" t="str">
        <f t="shared" si="108"/>
        <v/>
      </c>
      <c r="M491" s="3"/>
      <c r="P491" s="5">
        <v>42129</v>
      </c>
      <c r="Q491">
        <v>839636</v>
      </c>
      <c r="R491" s="2">
        <f t="shared" si="109"/>
        <v>5</v>
      </c>
      <c r="S491">
        <f t="shared" si="111"/>
        <v>4096308</v>
      </c>
      <c r="T491" s="5" t="str">
        <f t="shared" si="112"/>
        <v/>
      </c>
      <c r="U491">
        <f t="shared" si="110"/>
        <v>4096308</v>
      </c>
    </row>
    <row r="492" spans="1:21" x14ac:dyDescent="0.25">
      <c r="A492" t="s">
        <v>1254</v>
      </c>
      <c r="B492" t="str">
        <f t="shared" si="99"/>
        <v>2013Oct25</v>
      </c>
      <c r="C492" t="str">
        <f t="shared" si="100"/>
        <v xml:space="preserve">       1</v>
      </c>
      <c r="D492" s="1">
        <f t="shared" si="101"/>
        <v>1</v>
      </c>
      <c r="E492" s="2" t="str">
        <f t="shared" si="102"/>
        <v>2013</v>
      </c>
      <c r="F492" s="2" t="str">
        <f t="shared" si="103"/>
        <v>Oct</v>
      </c>
      <c r="G492" s="2" t="str">
        <f t="shared" si="104"/>
        <v>25</v>
      </c>
      <c r="H492" s="4" t="str">
        <f t="shared" si="105"/>
        <v>25-Oct-2013</v>
      </c>
      <c r="I492" s="3">
        <f t="shared" si="106"/>
        <v>1</v>
      </c>
      <c r="J492" s="1">
        <f t="shared" si="107"/>
        <v>1</v>
      </c>
      <c r="K492" t="str">
        <f t="shared" si="108"/>
        <v/>
      </c>
      <c r="M492" s="3"/>
      <c r="P492" s="5">
        <v>42130</v>
      </c>
      <c r="Q492">
        <v>894688</v>
      </c>
      <c r="R492" s="2">
        <f t="shared" si="109"/>
        <v>5</v>
      </c>
      <c r="S492">
        <f t="shared" si="111"/>
        <v>4990996</v>
      </c>
      <c r="T492" s="5" t="str">
        <f t="shared" si="112"/>
        <v/>
      </c>
      <c r="U492">
        <f t="shared" si="110"/>
        <v>4990996</v>
      </c>
    </row>
    <row r="493" spans="1:21" x14ac:dyDescent="0.25">
      <c r="A493" t="s">
        <v>1255</v>
      </c>
      <c r="B493" t="str">
        <f t="shared" si="99"/>
        <v>2013Sep05</v>
      </c>
      <c r="C493" t="str">
        <f t="shared" si="100"/>
        <v xml:space="preserve">       2</v>
      </c>
      <c r="D493" s="1">
        <f t="shared" si="101"/>
        <v>2</v>
      </c>
      <c r="E493" s="2" t="str">
        <f t="shared" si="102"/>
        <v>2013</v>
      </c>
      <c r="F493" s="2" t="str">
        <f t="shared" si="103"/>
        <v>Sep</v>
      </c>
      <c r="G493" s="2" t="str">
        <f t="shared" si="104"/>
        <v>05</v>
      </c>
      <c r="H493" s="4" t="str">
        <f t="shared" si="105"/>
        <v>05-Sep-2013</v>
      </c>
      <c r="I493" s="3">
        <f t="shared" si="106"/>
        <v>1</v>
      </c>
      <c r="J493" s="1">
        <f t="shared" si="107"/>
        <v>2</v>
      </c>
      <c r="K493" t="str">
        <f t="shared" si="108"/>
        <v/>
      </c>
      <c r="M493" s="3"/>
      <c r="P493" s="5">
        <v>42131</v>
      </c>
      <c r="Q493">
        <v>865114</v>
      </c>
      <c r="R493" s="2">
        <f t="shared" si="109"/>
        <v>5</v>
      </c>
      <c r="S493">
        <f t="shared" si="111"/>
        <v>5856110</v>
      </c>
      <c r="T493" s="5" t="str">
        <f t="shared" si="112"/>
        <v/>
      </c>
      <c r="U493">
        <f t="shared" si="110"/>
        <v>5856110</v>
      </c>
    </row>
    <row r="494" spans="1:21" x14ac:dyDescent="0.25">
      <c r="A494" t="s">
        <v>1256</v>
      </c>
      <c r="B494" t="str">
        <f t="shared" si="99"/>
        <v>2014Apr09</v>
      </c>
      <c r="C494" t="str">
        <f t="shared" si="100"/>
        <v xml:space="preserve"> 2214114</v>
      </c>
      <c r="D494" s="1">
        <f t="shared" si="101"/>
        <v>2214114</v>
      </c>
      <c r="E494" s="2" t="str">
        <f t="shared" si="102"/>
        <v>2014</v>
      </c>
      <c r="F494" s="2" t="str">
        <f t="shared" si="103"/>
        <v>Apr</v>
      </c>
      <c r="G494" s="2" t="str">
        <f t="shared" si="104"/>
        <v>09</v>
      </c>
      <c r="H494" s="4" t="str">
        <f t="shared" si="105"/>
        <v>09-Apr-2014</v>
      </c>
      <c r="I494" s="3">
        <f t="shared" si="106"/>
        <v>41738</v>
      </c>
      <c r="J494" s="1">
        <f t="shared" si="107"/>
        <v>2214114</v>
      </c>
      <c r="K494">
        <f t="shared" si="108"/>
        <v>2214114</v>
      </c>
      <c r="M494" s="3"/>
      <c r="P494" s="5">
        <v>42132</v>
      </c>
      <c r="Q494">
        <v>814623</v>
      </c>
      <c r="R494" s="2">
        <f t="shared" si="109"/>
        <v>5</v>
      </c>
      <c r="S494">
        <f t="shared" si="111"/>
        <v>6670733</v>
      </c>
      <c r="T494" s="5" t="str">
        <f t="shared" si="112"/>
        <v/>
      </c>
      <c r="U494">
        <f t="shared" si="110"/>
        <v>6670733</v>
      </c>
    </row>
    <row r="495" spans="1:21" x14ac:dyDescent="0.25">
      <c r="A495" t="s">
        <v>1257</v>
      </c>
      <c r="B495" t="str">
        <f t="shared" si="99"/>
        <v>2014Dec11</v>
      </c>
      <c r="C495" t="str">
        <f t="shared" si="100"/>
        <v xml:space="preserve">  994119</v>
      </c>
      <c r="D495" s="1">
        <f t="shared" si="101"/>
        <v>994119</v>
      </c>
      <c r="E495" s="2" t="str">
        <f t="shared" si="102"/>
        <v>2014</v>
      </c>
      <c r="F495" s="2" t="str">
        <f t="shared" si="103"/>
        <v>Dec</v>
      </c>
      <c r="G495" s="2" t="str">
        <f t="shared" si="104"/>
        <v>11</v>
      </c>
      <c r="H495" s="4" t="str">
        <f t="shared" si="105"/>
        <v>11-Dec-2014</v>
      </c>
      <c r="I495" s="3">
        <f t="shared" si="106"/>
        <v>41984</v>
      </c>
      <c r="J495" s="1">
        <f t="shared" si="107"/>
        <v>994119</v>
      </c>
      <c r="K495">
        <f t="shared" si="108"/>
        <v>994119</v>
      </c>
      <c r="M495" s="3"/>
      <c r="P495" s="5">
        <v>42133</v>
      </c>
      <c r="Q495">
        <v>772055</v>
      </c>
      <c r="R495" s="2">
        <f t="shared" si="109"/>
        <v>5</v>
      </c>
      <c r="S495">
        <f t="shared" si="111"/>
        <v>7442788</v>
      </c>
      <c r="T495" s="5" t="str">
        <f t="shared" si="112"/>
        <v/>
      </c>
      <c r="U495">
        <f t="shared" si="110"/>
        <v>7442788</v>
      </c>
    </row>
    <row r="496" spans="1:21" x14ac:dyDescent="0.25">
      <c r="A496" t="s">
        <v>1258</v>
      </c>
      <c r="B496" t="str">
        <f t="shared" si="99"/>
        <v>2014Feb10</v>
      </c>
      <c r="C496" t="str">
        <f t="shared" si="100"/>
        <v xml:space="preserve"> 2338692</v>
      </c>
      <c r="D496" s="1">
        <f t="shared" si="101"/>
        <v>2338692</v>
      </c>
      <c r="E496" s="2" t="str">
        <f t="shared" si="102"/>
        <v>2014</v>
      </c>
      <c r="F496" s="2" t="str">
        <f t="shared" si="103"/>
        <v>Feb</v>
      </c>
      <c r="G496" s="2" t="str">
        <f t="shared" si="104"/>
        <v>10</v>
      </c>
      <c r="H496" s="4" t="str">
        <f t="shared" si="105"/>
        <v>10-Feb-2014</v>
      </c>
      <c r="I496" s="3">
        <f t="shared" si="106"/>
        <v>41680</v>
      </c>
      <c r="J496" s="1">
        <f t="shared" si="107"/>
        <v>2338692</v>
      </c>
      <c r="K496">
        <f t="shared" si="108"/>
        <v>2338692</v>
      </c>
      <c r="M496" s="3"/>
      <c r="P496" s="5">
        <v>42134</v>
      </c>
      <c r="Q496">
        <v>746923</v>
      </c>
      <c r="R496" s="2">
        <f t="shared" si="109"/>
        <v>5</v>
      </c>
      <c r="S496">
        <f t="shared" si="111"/>
        <v>8189711</v>
      </c>
      <c r="T496" s="5" t="str">
        <f t="shared" si="112"/>
        <v/>
      </c>
      <c r="U496">
        <f t="shared" si="110"/>
        <v>8189711</v>
      </c>
    </row>
    <row r="497" spans="1:21" x14ac:dyDescent="0.25">
      <c r="A497" t="s">
        <v>1259</v>
      </c>
      <c r="B497" t="str">
        <f t="shared" si="99"/>
        <v>2014Jan13</v>
      </c>
      <c r="C497" t="str">
        <f t="shared" si="100"/>
        <v xml:space="preserve"> 2541879</v>
      </c>
      <c r="D497" s="1">
        <f t="shared" si="101"/>
        <v>2541879</v>
      </c>
      <c r="E497" s="2" t="str">
        <f t="shared" si="102"/>
        <v>2014</v>
      </c>
      <c r="F497" s="2" t="str">
        <f t="shared" si="103"/>
        <v>Jan</v>
      </c>
      <c r="G497" s="2" t="str">
        <f t="shared" si="104"/>
        <v>13</v>
      </c>
      <c r="H497" s="4" t="str">
        <f t="shared" si="105"/>
        <v>13-Jan-2014</v>
      </c>
      <c r="I497" s="3">
        <f t="shared" si="106"/>
        <v>41652</v>
      </c>
      <c r="J497" s="1">
        <f t="shared" si="107"/>
        <v>2541879</v>
      </c>
      <c r="K497">
        <f t="shared" si="108"/>
        <v>2541879</v>
      </c>
      <c r="M497" s="3"/>
      <c r="P497" s="5">
        <v>42135</v>
      </c>
      <c r="Q497">
        <v>855236</v>
      </c>
      <c r="R497" s="2">
        <f t="shared" si="109"/>
        <v>5</v>
      </c>
      <c r="S497">
        <f t="shared" si="111"/>
        <v>9044947</v>
      </c>
      <c r="T497" s="5" t="str">
        <f t="shared" si="112"/>
        <v/>
      </c>
      <c r="U497">
        <f t="shared" si="110"/>
        <v>9044947</v>
      </c>
    </row>
    <row r="498" spans="1:21" x14ac:dyDescent="0.25">
      <c r="A498" t="s">
        <v>1260</v>
      </c>
      <c r="B498" t="str">
        <f t="shared" si="99"/>
        <v>2014Jul01</v>
      </c>
      <c r="C498" t="str">
        <f t="shared" si="100"/>
        <v xml:space="preserve"> 1306475</v>
      </c>
      <c r="D498" s="1">
        <f t="shared" si="101"/>
        <v>1306475</v>
      </c>
      <c r="E498" s="2" t="str">
        <f t="shared" si="102"/>
        <v>2014</v>
      </c>
      <c r="F498" s="2" t="str">
        <f t="shared" si="103"/>
        <v>Jul</v>
      </c>
      <c r="G498" s="2" t="str">
        <f t="shared" si="104"/>
        <v>01</v>
      </c>
      <c r="H498" s="4" t="str">
        <f t="shared" si="105"/>
        <v>01-Jul-2014</v>
      </c>
      <c r="I498" s="3">
        <f t="shared" si="106"/>
        <v>41821</v>
      </c>
      <c r="J498" s="1">
        <f t="shared" si="107"/>
        <v>1306475</v>
      </c>
      <c r="K498">
        <f t="shared" si="108"/>
        <v>1306475</v>
      </c>
      <c r="M498" s="3"/>
      <c r="P498" s="5">
        <v>42136</v>
      </c>
      <c r="Q498">
        <v>837027</v>
      </c>
      <c r="R498" s="2">
        <f t="shared" si="109"/>
        <v>5</v>
      </c>
      <c r="S498">
        <f t="shared" si="111"/>
        <v>9881974</v>
      </c>
      <c r="T498" s="5" t="str">
        <f t="shared" si="112"/>
        <v/>
      </c>
      <c r="U498">
        <f t="shared" si="110"/>
        <v>9881974</v>
      </c>
    </row>
    <row r="499" spans="1:21" x14ac:dyDescent="0.25">
      <c r="A499" t="s">
        <v>1261</v>
      </c>
      <c r="B499" t="str">
        <f t="shared" si="99"/>
        <v>2014May14</v>
      </c>
      <c r="C499" t="str">
        <f t="shared" si="100"/>
        <v xml:space="preserve"> 1271899</v>
      </c>
      <c r="D499" s="1">
        <f t="shared" si="101"/>
        <v>1271899</v>
      </c>
      <c r="E499" s="2" t="str">
        <f t="shared" si="102"/>
        <v>2014</v>
      </c>
      <c r="F499" s="2" t="str">
        <f t="shared" si="103"/>
        <v>May</v>
      </c>
      <c r="G499" s="2" t="str">
        <f t="shared" si="104"/>
        <v>14</v>
      </c>
      <c r="H499" s="4" t="str">
        <f t="shared" si="105"/>
        <v>14-May-2014</v>
      </c>
      <c r="I499" s="3">
        <f t="shared" si="106"/>
        <v>41773</v>
      </c>
      <c r="J499" s="1">
        <f t="shared" si="107"/>
        <v>1271899</v>
      </c>
      <c r="K499">
        <f t="shared" si="108"/>
        <v>1271899</v>
      </c>
      <c r="M499" s="3"/>
      <c r="P499" s="5">
        <v>42137</v>
      </c>
      <c r="Q499">
        <v>853384</v>
      </c>
      <c r="R499" s="2">
        <f t="shared" si="109"/>
        <v>5</v>
      </c>
      <c r="S499">
        <f t="shared" si="111"/>
        <v>10735358</v>
      </c>
      <c r="T499" s="5" t="str">
        <f t="shared" si="112"/>
        <v/>
      </c>
      <c r="U499">
        <f t="shared" si="110"/>
        <v>10735358</v>
      </c>
    </row>
    <row r="500" spans="1:21" x14ac:dyDescent="0.25">
      <c r="A500" t="s">
        <v>1262</v>
      </c>
      <c r="B500" t="str">
        <f t="shared" si="99"/>
        <v>2014Nov17</v>
      </c>
      <c r="C500" t="str">
        <f t="shared" si="100"/>
        <v xml:space="preserve">  965711</v>
      </c>
      <c r="D500" s="1">
        <f t="shared" si="101"/>
        <v>965711</v>
      </c>
      <c r="E500" s="2" t="str">
        <f t="shared" si="102"/>
        <v>2014</v>
      </c>
      <c r="F500" s="2" t="str">
        <f t="shared" si="103"/>
        <v>Nov</v>
      </c>
      <c r="G500" s="2" t="str">
        <f t="shared" si="104"/>
        <v>17</v>
      </c>
      <c r="H500" s="4" t="str">
        <f t="shared" si="105"/>
        <v>17-Nov-2014</v>
      </c>
      <c r="I500" s="3">
        <f t="shared" si="106"/>
        <v>41960</v>
      </c>
      <c r="J500" s="1">
        <f t="shared" si="107"/>
        <v>965711</v>
      </c>
      <c r="K500">
        <f t="shared" si="108"/>
        <v>965711</v>
      </c>
      <c r="M500" s="3"/>
      <c r="P500" s="5">
        <v>42138</v>
      </c>
      <c r="Q500">
        <v>762156</v>
      </c>
      <c r="R500" s="2">
        <f t="shared" si="109"/>
        <v>5</v>
      </c>
      <c r="S500">
        <f t="shared" si="111"/>
        <v>11497514</v>
      </c>
      <c r="T500" s="5" t="str">
        <f t="shared" si="112"/>
        <v/>
      </c>
      <c r="U500">
        <f t="shared" si="110"/>
        <v>11497514</v>
      </c>
    </row>
    <row r="501" spans="1:21" x14ac:dyDescent="0.25">
      <c r="A501" t="s">
        <v>1263</v>
      </c>
      <c r="B501" t="str">
        <f t="shared" si="99"/>
        <v>2014Oct06</v>
      </c>
      <c r="C501" t="str">
        <f t="shared" si="100"/>
        <v xml:space="preserve">  959883</v>
      </c>
      <c r="D501" s="1">
        <f t="shared" si="101"/>
        <v>959883</v>
      </c>
      <c r="E501" s="2" t="str">
        <f t="shared" si="102"/>
        <v>2014</v>
      </c>
      <c r="F501" s="2" t="str">
        <f t="shared" si="103"/>
        <v>Oct</v>
      </c>
      <c r="G501" s="2" t="str">
        <f t="shared" si="104"/>
        <v>06</v>
      </c>
      <c r="H501" s="4" t="str">
        <f t="shared" si="105"/>
        <v>06-Oct-2014</v>
      </c>
      <c r="I501" s="3">
        <f t="shared" si="106"/>
        <v>41918</v>
      </c>
      <c r="J501" s="1">
        <f t="shared" si="107"/>
        <v>959883</v>
      </c>
      <c r="K501">
        <f t="shared" si="108"/>
        <v>959883</v>
      </c>
      <c r="M501" s="3"/>
      <c r="P501" s="5">
        <v>42139</v>
      </c>
      <c r="Q501">
        <v>797260</v>
      </c>
      <c r="R501" s="2">
        <f t="shared" si="109"/>
        <v>5</v>
      </c>
      <c r="S501">
        <f t="shared" si="111"/>
        <v>12294774</v>
      </c>
      <c r="T501" s="5" t="str">
        <f t="shared" si="112"/>
        <v/>
      </c>
      <c r="U501">
        <f t="shared" si="110"/>
        <v>12294774</v>
      </c>
    </row>
    <row r="502" spans="1:21" x14ac:dyDescent="0.25">
      <c r="A502" t="s">
        <v>1264</v>
      </c>
      <c r="B502" t="str">
        <f t="shared" si="99"/>
        <v>2014Sep13</v>
      </c>
      <c r="C502" t="str">
        <f t="shared" si="100"/>
        <v xml:space="preserve">  862468</v>
      </c>
      <c r="D502" s="1">
        <f t="shared" si="101"/>
        <v>862468</v>
      </c>
      <c r="E502" s="2" t="str">
        <f t="shared" si="102"/>
        <v>2014</v>
      </c>
      <c r="F502" s="2" t="str">
        <f t="shared" si="103"/>
        <v>Sep</v>
      </c>
      <c r="G502" s="2" t="str">
        <f t="shared" si="104"/>
        <v>13</v>
      </c>
      <c r="H502" s="4" t="str">
        <f t="shared" si="105"/>
        <v>13-Sep-2014</v>
      </c>
      <c r="I502" s="3">
        <f t="shared" si="106"/>
        <v>41895</v>
      </c>
      <c r="J502" s="1">
        <f t="shared" si="107"/>
        <v>862468</v>
      </c>
      <c r="K502">
        <f t="shared" si="108"/>
        <v>862468</v>
      </c>
      <c r="M502" s="3"/>
      <c r="P502" s="5">
        <v>42140</v>
      </c>
      <c r="Q502">
        <v>747341</v>
      </c>
      <c r="R502" s="2">
        <f t="shared" si="109"/>
        <v>5</v>
      </c>
      <c r="S502">
        <f t="shared" si="111"/>
        <v>13042115</v>
      </c>
      <c r="T502" s="5" t="str">
        <f t="shared" si="112"/>
        <v/>
      </c>
      <c r="U502">
        <f t="shared" si="110"/>
        <v>13042115</v>
      </c>
    </row>
    <row r="503" spans="1:21" x14ac:dyDescent="0.25">
      <c r="A503" t="s">
        <v>1265</v>
      </c>
      <c r="B503" t="str">
        <f t="shared" si="99"/>
        <v>2011Dec15</v>
      </c>
      <c r="C503" t="str">
        <f t="shared" si="100"/>
        <v xml:space="preserve">       1</v>
      </c>
      <c r="D503" s="1">
        <f t="shared" si="101"/>
        <v>1</v>
      </c>
      <c r="E503" s="2" t="str">
        <f t="shared" si="102"/>
        <v>2011</v>
      </c>
      <c r="F503" s="2" t="str">
        <f t="shared" si="103"/>
        <v>Dec</v>
      </c>
      <c r="G503" s="2" t="str">
        <f t="shared" si="104"/>
        <v>15</v>
      </c>
      <c r="H503" s="4" t="str">
        <f t="shared" si="105"/>
        <v>15-Dec-2011</v>
      </c>
      <c r="I503" s="3">
        <f t="shared" si="106"/>
        <v>1</v>
      </c>
      <c r="J503" s="1">
        <f t="shared" si="107"/>
        <v>1</v>
      </c>
      <c r="K503" t="str">
        <f t="shared" si="108"/>
        <v/>
      </c>
      <c r="M503" s="3"/>
      <c r="P503" s="5">
        <v>42141</v>
      </c>
      <c r="Q503">
        <v>827009</v>
      </c>
      <c r="R503" s="2">
        <f t="shared" si="109"/>
        <v>5</v>
      </c>
      <c r="S503">
        <f t="shared" si="111"/>
        <v>13869124</v>
      </c>
      <c r="T503" s="5" t="str">
        <f t="shared" si="112"/>
        <v/>
      </c>
      <c r="U503">
        <f t="shared" si="110"/>
        <v>13869124</v>
      </c>
    </row>
    <row r="504" spans="1:21" x14ac:dyDescent="0.25">
      <c r="A504" t="s">
        <v>1266</v>
      </c>
      <c r="B504" t="str">
        <f t="shared" si="99"/>
        <v>2012Aug12</v>
      </c>
      <c r="C504" t="str">
        <f t="shared" si="100"/>
        <v xml:space="preserve">       2</v>
      </c>
      <c r="D504" s="1">
        <f t="shared" si="101"/>
        <v>2</v>
      </c>
      <c r="E504" s="2" t="str">
        <f t="shared" si="102"/>
        <v>2012</v>
      </c>
      <c r="F504" s="2" t="str">
        <f t="shared" si="103"/>
        <v>Aug</v>
      </c>
      <c r="G504" s="2" t="str">
        <f t="shared" si="104"/>
        <v>12</v>
      </c>
      <c r="H504" s="4" t="str">
        <f t="shared" si="105"/>
        <v>12-Aug-2012</v>
      </c>
      <c r="I504" s="3">
        <f t="shared" si="106"/>
        <v>1</v>
      </c>
      <c r="J504" s="1">
        <f t="shared" si="107"/>
        <v>2</v>
      </c>
      <c r="K504" t="str">
        <f t="shared" si="108"/>
        <v/>
      </c>
      <c r="M504" s="3"/>
      <c r="P504" s="5">
        <v>42142</v>
      </c>
      <c r="Q504">
        <v>918841</v>
      </c>
      <c r="R504" s="2">
        <f t="shared" si="109"/>
        <v>5</v>
      </c>
      <c r="S504">
        <f t="shared" si="111"/>
        <v>14787965</v>
      </c>
      <c r="T504" s="5" t="str">
        <f t="shared" si="112"/>
        <v/>
      </c>
      <c r="U504">
        <f t="shared" si="110"/>
        <v>14787965</v>
      </c>
    </row>
    <row r="505" spans="1:21" x14ac:dyDescent="0.25">
      <c r="A505" t="s">
        <v>1267</v>
      </c>
      <c r="B505" t="str">
        <f t="shared" si="99"/>
        <v>2012Jan25</v>
      </c>
      <c r="C505" t="str">
        <f t="shared" si="100"/>
        <v xml:space="preserve">       1</v>
      </c>
      <c r="D505" s="1">
        <f t="shared" si="101"/>
        <v>1</v>
      </c>
      <c r="E505" s="2" t="str">
        <f t="shared" si="102"/>
        <v>2012</v>
      </c>
      <c r="F505" s="2" t="str">
        <f t="shared" si="103"/>
        <v>Jan</v>
      </c>
      <c r="G505" s="2" t="str">
        <f t="shared" si="104"/>
        <v>25</v>
      </c>
      <c r="H505" s="4" t="str">
        <f t="shared" si="105"/>
        <v>25-Jan-2012</v>
      </c>
      <c r="I505" s="3">
        <f t="shared" si="106"/>
        <v>1</v>
      </c>
      <c r="J505" s="1">
        <f t="shared" si="107"/>
        <v>1</v>
      </c>
      <c r="K505" t="str">
        <f t="shared" si="108"/>
        <v/>
      </c>
      <c r="M505" s="3"/>
      <c r="P505" s="5">
        <v>42143</v>
      </c>
      <c r="Q505">
        <v>1097708</v>
      </c>
      <c r="R505" s="2">
        <f t="shared" si="109"/>
        <v>5</v>
      </c>
      <c r="S505">
        <f t="shared" si="111"/>
        <v>15885673</v>
      </c>
      <c r="T505" s="5" t="str">
        <f t="shared" si="112"/>
        <v/>
      </c>
      <c r="U505">
        <f t="shared" si="110"/>
        <v>15885673</v>
      </c>
    </row>
    <row r="506" spans="1:21" x14ac:dyDescent="0.25">
      <c r="A506" t="s">
        <v>1268</v>
      </c>
      <c r="B506" t="str">
        <f t="shared" si="99"/>
        <v>2012Nov29</v>
      </c>
      <c r="C506" t="str">
        <f t="shared" si="100"/>
        <v xml:space="preserve">       1</v>
      </c>
      <c r="D506" s="1">
        <f t="shared" si="101"/>
        <v>1</v>
      </c>
      <c r="E506" s="2" t="str">
        <f t="shared" si="102"/>
        <v>2012</v>
      </c>
      <c r="F506" s="2" t="str">
        <f t="shared" si="103"/>
        <v>Nov</v>
      </c>
      <c r="G506" s="2" t="str">
        <f t="shared" si="104"/>
        <v>29</v>
      </c>
      <c r="H506" s="4" t="str">
        <f t="shared" si="105"/>
        <v>29-Nov-2012</v>
      </c>
      <c r="I506" s="3">
        <f t="shared" si="106"/>
        <v>1</v>
      </c>
      <c r="J506" s="1">
        <f t="shared" si="107"/>
        <v>1</v>
      </c>
      <c r="K506" t="str">
        <f t="shared" si="108"/>
        <v/>
      </c>
      <c r="M506" s="3"/>
      <c r="P506" s="5">
        <v>42144</v>
      </c>
      <c r="Q506">
        <v>887627</v>
      </c>
      <c r="R506" s="2">
        <f t="shared" si="109"/>
        <v>5</v>
      </c>
      <c r="S506">
        <f t="shared" si="111"/>
        <v>16773300</v>
      </c>
      <c r="T506" s="5" t="str">
        <f t="shared" si="112"/>
        <v/>
      </c>
      <c r="U506">
        <f t="shared" si="110"/>
        <v>16773300</v>
      </c>
    </row>
    <row r="507" spans="1:21" x14ac:dyDescent="0.25">
      <c r="A507" t="s">
        <v>1269</v>
      </c>
      <c r="B507" t="str">
        <f t="shared" si="99"/>
        <v>2012Oct18</v>
      </c>
      <c r="C507" t="str">
        <f t="shared" si="100"/>
        <v xml:space="preserve">       2</v>
      </c>
      <c r="D507" s="1">
        <f t="shared" si="101"/>
        <v>2</v>
      </c>
      <c r="E507" s="2" t="str">
        <f t="shared" si="102"/>
        <v>2012</v>
      </c>
      <c r="F507" s="2" t="str">
        <f t="shared" si="103"/>
        <v>Oct</v>
      </c>
      <c r="G507" s="2" t="str">
        <f t="shared" si="104"/>
        <v>18</v>
      </c>
      <c r="H507" s="4" t="str">
        <f t="shared" si="105"/>
        <v>18-Oct-2012</v>
      </c>
      <c r="I507" s="3">
        <f t="shared" si="106"/>
        <v>1</v>
      </c>
      <c r="J507" s="1">
        <f t="shared" si="107"/>
        <v>2</v>
      </c>
      <c r="K507" t="str">
        <f t="shared" si="108"/>
        <v/>
      </c>
      <c r="M507" s="3"/>
      <c r="P507" s="5">
        <v>42145</v>
      </c>
      <c r="Q507">
        <v>926876</v>
      </c>
      <c r="R507" s="2">
        <f t="shared" si="109"/>
        <v>5</v>
      </c>
      <c r="S507">
        <f t="shared" si="111"/>
        <v>17700176</v>
      </c>
      <c r="T507" s="5" t="str">
        <f t="shared" si="112"/>
        <v/>
      </c>
      <c r="U507">
        <f t="shared" si="110"/>
        <v>17700176</v>
      </c>
    </row>
    <row r="508" spans="1:21" x14ac:dyDescent="0.25">
      <c r="A508" t="s">
        <v>1270</v>
      </c>
      <c r="B508" t="str">
        <f t="shared" si="99"/>
        <v>2013Aug20</v>
      </c>
      <c r="C508" t="str">
        <f t="shared" si="100"/>
        <v xml:space="preserve">       7</v>
      </c>
      <c r="D508" s="1">
        <f t="shared" si="101"/>
        <v>7</v>
      </c>
      <c r="E508" s="2" t="str">
        <f t="shared" si="102"/>
        <v>2013</v>
      </c>
      <c r="F508" s="2" t="str">
        <f t="shared" si="103"/>
        <v>Aug</v>
      </c>
      <c r="G508" s="2" t="str">
        <f t="shared" si="104"/>
        <v>20</v>
      </c>
      <c r="H508" s="4" t="str">
        <f t="shared" si="105"/>
        <v>20-Aug-2013</v>
      </c>
      <c r="I508" s="3">
        <f t="shared" si="106"/>
        <v>1</v>
      </c>
      <c r="J508" s="1">
        <f t="shared" si="107"/>
        <v>7</v>
      </c>
      <c r="K508" t="str">
        <f t="shared" si="108"/>
        <v/>
      </c>
      <c r="M508" s="3"/>
      <c r="P508" s="5">
        <v>42146</v>
      </c>
      <c r="Q508">
        <v>825766</v>
      </c>
      <c r="R508" s="2">
        <f t="shared" si="109"/>
        <v>5</v>
      </c>
      <c r="S508">
        <f t="shared" si="111"/>
        <v>18525942</v>
      </c>
      <c r="T508" s="5" t="str">
        <f t="shared" si="112"/>
        <v/>
      </c>
      <c r="U508">
        <f t="shared" si="110"/>
        <v>18525942</v>
      </c>
    </row>
    <row r="509" spans="1:21" x14ac:dyDescent="0.25">
      <c r="A509" t="s">
        <v>1271</v>
      </c>
      <c r="B509" t="str">
        <f t="shared" si="99"/>
        <v>2013Dec31</v>
      </c>
      <c r="C509" t="str">
        <f t="shared" si="100"/>
        <v xml:space="preserve">  178355</v>
      </c>
      <c r="D509" s="1">
        <f t="shared" si="101"/>
        <v>178355</v>
      </c>
      <c r="E509" s="2" t="str">
        <f t="shared" si="102"/>
        <v>2013</v>
      </c>
      <c r="F509" s="2" t="str">
        <f t="shared" si="103"/>
        <v>Dec</v>
      </c>
      <c r="G509" s="2" t="str">
        <f t="shared" si="104"/>
        <v>31</v>
      </c>
      <c r="H509" s="4" t="str">
        <f t="shared" si="105"/>
        <v>31-Dec-2013</v>
      </c>
      <c r="I509" s="3">
        <f t="shared" si="106"/>
        <v>41639</v>
      </c>
      <c r="J509" s="1">
        <f t="shared" si="107"/>
        <v>178355</v>
      </c>
      <c r="K509">
        <f t="shared" si="108"/>
        <v>178355</v>
      </c>
      <c r="M509" s="3"/>
      <c r="P509" s="5">
        <v>42147</v>
      </c>
      <c r="Q509">
        <v>900973</v>
      </c>
      <c r="R509" s="2">
        <f t="shared" si="109"/>
        <v>5</v>
      </c>
      <c r="S509">
        <f t="shared" si="111"/>
        <v>19426915</v>
      </c>
      <c r="T509" s="5" t="str">
        <f t="shared" si="112"/>
        <v/>
      </c>
      <c r="U509">
        <f t="shared" si="110"/>
        <v>19426915</v>
      </c>
    </row>
    <row r="510" spans="1:21" x14ac:dyDescent="0.25">
      <c r="A510" t="s">
        <v>1272</v>
      </c>
      <c r="B510" t="str">
        <f t="shared" si="99"/>
        <v>2013Feb03</v>
      </c>
      <c r="C510" t="str">
        <f t="shared" si="100"/>
        <v xml:space="preserve">       3</v>
      </c>
      <c r="D510" s="1">
        <f t="shared" si="101"/>
        <v>3</v>
      </c>
      <c r="E510" s="2" t="str">
        <f t="shared" si="102"/>
        <v>2013</v>
      </c>
      <c r="F510" s="2" t="str">
        <f t="shared" si="103"/>
        <v>Feb</v>
      </c>
      <c r="G510" s="2" t="str">
        <f t="shared" si="104"/>
        <v>03</v>
      </c>
      <c r="H510" s="4" t="str">
        <f t="shared" si="105"/>
        <v>03-Feb-2013</v>
      </c>
      <c r="I510" s="3">
        <f t="shared" si="106"/>
        <v>1</v>
      </c>
      <c r="J510" s="1">
        <f t="shared" si="107"/>
        <v>3</v>
      </c>
      <c r="K510" t="str">
        <f t="shared" si="108"/>
        <v/>
      </c>
      <c r="M510" s="3"/>
      <c r="P510" s="5">
        <v>42148</v>
      </c>
      <c r="Q510">
        <v>685937</v>
      </c>
      <c r="R510" s="2">
        <f t="shared" si="109"/>
        <v>5</v>
      </c>
      <c r="S510">
        <f t="shared" si="111"/>
        <v>20112852</v>
      </c>
      <c r="T510" s="5" t="str">
        <f t="shared" si="112"/>
        <v/>
      </c>
      <c r="U510">
        <f t="shared" si="110"/>
        <v>20112852</v>
      </c>
    </row>
    <row r="511" spans="1:21" x14ac:dyDescent="0.25">
      <c r="A511" t="s">
        <v>1273</v>
      </c>
      <c r="B511" t="str">
        <f t="shared" si="99"/>
        <v>2013Jan06</v>
      </c>
      <c r="C511" t="str">
        <f t="shared" si="100"/>
        <v xml:space="preserve">       2</v>
      </c>
      <c r="D511" s="1">
        <f t="shared" si="101"/>
        <v>2</v>
      </c>
      <c r="E511" s="2" t="str">
        <f t="shared" si="102"/>
        <v>2013</v>
      </c>
      <c r="F511" s="2" t="str">
        <f t="shared" si="103"/>
        <v>Jan</v>
      </c>
      <c r="G511" s="2" t="str">
        <f t="shared" si="104"/>
        <v>06</v>
      </c>
      <c r="H511" s="4" t="str">
        <f t="shared" si="105"/>
        <v>06-Jan-2013</v>
      </c>
      <c r="I511" s="3">
        <f t="shared" si="106"/>
        <v>1</v>
      </c>
      <c r="J511" s="1">
        <f t="shared" si="107"/>
        <v>2</v>
      </c>
      <c r="K511" t="str">
        <f t="shared" si="108"/>
        <v/>
      </c>
      <c r="M511" s="3"/>
      <c r="P511" s="5">
        <v>42149</v>
      </c>
      <c r="Q511">
        <v>779291</v>
      </c>
      <c r="R511" s="2">
        <f t="shared" si="109"/>
        <v>5</v>
      </c>
      <c r="S511">
        <f t="shared" si="111"/>
        <v>20892143</v>
      </c>
      <c r="T511" s="5" t="str">
        <f t="shared" si="112"/>
        <v/>
      </c>
      <c r="U511">
        <f t="shared" si="110"/>
        <v>20892143</v>
      </c>
    </row>
    <row r="512" spans="1:21" x14ac:dyDescent="0.25">
      <c r="A512" t="s">
        <v>1274</v>
      </c>
      <c r="B512" t="str">
        <f t="shared" si="99"/>
        <v>2013Jul21</v>
      </c>
      <c r="C512" t="str">
        <f t="shared" si="100"/>
        <v xml:space="preserve">       1</v>
      </c>
      <c r="D512" s="1">
        <f t="shared" si="101"/>
        <v>1</v>
      </c>
      <c r="E512" s="2" t="str">
        <f t="shared" si="102"/>
        <v>2013</v>
      </c>
      <c r="F512" s="2" t="str">
        <f t="shared" si="103"/>
        <v>Jul</v>
      </c>
      <c r="G512" s="2" t="str">
        <f t="shared" si="104"/>
        <v>21</v>
      </c>
      <c r="H512" s="4" t="str">
        <f t="shared" si="105"/>
        <v>21-Jul-2013</v>
      </c>
      <c r="I512" s="3">
        <f t="shared" si="106"/>
        <v>1</v>
      </c>
      <c r="J512" s="1">
        <f t="shared" si="107"/>
        <v>1</v>
      </c>
      <c r="K512" t="str">
        <f t="shared" si="108"/>
        <v/>
      </c>
      <c r="M512" s="3"/>
      <c r="P512" s="5">
        <v>42150</v>
      </c>
      <c r="Q512">
        <v>847459</v>
      </c>
      <c r="R512" s="2">
        <f t="shared" si="109"/>
        <v>5</v>
      </c>
      <c r="S512">
        <f t="shared" si="111"/>
        <v>21739602</v>
      </c>
      <c r="T512" s="5" t="str">
        <f t="shared" si="112"/>
        <v/>
      </c>
      <c r="U512">
        <f t="shared" si="110"/>
        <v>21739602</v>
      </c>
    </row>
    <row r="513" spans="1:21" x14ac:dyDescent="0.25">
      <c r="A513" t="s">
        <v>1275</v>
      </c>
      <c r="B513" t="str">
        <f t="shared" si="99"/>
        <v>2013Jun10</v>
      </c>
      <c r="C513" t="str">
        <f t="shared" si="100"/>
        <v xml:space="preserve">       1</v>
      </c>
      <c r="D513" s="1">
        <f t="shared" si="101"/>
        <v>1</v>
      </c>
      <c r="E513" s="2" t="str">
        <f t="shared" si="102"/>
        <v>2013</v>
      </c>
      <c r="F513" s="2" t="str">
        <f t="shared" si="103"/>
        <v>Jun</v>
      </c>
      <c r="G513" s="2" t="str">
        <f t="shared" si="104"/>
        <v>10</v>
      </c>
      <c r="H513" s="4" t="str">
        <f t="shared" si="105"/>
        <v>10-Jun-2013</v>
      </c>
      <c r="I513" s="3">
        <f t="shared" si="106"/>
        <v>1</v>
      </c>
      <c r="J513" s="1">
        <f t="shared" si="107"/>
        <v>1</v>
      </c>
      <c r="K513" t="str">
        <f t="shared" si="108"/>
        <v/>
      </c>
      <c r="M513" s="3"/>
      <c r="P513" s="5">
        <v>42151</v>
      </c>
      <c r="Q513">
        <v>893975</v>
      </c>
      <c r="R513" s="2">
        <f t="shared" si="109"/>
        <v>5</v>
      </c>
      <c r="S513">
        <f t="shared" si="111"/>
        <v>22633577</v>
      </c>
      <c r="T513" s="5" t="str">
        <f t="shared" si="112"/>
        <v/>
      </c>
      <c r="U513">
        <f t="shared" si="110"/>
        <v>22633577</v>
      </c>
    </row>
    <row r="514" spans="1:21" x14ac:dyDescent="0.25">
      <c r="A514" t="s">
        <v>1276</v>
      </c>
      <c r="B514" t="str">
        <f t="shared" ref="B514:B577" si="113">LEFT(A514,9)</f>
        <v>2013May07</v>
      </c>
      <c r="C514" t="str">
        <f t="shared" ref="C514:C577" si="114">RIGHT(A514,8)</f>
        <v xml:space="preserve">       3</v>
      </c>
      <c r="D514" s="1">
        <f t="shared" ref="D514:D577" si="115">C514 + 0</f>
        <v>3</v>
      </c>
      <c r="E514" s="2" t="str">
        <f t="shared" ref="E514:E577" si="116">LEFT(B514,4)</f>
        <v>2013</v>
      </c>
      <c r="F514" s="2" t="str">
        <f t="shared" ref="F514:F577" si="117">RIGHT(LEFT(B514,7),3)</f>
        <v>May</v>
      </c>
      <c r="G514" s="2" t="str">
        <f t="shared" ref="G514:G577" si="118">RIGHT(B514,2)</f>
        <v>07</v>
      </c>
      <c r="H514" s="4" t="str">
        <f t="shared" ref="H514:H577" si="119">CONCATENATE(G514,"-",F514,"-",E514)</f>
        <v>07-May-2013</v>
      </c>
      <c r="I514" s="3">
        <f t="shared" ref="I514:I577" si="120">IF(J514&gt;1000,DATEVALUE(H514),DATEVALUE("01/01/1900"))</f>
        <v>1</v>
      </c>
      <c r="J514" s="1">
        <f t="shared" ref="J514:J577" si="121">D514</f>
        <v>3</v>
      </c>
      <c r="K514" t="str">
        <f t="shared" ref="K514:K577" si="122">IF(J514&gt;1000,J514,"")</f>
        <v/>
      </c>
      <c r="M514" s="3"/>
      <c r="P514" s="5">
        <v>42152</v>
      </c>
      <c r="Q514">
        <v>874122</v>
      </c>
      <c r="R514" s="2">
        <f t="shared" si="109"/>
        <v>5</v>
      </c>
      <c r="S514">
        <f t="shared" si="111"/>
        <v>23507699</v>
      </c>
      <c r="T514" s="5" t="str">
        <f t="shared" si="112"/>
        <v/>
      </c>
      <c r="U514">
        <f t="shared" si="110"/>
        <v>23507699</v>
      </c>
    </row>
    <row r="515" spans="1:21" x14ac:dyDescent="0.25">
      <c r="A515" t="s">
        <v>1277</v>
      </c>
      <c r="B515" t="str">
        <f t="shared" si="113"/>
        <v>2013Oct26</v>
      </c>
      <c r="C515" t="str">
        <f t="shared" si="114"/>
        <v xml:space="preserve">       2</v>
      </c>
      <c r="D515" s="1">
        <f t="shared" si="115"/>
        <v>2</v>
      </c>
      <c r="E515" s="2" t="str">
        <f t="shared" si="116"/>
        <v>2013</v>
      </c>
      <c r="F515" s="2" t="str">
        <f t="shared" si="117"/>
        <v>Oct</v>
      </c>
      <c r="G515" s="2" t="str">
        <f t="shared" si="118"/>
        <v>26</v>
      </c>
      <c r="H515" s="4" t="str">
        <f t="shared" si="119"/>
        <v>26-Oct-2013</v>
      </c>
      <c r="I515" s="3">
        <f t="shared" si="120"/>
        <v>1</v>
      </c>
      <c r="J515" s="1">
        <f t="shared" si="121"/>
        <v>2</v>
      </c>
      <c r="K515" t="str">
        <f t="shared" si="122"/>
        <v/>
      </c>
      <c r="M515" s="3"/>
      <c r="P515" s="5">
        <v>42153</v>
      </c>
      <c r="Q515">
        <v>848499</v>
      </c>
      <c r="R515" s="2">
        <f t="shared" ref="R515:R578" si="123">MONTH(P515)</f>
        <v>5</v>
      </c>
      <c r="S515">
        <f t="shared" si="111"/>
        <v>24356198</v>
      </c>
      <c r="T515" s="5" t="str">
        <f t="shared" si="112"/>
        <v/>
      </c>
      <c r="U515">
        <f t="shared" ref="U515:U578" si="124">S515</f>
        <v>24356198</v>
      </c>
    </row>
    <row r="516" spans="1:21" x14ac:dyDescent="0.25">
      <c r="A516" t="s">
        <v>1278</v>
      </c>
      <c r="B516" t="str">
        <f t="shared" si="113"/>
        <v>2013Sep06</v>
      </c>
      <c r="C516" t="str">
        <f t="shared" si="114"/>
        <v xml:space="preserve">       2</v>
      </c>
      <c r="D516" s="1">
        <f t="shared" si="115"/>
        <v>2</v>
      </c>
      <c r="E516" s="2" t="str">
        <f t="shared" si="116"/>
        <v>2013</v>
      </c>
      <c r="F516" s="2" t="str">
        <f t="shared" si="117"/>
        <v>Sep</v>
      </c>
      <c r="G516" s="2" t="str">
        <f t="shared" si="118"/>
        <v>06</v>
      </c>
      <c r="H516" s="4" t="str">
        <f t="shared" si="119"/>
        <v>06-Sep-2013</v>
      </c>
      <c r="I516" s="3">
        <f t="shared" si="120"/>
        <v>1</v>
      </c>
      <c r="J516" s="1">
        <f t="shared" si="121"/>
        <v>2</v>
      </c>
      <c r="K516" t="str">
        <f t="shared" si="122"/>
        <v/>
      </c>
      <c r="M516" s="3"/>
      <c r="P516" s="5">
        <v>42154</v>
      </c>
      <c r="Q516">
        <v>748238</v>
      </c>
      <c r="R516" s="2">
        <f t="shared" si="123"/>
        <v>5</v>
      </c>
      <c r="S516">
        <f t="shared" si="111"/>
        <v>25104436</v>
      </c>
      <c r="T516" s="5" t="str">
        <f t="shared" si="112"/>
        <v/>
      </c>
      <c r="U516">
        <f t="shared" si="124"/>
        <v>25104436</v>
      </c>
    </row>
    <row r="517" spans="1:21" x14ac:dyDescent="0.25">
      <c r="A517" t="s">
        <v>1279</v>
      </c>
      <c r="B517" t="str">
        <f t="shared" si="113"/>
        <v>2014Aug01</v>
      </c>
      <c r="C517" t="str">
        <f t="shared" si="114"/>
        <v xml:space="preserve">  920346</v>
      </c>
      <c r="D517" s="1">
        <f t="shared" si="115"/>
        <v>920346</v>
      </c>
      <c r="E517" s="2" t="str">
        <f t="shared" si="116"/>
        <v>2014</v>
      </c>
      <c r="F517" s="2" t="str">
        <f t="shared" si="117"/>
        <v>Aug</v>
      </c>
      <c r="G517" s="2" t="str">
        <f t="shared" si="118"/>
        <v>01</v>
      </c>
      <c r="H517" s="4" t="str">
        <f t="shared" si="119"/>
        <v>01-Aug-2014</v>
      </c>
      <c r="I517" s="3">
        <f t="shared" si="120"/>
        <v>41852</v>
      </c>
      <c r="J517" s="1">
        <f t="shared" si="121"/>
        <v>920346</v>
      </c>
      <c r="K517">
        <f t="shared" si="122"/>
        <v>920346</v>
      </c>
      <c r="M517" s="3"/>
      <c r="P517" s="5">
        <v>42155</v>
      </c>
      <c r="Q517">
        <v>810958</v>
      </c>
      <c r="R517" s="2">
        <f t="shared" si="123"/>
        <v>5</v>
      </c>
      <c r="S517">
        <f t="shared" si="111"/>
        <v>25915394</v>
      </c>
      <c r="T517" s="5">
        <f t="shared" si="112"/>
        <v>42139</v>
      </c>
      <c r="U517">
        <f t="shared" si="124"/>
        <v>25915394</v>
      </c>
    </row>
    <row r="518" spans="1:21" x14ac:dyDescent="0.25">
      <c r="A518" t="s">
        <v>1280</v>
      </c>
      <c r="B518" t="str">
        <f t="shared" si="113"/>
        <v>2014Dec12</v>
      </c>
      <c r="C518" t="str">
        <f t="shared" si="114"/>
        <v xml:space="preserve">  936965</v>
      </c>
      <c r="D518" s="1">
        <f t="shared" si="115"/>
        <v>936965</v>
      </c>
      <c r="E518" s="2" t="str">
        <f t="shared" si="116"/>
        <v>2014</v>
      </c>
      <c r="F518" s="2" t="str">
        <f t="shared" si="117"/>
        <v>Dec</v>
      </c>
      <c r="G518" s="2" t="str">
        <f t="shared" si="118"/>
        <v>12</v>
      </c>
      <c r="H518" s="4" t="str">
        <f t="shared" si="119"/>
        <v>12-Dec-2014</v>
      </c>
      <c r="I518" s="3">
        <f t="shared" si="120"/>
        <v>41985</v>
      </c>
      <c r="J518" s="1">
        <f t="shared" si="121"/>
        <v>936965</v>
      </c>
      <c r="K518">
        <f t="shared" si="122"/>
        <v>936965</v>
      </c>
      <c r="M518" s="3"/>
      <c r="P518" s="5">
        <v>42156</v>
      </c>
      <c r="Q518">
        <v>856364</v>
      </c>
      <c r="R518" s="2">
        <f t="shared" si="123"/>
        <v>6</v>
      </c>
      <c r="S518">
        <f t="shared" si="111"/>
        <v>856364</v>
      </c>
      <c r="T518" s="5" t="str">
        <f t="shared" si="112"/>
        <v/>
      </c>
      <c r="U518">
        <f t="shared" si="124"/>
        <v>856364</v>
      </c>
    </row>
    <row r="519" spans="1:21" x14ac:dyDescent="0.25">
      <c r="A519" t="s">
        <v>1281</v>
      </c>
      <c r="B519" t="str">
        <f t="shared" si="113"/>
        <v>2014Feb11</v>
      </c>
      <c r="C519" t="str">
        <f t="shared" si="114"/>
        <v xml:space="preserve"> 2321660</v>
      </c>
      <c r="D519" s="1">
        <f t="shared" si="115"/>
        <v>2321660</v>
      </c>
      <c r="E519" s="2" t="str">
        <f t="shared" si="116"/>
        <v>2014</v>
      </c>
      <c r="F519" s="2" t="str">
        <f t="shared" si="117"/>
        <v>Feb</v>
      </c>
      <c r="G519" s="2" t="str">
        <f t="shared" si="118"/>
        <v>11</v>
      </c>
      <c r="H519" s="4" t="str">
        <f t="shared" si="119"/>
        <v>11-Feb-2014</v>
      </c>
      <c r="I519" s="3">
        <f t="shared" si="120"/>
        <v>41681</v>
      </c>
      <c r="J519" s="1">
        <f t="shared" si="121"/>
        <v>2321660</v>
      </c>
      <c r="K519">
        <f t="shared" si="122"/>
        <v>2321660</v>
      </c>
      <c r="M519" s="3"/>
      <c r="P519" s="5">
        <v>42157</v>
      </c>
      <c r="Q519">
        <v>896330</v>
      </c>
      <c r="R519" s="2">
        <f t="shared" si="123"/>
        <v>6</v>
      </c>
      <c r="S519">
        <f t="shared" si="111"/>
        <v>1752694</v>
      </c>
      <c r="T519" s="5" t="str">
        <f t="shared" si="112"/>
        <v/>
      </c>
      <c r="U519">
        <f t="shared" si="124"/>
        <v>1752694</v>
      </c>
    </row>
    <row r="520" spans="1:21" x14ac:dyDescent="0.25">
      <c r="A520" t="s">
        <v>1282</v>
      </c>
      <c r="B520" t="str">
        <f t="shared" si="113"/>
        <v>2014Jan14</v>
      </c>
      <c r="C520" t="str">
        <f t="shared" si="114"/>
        <v xml:space="preserve"> 2514013</v>
      </c>
      <c r="D520" s="1">
        <f t="shared" si="115"/>
        <v>2514013</v>
      </c>
      <c r="E520" s="2" t="str">
        <f t="shared" si="116"/>
        <v>2014</v>
      </c>
      <c r="F520" s="2" t="str">
        <f t="shared" si="117"/>
        <v>Jan</v>
      </c>
      <c r="G520" s="2" t="str">
        <f t="shared" si="118"/>
        <v>14</v>
      </c>
      <c r="H520" s="4" t="str">
        <f t="shared" si="119"/>
        <v>14-Jan-2014</v>
      </c>
      <c r="I520" s="3">
        <f t="shared" si="120"/>
        <v>41653</v>
      </c>
      <c r="J520" s="1">
        <f t="shared" si="121"/>
        <v>2514013</v>
      </c>
      <c r="K520">
        <f t="shared" si="122"/>
        <v>2514013</v>
      </c>
      <c r="M520" s="3"/>
      <c r="P520" s="5">
        <v>42158</v>
      </c>
      <c r="Q520">
        <v>883759</v>
      </c>
      <c r="R520" s="2">
        <f t="shared" si="123"/>
        <v>6</v>
      </c>
      <c r="S520">
        <f t="shared" si="111"/>
        <v>2636453</v>
      </c>
      <c r="T520" s="5" t="str">
        <f t="shared" si="112"/>
        <v/>
      </c>
      <c r="U520">
        <f t="shared" si="124"/>
        <v>2636453</v>
      </c>
    </row>
    <row r="521" spans="1:21" x14ac:dyDescent="0.25">
      <c r="A521" t="s">
        <v>1283</v>
      </c>
      <c r="B521" t="str">
        <f t="shared" si="113"/>
        <v>2014Jul02</v>
      </c>
      <c r="C521" t="str">
        <f t="shared" si="114"/>
        <v xml:space="preserve"> 1119316</v>
      </c>
      <c r="D521" s="1">
        <f t="shared" si="115"/>
        <v>1119316</v>
      </c>
      <c r="E521" s="2" t="str">
        <f t="shared" si="116"/>
        <v>2014</v>
      </c>
      <c r="F521" s="2" t="str">
        <f t="shared" si="117"/>
        <v>Jul</v>
      </c>
      <c r="G521" s="2" t="str">
        <f t="shared" si="118"/>
        <v>02</v>
      </c>
      <c r="H521" s="4" t="str">
        <f t="shared" si="119"/>
        <v>02-Jul-2014</v>
      </c>
      <c r="I521" s="3">
        <f t="shared" si="120"/>
        <v>41822</v>
      </c>
      <c r="J521" s="1">
        <f t="shared" si="121"/>
        <v>1119316</v>
      </c>
      <c r="K521">
        <f t="shared" si="122"/>
        <v>1119316</v>
      </c>
      <c r="M521" s="3"/>
      <c r="P521" s="5">
        <v>42159</v>
      </c>
      <c r="Q521">
        <v>878895</v>
      </c>
      <c r="R521" s="2">
        <f t="shared" si="123"/>
        <v>6</v>
      </c>
      <c r="S521">
        <f t="shared" si="111"/>
        <v>3515348</v>
      </c>
      <c r="T521" s="5" t="str">
        <f t="shared" si="112"/>
        <v/>
      </c>
      <c r="U521">
        <f t="shared" si="124"/>
        <v>3515348</v>
      </c>
    </row>
    <row r="522" spans="1:21" x14ac:dyDescent="0.25">
      <c r="A522" t="s">
        <v>1284</v>
      </c>
      <c r="B522" t="str">
        <f t="shared" si="113"/>
        <v>2014May15</v>
      </c>
      <c r="C522" t="str">
        <f t="shared" si="114"/>
        <v xml:space="preserve"> 1264252</v>
      </c>
      <c r="D522" s="1">
        <f t="shared" si="115"/>
        <v>1264252</v>
      </c>
      <c r="E522" s="2" t="str">
        <f t="shared" si="116"/>
        <v>2014</v>
      </c>
      <c r="F522" s="2" t="str">
        <f t="shared" si="117"/>
        <v>May</v>
      </c>
      <c r="G522" s="2" t="str">
        <f t="shared" si="118"/>
        <v>15</v>
      </c>
      <c r="H522" s="4" t="str">
        <f t="shared" si="119"/>
        <v>15-May-2014</v>
      </c>
      <c r="I522" s="3">
        <f t="shared" si="120"/>
        <v>41774</v>
      </c>
      <c r="J522" s="1">
        <f t="shared" si="121"/>
        <v>1264252</v>
      </c>
      <c r="K522">
        <f t="shared" si="122"/>
        <v>1264252</v>
      </c>
      <c r="M522" s="3"/>
      <c r="P522" s="5">
        <v>42160</v>
      </c>
      <c r="Q522">
        <v>876270</v>
      </c>
      <c r="R522" s="2">
        <f t="shared" si="123"/>
        <v>6</v>
      </c>
      <c r="S522">
        <f t="shared" si="111"/>
        <v>4391618</v>
      </c>
      <c r="T522" s="5" t="str">
        <f t="shared" si="112"/>
        <v/>
      </c>
      <c r="U522">
        <f t="shared" si="124"/>
        <v>4391618</v>
      </c>
    </row>
    <row r="523" spans="1:21" x14ac:dyDescent="0.25">
      <c r="A523" t="s">
        <v>1285</v>
      </c>
      <c r="B523" t="str">
        <f t="shared" si="113"/>
        <v>2014Nov18</v>
      </c>
      <c r="C523" t="str">
        <f t="shared" si="114"/>
        <v xml:space="preserve">  943669</v>
      </c>
      <c r="D523" s="1">
        <f t="shared" si="115"/>
        <v>943669</v>
      </c>
      <c r="E523" s="2" t="str">
        <f t="shared" si="116"/>
        <v>2014</v>
      </c>
      <c r="F523" s="2" t="str">
        <f t="shared" si="117"/>
        <v>Nov</v>
      </c>
      <c r="G523" s="2" t="str">
        <f t="shared" si="118"/>
        <v>18</v>
      </c>
      <c r="H523" s="4" t="str">
        <f t="shared" si="119"/>
        <v>18-Nov-2014</v>
      </c>
      <c r="I523" s="3">
        <f t="shared" si="120"/>
        <v>41961</v>
      </c>
      <c r="J523" s="1">
        <f t="shared" si="121"/>
        <v>943669</v>
      </c>
      <c r="K523">
        <f t="shared" si="122"/>
        <v>943669</v>
      </c>
      <c r="M523" s="3"/>
      <c r="P523" s="5">
        <v>42161</v>
      </c>
      <c r="Q523">
        <v>729335</v>
      </c>
      <c r="R523" s="2">
        <f t="shared" si="123"/>
        <v>6</v>
      </c>
      <c r="S523">
        <f t="shared" si="111"/>
        <v>5120953</v>
      </c>
      <c r="T523" s="5" t="str">
        <f t="shared" si="112"/>
        <v/>
      </c>
      <c r="U523">
        <f t="shared" si="124"/>
        <v>5120953</v>
      </c>
    </row>
    <row r="524" spans="1:21" x14ac:dyDescent="0.25">
      <c r="A524" t="s">
        <v>1286</v>
      </c>
      <c r="B524" t="str">
        <f t="shared" si="113"/>
        <v>2014Oct07</v>
      </c>
      <c r="C524" t="str">
        <f t="shared" si="114"/>
        <v xml:space="preserve">  999961</v>
      </c>
      <c r="D524" s="1">
        <f t="shared" si="115"/>
        <v>999961</v>
      </c>
      <c r="E524" s="2" t="str">
        <f t="shared" si="116"/>
        <v>2014</v>
      </c>
      <c r="F524" s="2" t="str">
        <f t="shared" si="117"/>
        <v>Oct</v>
      </c>
      <c r="G524" s="2" t="str">
        <f t="shared" si="118"/>
        <v>07</v>
      </c>
      <c r="H524" s="4" t="str">
        <f t="shared" si="119"/>
        <v>07-Oct-2014</v>
      </c>
      <c r="I524" s="3">
        <f t="shared" si="120"/>
        <v>41919</v>
      </c>
      <c r="J524" s="1">
        <f t="shared" si="121"/>
        <v>999961</v>
      </c>
      <c r="K524">
        <f t="shared" si="122"/>
        <v>999961</v>
      </c>
      <c r="M524" s="3"/>
      <c r="P524" s="5">
        <v>42162</v>
      </c>
      <c r="Q524">
        <v>735488</v>
      </c>
      <c r="R524" s="2">
        <f t="shared" si="123"/>
        <v>6</v>
      </c>
      <c r="S524">
        <f t="shared" si="111"/>
        <v>5856441</v>
      </c>
      <c r="T524" s="5" t="str">
        <f t="shared" si="112"/>
        <v/>
      </c>
      <c r="U524">
        <f t="shared" si="124"/>
        <v>5856441</v>
      </c>
    </row>
    <row r="525" spans="1:21" x14ac:dyDescent="0.25">
      <c r="A525" t="s">
        <v>1287</v>
      </c>
      <c r="B525" t="str">
        <f t="shared" si="113"/>
        <v>2014Sep14</v>
      </c>
      <c r="C525" t="str">
        <f t="shared" si="114"/>
        <v xml:space="preserve">  898711</v>
      </c>
      <c r="D525" s="1">
        <f t="shared" si="115"/>
        <v>898711</v>
      </c>
      <c r="E525" s="2" t="str">
        <f t="shared" si="116"/>
        <v>2014</v>
      </c>
      <c r="F525" s="2" t="str">
        <f t="shared" si="117"/>
        <v>Sep</v>
      </c>
      <c r="G525" s="2" t="str">
        <f t="shared" si="118"/>
        <v>14</v>
      </c>
      <c r="H525" s="4" t="str">
        <f t="shared" si="119"/>
        <v>14-Sep-2014</v>
      </c>
      <c r="I525" s="3">
        <f t="shared" si="120"/>
        <v>41896</v>
      </c>
      <c r="J525" s="1">
        <f t="shared" si="121"/>
        <v>898711</v>
      </c>
      <c r="K525">
        <f t="shared" si="122"/>
        <v>898711</v>
      </c>
      <c r="M525" s="3"/>
      <c r="P525" s="5">
        <v>42163</v>
      </c>
      <c r="Q525">
        <v>741213</v>
      </c>
      <c r="R525" s="2">
        <f t="shared" si="123"/>
        <v>6</v>
      </c>
      <c r="S525">
        <f t="shared" si="111"/>
        <v>6597654</v>
      </c>
      <c r="T525" s="5" t="str">
        <f t="shared" si="112"/>
        <v/>
      </c>
      <c r="U525">
        <f t="shared" si="124"/>
        <v>6597654</v>
      </c>
    </row>
    <row r="526" spans="1:21" x14ac:dyDescent="0.25">
      <c r="A526" t="s">
        <v>1288</v>
      </c>
      <c r="B526" t="str">
        <f t="shared" si="113"/>
        <v>2011Dec16</v>
      </c>
      <c r="C526" t="str">
        <f t="shared" si="114"/>
        <v xml:space="preserve">       1</v>
      </c>
      <c r="D526" s="1">
        <f t="shared" si="115"/>
        <v>1</v>
      </c>
      <c r="E526" s="2" t="str">
        <f t="shared" si="116"/>
        <v>2011</v>
      </c>
      <c r="F526" s="2" t="str">
        <f t="shared" si="117"/>
        <v>Dec</v>
      </c>
      <c r="G526" s="2" t="str">
        <f t="shared" si="118"/>
        <v>16</v>
      </c>
      <c r="H526" s="4" t="str">
        <f t="shared" si="119"/>
        <v>16-Dec-2011</v>
      </c>
      <c r="I526" s="3">
        <f t="shared" si="120"/>
        <v>1</v>
      </c>
      <c r="J526" s="1">
        <f t="shared" si="121"/>
        <v>1</v>
      </c>
      <c r="K526" t="str">
        <f t="shared" si="122"/>
        <v/>
      </c>
      <c r="M526" s="3"/>
      <c r="P526" s="5">
        <v>42164</v>
      </c>
      <c r="Q526">
        <v>850212</v>
      </c>
      <c r="R526" s="2">
        <f t="shared" si="123"/>
        <v>6</v>
      </c>
      <c r="S526">
        <f t="shared" si="111"/>
        <v>7447866</v>
      </c>
      <c r="T526" s="5" t="str">
        <f t="shared" si="112"/>
        <v/>
      </c>
      <c r="U526">
        <f t="shared" si="124"/>
        <v>7447866</v>
      </c>
    </row>
    <row r="527" spans="1:21" x14ac:dyDescent="0.25">
      <c r="A527" t="s">
        <v>1289</v>
      </c>
      <c r="B527" t="str">
        <f t="shared" si="113"/>
        <v>2012Aug13</v>
      </c>
      <c r="C527" t="str">
        <f t="shared" si="114"/>
        <v xml:space="preserve">       3</v>
      </c>
      <c r="D527" s="1">
        <f t="shared" si="115"/>
        <v>3</v>
      </c>
      <c r="E527" s="2" t="str">
        <f t="shared" si="116"/>
        <v>2012</v>
      </c>
      <c r="F527" s="2" t="str">
        <f t="shared" si="117"/>
        <v>Aug</v>
      </c>
      <c r="G527" s="2" t="str">
        <f t="shared" si="118"/>
        <v>13</v>
      </c>
      <c r="H527" s="4" t="str">
        <f t="shared" si="119"/>
        <v>13-Aug-2012</v>
      </c>
      <c r="I527" s="3">
        <f t="shared" si="120"/>
        <v>1</v>
      </c>
      <c r="J527" s="1">
        <f t="shared" si="121"/>
        <v>3</v>
      </c>
      <c r="K527" t="str">
        <f t="shared" si="122"/>
        <v/>
      </c>
      <c r="M527" s="3"/>
      <c r="P527" s="5">
        <v>42165</v>
      </c>
      <c r="Q527">
        <v>879870</v>
      </c>
      <c r="R527" s="2">
        <f t="shared" si="123"/>
        <v>6</v>
      </c>
      <c r="S527">
        <f t="shared" si="111"/>
        <v>8327736</v>
      </c>
      <c r="T527" s="5" t="str">
        <f t="shared" si="112"/>
        <v/>
      </c>
      <c r="U527">
        <f t="shared" si="124"/>
        <v>8327736</v>
      </c>
    </row>
    <row r="528" spans="1:21" x14ac:dyDescent="0.25">
      <c r="A528" t="s">
        <v>1290</v>
      </c>
      <c r="B528" t="str">
        <f t="shared" si="113"/>
        <v>2012Dec24</v>
      </c>
      <c r="C528" t="str">
        <f t="shared" si="114"/>
        <v xml:space="preserve">       1</v>
      </c>
      <c r="D528" s="1">
        <f t="shared" si="115"/>
        <v>1</v>
      </c>
      <c r="E528" s="2" t="str">
        <f t="shared" si="116"/>
        <v>2012</v>
      </c>
      <c r="F528" s="2" t="str">
        <f t="shared" si="117"/>
        <v>Dec</v>
      </c>
      <c r="G528" s="2" t="str">
        <f t="shared" si="118"/>
        <v>24</v>
      </c>
      <c r="H528" s="4" t="str">
        <f t="shared" si="119"/>
        <v>24-Dec-2012</v>
      </c>
      <c r="I528" s="3">
        <f t="shared" si="120"/>
        <v>1</v>
      </c>
      <c r="J528" s="1">
        <f t="shared" si="121"/>
        <v>1</v>
      </c>
      <c r="K528" t="str">
        <f t="shared" si="122"/>
        <v/>
      </c>
      <c r="M528" s="3"/>
      <c r="P528" s="5">
        <v>42166</v>
      </c>
      <c r="Q528">
        <v>907236</v>
      </c>
      <c r="R528" s="2">
        <f t="shared" si="123"/>
        <v>6</v>
      </c>
      <c r="S528">
        <f t="shared" si="111"/>
        <v>9234972</v>
      </c>
      <c r="T528" s="5" t="str">
        <f t="shared" si="112"/>
        <v/>
      </c>
      <c r="U528">
        <f t="shared" si="124"/>
        <v>9234972</v>
      </c>
    </row>
    <row r="529" spans="1:21" x14ac:dyDescent="0.25">
      <c r="A529" t="s">
        <v>1291</v>
      </c>
      <c r="B529" t="str">
        <f t="shared" si="113"/>
        <v>2012Mar01</v>
      </c>
      <c r="C529" t="str">
        <f t="shared" si="114"/>
        <v xml:space="preserve">       3</v>
      </c>
      <c r="D529" s="1">
        <f t="shared" si="115"/>
        <v>3</v>
      </c>
      <c r="E529" s="2" t="str">
        <f t="shared" si="116"/>
        <v>2012</v>
      </c>
      <c r="F529" s="2" t="str">
        <f t="shared" si="117"/>
        <v>Mar</v>
      </c>
      <c r="G529" s="2" t="str">
        <f t="shared" si="118"/>
        <v>01</v>
      </c>
      <c r="H529" s="4" t="str">
        <f t="shared" si="119"/>
        <v>01-Mar-2012</v>
      </c>
      <c r="I529" s="3">
        <f t="shared" si="120"/>
        <v>1</v>
      </c>
      <c r="J529" s="1">
        <f t="shared" si="121"/>
        <v>3</v>
      </c>
      <c r="K529" t="str">
        <f t="shared" si="122"/>
        <v/>
      </c>
      <c r="M529" s="3"/>
      <c r="P529" s="5">
        <v>42167</v>
      </c>
      <c r="Q529">
        <v>857895</v>
      </c>
      <c r="R529" s="2">
        <f t="shared" si="123"/>
        <v>6</v>
      </c>
      <c r="S529">
        <f t="shared" si="111"/>
        <v>10092867</v>
      </c>
      <c r="T529" s="5" t="str">
        <f t="shared" si="112"/>
        <v/>
      </c>
      <c r="U529">
        <f t="shared" si="124"/>
        <v>10092867</v>
      </c>
    </row>
    <row r="530" spans="1:21" x14ac:dyDescent="0.25">
      <c r="A530" t="s">
        <v>1292</v>
      </c>
      <c r="B530" t="str">
        <f t="shared" si="113"/>
        <v>2012Oct19</v>
      </c>
      <c r="C530" t="str">
        <f t="shared" si="114"/>
        <v xml:space="preserve">       1</v>
      </c>
      <c r="D530" s="1">
        <f t="shared" si="115"/>
        <v>1</v>
      </c>
      <c r="E530" s="2" t="str">
        <f t="shared" si="116"/>
        <v>2012</v>
      </c>
      <c r="F530" s="2" t="str">
        <f t="shared" si="117"/>
        <v>Oct</v>
      </c>
      <c r="G530" s="2" t="str">
        <f t="shared" si="118"/>
        <v>19</v>
      </c>
      <c r="H530" s="4" t="str">
        <f t="shared" si="119"/>
        <v>19-Oct-2012</v>
      </c>
      <c r="I530" s="3">
        <f t="shared" si="120"/>
        <v>1</v>
      </c>
      <c r="J530" s="1">
        <f t="shared" si="121"/>
        <v>1</v>
      </c>
      <c r="K530" t="str">
        <f t="shared" si="122"/>
        <v/>
      </c>
      <c r="M530" s="3"/>
      <c r="P530" s="5">
        <v>42168</v>
      </c>
      <c r="Q530">
        <v>745010</v>
      </c>
      <c r="R530" s="2">
        <f t="shared" si="123"/>
        <v>6</v>
      </c>
      <c r="S530">
        <f t="shared" si="111"/>
        <v>10837877</v>
      </c>
      <c r="T530" s="5" t="str">
        <f t="shared" si="112"/>
        <v/>
      </c>
      <c r="U530">
        <f t="shared" si="124"/>
        <v>10837877</v>
      </c>
    </row>
    <row r="531" spans="1:21" x14ac:dyDescent="0.25">
      <c r="A531" t="s">
        <v>1293</v>
      </c>
      <c r="B531" t="str">
        <f t="shared" si="113"/>
        <v>2013Aug21</v>
      </c>
      <c r="C531" t="str">
        <f t="shared" si="114"/>
        <v xml:space="preserve">       1</v>
      </c>
      <c r="D531" s="1">
        <f t="shared" si="115"/>
        <v>1</v>
      </c>
      <c r="E531" s="2" t="str">
        <f t="shared" si="116"/>
        <v>2013</v>
      </c>
      <c r="F531" s="2" t="str">
        <f t="shared" si="117"/>
        <v>Aug</v>
      </c>
      <c r="G531" s="2" t="str">
        <f t="shared" si="118"/>
        <v>21</v>
      </c>
      <c r="H531" s="4" t="str">
        <f t="shared" si="119"/>
        <v>21-Aug-2013</v>
      </c>
      <c r="I531" s="3">
        <f t="shared" si="120"/>
        <v>1</v>
      </c>
      <c r="J531" s="1">
        <f t="shared" si="121"/>
        <v>1</v>
      </c>
      <c r="K531" t="str">
        <f t="shared" si="122"/>
        <v/>
      </c>
      <c r="M531" s="3"/>
      <c r="P531" s="5">
        <v>42169</v>
      </c>
      <c r="Q531">
        <v>752283</v>
      </c>
      <c r="R531" s="2">
        <f t="shared" si="123"/>
        <v>6</v>
      </c>
      <c r="S531">
        <f t="shared" si="111"/>
        <v>11590160</v>
      </c>
      <c r="T531" s="5" t="str">
        <f t="shared" si="112"/>
        <v/>
      </c>
      <c r="U531">
        <f t="shared" si="124"/>
        <v>11590160</v>
      </c>
    </row>
    <row r="532" spans="1:21" x14ac:dyDescent="0.25">
      <c r="A532" t="s">
        <v>1294</v>
      </c>
      <c r="B532" t="str">
        <f t="shared" si="113"/>
        <v>2013Jan07</v>
      </c>
      <c r="C532" t="str">
        <f t="shared" si="114"/>
        <v xml:space="preserve">       1</v>
      </c>
      <c r="D532" s="1">
        <f t="shared" si="115"/>
        <v>1</v>
      </c>
      <c r="E532" s="2" t="str">
        <f t="shared" si="116"/>
        <v>2013</v>
      </c>
      <c r="F532" s="2" t="str">
        <f t="shared" si="117"/>
        <v>Jan</v>
      </c>
      <c r="G532" s="2" t="str">
        <f t="shared" si="118"/>
        <v>07</v>
      </c>
      <c r="H532" s="4" t="str">
        <f t="shared" si="119"/>
        <v>07-Jan-2013</v>
      </c>
      <c r="I532" s="3">
        <f t="shared" si="120"/>
        <v>1</v>
      </c>
      <c r="J532" s="1">
        <f t="shared" si="121"/>
        <v>1</v>
      </c>
      <c r="K532" t="str">
        <f t="shared" si="122"/>
        <v/>
      </c>
      <c r="M532" s="3"/>
      <c r="P532" s="5">
        <v>42170</v>
      </c>
      <c r="Q532">
        <v>859750</v>
      </c>
      <c r="R532" s="2">
        <f t="shared" si="123"/>
        <v>6</v>
      </c>
      <c r="S532">
        <f t="shared" si="111"/>
        <v>12449910</v>
      </c>
      <c r="T532" s="5" t="str">
        <f t="shared" si="112"/>
        <v/>
      </c>
      <c r="U532">
        <f t="shared" si="124"/>
        <v>12449910</v>
      </c>
    </row>
    <row r="533" spans="1:21" x14ac:dyDescent="0.25">
      <c r="A533" t="s">
        <v>1295</v>
      </c>
      <c r="B533" t="str">
        <f t="shared" si="113"/>
        <v>2013Jul22</v>
      </c>
      <c r="C533" t="str">
        <f t="shared" si="114"/>
        <v xml:space="preserve">       1</v>
      </c>
      <c r="D533" s="1">
        <f t="shared" si="115"/>
        <v>1</v>
      </c>
      <c r="E533" s="2" t="str">
        <f t="shared" si="116"/>
        <v>2013</v>
      </c>
      <c r="F533" s="2" t="str">
        <f t="shared" si="117"/>
        <v>Jul</v>
      </c>
      <c r="G533" s="2" t="str">
        <f t="shared" si="118"/>
        <v>22</v>
      </c>
      <c r="H533" s="4" t="str">
        <f t="shared" si="119"/>
        <v>22-Jul-2013</v>
      </c>
      <c r="I533" s="3">
        <f t="shared" si="120"/>
        <v>1</v>
      </c>
      <c r="J533" s="1">
        <f t="shared" si="121"/>
        <v>1</v>
      </c>
      <c r="K533" t="str">
        <f t="shared" si="122"/>
        <v/>
      </c>
      <c r="M533" s="3"/>
      <c r="P533" s="5">
        <v>42171</v>
      </c>
      <c r="Q533">
        <v>901472</v>
      </c>
      <c r="R533" s="2">
        <f t="shared" si="123"/>
        <v>6</v>
      </c>
      <c r="S533">
        <f t="shared" si="111"/>
        <v>13351382</v>
      </c>
      <c r="T533" s="5" t="str">
        <f t="shared" si="112"/>
        <v/>
      </c>
      <c r="U533">
        <f t="shared" si="124"/>
        <v>13351382</v>
      </c>
    </row>
    <row r="534" spans="1:21" x14ac:dyDescent="0.25">
      <c r="A534" t="s">
        <v>1296</v>
      </c>
      <c r="B534" t="str">
        <f t="shared" si="113"/>
        <v>2013Jun11</v>
      </c>
      <c r="C534" t="str">
        <f t="shared" si="114"/>
        <v xml:space="preserve">       1</v>
      </c>
      <c r="D534" s="1">
        <f t="shared" si="115"/>
        <v>1</v>
      </c>
      <c r="E534" s="2" t="str">
        <f t="shared" si="116"/>
        <v>2013</v>
      </c>
      <c r="F534" s="2" t="str">
        <f t="shared" si="117"/>
        <v>Jun</v>
      </c>
      <c r="G534" s="2" t="str">
        <f t="shared" si="118"/>
        <v>11</v>
      </c>
      <c r="H534" s="4" t="str">
        <f t="shared" si="119"/>
        <v>11-Jun-2013</v>
      </c>
      <c r="I534" s="3">
        <f t="shared" si="120"/>
        <v>1</v>
      </c>
      <c r="J534" s="1">
        <f t="shared" si="121"/>
        <v>1</v>
      </c>
      <c r="K534" t="str">
        <f t="shared" si="122"/>
        <v/>
      </c>
      <c r="M534" s="3"/>
      <c r="P534" s="5">
        <v>42172</v>
      </c>
      <c r="Q534">
        <v>884595</v>
      </c>
      <c r="R534" s="2">
        <f t="shared" si="123"/>
        <v>6</v>
      </c>
      <c r="S534">
        <f t="shared" si="111"/>
        <v>14235977</v>
      </c>
      <c r="T534" s="5" t="str">
        <f t="shared" si="112"/>
        <v/>
      </c>
      <c r="U534">
        <f t="shared" si="124"/>
        <v>14235977</v>
      </c>
    </row>
    <row r="535" spans="1:21" x14ac:dyDescent="0.25">
      <c r="A535" t="s">
        <v>1297</v>
      </c>
      <c r="B535" t="str">
        <f t="shared" si="113"/>
        <v>2013May08</v>
      </c>
      <c r="C535" t="str">
        <f t="shared" si="114"/>
        <v xml:space="preserve">       1</v>
      </c>
      <c r="D535" s="1">
        <f t="shared" si="115"/>
        <v>1</v>
      </c>
      <c r="E535" s="2" t="str">
        <f t="shared" si="116"/>
        <v>2013</v>
      </c>
      <c r="F535" s="2" t="str">
        <f t="shared" si="117"/>
        <v>May</v>
      </c>
      <c r="G535" s="2" t="str">
        <f t="shared" si="118"/>
        <v>08</v>
      </c>
      <c r="H535" s="4" t="str">
        <f t="shared" si="119"/>
        <v>08-May-2013</v>
      </c>
      <c r="I535" s="3">
        <f t="shared" si="120"/>
        <v>1</v>
      </c>
      <c r="J535" s="1">
        <f t="shared" si="121"/>
        <v>1</v>
      </c>
      <c r="K535" t="str">
        <f t="shared" si="122"/>
        <v/>
      </c>
      <c r="M535" s="3"/>
      <c r="P535" s="5">
        <v>42173</v>
      </c>
      <c r="Q535">
        <v>884011</v>
      </c>
      <c r="R535" s="2">
        <f t="shared" si="123"/>
        <v>6</v>
      </c>
      <c r="S535">
        <f t="shared" si="111"/>
        <v>15119988</v>
      </c>
      <c r="T535" s="5" t="str">
        <f t="shared" si="112"/>
        <v/>
      </c>
      <c r="U535">
        <f t="shared" si="124"/>
        <v>15119988</v>
      </c>
    </row>
    <row r="536" spans="1:21" x14ac:dyDescent="0.25">
      <c r="A536" t="s">
        <v>1298</v>
      </c>
      <c r="B536" t="str">
        <f t="shared" si="113"/>
        <v>2013Oct27</v>
      </c>
      <c r="C536" t="str">
        <f t="shared" si="114"/>
        <v xml:space="preserve">       1</v>
      </c>
      <c r="D536" s="1">
        <f t="shared" si="115"/>
        <v>1</v>
      </c>
      <c r="E536" s="2" t="str">
        <f t="shared" si="116"/>
        <v>2013</v>
      </c>
      <c r="F536" s="2" t="str">
        <f t="shared" si="117"/>
        <v>Oct</v>
      </c>
      <c r="G536" s="2" t="str">
        <f t="shared" si="118"/>
        <v>27</v>
      </c>
      <c r="H536" s="4" t="str">
        <f t="shared" si="119"/>
        <v>27-Oct-2013</v>
      </c>
      <c r="I536" s="3">
        <f t="shared" si="120"/>
        <v>1</v>
      </c>
      <c r="J536" s="1">
        <f t="shared" si="121"/>
        <v>1</v>
      </c>
      <c r="K536" t="str">
        <f t="shared" si="122"/>
        <v/>
      </c>
      <c r="M536" s="3"/>
      <c r="P536" s="5">
        <v>42174</v>
      </c>
      <c r="Q536">
        <v>846981</v>
      </c>
      <c r="R536" s="2">
        <f t="shared" si="123"/>
        <v>6</v>
      </c>
      <c r="S536">
        <f t="shared" si="111"/>
        <v>15966969</v>
      </c>
      <c r="T536" s="5" t="str">
        <f t="shared" si="112"/>
        <v/>
      </c>
      <c r="U536">
        <f t="shared" si="124"/>
        <v>15966969</v>
      </c>
    </row>
    <row r="537" spans="1:21" x14ac:dyDescent="0.25">
      <c r="A537" t="s">
        <v>1299</v>
      </c>
      <c r="B537" t="str">
        <f t="shared" si="113"/>
        <v>2013Sep07</v>
      </c>
      <c r="C537" t="str">
        <f t="shared" si="114"/>
        <v xml:space="preserve">       3</v>
      </c>
      <c r="D537" s="1">
        <f t="shared" si="115"/>
        <v>3</v>
      </c>
      <c r="E537" s="2" t="str">
        <f t="shared" si="116"/>
        <v>2013</v>
      </c>
      <c r="F537" s="2" t="str">
        <f t="shared" si="117"/>
        <v>Sep</v>
      </c>
      <c r="G537" s="2" t="str">
        <f t="shared" si="118"/>
        <v>07</v>
      </c>
      <c r="H537" s="4" t="str">
        <f t="shared" si="119"/>
        <v>07-Sep-2013</v>
      </c>
      <c r="I537" s="3">
        <f t="shared" si="120"/>
        <v>1</v>
      </c>
      <c r="J537" s="1">
        <f t="shared" si="121"/>
        <v>3</v>
      </c>
      <c r="K537" t="str">
        <f t="shared" si="122"/>
        <v/>
      </c>
      <c r="M537" s="3"/>
      <c r="P537" s="5">
        <v>42175</v>
      </c>
      <c r="Q537">
        <v>758687</v>
      </c>
      <c r="R537" s="2">
        <f t="shared" si="123"/>
        <v>6</v>
      </c>
      <c r="S537">
        <f t="shared" si="111"/>
        <v>16725656</v>
      </c>
      <c r="T537" s="5" t="str">
        <f t="shared" si="112"/>
        <v/>
      </c>
      <c r="U537">
        <f t="shared" si="124"/>
        <v>16725656</v>
      </c>
    </row>
    <row r="538" spans="1:21" x14ac:dyDescent="0.25">
      <c r="A538" t="s">
        <v>1300</v>
      </c>
      <c r="B538" t="str">
        <f t="shared" si="113"/>
        <v>2014Aug02</v>
      </c>
      <c r="C538" t="str">
        <f t="shared" si="114"/>
        <v xml:space="preserve">  813548</v>
      </c>
      <c r="D538" s="1">
        <f t="shared" si="115"/>
        <v>813548</v>
      </c>
      <c r="E538" s="2" t="str">
        <f t="shared" si="116"/>
        <v>2014</v>
      </c>
      <c r="F538" s="2" t="str">
        <f t="shared" si="117"/>
        <v>Aug</v>
      </c>
      <c r="G538" s="2" t="str">
        <f t="shared" si="118"/>
        <v>02</v>
      </c>
      <c r="H538" s="4" t="str">
        <f t="shared" si="119"/>
        <v>02-Aug-2014</v>
      </c>
      <c r="I538" s="3">
        <f t="shared" si="120"/>
        <v>41853</v>
      </c>
      <c r="J538" s="1">
        <f t="shared" si="121"/>
        <v>813548</v>
      </c>
      <c r="K538">
        <f t="shared" si="122"/>
        <v>813548</v>
      </c>
      <c r="M538" s="3"/>
      <c r="P538" s="5">
        <v>42176</v>
      </c>
      <c r="Q538">
        <v>769399</v>
      </c>
      <c r="R538" s="2">
        <f t="shared" si="123"/>
        <v>6</v>
      </c>
      <c r="S538">
        <f t="shared" si="111"/>
        <v>17495055</v>
      </c>
      <c r="T538" s="5" t="str">
        <f t="shared" si="112"/>
        <v/>
      </c>
      <c r="U538">
        <f t="shared" si="124"/>
        <v>17495055</v>
      </c>
    </row>
    <row r="539" spans="1:21" x14ac:dyDescent="0.25">
      <c r="A539" t="s">
        <v>1301</v>
      </c>
      <c r="B539" t="str">
        <f t="shared" si="113"/>
        <v>2014Dec13</v>
      </c>
      <c r="C539" t="str">
        <f t="shared" si="114"/>
        <v xml:space="preserve">  795752</v>
      </c>
      <c r="D539" s="1">
        <f t="shared" si="115"/>
        <v>795752</v>
      </c>
      <c r="E539" s="2" t="str">
        <f t="shared" si="116"/>
        <v>2014</v>
      </c>
      <c r="F539" s="2" t="str">
        <f t="shared" si="117"/>
        <v>Dec</v>
      </c>
      <c r="G539" s="2" t="str">
        <f t="shared" si="118"/>
        <v>13</v>
      </c>
      <c r="H539" s="4" t="str">
        <f t="shared" si="119"/>
        <v>13-Dec-2014</v>
      </c>
      <c r="I539" s="3">
        <f t="shared" si="120"/>
        <v>41986</v>
      </c>
      <c r="J539" s="1">
        <f t="shared" si="121"/>
        <v>795752</v>
      </c>
      <c r="K539">
        <f t="shared" si="122"/>
        <v>795752</v>
      </c>
      <c r="M539" s="3"/>
      <c r="P539" s="5">
        <v>42177</v>
      </c>
      <c r="Q539">
        <v>862797</v>
      </c>
      <c r="R539" s="2">
        <f t="shared" si="123"/>
        <v>6</v>
      </c>
      <c r="S539">
        <f t="shared" si="111"/>
        <v>18357852</v>
      </c>
      <c r="T539" s="5" t="str">
        <f t="shared" si="112"/>
        <v/>
      </c>
      <c r="U539">
        <f t="shared" si="124"/>
        <v>18357852</v>
      </c>
    </row>
    <row r="540" spans="1:21" x14ac:dyDescent="0.25">
      <c r="A540" t="s">
        <v>1302</v>
      </c>
      <c r="B540" t="str">
        <f t="shared" si="113"/>
        <v>2014Feb12</v>
      </c>
      <c r="C540" t="str">
        <f t="shared" si="114"/>
        <v xml:space="preserve"> 2342554</v>
      </c>
      <c r="D540" s="1">
        <f t="shared" si="115"/>
        <v>2342554</v>
      </c>
      <c r="E540" s="2" t="str">
        <f t="shared" si="116"/>
        <v>2014</v>
      </c>
      <c r="F540" s="2" t="str">
        <f t="shared" si="117"/>
        <v>Feb</v>
      </c>
      <c r="G540" s="2" t="str">
        <f t="shared" si="118"/>
        <v>12</v>
      </c>
      <c r="H540" s="4" t="str">
        <f t="shared" si="119"/>
        <v>12-Feb-2014</v>
      </c>
      <c r="I540" s="3">
        <f t="shared" si="120"/>
        <v>41682</v>
      </c>
      <c r="J540" s="1">
        <f t="shared" si="121"/>
        <v>2342554</v>
      </c>
      <c r="K540">
        <f t="shared" si="122"/>
        <v>2342554</v>
      </c>
      <c r="M540" s="3"/>
      <c r="P540" s="5">
        <v>42178</v>
      </c>
      <c r="Q540">
        <v>787076</v>
      </c>
      <c r="R540" s="2">
        <f t="shared" si="123"/>
        <v>6</v>
      </c>
      <c r="S540">
        <f t="shared" si="111"/>
        <v>19144928</v>
      </c>
      <c r="T540" s="5" t="str">
        <f t="shared" si="112"/>
        <v/>
      </c>
      <c r="U540">
        <f t="shared" si="124"/>
        <v>19144928</v>
      </c>
    </row>
    <row r="541" spans="1:21" x14ac:dyDescent="0.25">
      <c r="A541" t="s">
        <v>1303</v>
      </c>
      <c r="B541" t="str">
        <f t="shared" si="113"/>
        <v>2014Jan15</v>
      </c>
      <c r="C541" t="str">
        <f t="shared" si="114"/>
        <v xml:space="preserve"> 2456685</v>
      </c>
      <c r="D541" s="1">
        <f t="shared" si="115"/>
        <v>2456685</v>
      </c>
      <c r="E541" s="2" t="str">
        <f t="shared" si="116"/>
        <v>2014</v>
      </c>
      <c r="F541" s="2" t="str">
        <f t="shared" si="117"/>
        <v>Jan</v>
      </c>
      <c r="G541" s="2" t="str">
        <f t="shared" si="118"/>
        <v>15</v>
      </c>
      <c r="H541" s="4" t="str">
        <f t="shared" si="119"/>
        <v>15-Jan-2014</v>
      </c>
      <c r="I541" s="3">
        <f t="shared" si="120"/>
        <v>41654</v>
      </c>
      <c r="J541" s="1">
        <f t="shared" si="121"/>
        <v>2456685</v>
      </c>
      <c r="K541">
        <f t="shared" si="122"/>
        <v>2456685</v>
      </c>
      <c r="M541" s="3"/>
      <c r="P541" s="5">
        <v>42179</v>
      </c>
      <c r="Q541">
        <v>1148796</v>
      </c>
      <c r="R541" s="2">
        <f t="shared" si="123"/>
        <v>6</v>
      </c>
      <c r="S541">
        <f t="shared" si="111"/>
        <v>20293724</v>
      </c>
      <c r="T541" s="5" t="str">
        <f t="shared" si="112"/>
        <v/>
      </c>
      <c r="U541">
        <f t="shared" si="124"/>
        <v>20293724</v>
      </c>
    </row>
    <row r="542" spans="1:21" x14ac:dyDescent="0.25">
      <c r="A542" t="s">
        <v>1304</v>
      </c>
      <c r="B542" t="str">
        <f t="shared" si="113"/>
        <v>2014Jul03</v>
      </c>
      <c r="C542" t="str">
        <f t="shared" si="114"/>
        <v xml:space="preserve"> 1126967</v>
      </c>
      <c r="D542" s="1">
        <f t="shared" si="115"/>
        <v>1126967</v>
      </c>
      <c r="E542" s="2" t="str">
        <f t="shared" si="116"/>
        <v>2014</v>
      </c>
      <c r="F542" s="2" t="str">
        <f t="shared" si="117"/>
        <v>Jul</v>
      </c>
      <c r="G542" s="2" t="str">
        <f t="shared" si="118"/>
        <v>03</v>
      </c>
      <c r="H542" s="4" t="str">
        <f t="shared" si="119"/>
        <v>03-Jul-2014</v>
      </c>
      <c r="I542" s="3">
        <f t="shared" si="120"/>
        <v>41823</v>
      </c>
      <c r="J542" s="1">
        <f t="shared" si="121"/>
        <v>1126967</v>
      </c>
      <c r="K542">
        <f t="shared" si="122"/>
        <v>1126967</v>
      </c>
      <c r="M542" s="3"/>
      <c r="P542" s="5">
        <v>42180</v>
      </c>
      <c r="Q542">
        <v>818137</v>
      </c>
      <c r="R542" s="2">
        <f t="shared" si="123"/>
        <v>6</v>
      </c>
      <c r="S542">
        <f t="shared" si="111"/>
        <v>21111861</v>
      </c>
      <c r="T542" s="5" t="str">
        <f t="shared" si="112"/>
        <v/>
      </c>
      <c r="U542">
        <f t="shared" si="124"/>
        <v>21111861</v>
      </c>
    </row>
    <row r="543" spans="1:21" x14ac:dyDescent="0.25">
      <c r="A543" t="s">
        <v>1305</v>
      </c>
      <c r="B543" t="str">
        <f t="shared" si="113"/>
        <v>2014Jul30</v>
      </c>
      <c r="C543" t="str">
        <f t="shared" si="114"/>
        <v xml:space="preserve">  953963</v>
      </c>
      <c r="D543" s="1">
        <f t="shared" si="115"/>
        <v>953963</v>
      </c>
      <c r="E543" s="2" t="str">
        <f t="shared" si="116"/>
        <v>2014</v>
      </c>
      <c r="F543" s="2" t="str">
        <f t="shared" si="117"/>
        <v>Jul</v>
      </c>
      <c r="G543" s="2" t="str">
        <f t="shared" si="118"/>
        <v>30</v>
      </c>
      <c r="H543" s="4" t="str">
        <f t="shared" si="119"/>
        <v>30-Jul-2014</v>
      </c>
      <c r="I543" s="3">
        <f t="shared" si="120"/>
        <v>41850</v>
      </c>
      <c r="J543" s="1">
        <f t="shared" si="121"/>
        <v>953963</v>
      </c>
      <c r="K543">
        <f t="shared" si="122"/>
        <v>953963</v>
      </c>
      <c r="M543" s="3"/>
      <c r="P543" s="5">
        <v>42181</v>
      </c>
      <c r="Q543">
        <v>838440</v>
      </c>
      <c r="R543" s="2">
        <f t="shared" si="123"/>
        <v>6</v>
      </c>
      <c r="S543">
        <f t="shared" si="111"/>
        <v>21950301</v>
      </c>
      <c r="T543" s="5" t="str">
        <f t="shared" si="112"/>
        <v/>
      </c>
      <c r="U543">
        <f t="shared" si="124"/>
        <v>21950301</v>
      </c>
    </row>
    <row r="544" spans="1:21" x14ac:dyDescent="0.25">
      <c r="A544" t="s">
        <v>1306</v>
      </c>
      <c r="B544" t="str">
        <f t="shared" si="113"/>
        <v>2014May16</v>
      </c>
      <c r="C544" t="str">
        <f t="shared" si="114"/>
        <v xml:space="preserve"> 1136045</v>
      </c>
      <c r="D544" s="1">
        <f t="shared" si="115"/>
        <v>1136045</v>
      </c>
      <c r="E544" s="2" t="str">
        <f t="shared" si="116"/>
        <v>2014</v>
      </c>
      <c r="F544" s="2" t="str">
        <f t="shared" si="117"/>
        <v>May</v>
      </c>
      <c r="G544" s="2" t="str">
        <f t="shared" si="118"/>
        <v>16</v>
      </c>
      <c r="H544" s="4" t="str">
        <f t="shared" si="119"/>
        <v>16-May-2014</v>
      </c>
      <c r="I544" s="3">
        <f t="shared" si="120"/>
        <v>41775</v>
      </c>
      <c r="J544" s="1">
        <f t="shared" si="121"/>
        <v>1136045</v>
      </c>
      <c r="K544">
        <f t="shared" si="122"/>
        <v>1136045</v>
      </c>
      <c r="M544" s="3"/>
      <c r="P544" s="5">
        <v>42182</v>
      </c>
      <c r="Q544">
        <v>687861</v>
      </c>
      <c r="R544" s="2">
        <f t="shared" si="123"/>
        <v>6</v>
      </c>
      <c r="S544">
        <f t="shared" si="111"/>
        <v>22638162</v>
      </c>
      <c r="T544" s="5" t="str">
        <f t="shared" si="112"/>
        <v/>
      </c>
      <c r="U544">
        <f t="shared" si="124"/>
        <v>22638162</v>
      </c>
    </row>
    <row r="545" spans="1:21" x14ac:dyDescent="0.25">
      <c r="A545" t="s">
        <v>1307</v>
      </c>
      <c r="B545" t="str">
        <f t="shared" si="113"/>
        <v>2014Nov19</v>
      </c>
      <c r="C545" t="str">
        <f t="shared" si="114"/>
        <v xml:space="preserve">  983271</v>
      </c>
      <c r="D545" s="1">
        <f t="shared" si="115"/>
        <v>983271</v>
      </c>
      <c r="E545" s="2" t="str">
        <f t="shared" si="116"/>
        <v>2014</v>
      </c>
      <c r="F545" s="2" t="str">
        <f t="shared" si="117"/>
        <v>Nov</v>
      </c>
      <c r="G545" s="2" t="str">
        <f t="shared" si="118"/>
        <v>19</v>
      </c>
      <c r="H545" s="4" t="str">
        <f t="shared" si="119"/>
        <v>19-Nov-2014</v>
      </c>
      <c r="I545" s="3">
        <f t="shared" si="120"/>
        <v>41962</v>
      </c>
      <c r="J545" s="1">
        <f t="shared" si="121"/>
        <v>983271</v>
      </c>
      <c r="K545">
        <f t="shared" si="122"/>
        <v>983271</v>
      </c>
      <c r="M545" s="3"/>
      <c r="P545" s="5">
        <v>42183</v>
      </c>
      <c r="Q545">
        <v>686003</v>
      </c>
      <c r="R545" s="2">
        <f t="shared" si="123"/>
        <v>6</v>
      </c>
      <c r="S545">
        <f t="shared" ref="S545:S608" si="125">IF(R544=R545,S544+Q545,Q545)</f>
        <v>23324165</v>
      </c>
      <c r="T545" s="5" t="str">
        <f t="shared" ref="T545:T608" si="126">IF(R545=R546,"",DATEVALUE(CONCATENATE("15-",MONTH(P545),"-",YEAR(P545))))</f>
        <v/>
      </c>
      <c r="U545">
        <f t="shared" si="124"/>
        <v>23324165</v>
      </c>
    </row>
    <row r="546" spans="1:21" x14ac:dyDescent="0.25">
      <c r="A546" t="s">
        <v>1308</v>
      </c>
      <c r="B546" t="str">
        <f t="shared" si="113"/>
        <v>2014Oct08</v>
      </c>
      <c r="C546" t="str">
        <f t="shared" si="114"/>
        <v xml:space="preserve"> 1022897</v>
      </c>
      <c r="D546" s="1">
        <f t="shared" si="115"/>
        <v>1022897</v>
      </c>
      <c r="E546" s="2" t="str">
        <f t="shared" si="116"/>
        <v>2014</v>
      </c>
      <c r="F546" s="2" t="str">
        <f t="shared" si="117"/>
        <v>Oct</v>
      </c>
      <c r="G546" s="2" t="str">
        <f t="shared" si="118"/>
        <v>08</v>
      </c>
      <c r="H546" s="4" t="str">
        <f t="shared" si="119"/>
        <v>08-Oct-2014</v>
      </c>
      <c r="I546" s="3">
        <f t="shared" si="120"/>
        <v>41920</v>
      </c>
      <c r="J546" s="1">
        <f t="shared" si="121"/>
        <v>1022897</v>
      </c>
      <c r="K546">
        <f t="shared" si="122"/>
        <v>1022897</v>
      </c>
      <c r="M546" s="3"/>
      <c r="P546" s="5">
        <v>42184</v>
      </c>
      <c r="Q546">
        <v>852854</v>
      </c>
      <c r="R546" s="2">
        <f t="shared" si="123"/>
        <v>6</v>
      </c>
      <c r="S546">
        <f t="shared" si="125"/>
        <v>24177019</v>
      </c>
      <c r="T546" s="5" t="str">
        <f t="shared" si="126"/>
        <v/>
      </c>
      <c r="U546">
        <f t="shared" si="124"/>
        <v>24177019</v>
      </c>
    </row>
    <row r="547" spans="1:21" x14ac:dyDescent="0.25">
      <c r="A547" t="s">
        <v>1309</v>
      </c>
      <c r="B547" t="str">
        <f t="shared" si="113"/>
        <v>2014Sep15</v>
      </c>
      <c r="C547" t="str">
        <f t="shared" si="114"/>
        <v xml:space="preserve">  961289</v>
      </c>
      <c r="D547" s="1">
        <f t="shared" si="115"/>
        <v>961289</v>
      </c>
      <c r="E547" s="2" t="str">
        <f t="shared" si="116"/>
        <v>2014</v>
      </c>
      <c r="F547" s="2" t="str">
        <f t="shared" si="117"/>
        <v>Sep</v>
      </c>
      <c r="G547" s="2" t="str">
        <f t="shared" si="118"/>
        <v>15</v>
      </c>
      <c r="H547" s="4" t="str">
        <f t="shared" si="119"/>
        <v>15-Sep-2014</v>
      </c>
      <c r="I547" s="3">
        <f t="shared" si="120"/>
        <v>41897</v>
      </c>
      <c r="J547" s="1">
        <f t="shared" si="121"/>
        <v>961289</v>
      </c>
      <c r="K547">
        <f t="shared" si="122"/>
        <v>961289</v>
      </c>
      <c r="M547" s="3"/>
      <c r="P547" s="5">
        <v>42185</v>
      </c>
      <c r="Q547">
        <v>866071</v>
      </c>
      <c r="R547" s="2">
        <f t="shared" si="123"/>
        <v>6</v>
      </c>
      <c r="S547">
        <f t="shared" si="125"/>
        <v>25043090</v>
      </c>
      <c r="T547" s="5">
        <f t="shared" si="126"/>
        <v>42170</v>
      </c>
      <c r="U547">
        <f t="shared" si="124"/>
        <v>25043090</v>
      </c>
    </row>
    <row r="548" spans="1:21" x14ac:dyDescent="0.25">
      <c r="A548" t="s">
        <v>1310</v>
      </c>
      <c r="B548" t="str">
        <f t="shared" si="113"/>
        <v>2011Dec17</v>
      </c>
      <c r="C548" t="str">
        <f t="shared" si="114"/>
        <v xml:space="preserve">       1</v>
      </c>
      <c r="D548" s="1">
        <f t="shared" si="115"/>
        <v>1</v>
      </c>
      <c r="E548" s="2" t="str">
        <f t="shared" si="116"/>
        <v>2011</v>
      </c>
      <c r="F548" s="2" t="str">
        <f t="shared" si="117"/>
        <v>Dec</v>
      </c>
      <c r="G548" s="2" t="str">
        <f t="shared" si="118"/>
        <v>17</v>
      </c>
      <c r="H548" s="4" t="str">
        <f t="shared" si="119"/>
        <v>17-Dec-2011</v>
      </c>
      <c r="I548" s="3">
        <f t="shared" si="120"/>
        <v>1</v>
      </c>
      <c r="J548" s="1">
        <f t="shared" si="121"/>
        <v>1</v>
      </c>
      <c r="K548" t="str">
        <f t="shared" si="122"/>
        <v/>
      </c>
      <c r="M548" s="3"/>
      <c r="P548" s="5">
        <v>42186</v>
      </c>
      <c r="Q548">
        <v>914887</v>
      </c>
      <c r="R548" s="2">
        <f t="shared" si="123"/>
        <v>7</v>
      </c>
      <c r="S548">
        <f t="shared" si="125"/>
        <v>914887</v>
      </c>
      <c r="T548" s="5" t="str">
        <f t="shared" si="126"/>
        <v/>
      </c>
      <c r="U548">
        <f t="shared" si="124"/>
        <v>914887</v>
      </c>
    </row>
    <row r="549" spans="1:21" x14ac:dyDescent="0.25">
      <c r="A549" t="s">
        <v>1311</v>
      </c>
      <c r="B549" t="str">
        <f t="shared" si="113"/>
        <v>2011Feb16</v>
      </c>
      <c r="C549" t="str">
        <f t="shared" si="114"/>
        <v xml:space="preserve">       1</v>
      </c>
      <c r="D549" s="1">
        <f t="shared" si="115"/>
        <v>1</v>
      </c>
      <c r="E549" s="2" t="str">
        <f t="shared" si="116"/>
        <v>2011</v>
      </c>
      <c r="F549" s="2" t="str">
        <f t="shared" si="117"/>
        <v>Feb</v>
      </c>
      <c r="G549" s="2" t="str">
        <f t="shared" si="118"/>
        <v>16</v>
      </c>
      <c r="H549" s="4" t="str">
        <f t="shared" si="119"/>
        <v>16-Feb-2011</v>
      </c>
      <c r="I549" s="3">
        <f t="shared" si="120"/>
        <v>1</v>
      </c>
      <c r="J549" s="1">
        <f t="shared" si="121"/>
        <v>1</v>
      </c>
      <c r="K549" t="str">
        <f t="shared" si="122"/>
        <v/>
      </c>
      <c r="M549" s="3"/>
      <c r="P549" s="5">
        <v>42187</v>
      </c>
      <c r="Q549">
        <v>923043</v>
      </c>
      <c r="R549" s="2">
        <f t="shared" si="123"/>
        <v>7</v>
      </c>
      <c r="S549">
        <f t="shared" si="125"/>
        <v>1837930</v>
      </c>
      <c r="T549" s="5" t="str">
        <f t="shared" si="126"/>
        <v/>
      </c>
      <c r="U549">
        <f t="shared" si="124"/>
        <v>1837930</v>
      </c>
    </row>
    <row r="550" spans="1:21" x14ac:dyDescent="0.25">
      <c r="A550" t="s">
        <v>1312</v>
      </c>
      <c r="B550" t="str">
        <f t="shared" si="113"/>
        <v>2011Sep19</v>
      </c>
      <c r="C550" t="str">
        <f t="shared" si="114"/>
        <v xml:space="preserve">       2</v>
      </c>
      <c r="D550" s="1">
        <f t="shared" si="115"/>
        <v>2</v>
      </c>
      <c r="E550" s="2" t="str">
        <f t="shared" si="116"/>
        <v>2011</v>
      </c>
      <c r="F550" s="2" t="str">
        <f t="shared" si="117"/>
        <v>Sep</v>
      </c>
      <c r="G550" s="2" t="str">
        <f t="shared" si="118"/>
        <v>19</v>
      </c>
      <c r="H550" s="4" t="str">
        <f t="shared" si="119"/>
        <v>19-Sep-2011</v>
      </c>
      <c r="I550" s="3">
        <f t="shared" si="120"/>
        <v>1</v>
      </c>
      <c r="J550" s="1">
        <f t="shared" si="121"/>
        <v>2</v>
      </c>
      <c r="K550" t="str">
        <f t="shared" si="122"/>
        <v/>
      </c>
      <c r="M550" s="3"/>
      <c r="P550" s="5">
        <v>42188</v>
      </c>
      <c r="Q550">
        <v>815359</v>
      </c>
      <c r="R550" s="2">
        <f t="shared" si="123"/>
        <v>7</v>
      </c>
      <c r="S550">
        <f t="shared" si="125"/>
        <v>2653289</v>
      </c>
      <c r="T550" s="5" t="str">
        <f t="shared" si="126"/>
        <v/>
      </c>
      <c r="U550">
        <f t="shared" si="124"/>
        <v>2653289</v>
      </c>
    </row>
    <row r="551" spans="1:21" x14ac:dyDescent="0.25">
      <c r="A551" t="s">
        <v>1313</v>
      </c>
      <c r="B551" t="str">
        <f t="shared" si="113"/>
        <v>2012Aug14</v>
      </c>
      <c r="C551" t="str">
        <f t="shared" si="114"/>
        <v xml:space="preserve">       1</v>
      </c>
      <c r="D551" s="1">
        <f t="shared" si="115"/>
        <v>1</v>
      </c>
      <c r="E551" s="2" t="str">
        <f t="shared" si="116"/>
        <v>2012</v>
      </c>
      <c r="F551" s="2" t="str">
        <f t="shared" si="117"/>
        <v>Aug</v>
      </c>
      <c r="G551" s="2" t="str">
        <f t="shared" si="118"/>
        <v>14</v>
      </c>
      <c r="H551" s="4" t="str">
        <f t="shared" si="119"/>
        <v>14-Aug-2012</v>
      </c>
      <c r="I551" s="3">
        <f t="shared" si="120"/>
        <v>1</v>
      </c>
      <c r="J551" s="1">
        <f t="shared" si="121"/>
        <v>1</v>
      </c>
      <c r="K551" t="str">
        <f t="shared" si="122"/>
        <v/>
      </c>
      <c r="M551" s="3"/>
      <c r="P551" s="5">
        <v>42189</v>
      </c>
      <c r="Q551">
        <v>703202</v>
      </c>
      <c r="R551" s="2">
        <f t="shared" si="123"/>
        <v>7</v>
      </c>
      <c r="S551">
        <f t="shared" si="125"/>
        <v>3356491</v>
      </c>
      <c r="T551" s="5" t="str">
        <f t="shared" si="126"/>
        <v/>
      </c>
      <c r="U551">
        <f t="shared" si="124"/>
        <v>3356491</v>
      </c>
    </row>
    <row r="552" spans="1:21" x14ac:dyDescent="0.25">
      <c r="A552" t="s">
        <v>1314</v>
      </c>
      <c r="B552" t="str">
        <f t="shared" si="113"/>
        <v>2012Jun04</v>
      </c>
      <c r="C552" t="str">
        <f t="shared" si="114"/>
        <v xml:space="preserve">       1</v>
      </c>
      <c r="D552" s="1">
        <f t="shared" si="115"/>
        <v>1</v>
      </c>
      <c r="E552" s="2" t="str">
        <f t="shared" si="116"/>
        <v>2012</v>
      </c>
      <c r="F552" s="2" t="str">
        <f t="shared" si="117"/>
        <v>Jun</v>
      </c>
      <c r="G552" s="2" t="str">
        <f t="shared" si="118"/>
        <v>04</v>
      </c>
      <c r="H552" s="4" t="str">
        <f t="shared" si="119"/>
        <v>04-Jun-2012</v>
      </c>
      <c r="I552" s="3">
        <f t="shared" si="120"/>
        <v>1</v>
      </c>
      <c r="J552" s="1">
        <f t="shared" si="121"/>
        <v>1</v>
      </c>
      <c r="K552" t="str">
        <f t="shared" si="122"/>
        <v/>
      </c>
      <c r="M552" s="3"/>
      <c r="P552" s="5">
        <v>42190</v>
      </c>
      <c r="Q552">
        <v>742521</v>
      </c>
      <c r="R552" s="2">
        <f t="shared" si="123"/>
        <v>7</v>
      </c>
      <c r="S552">
        <f t="shared" si="125"/>
        <v>4099012</v>
      </c>
      <c r="T552" s="5" t="str">
        <f t="shared" si="126"/>
        <v/>
      </c>
      <c r="U552">
        <f t="shared" si="124"/>
        <v>4099012</v>
      </c>
    </row>
    <row r="553" spans="1:21" x14ac:dyDescent="0.25">
      <c r="A553" t="s">
        <v>1315</v>
      </c>
      <c r="B553" t="str">
        <f t="shared" si="113"/>
        <v>2012Sep27</v>
      </c>
      <c r="C553" t="str">
        <f t="shared" si="114"/>
        <v xml:space="preserve">       1</v>
      </c>
      <c r="D553" s="1">
        <f t="shared" si="115"/>
        <v>1</v>
      </c>
      <c r="E553" s="2" t="str">
        <f t="shared" si="116"/>
        <v>2012</v>
      </c>
      <c r="F553" s="2" t="str">
        <f t="shared" si="117"/>
        <v>Sep</v>
      </c>
      <c r="G553" s="2" t="str">
        <f t="shared" si="118"/>
        <v>27</v>
      </c>
      <c r="H553" s="4" t="str">
        <f t="shared" si="119"/>
        <v>27-Sep-2012</v>
      </c>
      <c r="I553" s="3">
        <f t="shared" si="120"/>
        <v>1</v>
      </c>
      <c r="J553" s="1">
        <f t="shared" si="121"/>
        <v>1</v>
      </c>
      <c r="K553" t="str">
        <f t="shared" si="122"/>
        <v/>
      </c>
      <c r="M553" s="3"/>
      <c r="P553" s="5">
        <v>42191</v>
      </c>
      <c r="Q553">
        <v>803435</v>
      </c>
      <c r="R553" s="2">
        <f t="shared" si="123"/>
        <v>7</v>
      </c>
      <c r="S553">
        <f t="shared" si="125"/>
        <v>4902447</v>
      </c>
      <c r="T553" s="5" t="str">
        <f t="shared" si="126"/>
        <v/>
      </c>
      <c r="U553">
        <f t="shared" si="124"/>
        <v>4902447</v>
      </c>
    </row>
    <row r="554" spans="1:21" x14ac:dyDescent="0.25">
      <c r="A554" t="s">
        <v>1316</v>
      </c>
      <c r="B554" t="str">
        <f t="shared" si="113"/>
        <v>2013Aug22</v>
      </c>
      <c r="C554" t="str">
        <f t="shared" si="114"/>
        <v xml:space="preserve">       7</v>
      </c>
      <c r="D554" s="1">
        <f t="shared" si="115"/>
        <v>7</v>
      </c>
      <c r="E554" s="2" t="str">
        <f t="shared" si="116"/>
        <v>2013</v>
      </c>
      <c r="F554" s="2" t="str">
        <f t="shared" si="117"/>
        <v>Aug</v>
      </c>
      <c r="G554" s="2" t="str">
        <f t="shared" si="118"/>
        <v>22</v>
      </c>
      <c r="H554" s="4" t="str">
        <f t="shared" si="119"/>
        <v>22-Aug-2013</v>
      </c>
      <c r="I554" s="3">
        <f t="shared" si="120"/>
        <v>1</v>
      </c>
      <c r="J554" s="1">
        <f t="shared" si="121"/>
        <v>7</v>
      </c>
      <c r="K554" t="str">
        <f t="shared" si="122"/>
        <v/>
      </c>
      <c r="M554" s="3"/>
      <c r="P554" s="5">
        <v>42192</v>
      </c>
      <c r="Q554">
        <v>794794</v>
      </c>
      <c r="R554" s="2">
        <f t="shared" si="123"/>
        <v>7</v>
      </c>
      <c r="S554">
        <f t="shared" si="125"/>
        <v>5697241</v>
      </c>
      <c r="T554" s="5" t="str">
        <f t="shared" si="126"/>
        <v/>
      </c>
      <c r="U554">
        <f t="shared" si="124"/>
        <v>5697241</v>
      </c>
    </row>
    <row r="555" spans="1:21" x14ac:dyDescent="0.25">
      <c r="A555" t="s">
        <v>1317</v>
      </c>
      <c r="B555" t="str">
        <f t="shared" si="113"/>
        <v>2013Dec06</v>
      </c>
      <c r="C555" t="str">
        <f t="shared" si="114"/>
        <v xml:space="preserve">       1</v>
      </c>
      <c r="D555" s="1">
        <f t="shared" si="115"/>
        <v>1</v>
      </c>
      <c r="E555" s="2" t="str">
        <f t="shared" si="116"/>
        <v>2013</v>
      </c>
      <c r="F555" s="2" t="str">
        <f t="shared" si="117"/>
        <v>Dec</v>
      </c>
      <c r="G555" s="2" t="str">
        <f t="shared" si="118"/>
        <v>06</v>
      </c>
      <c r="H555" s="4" t="str">
        <f t="shared" si="119"/>
        <v>06-Dec-2013</v>
      </c>
      <c r="I555" s="3">
        <f t="shared" si="120"/>
        <v>1</v>
      </c>
      <c r="J555" s="1">
        <f t="shared" si="121"/>
        <v>1</v>
      </c>
      <c r="K555" t="str">
        <f t="shared" si="122"/>
        <v/>
      </c>
      <c r="M555" s="3"/>
      <c r="P555" s="5">
        <v>42193</v>
      </c>
      <c r="Q555">
        <v>814726</v>
      </c>
      <c r="R555" s="2">
        <f t="shared" si="123"/>
        <v>7</v>
      </c>
      <c r="S555">
        <f t="shared" si="125"/>
        <v>6511967</v>
      </c>
      <c r="T555" s="5" t="str">
        <f t="shared" si="126"/>
        <v/>
      </c>
      <c r="U555">
        <f t="shared" si="124"/>
        <v>6511967</v>
      </c>
    </row>
    <row r="556" spans="1:21" x14ac:dyDescent="0.25">
      <c r="A556" t="s">
        <v>1318</v>
      </c>
      <c r="B556" t="str">
        <f t="shared" si="113"/>
        <v>2013Feb05</v>
      </c>
      <c r="C556" t="str">
        <f t="shared" si="114"/>
        <v xml:space="preserve">       2</v>
      </c>
      <c r="D556" s="1">
        <f t="shared" si="115"/>
        <v>2</v>
      </c>
      <c r="E556" s="2" t="str">
        <f t="shared" si="116"/>
        <v>2013</v>
      </c>
      <c r="F556" s="2" t="str">
        <f t="shared" si="117"/>
        <v>Feb</v>
      </c>
      <c r="G556" s="2" t="str">
        <f t="shared" si="118"/>
        <v>05</v>
      </c>
      <c r="H556" s="4" t="str">
        <f t="shared" si="119"/>
        <v>05-Feb-2013</v>
      </c>
      <c r="I556" s="3">
        <f t="shared" si="120"/>
        <v>1</v>
      </c>
      <c r="J556" s="1">
        <f t="shared" si="121"/>
        <v>2</v>
      </c>
      <c r="K556" t="str">
        <f t="shared" si="122"/>
        <v/>
      </c>
      <c r="M556" s="3"/>
      <c r="P556" s="5">
        <v>42194</v>
      </c>
      <c r="Q556">
        <v>787857</v>
      </c>
      <c r="R556" s="2">
        <f t="shared" si="123"/>
        <v>7</v>
      </c>
      <c r="S556">
        <f t="shared" si="125"/>
        <v>7299824</v>
      </c>
      <c r="T556" s="5" t="str">
        <f t="shared" si="126"/>
        <v/>
      </c>
      <c r="U556">
        <f t="shared" si="124"/>
        <v>7299824</v>
      </c>
    </row>
    <row r="557" spans="1:21" x14ac:dyDescent="0.25">
      <c r="A557" t="s">
        <v>1319</v>
      </c>
      <c r="B557" t="str">
        <f t="shared" si="113"/>
        <v>2013Jun12</v>
      </c>
      <c r="C557" t="str">
        <f t="shared" si="114"/>
        <v xml:space="preserve">       3</v>
      </c>
      <c r="D557" s="1">
        <f t="shared" si="115"/>
        <v>3</v>
      </c>
      <c r="E557" s="2" t="str">
        <f t="shared" si="116"/>
        <v>2013</v>
      </c>
      <c r="F557" s="2" t="str">
        <f t="shared" si="117"/>
        <v>Jun</v>
      </c>
      <c r="G557" s="2" t="str">
        <f t="shared" si="118"/>
        <v>12</v>
      </c>
      <c r="H557" s="4" t="str">
        <f t="shared" si="119"/>
        <v>12-Jun-2013</v>
      </c>
      <c r="I557" s="3">
        <f t="shared" si="120"/>
        <v>1</v>
      </c>
      <c r="J557" s="1">
        <f t="shared" si="121"/>
        <v>3</v>
      </c>
      <c r="K557" t="str">
        <f t="shared" si="122"/>
        <v/>
      </c>
      <c r="M557" s="3"/>
      <c r="P557" s="5">
        <v>42195</v>
      </c>
      <c r="Q557">
        <v>747501</v>
      </c>
      <c r="R557" s="2">
        <f t="shared" si="123"/>
        <v>7</v>
      </c>
      <c r="S557">
        <f t="shared" si="125"/>
        <v>8047325</v>
      </c>
      <c r="T557" s="5" t="str">
        <f t="shared" si="126"/>
        <v/>
      </c>
      <c r="U557">
        <f t="shared" si="124"/>
        <v>8047325</v>
      </c>
    </row>
    <row r="558" spans="1:21" x14ac:dyDescent="0.25">
      <c r="A558" t="s">
        <v>1320</v>
      </c>
      <c r="B558" t="str">
        <f t="shared" si="113"/>
        <v>2013Mar10</v>
      </c>
      <c r="C558" t="str">
        <f t="shared" si="114"/>
        <v xml:space="preserve">       1</v>
      </c>
      <c r="D558" s="1">
        <f t="shared" si="115"/>
        <v>1</v>
      </c>
      <c r="E558" s="2" t="str">
        <f t="shared" si="116"/>
        <v>2013</v>
      </c>
      <c r="F558" s="2" t="str">
        <f t="shared" si="117"/>
        <v>Mar</v>
      </c>
      <c r="G558" s="2" t="str">
        <f t="shared" si="118"/>
        <v>10</v>
      </c>
      <c r="H558" s="4" t="str">
        <f t="shared" si="119"/>
        <v>10-Mar-2013</v>
      </c>
      <c r="I558" s="3">
        <f t="shared" si="120"/>
        <v>1</v>
      </c>
      <c r="J558" s="1">
        <f t="shared" si="121"/>
        <v>1</v>
      </c>
      <c r="K558" t="str">
        <f t="shared" si="122"/>
        <v/>
      </c>
      <c r="M558" s="3"/>
      <c r="P558" s="5">
        <v>42196</v>
      </c>
      <c r="Q558">
        <v>621921</v>
      </c>
      <c r="R558" s="2">
        <f t="shared" si="123"/>
        <v>7</v>
      </c>
      <c r="S558">
        <f t="shared" si="125"/>
        <v>8669246</v>
      </c>
      <c r="T558" s="5" t="str">
        <f t="shared" si="126"/>
        <v/>
      </c>
      <c r="U558">
        <f t="shared" si="124"/>
        <v>8669246</v>
      </c>
    </row>
    <row r="559" spans="1:21" x14ac:dyDescent="0.25">
      <c r="A559" t="s">
        <v>1321</v>
      </c>
      <c r="B559" t="str">
        <f t="shared" si="113"/>
        <v>2013May09</v>
      </c>
      <c r="C559" t="str">
        <f t="shared" si="114"/>
        <v xml:space="preserve">       1</v>
      </c>
      <c r="D559" s="1">
        <f t="shared" si="115"/>
        <v>1</v>
      </c>
      <c r="E559" s="2" t="str">
        <f t="shared" si="116"/>
        <v>2013</v>
      </c>
      <c r="F559" s="2" t="str">
        <f t="shared" si="117"/>
        <v>May</v>
      </c>
      <c r="G559" s="2" t="str">
        <f t="shared" si="118"/>
        <v>09</v>
      </c>
      <c r="H559" s="4" t="str">
        <f t="shared" si="119"/>
        <v>09-May-2013</v>
      </c>
      <c r="I559" s="3">
        <f t="shared" si="120"/>
        <v>1</v>
      </c>
      <c r="J559" s="1">
        <f t="shared" si="121"/>
        <v>1</v>
      </c>
      <c r="K559" t="str">
        <f t="shared" si="122"/>
        <v/>
      </c>
      <c r="M559" s="3"/>
      <c r="P559" s="5">
        <v>42197</v>
      </c>
      <c r="Q559">
        <v>636705</v>
      </c>
      <c r="R559" s="2">
        <f t="shared" si="123"/>
        <v>7</v>
      </c>
      <c r="S559">
        <f t="shared" si="125"/>
        <v>9305951</v>
      </c>
      <c r="T559" s="5" t="str">
        <f t="shared" si="126"/>
        <v/>
      </c>
      <c r="U559">
        <f t="shared" si="124"/>
        <v>9305951</v>
      </c>
    </row>
    <row r="560" spans="1:21" x14ac:dyDescent="0.25">
      <c r="A560" t="s">
        <v>1322</v>
      </c>
      <c r="B560" t="str">
        <f t="shared" si="113"/>
        <v>2013Oct28</v>
      </c>
      <c r="C560" t="str">
        <f t="shared" si="114"/>
        <v xml:space="preserve">       2</v>
      </c>
      <c r="D560" s="1">
        <f t="shared" si="115"/>
        <v>2</v>
      </c>
      <c r="E560" s="2" t="str">
        <f t="shared" si="116"/>
        <v>2013</v>
      </c>
      <c r="F560" s="2" t="str">
        <f t="shared" si="117"/>
        <v>Oct</v>
      </c>
      <c r="G560" s="2" t="str">
        <f t="shared" si="118"/>
        <v>28</v>
      </c>
      <c r="H560" s="4" t="str">
        <f t="shared" si="119"/>
        <v>28-Oct-2013</v>
      </c>
      <c r="I560" s="3">
        <f t="shared" si="120"/>
        <v>1</v>
      </c>
      <c r="J560" s="1">
        <f t="shared" si="121"/>
        <v>2</v>
      </c>
      <c r="K560" t="str">
        <f t="shared" si="122"/>
        <v/>
      </c>
      <c r="M560" s="3"/>
      <c r="P560" s="5">
        <v>42198</v>
      </c>
      <c r="Q560">
        <v>778907</v>
      </c>
      <c r="R560" s="2">
        <f t="shared" si="123"/>
        <v>7</v>
      </c>
      <c r="S560">
        <f t="shared" si="125"/>
        <v>10084858</v>
      </c>
      <c r="T560" s="5" t="str">
        <f t="shared" si="126"/>
        <v/>
      </c>
      <c r="U560">
        <f t="shared" si="124"/>
        <v>10084858</v>
      </c>
    </row>
    <row r="561" spans="1:21" x14ac:dyDescent="0.25">
      <c r="A561" t="s">
        <v>1323</v>
      </c>
      <c r="B561" t="str">
        <f t="shared" si="113"/>
        <v>2013Sep08</v>
      </c>
      <c r="C561" t="str">
        <f t="shared" si="114"/>
        <v xml:space="preserve">       1</v>
      </c>
      <c r="D561" s="1">
        <f t="shared" si="115"/>
        <v>1</v>
      </c>
      <c r="E561" s="2" t="str">
        <f t="shared" si="116"/>
        <v>2013</v>
      </c>
      <c r="F561" s="2" t="str">
        <f t="shared" si="117"/>
        <v>Sep</v>
      </c>
      <c r="G561" s="2" t="str">
        <f t="shared" si="118"/>
        <v>08</v>
      </c>
      <c r="H561" s="4" t="str">
        <f t="shared" si="119"/>
        <v>08-Sep-2013</v>
      </c>
      <c r="I561" s="3">
        <f t="shared" si="120"/>
        <v>1</v>
      </c>
      <c r="J561" s="1">
        <f t="shared" si="121"/>
        <v>1</v>
      </c>
      <c r="K561" t="str">
        <f t="shared" si="122"/>
        <v/>
      </c>
      <c r="M561" s="3"/>
      <c r="P561" s="5">
        <v>42199</v>
      </c>
      <c r="Q561">
        <v>774963</v>
      </c>
      <c r="R561" s="2">
        <f t="shared" si="123"/>
        <v>7</v>
      </c>
      <c r="S561">
        <f t="shared" si="125"/>
        <v>10859821</v>
      </c>
      <c r="T561" s="5" t="str">
        <f t="shared" si="126"/>
        <v/>
      </c>
      <c r="U561">
        <f t="shared" si="124"/>
        <v>10859821</v>
      </c>
    </row>
    <row r="562" spans="1:21" x14ac:dyDescent="0.25">
      <c r="A562" t="s">
        <v>1324</v>
      </c>
      <c r="B562" t="str">
        <f t="shared" si="113"/>
        <v>2014Aug03</v>
      </c>
      <c r="C562" t="str">
        <f t="shared" si="114"/>
        <v xml:space="preserve">  826738</v>
      </c>
      <c r="D562" s="1">
        <f t="shared" si="115"/>
        <v>826738</v>
      </c>
      <c r="E562" s="2" t="str">
        <f t="shared" si="116"/>
        <v>2014</v>
      </c>
      <c r="F562" s="2" t="str">
        <f t="shared" si="117"/>
        <v>Aug</v>
      </c>
      <c r="G562" s="2" t="str">
        <f t="shared" si="118"/>
        <v>03</v>
      </c>
      <c r="H562" s="4" t="str">
        <f t="shared" si="119"/>
        <v>03-Aug-2014</v>
      </c>
      <c r="I562" s="3">
        <f t="shared" si="120"/>
        <v>41854</v>
      </c>
      <c r="J562" s="1">
        <f t="shared" si="121"/>
        <v>826738</v>
      </c>
      <c r="K562">
        <f t="shared" si="122"/>
        <v>826738</v>
      </c>
      <c r="M562" s="3"/>
      <c r="P562" s="5">
        <v>42200</v>
      </c>
      <c r="Q562">
        <v>776416</v>
      </c>
      <c r="R562" s="2">
        <f t="shared" si="123"/>
        <v>7</v>
      </c>
      <c r="S562">
        <f t="shared" si="125"/>
        <v>11636237</v>
      </c>
      <c r="T562" s="5" t="str">
        <f t="shared" si="126"/>
        <v/>
      </c>
      <c r="U562">
        <f t="shared" si="124"/>
        <v>11636237</v>
      </c>
    </row>
    <row r="563" spans="1:21" x14ac:dyDescent="0.25">
      <c r="A563" t="s">
        <v>1325</v>
      </c>
      <c r="B563" t="str">
        <f t="shared" si="113"/>
        <v>2014Aug30</v>
      </c>
      <c r="C563" t="str">
        <f t="shared" si="114"/>
        <v xml:space="preserve">  912173</v>
      </c>
      <c r="D563" s="1">
        <f t="shared" si="115"/>
        <v>912173</v>
      </c>
      <c r="E563" s="2" t="str">
        <f t="shared" si="116"/>
        <v>2014</v>
      </c>
      <c r="F563" s="2" t="str">
        <f t="shared" si="117"/>
        <v>Aug</v>
      </c>
      <c r="G563" s="2" t="str">
        <f t="shared" si="118"/>
        <v>30</v>
      </c>
      <c r="H563" s="4" t="str">
        <f t="shared" si="119"/>
        <v>30-Aug-2014</v>
      </c>
      <c r="I563" s="3">
        <f t="shared" si="120"/>
        <v>41881</v>
      </c>
      <c r="J563" s="1">
        <f t="shared" si="121"/>
        <v>912173</v>
      </c>
      <c r="K563">
        <f t="shared" si="122"/>
        <v>912173</v>
      </c>
      <c r="M563" s="3"/>
      <c r="P563" s="5">
        <v>42201</v>
      </c>
      <c r="Q563">
        <v>744573</v>
      </c>
      <c r="R563" s="2">
        <f t="shared" si="123"/>
        <v>7</v>
      </c>
      <c r="S563">
        <f t="shared" si="125"/>
        <v>12380810</v>
      </c>
      <c r="T563" s="5" t="str">
        <f t="shared" si="126"/>
        <v/>
      </c>
      <c r="U563">
        <f t="shared" si="124"/>
        <v>12380810</v>
      </c>
    </row>
    <row r="564" spans="1:21" x14ac:dyDescent="0.25">
      <c r="A564" t="s">
        <v>1326</v>
      </c>
      <c r="B564" t="str">
        <f t="shared" si="113"/>
        <v>2014Dec14</v>
      </c>
      <c r="C564" t="str">
        <f t="shared" si="114"/>
        <v xml:space="preserve">  846091</v>
      </c>
      <c r="D564" s="1">
        <f t="shared" si="115"/>
        <v>846091</v>
      </c>
      <c r="E564" s="2" t="str">
        <f t="shared" si="116"/>
        <v>2014</v>
      </c>
      <c r="F564" s="2" t="str">
        <f t="shared" si="117"/>
        <v>Dec</v>
      </c>
      <c r="G564" s="2" t="str">
        <f t="shared" si="118"/>
        <v>14</v>
      </c>
      <c r="H564" s="4" t="str">
        <f t="shared" si="119"/>
        <v>14-Dec-2014</v>
      </c>
      <c r="I564" s="3">
        <f t="shared" si="120"/>
        <v>41987</v>
      </c>
      <c r="J564" s="1">
        <f t="shared" si="121"/>
        <v>846091</v>
      </c>
      <c r="K564">
        <f t="shared" si="122"/>
        <v>846091</v>
      </c>
      <c r="M564" s="3"/>
      <c r="P564" s="5">
        <v>42202</v>
      </c>
      <c r="Q564">
        <v>729863</v>
      </c>
      <c r="R564" s="2">
        <f t="shared" si="123"/>
        <v>7</v>
      </c>
      <c r="S564">
        <f t="shared" si="125"/>
        <v>13110673</v>
      </c>
      <c r="T564" s="5" t="str">
        <f t="shared" si="126"/>
        <v/>
      </c>
      <c r="U564">
        <f t="shared" si="124"/>
        <v>13110673</v>
      </c>
    </row>
    <row r="565" spans="1:21" x14ac:dyDescent="0.25">
      <c r="A565" t="s">
        <v>1327</v>
      </c>
      <c r="B565" t="str">
        <f t="shared" si="113"/>
        <v>2014Feb13</v>
      </c>
      <c r="C565" t="str">
        <f t="shared" si="114"/>
        <v xml:space="preserve"> 2342369</v>
      </c>
      <c r="D565" s="1">
        <f t="shared" si="115"/>
        <v>2342369</v>
      </c>
      <c r="E565" s="2" t="str">
        <f t="shared" si="116"/>
        <v>2014</v>
      </c>
      <c r="F565" s="2" t="str">
        <f t="shared" si="117"/>
        <v>Feb</v>
      </c>
      <c r="G565" s="2" t="str">
        <f t="shared" si="118"/>
        <v>13</v>
      </c>
      <c r="H565" s="4" t="str">
        <f t="shared" si="119"/>
        <v>13-Feb-2014</v>
      </c>
      <c r="I565" s="3">
        <f t="shared" si="120"/>
        <v>41683</v>
      </c>
      <c r="J565" s="1">
        <f t="shared" si="121"/>
        <v>2342369</v>
      </c>
      <c r="K565">
        <f t="shared" si="122"/>
        <v>2342369</v>
      </c>
      <c r="M565" s="3"/>
      <c r="P565" s="5">
        <v>42203</v>
      </c>
      <c r="Q565">
        <v>578775</v>
      </c>
      <c r="R565" s="2">
        <f t="shared" si="123"/>
        <v>7</v>
      </c>
      <c r="S565">
        <f t="shared" si="125"/>
        <v>13689448</v>
      </c>
      <c r="T565" s="5" t="str">
        <f t="shared" si="126"/>
        <v/>
      </c>
      <c r="U565">
        <f t="shared" si="124"/>
        <v>13689448</v>
      </c>
    </row>
    <row r="566" spans="1:21" x14ac:dyDescent="0.25">
      <c r="A566" t="s">
        <v>1328</v>
      </c>
      <c r="B566" t="str">
        <f t="shared" si="113"/>
        <v>2014Jan16</v>
      </c>
      <c r="C566" t="str">
        <f t="shared" si="114"/>
        <v xml:space="preserve"> 2319339</v>
      </c>
      <c r="D566" s="1">
        <f t="shared" si="115"/>
        <v>2319339</v>
      </c>
      <c r="E566" s="2" t="str">
        <f t="shared" si="116"/>
        <v>2014</v>
      </c>
      <c r="F566" s="2" t="str">
        <f t="shared" si="117"/>
        <v>Jan</v>
      </c>
      <c r="G566" s="2" t="str">
        <f t="shared" si="118"/>
        <v>16</v>
      </c>
      <c r="H566" s="4" t="str">
        <f t="shared" si="119"/>
        <v>16-Jan-2014</v>
      </c>
      <c r="I566" s="3">
        <f t="shared" si="120"/>
        <v>41655</v>
      </c>
      <c r="J566" s="1">
        <f t="shared" si="121"/>
        <v>2319339</v>
      </c>
      <c r="K566">
        <f t="shared" si="122"/>
        <v>2319339</v>
      </c>
      <c r="M566" s="3"/>
      <c r="P566" s="5">
        <v>42204</v>
      </c>
      <c r="Q566">
        <v>602070</v>
      </c>
      <c r="R566" s="2">
        <f t="shared" si="123"/>
        <v>7</v>
      </c>
      <c r="S566">
        <f t="shared" si="125"/>
        <v>14291518</v>
      </c>
      <c r="T566" s="5" t="str">
        <f t="shared" si="126"/>
        <v/>
      </c>
      <c r="U566">
        <f t="shared" si="124"/>
        <v>14291518</v>
      </c>
    </row>
    <row r="567" spans="1:21" x14ac:dyDescent="0.25">
      <c r="A567" t="s">
        <v>1329</v>
      </c>
      <c r="B567" t="str">
        <f t="shared" si="113"/>
        <v>2014Jul04</v>
      </c>
      <c r="C567" t="str">
        <f t="shared" si="114"/>
        <v xml:space="preserve"> 1254216</v>
      </c>
      <c r="D567" s="1">
        <f t="shared" si="115"/>
        <v>1254216</v>
      </c>
      <c r="E567" s="2" t="str">
        <f t="shared" si="116"/>
        <v>2014</v>
      </c>
      <c r="F567" s="2" t="str">
        <f t="shared" si="117"/>
        <v>Jul</v>
      </c>
      <c r="G567" s="2" t="str">
        <f t="shared" si="118"/>
        <v>04</v>
      </c>
      <c r="H567" s="4" t="str">
        <f t="shared" si="119"/>
        <v>04-Jul-2014</v>
      </c>
      <c r="I567" s="3">
        <f t="shared" si="120"/>
        <v>41824</v>
      </c>
      <c r="J567" s="1">
        <f t="shared" si="121"/>
        <v>1254216</v>
      </c>
      <c r="K567">
        <f t="shared" si="122"/>
        <v>1254216</v>
      </c>
      <c r="M567" s="3"/>
      <c r="P567" s="5">
        <v>42205</v>
      </c>
      <c r="Q567">
        <v>719052</v>
      </c>
      <c r="R567" s="2">
        <f t="shared" si="123"/>
        <v>7</v>
      </c>
      <c r="S567">
        <f t="shared" si="125"/>
        <v>15010570</v>
      </c>
      <c r="T567" s="5" t="str">
        <f t="shared" si="126"/>
        <v/>
      </c>
      <c r="U567">
        <f t="shared" si="124"/>
        <v>15010570</v>
      </c>
    </row>
    <row r="568" spans="1:21" x14ac:dyDescent="0.25">
      <c r="A568" t="s">
        <v>1330</v>
      </c>
      <c r="B568" t="str">
        <f t="shared" si="113"/>
        <v>2014Jul31</v>
      </c>
      <c r="C568" t="str">
        <f t="shared" si="114"/>
        <v xml:space="preserve">  936215</v>
      </c>
      <c r="D568" s="1">
        <f t="shared" si="115"/>
        <v>936215</v>
      </c>
      <c r="E568" s="2" t="str">
        <f t="shared" si="116"/>
        <v>2014</v>
      </c>
      <c r="F568" s="2" t="str">
        <f t="shared" si="117"/>
        <v>Jul</v>
      </c>
      <c r="G568" s="2" t="str">
        <f t="shared" si="118"/>
        <v>31</v>
      </c>
      <c r="H568" s="4" t="str">
        <f t="shared" si="119"/>
        <v>31-Jul-2014</v>
      </c>
      <c r="I568" s="3">
        <f t="shared" si="120"/>
        <v>41851</v>
      </c>
      <c r="J568" s="1">
        <f t="shared" si="121"/>
        <v>936215</v>
      </c>
      <c r="K568">
        <f t="shared" si="122"/>
        <v>936215</v>
      </c>
      <c r="M568" s="3"/>
      <c r="P568" s="5">
        <v>42206</v>
      </c>
      <c r="Q568">
        <v>701844</v>
      </c>
      <c r="R568" s="2">
        <f t="shared" si="123"/>
        <v>7</v>
      </c>
      <c r="S568">
        <f t="shared" si="125"/>
        <v>15712414</v>
      </c>
      <c r="T568" s="5" t="str">
        <f t="shared" si="126"/>
        <v/>
      </c>
      <c r="U568">
        <f t="shared" si="124"/>
        <v>15712414</v>
      </c>
    </row>
    <row r="569" spans="1:21" x14ac:dyDescent="0.25">
      <c r="A569" t="s">
        <v>1331</v>
      </c>
      <c r="B569" t="str">
        <f t="shared" si="113"/>
        <v>2014Jun20</v>
      </c>
      <c r="C569" t="str">
        <f t="shared" si="114"/>
        <v xml:space="preserve"> 1131606</v>
      </c>
      <c r="D569" s="1">
        <f t="shared" si="115"/>
        <v>1131606</v>
      </c>
      <c r="E569" s="2" t="str">
        <f t="shared" si="116"/>
        <v>2014</v>
      </c>
      <c r="F569" s="2" t="str">
        <f t="shared" si="117"/>
        <v>Jun</v>
      </c>
      <c r="G569" s="2" t="str">
        <f t="shared" si="118"/>
        <v>20</v>
      </c>
      <c r="H569" s="4" t="str">
        <f t="shared" si="119"/>
        <v>20-Jun-2014</v>
      </c>
      <c r="I569" s="3">
        <f t="shared" si="120"/>
        <v>41810</v>
      </c>
      <c r="J569" s="1">
        <f t="shared" si="121"/>
        <v>1131606</v>
      </c>
      <c r="K569">
        <f t="shared" si="122"/>
        <v>1131606</v>
      </c>
      <c r="M569" s="3"/>
      <c r="P569" s="5">
        <v>42207</v>
      </c>
      <c r="Q569">
        <v>697774</v>
      </c>
      <c r="R569" s="2">
        <f t="shared" si="123"/>
        <v>7</v>
      </c>
      <c r="S569">
        <f t="shared" si="125"/>
        <v>16410188</v>
      </c>
      <c r="T569" s="5" t="str">
        <f t="shared" si="126"/>
        <v/>
      </c>
      <c r="U569">
        <f t="shared" si="124"/>
        <v>16410188</v>
      </c>
    </row>
    <row r="570" spans="1:21" x14ac:dyDescent="0.25">
      <c r="A570" t="s">
        <v>1332</v>
      </c>
      <c r="B570" t="str">
        <f t="shared" si="113"/>
        <v>2014May17</v>
      </c>
      <c r="C570" t="str">
        <f t="shared" si="114"/>
        <v xml:space="preserve"> 1094639</v>
      </c>
      <c r="D570" s="1">
        <f t="shared" si="115"/>
        <v>1094639</v>
      </c>
      <c r="E570" s="2" t="str">
        <f t="shared" si="116"/>
        <v>2014</v>
      </c>
      <c r="F570" s="2" t="str">
        <f t="shared" si="117"/>
        <v>May</v>
      </c>
      <c r="G570" s="2" t="str">
        <f t="shared" si="118"/>
        <v>17</v>
      </c>
      <c r="H570" s="4" t="str">
        <f t="shared" si="119"/>
        <v>17-May-2014</v>
      </c>
      <c r="I570" s="3">
        <f t="shared" si="120"/>
        <v>41776</v>
      </c>
      <c r="J570" s="1">
        <f t="shared" si="121"/>
        <v>1094639</v>
      </c>
      <c r="K570">
        <f t="shared" si="122"/>
        <v>1094639</v>
      </c>
      <c r="M570" s="3"/>
      <c r="P570" s="5">
        <v>42208</v>
      </c>
      <c r="Q570">
        <v>706009</v>
      </c>
      <c r="R570" s="2">
        <f t="shared" si="123"/>
        <v>7</v>
      </c>
      <c r="S570">
        <f t="shared" si="125"/>
        <v>17116197</v>
      </c>
      <c r="T570" s="5" t="str">
        <f t="shared" si="126"/>
        <v/>
      </c>
      <c r="U570">
        <f t="shared" si="124"/>
        <v>17116197</v>
      </c>
    </row>
    <row r="571" spans="1:21" x14ac:dyDescent="0.25">
      <c r="A571" t="s">
        <v>1333</v>
      </c>
      <c r="B571" t="str">
        <f t="shared" si="113"/>
        <v>2014Oct09</v>
      </c>
      <c r="C571" t="str">
        <f t="shared" si="114"/>
        <v xml:space="preserve"> 1022273</v>
      </c>
      <c r="D571" s="1">
        <f t="shared" si="115"/>
        <v>1022273</v>
      </c>
      <c r="E571" s="2" t="str">
        <f t="shared" si="116"/>
        <v>2014</v>
      </c>
      <c r="F571" s="2" t="str">
        <f t="shared" si="117"/>
        <v>Oct</v>
      </c>
      <c r="G571" s="2" t="str">
        <f t="shared" si="118"/>
        <v>09</v>
      </c>
      <c r="H571" s="4" t="str">
        <f t="shared" si="119"/>
        <v>09-Oct-2014</v>
      </c>
      <c r="I571" s="3">
        <f t="shared" si="120"/>
        <v>41921</v>
      </c>
      <c r="J571" s="1">
        <f t="shared" si="121"/>
        <v>1022273</v>
      </c>
      <c r="K571">
        <f t="shared" si="122"/>
        <v>1022273</v>
      </c>
      <c r="M571" s="3"/>
      <c r="P571" s="5">
        <v>42209</v>
      </c>
      <c r="Q571">
        <v>697393</v>
      </c>
      <c r="R571" s="2">
        <f t="shared" si="123"/>
        <v>7</v>
      </c>
      <c r="S571">
        <f t="shared" si="125"/>
        <v>17813590</v>
      </c>
      <c r="T571" s="5" t="str">
        <f t="shared" si="126"/>
        <v/>
      </c>
      <c r="U571">
        <f t="shared" si="124"/>
        <v>17813590</v>
      </c>
    </row>
    <row r="572" spans="1:21" x14ac:dyDescent="0.25">
      <c r="A572" t="s">
        <v>1334</v>
      </c>
      <c r="B572" t="str">
        <f t="shared" si="113"/>
        <v>2014Sep16</v>
      </c>
      <c r="C572" t="str">
        <f t="shared" si="114"/>
        <v xml:space="preserve">  984500</v>
      </c>
      <c r="D572" s="1">
        <f t="shared" si="115"/>
        <v>984500</v>
      </c>
      <c r="E572" s="2" t="str">
        <f t="shared" si="116"/>
        <v>2014</v>
      </c>
      <c r="F572" s="2" t="str">
        <f t="shared" si="117"/>
        <v>Sep</v>
      </c>
      <c r="G572" s="2" t="str">
        <f t="shared" si="118"/>
        <v>16</v>
      </c>
      <c r="H572" s="4" t="str">
        <f t="shared" si="119"/>
        <v>16-Sep-2014</v>
      </c>
      <c r="I572" s="3">
        <f t="shared" si="120"/>
        <v>41898</v>
      </c>
      <c r="J572" s="1">
        <f t="shared" si="121"/>
        <v>984500</v>
      </c>
      <c r="K572">
        <f t="shared" si="122"/>
        <v>984500</v>
      </c>
      <c r="M572" s="3"/>
      <c r="P572" s="5">
        <v>42210</v>
      </c>
      <c r="Q572">
        <v>694129</v>
      </c>
      <c r="R572" s="2">
        <f t="shared" si="123"/>
        <v>7</v>
      </c>
      <c r="S572">
        <f t="shared" si="125"/>
        <v>18507719</v>
      </c>
      <c r="T572" s="5" t="str">
        <f t="shared" si="126"/>
        <v/>
      </c>
      <c r="U572">
        <f t="shared" si="124"/>
        <v>18507719</v>
      </c>
    </row>
    <row r="573" spans="1:21" x14ac:dyDescent="0.25">
      <c r="A573" t="s">
        <v>1335</v>
      </c>
      <c r="B573" t="str">
        <f t="shared" si="113"/>
        <v>2011Dec18</v>
      </c>
      <c r="C573" t="str">
        <f t="shared" si="114"/>
        <v xml:space="preserve">       2</v>
      </c>
      <c r="D573" s="1">
        <f t="shared" si="115"/>
        <v>2</v>
      </c>
      <c r="E573" s="2" t="str">
        <f t="shared" si="116"/>
        <v>2011</v>
      </c>
      <c r="F573" s="2" t="str">
        <f t="shared" si="117"/>
        <v>Dec</v>
      </c>
      <c r="G573" s="2" t="str">
        <f t="shared" si="118"/>
        <v>18</v>
      </c>
      <c r="H573" s="4" t="str">
        <f t="shared" si="119"/>
        <v>18-Dec-2011</v>
      </c>
      <c r="I573" s="3">
        <f t="shared" si="120"/>
        <v>1</v>
      </c>
      <c r="J573" s="1">
        <f t="shared" si="121"/>
        <v>2</v>
      </c>
      <c r="K573" t="str">
        <f t="shared" si="122"/>
        <v/>
      </c>
      <c r="M573" s="3"/>
      <c r="P573" s="5">
        <v>42211</v>
      </c>
      <c r="Q573">
        <v>634355</v>
      </c>
      <c r="R573" s="2">
        <f t="shared" si="123"/>
        <v>7</v>
      </c>
      <c r="S573">
        <f t="shared" si="125"/>
        <v>19142074</v>
      </c>
      <c r="T573" s="5" t="str">
        <f t="shared" si="126"/>
        <v/>
      </c>
      <c r="U573">
        <f t="shared" si="124"/>
        <v>19142074</v>
      </c>
    </row>
    <row r="574" spans="1:21" x14ac:dyDescent="0.25">
      <c r="A574" t="s">
        <v>1336</v>
      </c>
      <c r="B574" t="str">
        <f t="shared" si="113"/>
        <v>2012Aug15</v>
      </c>
      <c r="C574" t="str">
        <f t="shared" si="114"/>
        <v xml:space="preserve">       1</v>
      </c>
      <c r="D574" s="1">
        <f t="shared" si="115"/>
        <v>1</v>
      </c>
      <c r="E574" s="2" t="str">
        <f t="shared" si="116"/>
        <v>2012</v>
      </c>
      <c r="F574" s="2" t="str">
        <f t="shared" si="117"/>
        <v>Aug</v>
      </c>
      <c r="G574" s="2" t="str">
        <f t="shared" si="118"/>
        <v>15</v>
      </c>
      <c r="H574" s="4" t="str">
        <f t="shared" si="119"/>
        <v>15-Aug-2012</v>
      </c>
      <c r="I574" s="3">
        <f t="shared" si="120"/>
        <v>1</v>
      </c>
      <c r="J574" s="1">
        <f t="shared" si="121"/>
        <v>1</v>
      </c>
      <c r="K574" t="str">
        <f t="shared" si="122"/>
        <v/>
      </c>
      <c r="M574" s="3"/>
      <c r="P574" s="5">
        <v>42212</v>
      </c>
      <c r="Q574">
        <v>697325</v>
      </c>
      <c r="R574" s="2">
        <f t="shared" si="123"/>
        <v>7</v>
      </c>
      <c r="S574">
        <f t="shared" si="125"/>
        <v>19839399</v>
      </c>
      <c r="T574" s="5" t="str">
        <f t="shared" si="126"/>
        <v/>
      </c>
      <c r="U574">
        <f t="shared" si="124"/>
        <v>19839399</v>
      </c>
    </row>
    <row r="575" spans="1:21" x14ac:dyDescent="0.25">
      <c r="A575" t="s">
        <v>1337</v>
      </c>
      <c r="B575" t="str">
        <f t="shared" si="113"/>
        <v>2012Jan28</v>
      </c>
      <c r="C575" t="str">
        <f t="shared" si="114"/>
        <v xml:space="preserve">       1</v>
      </c>
      <c r="D575" s="1">
        <f t="shared" si="115"/>
        <v>1</v>
      </c>
      <c r="E575" s="2" t="str">
        <f t="shared" si="116"/>
        <v>2012</v>
      </c>
      <c r="F575" s="2" t="str">
        <f t="shared" si="117"/>
        <v>Jan</v>
      </c>
      <c r="G575" s="2" t="str">
        <f t="shared" si="118"/>
        <v>28</v>
      </c>
      <c r="H575" s="4" t="str">
        <f t="shared" si="119"/>
        <v>28-Jan-2012</v>
      </c>
      <c r="I575" s="3">
        <f t="shared" si="120"/>
        <v>1</v>
      </c>
      <c r="J575" s="1">
        <f t="shared" si="121"/>
        <v>1</v>
      </c>
      <c r="K575" t="str">
        <f t="shared" si="122"/>
        <v/>
      </c>
      <c r="M575" s="3"/>
      <c r="P575" s="5">
        <v>42213</v>
      </c>
      <c r="Q575">
        <v>700121</v>
      </c>
      <c r="R575" s="2">
        <f t="shared" si="123"/>
        <v>7</v>
      </c>
      <c r="S575">
        <f t="shared" si="125"/>
        <v>20539520</v>
      </c>
      <c r="T575" s="5" t="str">
        <f t="shared" si="126"/>
        <v/>
      </c>
      <c r="U575">
        <f t="shared" si="124"/>
        <v>20539520</v>
      </c>
    </row>
    <row r="576" spans="1:21" x14ac:dyDescent="0.25">
      <c r="A576" t="s">
        <v>1338</v>
      </c>
      <c r="B576" t="str">
        <f t="shared" si="113"/>
        <v>2012Mar03</v>
      </c>
      <c r="C576" t="str">
        <f t="shared" si="114"/>
        <v xml:space="preserve">       1</v>
      </c>
      <c r="D576" s="1">
        <f t="shared" si="115"/>
        <v>1</v>
      </c>
      <c r="E576" s="2" t="str">
        <f t="shared" si="116"/>
        <v>2012</v>
      </c>
      <c r="F576" s="2" t="str">
        <f t="shared" si="117"/>
        <v>Mar</v>
      </c>
      <c r="G576" s="2" t="str">
        <f t="shared" si="118"/>
        <v>03</v>
      </c>
      <c r="H576" s="4" t="str">
        <f t="shared" si="119"/>
        <v>03-Mar-2012</v>
      </c>
      <c r="I576" s="3">
        <f t="shared" si="120"/>
        <v>1</v>
      </c>
      <c r="J576" s="1">
        <f t="shared" si="121"/>
        <v>1</v>
      </c>
      <c r="K576" t="str">
        <f t="shared" si="122"/>
        <v/>
      </c>
      <c r="M576" s="3"/>
      <c r="P576" s="5">
        <v>42214</v>
      </c>
      <c r="Q576">
        <v>740560</v>
      </c>
      <c r="R576" s="2">
        <f t="shared" si="123"/>
        <v>7</v>
      </c>
      <c r="S576">
        <f t="shared" si="125"/>
        <v>21280080</v>
      </c>
      <c r="T576" s="5" t="str">
        <f t="shared" si="126"/>
        <v/>
      </c>
      <c r="U576">
        <f t="shared" si="124"/>
        <v>21280080</v>
      </c>
    </row>
    <row r="577" spans="1:21" x14ac:dyDescent="0.25">
      <c r="A577" t="s">
        <v>1339</v>
      </c>
      <c r="B577" t="str">
        <f t="shared" si="113"/>
        <v>2012Mar30</v>
      </c>
      <c r="C577" t="str">
        <f t="shared" si="114"/>
        <v xml:space="preserve">       1</v>
      </c>
      <c r="D577" s="1">
        <f t="shared" si="115"/>
        <v>1</v>
      </c>
      <c r="E577" s="2" t="str">
        <f t="shared" si="116"/>
        <v>2012</v>
      </c>
      <c r="F577" s="2" t="str">
        <f t="shared" si="117"/>
        <v>Mar</v>
      </c>
      <c r="G577" s="2" t="str">
        <f t="shared" si="118"/>
        <v>30</v>
      </c>
      <c r="H577" s="4" t="str">
        <f t="shared" si="119"/>
        <v>30-Mar-2012</v>
      </c>
      <c r="I577" s="3">
        <f t="shared" si="120"/>
        <v>1</v>
      </c>
      <c r="J577" s="1">
        <f t="shared" si="121"/>
        <v>1</v>
      </c>
      <c r="K577" t="str">
        <f t="shared" si="122"/>
        <v/>
      </c>
      <c r="M577" s="3"/>
      <c r="P577" s="5">
        <v>42215</v>
      </c>
      <c r="Q577">
        <v>685534</v>
      </c>
      <c r="R577" s="2">
        <f t="shared" si="123"/>
        <v>7</v>
      </c>
      <c r="S577">
        <f t="shared" si="125"/>
        <v>21965614</v>
      </c>
      <c r="T577" s="5" t="str">
        <f t="shared" si="126"/>
        <v/>
      </c>
      <c r="U577">
        <f t="shared" si="124"/>
        <v>21965614</v>
      </c>
    </row>
    <row r="578" spans="1:21" x14ac:dyDescent="0.25">
      <c r="A578" t="s">
        <v>1340</v>
      </c>
      <c r="B578" t="str">
        <f t="shared" ref="B578:B641" si="127">LEFT(A578,9)</f>
        <v>2012May29</v>
      </c>
      <c r="C578" t="str">
        <f t="shared" ref="C578:C641" si="128">RIGHT(A578,8)</f>
        <v xml:space="preserve">       1</v>
      </c>
      <c r="D578" s="1">
        <f t="shared" ref="D578:D641" si="129">C578 + 0</f>
        <v>1</v>
      </c>
      <c r="E578" s="2" t="str">
        <f t="shared" ref="E578:E641" si="130">LEFT(B578,4)</f>
        <v>2012</v>
      </c>
      <c r="F578" s="2" t="str">
        <f t="shared" ref="F578:F641" si="131">RIGHT(LEFT(B578,7),3)</f>
        <v>May</v>
      </c>
      <c r="G578" s="2" t="str">
        <f t="shared" ref="G578:G641" si="132">RIGHT(B578,2)</f>
        <v>29</v>
      </c>
      <c r="H578" s="4" t="str">
        <f t="shared" ref="H578:H641" si="133">CONCATENATE(G578,"-",F578,"-",E578)</f>
        <v>29-May-2012</v>
      </c>
      <c r="I578" s="3">
        <f t="shared" ref="I578:I641" si="134">IF(J578&gt;1000,DATEVALUE(H578),DATEVALUE("01/01/1900"))</f>
        <v>1</v>
      </c>
      <c r="J578" s="1">
        <f t="shared" ref="J578:J641" si="135">D578</f>
        <v>1</v>
      </c>
      <c r="K578" t="str">
        <f t="shared" ref="K578:K641" si="136">IF(J578&gt;1000,J578,"")</f>
        <v/>
      </c>
      <c r="M578" s="3"/>
      <c r="P578" s="5">
        <v>42216</v>
      </c>
      <c r="Q578">
        <v>665655</v>
      </c>
      <c r="R578" s="2">
        <f t="shared" si="123"/>
        <v>7</v>
      </c>
      <c r="S578">
        <f t="shared" si="125"/>
        <v>22631269</v>
      </c>
      <c r="T578" s="5">
        <f t="shared" si="126"/>
        <v>42200</v>
      </c>
      <c r="U578">
        <f t="shared" si="124"/>
        <v>22631269</v>
      </c>
    </row>
    <row r="579" spans="1:21" x14ac:dyDescent="0.25">
      <c r="A579" t="s">
        <v>1341</v>
      </c>
      <c r="B579" t="str">
        <f t="shared" si="127"/>
        <v>2013Aug23</v>
      </c>
      <c r="C579" t="str">
        <f t="shared" si="128"/>
        <v xml:space="preserve">       3</v>
      </c>
      <c r="D579" s="1">
        <f t="shared" si="129"/>
        <v>3</v>
      </c>
      <c r="E579" s="2" t="str">
        <f t="shared" si="130"/>
        <v>2013</v>
      </c>
      <c r="F579" s="2" t="str">
        <f t="shared" si="131"/>
        <v>Aug</v>
      </c>
      <c r="G579" s="2" t="str">
        <f t="shared" si="132"/>
        <v>23</v>
      </c>
      <c r="H579" s="4" t="str">
        <f t="shared" si="133"/>
        <v>23-Aug-2013</v>
      </c>
      <c r="I579" s="3">
        <f t="shared" si="134"/>
        <v>1</v>
      </c>
      <c r="J579" s="1">
        <f t="shared" si="135"/>
        <v>3</v>
      </c>
      <c r="K579" t="str">
        <f t="shared" si="136"/>
        <v/>
      </c>
      <c r="M579" s="3"/>
      <c r="P579" s="5">
        <v>42217</v>
      </c>
      <c r="Q579">
        <v>565315</v>
      </c>
      <c r="R579" s="2">
        <f t="shared" ref="R579:R642" si="137">MONTH(P579)</f>
        <v>8</v>
      </c>
      <c r="S579">
        <f t="shared" si="125"/>
        <v>565315</v>
      </c>
      <c r="T579" s="5" t="str">
        <f t="shared" si="126"/>
        <v/>
      </c>
      <c r="U579">
        <f t="shared" ref="U579:U642" si="138">S579</f>
        <v>565315</v>
      </c>
    </row>
    <row r="580" spans="1:21" x14ac:dyDescent="0.25">
      <c r="A580" t="s">
        <v>1342</v>
      </c>
      <c r="B580" t="str">
        <f t="shared" si="127"/>
        <v>2013Dec07</v>
      </c>
      <c r="C580" t="str">
        <f t="shared" si="128"/>
        <v xml:space="preserve">       1</v>
      </c>
      <c r="D580" s="1">
        <f t="shared" si="129"/>
        <v>1</v>
      </c>
      <c r="E580" s="2" t="str">
        <f t="shared" si="130"/>
        <v>2013</v>
      </c>
      <c r="F580" s="2" t="str">
        <f t="shared" si="131"/>
        <v>Dec</v>
      </c>
      <c r="G580" s="2" t="str">
        <f t="shared" si="132"/>
        <v>07</v>
      </c>
      <c r="H580" s="4" t="str">
        <f t="shared" si="133"/>
        <v>07-Dec-2013</v>
      </c>
      <c r="I580" s="3">
        <f t="shared" si="134"/>
        <v>1</v>
      </c>
      <c r="J580" s="1">
        <f t="shared" si="135"/>
        <v>1</v>
      </c>
      <c r="K580" t="str">
        <f t="shared" si="136"/>
        <v/>
      </c>
      <c r="M580" s="3"/>
      <c r="P580" s="5">
        <v>42218</v>
      </c>
      <c r="Q580">
        <v>574105</v>
      </c>
      <c r="R580" s="2">
        <f t="shared" si="137"/>
        <v>8</v>
      </c>
      <c r="S580">
        <f t="shared" si="125"/>
        <v>1139420</v>
      </c>
      <c r="T580" s="5" t="str">
        <f t="shared" si="126"/>
        <v/>
      </c>
      <c r="U580">
        <f t="shared" si="138"/>
        <v>1139420</v>
      </c>
    </row>
    <row r="581" spans="1:21" x14ac:dyDescent="0.25">
      <c r="A581" t="s">
        <v>1343</v>
      </c>
      <c r="B581" t="str">
        <f t="shared" si="127"/>
        <v>2013Feb06</v>
      </c>
      <c r="C581" t="str">
        <f t="shared" si="128"/>
        <v xml:space="preserve">       1</v>
      </c>
      <c r="D581" s="1">
        <f t="shared" si="129"/>
        <v>1</v>
      </c>
      <c r="E581" s="2" t="str">
        <f t="shared" si="130"/>
        <v>2013</v>
      </c>
      <c r="F581" s="2" t="str">
        <f t="shared" si="131"/>
        <v>Feb</v>
      </c>
      <c r="G581" s="2" t="str">
        <f t="shared" si="132"/>
        <v>06</v>
      </c>
      <c r="H581" s="4" t="str">
        <f t="shared" si="133"/>
        <v>06-Feb-2013</v>
      </c>
      <c r="I581" s="3">
        <f t="shared" si="134"/>
        <v>1</v>
      </c>
      <c r="J581" s="1">
        <f t="shared" si="135"/>
        <v>1</v>
      </c>
      <c r="K581" t="str">
        <f t="shared" si="136"/>
        <v/>
      </c>
      <c r="M581" s="3"/>
      <c r="P581" s="5">
        <v>42219</v>
      </c>
      <c r="Q581">
        <v>674954</v>
      </c>
      <c r="R581" s="2">
        <f t="shared" si="137"/>
        <v>8</v>
      </c>
      <c r="S581">
        <f t="shared" si="125"/>
        <v>1814374</v>
      </c>
      <c r="T581" s="5" t="str">
        <f t="shared" si="126"/>
        <v/>
      </c>
      <c r="U581">
        <f t="shared" si="138"/>
        <v>1814374</v>
      </c>
    </row>
    <row r="582" spans="1:21" x14ac:dyDescent="0.25">
      <c r="A582" t="s">
        <v>1344</v>
      </c>
      <c r="B582" t="str">
        <f t="shared" si="127"/>
        <v>2013Jan09</v>
      </c>
      <c r="C582" t="str">
        <f t="shared" si="128"/>
        <v xml:space="preserve">       1</v>
      </c>
      <c r="D582" s="1">
        <f t="shared" si="129"/>
        <v>1</v>
      </c>
      <c r="E582" s="2" t="str">
        <f t="shared" si="130"/>
        <v>2013</v>
      </c>
      <c r="F582" s="2" t="str">
        <f t="shared" si="131"/>
        <v>Jan</v>
      </c>
      <c r="G582" s="2" t="str">
        <f t="shared" si="132"/>
        <v>09</v>
      </c>
      <c r="H582" s="4" t="str">
        <f t="shared" si="133"/>
        <v>09-Jan-2013</v>
      </c>
      <c r="I582" s="3">
        <f t="shared" si="134"/>
        <v>1</v>
      </c>
      <c r="J582" s="1">
        <f t="shared" si="135"/>
        <v>1</v>
      </c>
      <c r="K582" t="str">
        <f t="shared" si="136"/>
        <v/>
      </c>
      <c r="M582" s="3"/>
      <c r="P582" s="5">
        <v>42220</v>
      </c>
      <c r="Q582">
        <v>736362</v>
      </c>
      <c r="R582" s="2">
        <f t="shared" si="137"/>
        <v>8</v>
      </c>
      <c r="S582">
        <f t="shared" si="125"/>
        <v>2550736</v>
      </c>
      <c r="T582" s="5" t="str">
        <f t="shared" si="126"/>
        <v/>
      </c>
      <c r="U582">
        <f t="shared" si="138"/>
        <v>2550736</v>
      </c>
    </row>
    <row r="583" spans="1:21" x14ac:dyDescent="0.25">
      <c r="A583" t="s">
        <v>1345</v>
      </c>
      <c r="B583" t="str">
        <f t="shared" si="127"/>
        <v>2013Jun13</v>
      </c>
      <c r="C583" t="str">
        <f t="shared" si="128"/>
        <v xml:space="preserve">       1</v>
      </c>
      <c r="D583" s="1">
        <f t="shared" si="129"/>
        <v>1</v>
      </c>
      <c r="E583" s="2" t="str">
        <f t="shared" si="130"/>
        <v>2013</v>
      </c>
      <c r="F583" s="2" t="str">
        <f t="shared" si="131"/>
        <v>Jun</v>
      </c>
      <c r="G583" s="2" t="str">
        <f t="shared" si="132"/>
        <v>13</v>
      </c>
      <c r="H583" s="4" t="str">
        <f t="shared" si="133"/>
        <v>13-Jun-2013</v>
      </c>
      <c r="I583" s="3">
        <f t="shared" si="134"/>
        <v>1</v>
      </c>
      <c r="J583" s="1">
        <f t="shared" si="135"/>
        <v>1</v>
      </c>
      <c r="K583" t="str">
        <f t="shared" si="136"/>
        <v/>
      </c>
      <c r="M583" s="3"/>
      <c r="P583" s="5">
        <v>42221</v>
      </c>
      <c r="Q583">
        <v>721114</v>
      </c>
      <c r="R583" s="2">
        <f t="shared" si="137"/>
        <v>8</v>
      </c>
      <c r="S583">
        <f t="shared" si="125"/>
        <v>3271850</v>
      </c>
      <c r="T583" s="5" t="str">
        <f t="shared" si="126"/>
        <v/>
      </c>
      <c r="U583">
        <f t="shared" si="138"/>
        <v>3271850</v>
      </c>
    </row>
    <row r="584" spans="1:21" x14ac:dyDescent="0.25">
      <c r="A584" t="s">
        <v>1346</v>
      </c>
      <c r="B584" t="str">
        <f t="shared" si="127"/>
        <v>2013Mar11</v>
      </c>
      <c r="C584" t="str">
        <f t="shared" si="128"/>
        <v xml:space="preserve">       1</v>
      </c>
      <c r="D584" s="1">
        <f t="shared" si="129"/>
        <v>1</v>
      </c>
      <c r="E584" s="2" t="str">
        <f t="shared" si="130"/>
        <v>2013</v>
      </c>
      <c r="F584" s="2" t="str">
        <f t="shared" si="131"/>
        <v>Mar</v>
      </c>
      <c r="G584" s="2" t="str">
        <f t="shared" si="132"/>
        <v>11</v>
      </c>
      <c r="H584" s="4" t="str">
        <f t="shared" si="133"/>
        <v>11-Mar-2013</v>
      </c>
      <c r="I584" s="3">
        <f t="shared" si="134"/>
        <v>1</v>
      </c>
      <c r="J584" s="1">
        <f t="shared" si="135"/>
        <v>1</v>
      </c>
      <c r="K584" t="str">
        <f t="shared" si="136"/>
        <v/>
      </c>
      <c r="M584" s="3"/>
      <c r="P584" s="5">
        <v>42222</v>
      </c>
      <c r="Q584">
        <v>722265</v>
      </c>
      <c r="R584" s="2">
        <f t="shared" si="137"/>
        <v>8</v>
      </c>
      <c r="S584">
        <f t="shared" si="125"/>
        <v>3994115</v>
      </c>
      <c r="T584" s="5" t="str">
        <f t="shared" si="126"/>
        <v/>
      </c>
      <c r="U584">
        <f t="shared" si="138"/>
        <v>3994115</v>
      </c>
    </row>
    <row r="585" spans="1:21" x14ac:dyDescent="0.25">
      <c r="A585" t="s">
        <v>1347</v>
      </c>
      <c r="B585" t="str">
        <f t="shared" si="127"/>
        <v>2013Oct29</v>
      </c>
      <c r="C585" t="str">
        <f t="shared" si="128"/>
        <v xml:space="preserve">       2</v>
      </c>
      <c r="D585" s="1">
        <f t="shared" si="129"/>
        <v>2</v>
      </c>
      <c r="E585" s="2" t="str">
        <f t="shared" si="130"/>
        <v>2013</v>
      </c>
      <c r="F585" s="2" t="str">
        <f t="shared" si="131"/>
        <v>Oct</v>
      </c>
      <c r="G585" s="2" t="str">
        <f t="shared" si="132"/>
        <v>29</v>
      </c>
      <c r="H585" s="4" t="str">
        <f t="shared" si="133"/>
        <v>29-Oct-2013</v>
      </c>
      <c r="I585" s="3">
        <f t="shared" si="134"/>
        <v>1</v>
      </c>
      <c r="J585" s="1">
        <f t="shared" si="135"/>
        <v>2</v>
      </c>
      <c r="K585" t="str">
        <f t="shared" si="136"/>
        <v/>
      </c>
      <c r="M585" s="3"/>
      <c r="P585" s="5">
        <v>42223</v>
      </c>
      <c r="Q585">
        <v>712492</v>
      </c>
      <c r="R585" s="2">
        <f t="shared" si="137"/>
        <v>8</v>
      </c>
      <c r="S585">
        <f t="shared" si="125"/>
        <v>4706607</v>
      </c>
      <c r="T585" s="5" t="str">
        <f t="shared" si="126"/>
        <v/>
      </c>
      <c r="U585">
        <f t="shared" si="138"/>
        <v>4706607</v>
      </c>
    </row>
    <row r="586" spans="1:21" x14ac:dyDescent="0.25">
      <c r="A586" t="s">
        <v>1348</v>
      </c>
      <c r="B586" t="str">
        <f t="shared" si="127"/>
        <v>2014Aug04</v>
      </c>
      <c r="C586" t="str">
        <f t="shared" si="128"/>
        <v xml:space="preserve">  904143</v>
      </c>
      <c r="D586" s="1">
        <f t="shared" si="129"/>
        <v>904143</v>
      </c>
      <c r="E586" s="2" t="str">
        <f t="shared" si="130"/>
        <v>2014</v>
      </c>
      <c r="F586" s="2" t="str">
        <f t="shared" si="131"/>
        <v>Aug</v>
      </c>
      <c r="G586" s="2" t="str">
        <f t="shared" si="132"/>
        <v>04</v>
      </c>
      <c r="H586" s="4" t="str">
        <f t="shared" si="133"/>
        <v>04-Aug-2014</v>
      </c>
      <c r="I586" s="3">
        <f t="shared" si="134"/>
        <v>41855</v>
      </c>
      <c r="J586" s="1">
        <f t="shared" si="135"/>
        <v>904143</v>
      </c>
      <c r="K586">
        <f t="shared" si="136"/>
        <v>904143</v>
      </c>
      <c r="M586" s="3"/>
      <c r="P586" s="5">
        <v>42224</v>
      </c>
      <c r="Q586">
        <v>615007</v>
      </c>
      <c r="R586" s="2">
        <f t="shared" si="137"/>
        <v>8</v>
      </c>
      <c r="S586">
        <f t="shared" si="125"/>
        <v>5321614</v>
      </c>
      <c r="T586" s="5" t="str">
        <f t="shared" si="126"/>
        <v/>
      </c>
      <c r="U586">
        <f t="shared" si="138"/>
        <v>5321614</v>
      </c>
    </row>
    <row r="587" spans="1:21" x14ac:dyDescent="0.25">
      <c r="A587" t="s">
        <v>1349</v>
      </c>
      <c r="B587" t="str">
        <f t="shared" si="127"/>
        <v>2014Aug31</v>
      </c>
      <c r="C587" t="str">
        <f t="shared" si="128"/>
        <v xml:space="preserve"> 1048185</v>
      </c>
      <c r="D587" s="1">
        <f t="shared" si="129"/>
        <v>1048185</v>
      </c>
      <c r="E587" s="2" t="str">
        <f t="shared" si="130"/>
        <v>2014</v>
      </c>
      <c r="F587" s="2" t="str">
        <f t="shared" si="131"/>
        <v>Aug</v>
      </c>
      <c r="G587" s="2" t="str">
        <f t="shared" si="132"/>
        <v>31</v>
      </c>
      <c r="H587" s="4" t="str">
        <f t="shared" si="133"/>
        <v>31-Aug-2014</v>
      </c>
      <c r="I587" s="3">
        <f t="shared" si="134"/>
        <v>41882</v>
      </c>
      <c r="J587" s="1">
        <f t="shared" si="135"/>
        <v>1048185</v>
      </c>
      <c r="K587">
        <f t="shared" si="136"/>
        <v>1048185</v>
      </c>
      <c r="M587" s="3"/>
      <c r="P587" s="5">
        <v>42225</v>
      </c>
      <c r="Q587">
        <v>616119</v>
      </c>
      <c r="R587" s="2">
        <f t="shared" si="137"/>
        <v>8</v>
      </c>
      <c r="S587">
        <f t="shared" si="125"/>
        <v>5937733</v>
      </c>
      <c r="T587" s="5" t="str">
        <f t="shared" si="126"/>
        <v/>
      </c>
      <c r="U587">
        <f t="shared" si="138"/>
        <v>5937733</v>
      </c>
    </row>
    <row r="588" spans="1:21" x14ac:dyDescent="0.25">
      <c r="A588" t="s">
        <v>1350</v>
      </c>
      <c r="B588" t="str">
        <f t="shared" si="127"/>
        <v>2014Dec15</v>
      </c>
      <c r="C588" t="str">
        <f t="shared" si="128"/>
        <v xml:space="preserve">  988100</v>
      </c>
      <c r="D588" s="1">
        <f t="shared" si="129"/>
        <v>988100</v>
      </c>
      <c r="E588" s="2" t="str">
        <f t="shared" si="130"/>
        <v>2014</v>
      </c>
      <c r="F588" s="2" t="str">
        <f t="shared" si="131"/>
        <v>Dec</v>
      </c>
      <c r="G588" s="2" t="str">
        <f t="shared" si="132"/>
        <v>15</v>
      </c>
      <c r="H588" s="4" t="str">
        <f t="shared" si="133"/>
        <v>15-Dec-2014</v>
      </c>
      <c r="I588" s="3">
        <f t="shared" si="134"/>
        <v>41988</v>
      </c>
      <c r="J588" s="1">
        <f t="shared" si="135"/>
        <v>988100</v>
      </c>
      <c r="K588">
        <f t="shared" si="136"/>
        <v>988100</v>
      </c>
      <c r="M588" s="3"/>
      <c r="P588" s="5">
        <v>42226</v>
      </c>
      <c r="Q588">
        <v>731499</v>
      </c>
      <c r="R588" s="2">
        <f t="shared" si="137"/>
        <v>8</v>
      </c>
      <c r="S588">
        <f t="shared" si="125"/>
        <v>6669232</v>
      </c>
      <c r="T588" s="5" t="str">
        <f t="shared" si="126"/>
        <v/>
      </c>
      <c r="U588">
        <f t="shared" si="138"/>
        <v>6669232</v>
      </c>
    </row>
    <row r="589" spans="1:21" x14ac:dyDescent="0.25">
      <c r="A589" t="s">
        <v>1351</v>
      </c>
      <c r="B589" t="str">
        <f t="shared" si="127"/>
        <v>2014Feb14</v>
      </c>
      <c r="C589" t="str">
        <f t="shared" si="128"/>
        <v xml:space="preserve"> 2351669</v>
      </c>
      <c r="D589" s="1">
        <f t="shared" si="129"/>
        <v>2351669</v>
      </c>
      <c r="E589" s="2" t="str">
        <f t="shared" si="130"/>
        <v>2014</v>
      </c>
      <c r="F589" s="2" t="str">
        <f t="shared" si="131"/>
        <v>Feb</v>
      </c>
      <c r="G589" s="2" t="str">
        <f t="shared" si="132"/>
        <v>14</v>
      </c>
      <c r="H589" s="4" t="str">
        <f t="shared" si="133"/>
        <v>14-Feb-2014</v>
      </c>
      <c r="I589" s="3">
        <f t="shared" si="134"/>
        <v>41684</v>
      </c>
      <c r="J589" s="1">
        <f t="shared" si="135"/>
        <v>2351669</v>
      </c>
      <c r="K589">
        <f t="shared" si="136"/>
        <v>2351669</v>
      </c>
      <c r="M589" s="3"/>
      <c r="P589" s="5">
        <v>42227</v>
      </c>
      <c r="Q589">
        <v>761246</v>
      </c>
      <c r="R589" s="2">
        <f t="shared" si="137"/>
        <v>8</v>
      </c>
      <c r="S589">
        <f t="shared" si="125"/>
        <v>7430478</v>
      </c>
      <c r="T589" s="5" t="str">
        <f t="shared" si="126"/>
        <v/>
      </c>
      <c r="U589">
        <f t="shared" si="138"/>
        <v>7430478</v>
      </c>
    </row>
    <row r="590" spans="1:21" x14ac:dyDescent="0.25">
      <c r="A590" t="s">
        <v>1352</v>
      </c>
      <c r="B590" t="str">
        <f t="shared" si="127"/>
        <v>2014Jan17</v>
      </c>
      <c r="C590" t="str">
        <f t="shared" si="128"/>
        <v xml:space="preserve"> 2512459</v>
      </c>
      <c r="D590" s="1">
        <f t="shared" si="129"/>
        <v>2512459</v>
      </c>
      <c r="E590" s="2" t="str">
        <f t="shared" si="130"/>
        <v>2014</v>
      </c>
      <c r="F590" s="2" t="str">
        <f t="shared" si="131"/>
        <v>Jan</v>
      </c>
      <c r="G590" s="2" t="str">
        <f t="shared" si="132"/>
        <v>17</v>
      </c>
      <c r="H590" s="4" t="str">
        <f t="shared" si="133"/>
        <v>17-Jan-2014</v>
      </c>
      <c r="I590" s="3">
        <f t="shared" si="134"/>
        <v>41656</v>
      </c>
      <c r="J590" s="1">
        <f t="shared" si="135"/>
        <v>2512459</v>
      </c>
      <c r="K590">
        <f t="shared" si="136"/>
        <v>2512459</v>
      </c>
      <c r="M590" s="3"/>
      <c r="P590" s="5">
        <v>42228</v>
      </c>
      <c r="Q590">
        <v>764629</v>
      </c>
      <c r="R590" s="2">
        <f t="shared" si="137"/>
        <v>8</v>
      </c>
      <c r="S590">
        <f t="shared" si="125"/>
        <v>8195107</v>
      </c>
      <c r="T590" s="5" t="str">
        <f t="shared" si="126"/>
        <v/>
      </c>
      <c r="U590">
        <f t="shared" si="138"/>
        <v>8195107</v>
      </c>
    </row>
    <row r="591" spans="1:21" x14ac:dyDescent="0.25">
      <c r="A591" t="s">
        <v>1353</v>
      </c>
      <c r="B591" t="str">
        <f t="shared" si="127"/>
        <v>2014Jul05</v>
      </c>
      <c r="C591" t="str">
        <f t="shared" si="128"/>
        <v xml:space="preserve"> 1633924</v>
      </c>
      <c r="D591" s="1">
        <f t="shared" si="129"/>
        <v>1633924</v>
      </c>
      <c r="E591" s="2" t="str">
        <f t="shared" si="130"/>
        <v>2014</v>
      </c>
      <c r="F591" s="2" t="str">
        <f t="shared" si="131"/>
        <v>Jul</v>
      </c>
      <c r="G591" s="2" t="str">
        <f t="shared" si="132"/>
        <v>05</v>
      </c>
      <c r="H591" s="4" t="str">
        <f t="shared" si="133"/>
        <v>05-Jul-2014</v>
      </c>
      <c r="I591" s="3">
        <f t="shared" si="134"/>
        <v>41825</v>
      </c>
      <c r="J591" s="1">
        <f t="shared" si="135"/>
        <v>1633924</v>
      </c>
      <c r="K591">
        <f t="shared" si="136"/>
        <v>1633924</v>
      </c>
      <c r="M591" s="3"/>
      <c r="P591" s="5">
        <v>42229</v>
      </c>
      <c r="Q591">
        <v>781786</v>
      </c>
      <c r="R591" s="2">
        <f t="shared" si="137"/>
        <v>8</v>
      </c>
      <c r="S591">
        <f t="shared" si="125"/>
        <v>8976893</v>
      </c>
      <c r="T591" s="5" t="str">
        <f t="shared" si="126"/>
        <v/>
      </c>
      <c r="U591">
        <f t="shared" si="138"/>
        <v>8976893</v>
      </c>
    </row>
    <row r="592" spans="1:21" x14ac:dyDescent="0.25">
      <c r="A592" t="s">
        <v>1354</v>
      </c>
      <c r="B592" t="str">
        <f t="shared" si="127"/>
        <v>2014Jun21</v>
      </c>
      <c r="C592" t="str">
        <f t="shared" si="128"/>
        <v xml:space="preserve"> 1036002</v>
      </c>
      <c r="D592" s="1">
        <f t="shared" si="129"/>
        <v>1036002</v>
      </c>
      <c r="E592" s="2" t="str">
        <f t="shared" si="130"/>
        <v>2014</v>
      </c>
      <c r="F592" s="2" t="str">
        <f t="shared" si="131"/>
        <v>Jun</v>
      </c>
      <c r="G592" s="2" t="str">
        <f t="shared" si="132"/>
        <v>21</v>
      </c>
      <c r="H592" s="4" t="str">
        <f t="shared" si="133"/>
        <v>21-Jun-2014</v>
      </c>
      <c r="I592" s="3">
        <f t="shared" si="134"/>
        <v>41811</v>
      </c>
      <c r="J592" s="1">
        <f t="shared" si="135"/>
        <v>1036002</v>
      </c>
      <c r="K592">
        <f t="shared" si="136"/>
        <v>1036002</v>
      </c>
      <c r="M592" s="3"/>
      <c r="P592" s="5">
        <v>42230</v>
      </c>
      <c r="Q592">
        <v>775680</v>
      </c>
      <c r="R592" s="2">
        <f t="shared" si="137"/>
        <v>8</v>
      </c>
      <c r="S592">
        <f t="shared" si="125"/>
        <v>9752573</v>
      </c>
      <c r="T592" s="5" t="str">
        <f t="shared" si="126"/>
        <v/>
      </c>
      <c r="U592">
        <f t="shared" si="138"/>
        <v>9752573</v>
      </c>
    </row>
    <row r="593" spans="1:21" x14ac:dyDescent="0.25">
      <c r="A593" t="s">
        <v>1355</v>
      </c>
      <c r="B593" t="str">
        <f t="shared" si="127"/>
        <v>2014May18</v>
      </c>
      <c r="C593" t="str">
        <f t="shared" si="128"/>
        <v xml:space="preserve"> 1123788</v>
      </c>
      <c r="D593" s="1">
        <f t="shared" si="129"/>
        <v>1123788</v>
      </c>
      <c r="E593" s="2" t="str">
        <f t="shared" si="130"/>
        <v>2014</v>
      </c>
      <c r="F593" s="2" t="str">
        <f t="shared" si="131"/>
        <v>May</v>
      </c>
      <c r="G593" s="2" t="str">
        <f t="shared" si="132"/>
        <v>18</v>
      </c>
      <c r="H593" s="4" t="str">
        <f t="shared" si="133"/>
        <v>18-May-2014</v>
      </c>
      <c r="I593" s="3">
        <f t="shared" si="134"/>
        <v>41777</v>
      </c>
      <c r="J593" s="1">
        <f t="shared" si="135"/>
        <v>1123788</v>
      </c>
      <c r="K593">
        <f t="shared" si="136"/>
        <v>1123788</v>
      </c>
      <c r="M593" s="3"/>
      <c r="P593" s="5">
        <v>42231</v>
      </c>
      <c r="Q593">
        <v>665662</v>
      </c>
      <c r="R593" s="2">
        <f t="shared" si="137"/>
        <v>8</v>
      </c>
      <c r="S593">
        <f t="shared" si="125"/>
        <v>10418235</v>
      </c>
      <c r="T593" s="5" t="str">
        <f t="shared" si="126"/>
        <v/>
      </c>
      <c r="U593">
        <f t="shared" si="138"/>
        <v>10418235</v>
      </c>
    </row>
    <row r="594" spans="1:21" x14ac:dyDescent="0.25">
      <c r="A594" t="s">
        <v>1356</v>
      </c>
      <c r="B594" t="str">
        <f t="shared" si="127"/>
        <v>2014Sep17</v>
      </c>
      <c r="C594" t="str">
        <f t="shared" si="128"/>
        <v xml:space="preserve"> 1005768</v>
      </c>
      <c r="D594" s="1">
        <f t="shared" si="129"/>
        <v>1005768</v>
      </c>
      <c r="E594" s="2" t="str">
        <f t="shared" si="130"/>
        <v>2014</v>
      </c>
      <c r="F594" s="2" t="str">
        <f t="shared" si="131"/>
        <v>Sep</v>
      </c>
      <c r="G594" s="2" t="str">
        <f t="shared" si="132"/>
        <v>17</v>
      </c>
      <c r="H594" s="4" t="str">
        <f t="shared" si="133"/>
        <v>17-Sep-2014</v>
      </c>
      <c r="I594" s="3">
        <f t="shared" si="134"/>
        <v>41899</v>
      </c>
      <c r="J594" s="1">
        <f t="shared" si="135"/>
        <v>1005768</v>
      </c>
      <c r="K594">
        <f t="shared" si="136"/>
        <v>1005768</v>
      </c>
      <c r="M594" s="3"/>
      <c r="P594" s="5">
        <v>42232</v>
      </c>
      <c r="Q594">
        <v>682528</v>
      </c>
      <c r="R594" s="2">
        <f t="shared" si="137"/>
        <v>8</v>
      </c>
      <c r="S594">
        <f t="shared" si="125"/>
        <v>11100763</v>
      </c>
      <c r="T594" s="5" t="str">
        <f t="shared" si="126"/>
        <v/>
      </c>
      <c r="U594">
        <f t="shared" si="138"/>
        <v>11100763</v>
      </c>
    </row>
    <row r="595" spans="1:21" x14ac:dyDescent="0.25">
      <c r="A595" t="s">
        <v>1357</v>
      </c>
      <c r="B595" t="str">
        <f t="shared" si="127"/>
        <v>2011Dec19</v>
      </c>
      <c r="C595" t="str">
        <f t="shared" si="128"/>
        <v xml:space="preserve">       1</v>
      </c>
      <c r="D595" s="1">
        <f t="shared" si="129"/>
        <v>1</v>
      </c>
      <c r="E595" s="2" t="str">
        <f t="shared" si="130"/>
        <v>2011</v>
      </c>
      <c r="F595" s="2" t="str">
        <f t="shared" si="131"/>
        <v>Dec</v>
      </c>
      <c r="G595" s="2" t="str">
        <f t="shared" si="132"/>
        <v>19</v>
      </c>
      <c r="H595" s="4" t="str">
        <f t="shared" si="133"/>
        <v>19-Dec-2011</v>
      </c>
      <c r="I595" s="3">
        <f t="shared" si="134"/>
        <v>1</v>
      </c>
      <c r="J595" s="1">
        <f t="shared" si="135"/>
        <v>1</v>
      </c>
      <c r="K595" t="str">
        <f t="shared" si="136"/>
        <v/>
      </c>
      <c r="M595" s="3"/>
      <c r="P595" s="5">
        <v>42233</v>
      </c>
      <c r="Q595">
        <v>791535</v>
      </c>
      <c r="R595" s="2">
        <f t="shared" si="137"/>
        <v>8</v>
      </c>
      <c r="S595">
        <f t="shared" si="125"/>
        <v>11892298</v>
      </c>
      <c r="T595" s="5" t="str">
        <f t="shared" si="126"/>
        <v/>
      </c>
      <c r="U595">
        <f t="shared" si="138"/>
        <v>11892298</v>
      </c>
    </row>
    <row r="596" spans="1:21" x14ac:dyDescent="0.25">
      <c r="A596" t="s">
        <v>1358</v>
      </c>
      <c r="B596" t="str">
        <f t="shared" si="127"/>
        <v>2011Feb18</v>
      </c>
      <c r="C596" t="str">
        <f t="shared" si="128"/>
        <v xml:space="preserve">       2</v>
      </c>
      <c r="D596" s="1">
        <f t="shared" si="129"/>
        <v>2</v>
      </c>
      <c r="E596" s="2" t="str">
        <f t="shared" si="130"/>
        <v>2011</v>
      </c>
      <c r="F596" s="2" t="str">
        <f t="shared" si="131"/>
        <v>Feb</v>
      </c>
      <c r="G596" s="2" t="str">
        <f t="shared" si="132"/>
        <v>18</v>
      </c>
      <c r="H596" s="4" t="str">
        <f t="shared" si="133"/>
        <v>18-Feb-2011</v>
      </c>
      <c r="I596" s="3">
        <f t="shared" si="134"/>
        <v>1</v>
      </c>
      <c r="J596" s="1">
        <f t="shared" si="135"/>
        <v>2</v>
      </c>
      <c r="K596" t="str">
        <f t="shared" si="136"/>
        <v/>
      </c>
      <c r="M596" s="3"/>
      <c r="P596" s="5">
        <v>42234</v>
      </c>
      <c r="Q596">
        <v>818694</v>
      </c>
      <c r="R596" s="2">
        <f t="shared" si="137"/>
        <v>8</v>
      </c>
      <c r="S596">
        <f t="shared" si="125"/>
        <v>12710992</v>
      </c>
      <c r="T596" s="5" t="str">
        <f t="shared" si="126"/>
        <v/>
      </c>
      <c r="U596">
        <f t="shared" si="138"/>
        <v>12710992</v>
      </c>
    </row>
    <row r="597" spans="1:21" x14ac:dyDescent="0.25">
      <c r="A597" t="s">
        <v>1359</v>
      </c>
      <c r="B597" t="str">
        <f t="shared" si="127"/>
        <v>2013Dec08</v>
      </c>
      <c r="C597" t="str">
        <f t="shared" si="128"/>
        <v xml:space="preserve">       3</v>
      </c>
      <c r="D597" s="1">
        <f t="shared" si="129"/>
        <v>3</v>
      </c>
      <c r="E597" s="2" t="str">
        <f t="shared" si="130"/>
        <v>2013</v>
      </c>
      <c r="F597" s="2" t="str">
        <f t="shared" si="131"/>
        <v>Dec</v>
      </c>
      <c r="G597" s="2" t="str">
        <f t="shared" si="132"/>
        <v>08</v>
      </c>
      <c r="H597" s="4" t="str">
        <f t="shared" si="133"/>
        <v>08-Dec-2013</v>
      </c>
      <c r="I597" s="3">
        <f t="shared" si="134"/>
        <v>1</v>
      </c>
      <c r="J597" s="1">
        <f t="shared" si="135"/>
        <v>3</v>
      </c>
      <c r="K597" t="str">
        <f t="shared" si="136"/>
        <v/>
      </c>
      <c r="M597" s="3"/>
      <c r="P597" s="5">
        <v>42235</v>
      </c>
      <c r="Q597">
        <v>830245</v>
      </c>
      <c r="R597" s="2">
        <f t="shared" si="137"/>
        <v>8</v>
      </c>
      <c r="S597">
        <f t="shared" si="125"/>
        <v>13541237</v>
      </c>
      <c r="T597" s="5" t="str">
        <f t="shared" si="126"/>
        <v/>
      </c>
      <c r="U597">
        <f t="shared" si="138"/>
        <v>13541237</v>
      </c>
    </row>
    <row r="598" spans="1:21" x14ac:dyDescent="0.25">
      <c r="A598" t="s">
        <v>1360</v>
      </c>
      <c r="B598" t="str">
        <f t="shared" si="127"/>
        <v>2013Feb07</v>
      </c>
      <c r="C598" t="str">
        <f t="shared" si="128"/>
        <v xml:space="preserve">       1</v>
      </c>
      <c r="D598" s="1">
        <f t="shared" si="129"/>
        <v>1</v>
      </c>
      <c r="E598" s="2" t="str">
        <f t="shared" si="130"/>
        <v>2013</v>
      </c>
      <c r="F598" s="2" t="str">
        <f t="shared" si="131"/>
        <v>Feb</v>
      </c>
      <c r="G598" s="2" t="str">
        <f t="shared" si="132"/>
        <v>07</v>
      </c>
      <c r="H598" s="4" t="str">
        <f t="shared" si="133"/>
        <v>07-Feb-2013</v>
      </c>
      <c r="I598" s="3">
        <f t="shared" si="134"/>
        <v>1</v>
      </c>
      <c r="J598" s="1">
        <f t="shared" si="135"/>
        <v>1</v>
      </c>
      <c r="K598" t="str">
        <f t="shared" si="136"/>
        <v/>
      </c>
      <c r="M598" s="3"/>
      <c r="P598" s="5">
        <v>42236</v>
      </c>
      <c r="Q598">
        <v>834099</v>
      </c>
      <c r="R598" s="2">
        <f t="shared" si="137"/>
        <v>8</v>
      </c>
      <c r="S598">
        <f t="shared" si="125"/>
        <v>14375336</v>
      </c>
      <c r="T598" s="5" t="str">
        <f t="shared" si="126"/>
        <v/>
      </c>
      <c r="U598">
        <f t="shared" si="138"/>
        <v>14375336</v>
      </c>
    </row>
    <row r="599" spans="1:21" x14ac:dyDescent="0.25">
      <c r="A599" t="s">
        <v>1361</v>
      </c>
      <c r="B599" t="str">
        <f t="shared" si="127"/>
        <v>2013Jul25</v>
      </c>
      <c r="C599" t="str">
        <f t="shared" si="128"/>
        <v xml:space="preserve">       3</v>
      </c>
      <c r="D599" s="1">
        <f t="shared" si="129"/>
        <v>3</v>
      </c>
      <c r="E599" s="2" t="str">
        <f t="shared" si="130"/>
        <v>2013</v>
      </c>
      <c r="F599" s="2" t="str">
        <f t="shared" si="131"/>
        <v>Jul</v>
      </c>
      <c r="G599" s="2" t="str">
        <f t="shared" si="132"/>
        <v>25</v>
      </c>
      <c r="H599" s="4" t="str">
        <f t="shared" si="133"/>
        <v>25-Jul-2013</v>
      </c>
      <c r="I599" s="3">
        <f t="shared" si="134"/>
        <v>1</v>
      </c>
      <c r="J599" s="1">
        <f t="shared" si="135"/>
        <v>3</v>
      </c>
      <c r="K599" t="str">
        <f t="shared" si="136"/>
        <v/>
      </c>
      <c r="M599" s="3"/>
      <c r="P599" s="5">
        <v>42237</v>
      </c>
      <c r="Q599">
        <v>784355</v>
      </c>
      <c r="R599" s="2">
        <f t="shared" si="137"/>
        <v>8</v>
      </c>
      <c r="S599">
        <f t="shared" si="125"/>
        <v>15159691</v>
      </c>
      <c r="T599" s="5" t="str">
        <f t="shared" si="126"/>
        <v/>
      </c>
      <c r="U599">
        <f t="shared" si="138"/>
        <v>15159691</v>
      </c>
    </row>
    <row r="600" spans="1:21" x14ac:dyDescent="0.25">
      <c r="A600" t="s">
        <v>1362</v>
      </c>
      <c r="B600" t="str">
        <f t="shared" si="127"/>
        <v>2013Jun14</v>
      </c>
      <c r="C600" t="str">
        <f t="shared" si="128"/>
        <v xml:space="preserve">       3</v>
      </c>
      <c r="D600" s="1">
        <f t="shared" si="129"/>
        <v>3</v>
      </c>
      <c r="E600" s="2" t="str">
        <f t="shared" si="130"/>
        <v>2013</v>
      </c>
      <c r="F600" s="2" t="str">
        <f t="shared" si="131"/>
        <v>Jun</v>
      </c>
      <c r="G600" s="2" t="str">
        <f t="shared" si="132"/>
        <v>14</v>
      </c>
      <c r="H600" s="4" t="str">
        <f t="shared" si="133"/>
        <v>14-Jun-2013</v>
      </c>
      <c r="I600" s="3">
        <f t="shared" si="134"/>
        <v>1</v>
      </c>
      <c r="J600" s="1">
        <f t="shared" si="135"/>
        <v>3</v>
      </c>
      <c r="K600" t="str">
        <f t="shared" si="136"/>
        <v/>
      </c>
      <c r="M600" s="3"/>
      <c r="P600" s="5">
        <v>42238</v>
      </c>
      <c r="Q600">
        <v>689554</v>
      </c>
      <c r="R600" s="2">
        <f t="shared" si="137"/>
        <v>8</v>
      </c>
      <c r="S600">
        <f t="shared" si="125"/>
        <v>15849245</v>
      </c>
      <c r="T600" s="5" t="str">
        <f t="shared" si="126"/>
        <v/>
      </c>
      <c r="U600">
        <f t="shared" si="138"/>
        <v>15849245</v>
      </c>
    </row>
    <row r="601" spans="1:21" x14ac:dyDescent="0.25">
      <c r="A601" t="s">
        <v>1363</v>
      </c>
      <c r="B601" t="str">
        <f t="shared" si="127"/>
        <v>2013Mar12</v>
      </c>
      <c r="C601" t="str">
        <f t="shared" si="128"/>
        <v xml:space="preserve">       2</v>
      </c>
      <c r="D601" s="1">
        <f t="shared" si="129"/>
        <v>2</v>
      </c>
      <c r="E601" s="2" t="str">
        <f t="shared" si="130"/>
        <v>2013</v>
      </c>
      <c r="F601" s="2" t="str">
        <f t="shared" si="131"/>
        <v>Mar</v>
      </c>
      <c r="G601" s="2" t="str">
        <f t="shared" si="132"/>
        <v>12</v>
      </c>
      <c r="H601" s="4" t="str">
        <f t="shared" si="133"/>
        <v>12-Mar-2013</v>
      </c>
      <c r="I601" s="3">
        <f t="shared" si="134"/>
        <v>1</v>
      </c>
      <c r="J601" s="1">
        <f t="shared" si="135"/>
        <v>2</v>
      </c>
      <c r="K601" t="str">
        <f t="shared" si="136"/>
        <v/>
      </c>
      <c r="M601" s="3"/>
      <c r="P601" s="5">
        <v>42239</v>
      </c>
      <c r="Q601">
        <v>778962</v>
      </c>
      <c r="R601" s="2">
        <f t="shared" si="137"/>
        <v>8</v>
      </c>
      <c r="S601">
        <f t="shared" si="125"/>
        <v>16628207</v>
      </c>
      <c r="T601" s="5" t="str">
        <f t="shared" si="126"/>
        <v/>
      </c>
      <c r="U601">
        <f t="shared" si="138"/>
        <v>16628207</v>
      </c>
    </row>
    <row r="602" spans="1:21" x14ac:dyDescent="0.25">
      <c r="A602" t="s">
        <v>1364</v>
      </c>
      <c r="B602" t="str">
        <f t="shared" si="127"/>
        <v>2014Aug05</v>
      </c>
      <c r="C602" t="str">
        <f t="shared" si="128"/>
        <v xml:space="preserve">  919908</v>
      </c>
      <c r="D602" s="1">
        <f t="shared" si="129"/>
        <v>919908</v>
      </c>
      <c r="E602" s="2" t="str">
        <f t="shared" si="130"/>
        <v>2014</v>
      </c>
      <c r="F602" s="2" t="str">
        <f t="shared" si="131"/>
        <v>Aug</v>
      </c>
      <c r="G602" s="2" t="str">
        <f t="shared" si="132"/>
        <v>05</v>
      </c>
      <c r="H602" s="4" t="str">
        <f t="shared" si="133"/>
        <v>05-Aug-2014</v>
      </c>
      <c r="I602" s="3">
        <f t="shared" si="134"/>
        <v>41856</v>
      </c>
      <c r="J602" s="1">
        <f t="shared" si="135"/>
        <v>919908</v>
      </c>
      <c r="K602">
        <f t="shared" si="136"/>
        <v>919908</v>
      </c>
      <c r="M602" s="3"/>
      <c r="P602" s="5">
        <v>42240</v>
      </c>
      <c r="Q602">
        <v>869286</v>
      </c>
      <c r="R602" s="2">
        <f t="shared" si="137"/>
        <v>8</v>
      </c>
      <c r="S602">
        <f t="shared" si="125"/>
        <v>17497493</v>
      </c>
      <c r="T602" s="5" t="str">
        <f t="shared" si="126"/>
        <v/>
      </c>
      <c r="U602">
        <f t="shared" si="138"/>
        <v>17497493</v>
      </c>
    </row>
    <row r="603" spans="1:21" x14ac:dyDescent="0.25">
      <c r="A603" t="s">
        <v>1365</v>
      </c>
      <c r="B603" t="str">
        <f t="shared" si="127"/>
        <v>2014Dec16</v>
      </c>
      <c r="C603" t="str">
        <f t="shared" si="128"/>
        <v xml:space="preserve">  959248</v>
      </c>
      <c r="D603" s="1">
        <f t="shared" si="129"/>
        <v>959248</v>
      </c>
      <c r="E603" s="2" t="str">
        <f t="shared" si="130"/>
        <v>2014</v>
      </c>
      <c r="F603" s="2" t="str">
        <f t="shared" si="131"/>
        <v>Dec</v>
      </c>
      <c r="G603" s="2" t="str">
        <f t="shared" si="132"/>
        <v>16</v>
      </c>
      <c r="H603" s="4" t="str">
        <f t="shared" si="133"/>
        <v>16-Dec-2014</v>
      </c>
      <c r="I603" s="3">
        <f t="shared" si="134"/>
        <v>41989</v>
      </c>
      <c r="J603" s="1">
        <f t="shared" si="135"/>
        <v>959248</v>
      </c>
      <c r="K603">
        <f t="shared" si="136"/>
        <v>959248</v>
      </c>
      <c r="M603" s="3"/>
      <c r="P603" s="5">
        <v>42241</v>
      </c>
      <c r="Q603">
        <v>849381</v>
      </c>
      <c r="R603" s="2">
        <f t="shared" si="137"/>
        <v>8</v>
      </c>
      <c r="S603">
        <f t="shared" si="125"/>
        <v>18346874</v>
      </c>
      <c r="T603" s="5" t="str">
        <f t="shared" si="126"/>
        <v/>
      </c>
      <c r="U603">
        <f t="shared" si="138"/>
        <v>18346874</v>
      </c>
    </row>
    <row r="604" spans="1:21" x14ac:dyDescent="0.25">
      <c r="A604" t="s">
        <v>1366</v>
      </c>
      <c r="B604" t="str">
        <f t="shared" si="127"/>
        <v>2014Feb15</v>
      </c>
      <c r="C604" t="str">
        <f t="shared" si="128"/>
        <v xml:space="preserve"> 2305492</v>
      </c>
      <c r="D604" s="1">
        <f t="shared" si="129"/>
        <v>2305492</v>
      </c>
      <c r="E604" s="2" t="str">
        <f t="shared" si="130"/>
        <v>2014</v>
      </c>
      <c r="F604" s="2" t="str">
        <f t="shared" si="131"/>
        <v>Feb</v>
      </c>
      <c r="G604" s="2" t="str">
        <f t="shared" si="132"/>
        <v>15</v>
      </c>
      <c r="H604" s="4" t="str">
        <f t="shared" si="133"/>
        <v>15-Feb-2014</v>
      </c>
      <c r="I604" s="3">
        <f t="shared" si="134"/>
        <v>41685</v>
      </c>
      <c r="J604" s="1">
        <f t="shared" si="135"/>
        <v>2305492</v>
      </c>
      <c r="K604">
        <f t="shared" si="136"/>
        <v>2305492</v>
      </c>
      <c r="M604" s="3"/>
      <c r="P604" s="5">
        <v>42242</v>
      </c>
      <c r="Q604">
        <v>871555</v>
      </c>
      <c r="R604" s="2">
        <f t="shared" si="137"/>
        <v>8</v>
      </c>
      <c r="S604">
        <f t="shared" si="125"/>
        <v>19218429</v>
      </c>
      <c r="T604" s="5" t="str">
        <f t="shared" si="126"/>
        <v/>
      </c>
      <c r="U604">
        <f t="shared" si="138"/>
        <v>19218429</v>
      </c>
    </row>
    <row r="605" spans="1:21" x14ac:dyDescent="0.25">
      <c r="A605" t="s">
        <v>1367</v>
      </c>
      <c r="B605" t="str">
        <f t="shared" si="127"/>
        <v>2014Jan18</v>
      </c>
      <c r="C605" t="str">
        <f t="shared" si="128"/>
        <v xml:space="preserve"> 2394038</v>
      </c>
      <c r="D605" s="1">
        <f t="shared" si="129"/>
        <v>2394038</v>
      </c>
      <c r="E605" s="2" t="str">
        <f t="shared" si="130"/>
        <v>2014</v>
      </c>
      <c r="F605" s="2" t="str">
        <f t="shared" si="131"/>
        <v>Jan</v>
      </c>
      <c r="G605" s="2" t="str">
        <f t="shared" si="132"/>
        <v>18</v>
      </c>
      <c r="H605" s="4" t="str">
        <f t="shared" si="133"/>
        <v>18-Jan-2014</v>
      </c>
      <c r="I605" s="3">
        <f t="shared" si="134"/>
        <v>41657</v>
      </c>
      <c r="J605" s="1">
        <f t="shared" si="135"/>
        <v>2394038</v>
      </c>
      <c r="K605">
        <f t="shared" si="136"/>
        <v>2394038</v>
      </c>
      <c r="M605" s="3"/>
      <c r="P605" s="5">
        <v>42243</v>
      </c>
      <c r="Q605">
        <v>847534</v>
      </c>
      <c r="R605" s="2">
        <f t="shared" si="137"/>
        <v>8</v>
      </c>
      <c r="S605">
        <f t="shared" si="125"/>
        <v>20065963</v>
      </c>
      <c r="T605" s="5" t="str">
        <f t="shared" si="126"/>
        <v/>
      </c>
      <c r="U605">
        <f t="shared" si="138"/>
        <v>20065963</v>
      </c>
    </row>
    <row r="606" spans="1:21" x14ac:dyDescent="0.25">
      <c r="A606" t="s">
        <v>1368</v>
      </c>
      <c r="B606" t="str">
        <f t="shared" si="127"/>
        <v>2014Jul06</v>
      </c>
      <c r="C606" t="str">
        <f t="shared" si="128"/>
        <v xml:space="preserve">  960948</v>
      </c>
      <c r="D606" s="1">
        <f t="shared" si="129"/>
        <v>960948</v>
      </c>
      <c r="E606" s="2" t="str">
        <f t="shared" si="130"/>
        <v>2014</v>
      </c>
      <c r="F606" s="2" t="str">
        <f t="shared" si="131"/>
        <v>Jul</v>
      </c>
      <c r="G606" s="2" t="str">
        <f t="shared" si="132"/>
        <v>06</v>
      </c>
      <c r="H606" s="4" t="str">
        <f t="shared" si="133"/>
        <v>06-Jul-2014</v>
      </c>
      <c r="I606" s="3">
        <f t="shared" si="134"/>
        <v>41826</v>
      </c>
      <c r="J606" s="1">
        <f t="shared" si="135"/>
        <v>960948</v>
      </c>
      <c r="K606">
        <f t="shared" si="136"/>
        <v>960948</v>
      </c>
      <c r="M606" s="3"/>
      <c r="P606" s="5">
        <v>42244</v>
      </c>
      <c r="Q606">
        <v>864215</v>
      </c>
      <c r="R606" s="2">
        <f t="shared" si="137"/>
        <v>8</v>
      </c>
      <c r="S606">
        <f t="shared" si="125"/>
        <v>20930178</v>
      </c>
      <c r="T606" s="5" t="str">
        <f t="shared" si="126"/>
        <v/>
      </c>
      <c r="U606">
        <f t="shared" si="138"/>
        <v>20930178</v>
      </c>
    </row>
    <row r="607" spans="1:21" x14ac:dyDescent="0.25">
      <c r="A607" t="s">
        <v>1369</v>
      </c>
      <c r="B607" t="str">
        <f t="shared" si="127"/>
        <v>2014Jun22</v>
      </c>
      <c r="C607" t="str">
        <f t="shared" si="128"/>
        <v xml:space="preserve"> 1106362</v>
      </c>
      <c r="D607" s="1">
        <f t="shared" si="129"/>
        <v>1106362</v>
      </c>
      <c r="E607" s="2" t="str">
        <f t="shared" si="130"/>
        <v>2014</v>
      </c>
      <c r="F607" s="2" t="str">
        <f t="shared" si="131"/>
        <v>Jun</v>
      </c>
      <c r="G607" s="2" t="str">
        <f t="shared" si="132"/>
        <v>22</v>
      </c>
      <c r="H607" s="4" t="str">
        <f t="shared" si="133"/>
        <v>22-Jun-2014</v>
      </c>
      <c r="I607" s="3">
        <f t="shared" si="134"/>
        <v>41812</v>
      </c>
      <c r="J607" s="1">
        <f t="shared" si="135"/>
        <v>1106362</v>
      </c>
      <c r="K607">
        <f t="shared" si="136"/>
        <v>1106362</v>
      </c>
      <c r="M607" s="3"/>
      <c r="P607" s="5">
        <v>42245</v>
      </c>
      <c r="Q607">
        <v>742404</v>
      </c>
      <c r="R607" s="2">
        <f t="shared" si="137"/>
        <v>8</v>
      </c>
      <c r="S607">
        <f t="shared" si="125"/>
        <v>21672582</v>
      </c>
      <c r="T607" s="5" t="str">
        <f t="shared" si="126"/>
        <v/>
      </c>
      <c r="U607">
        <f t="shared" si="138"/>
        <v>21672582</v>
      </c>
    </row>
    <row r="608" spans="1:21" x14ac:dyDescent="0.25">
      <c r="A608" t="s">
        <v>1370</v>
      </c>
      <c r="B608" t="str">
        <f t="shared" si="127"/>
        <v>2014Mar20</v>
      </c>
      <c r="C608" t="str">
        <f t="shared" si="128"/>
        <v xml:space="preserve"> 2447519</v>
      </c>
      <c r="D608" s="1">
        <f t="shared" si="129"/>
        <v>2447519</v>
      </c>
      <c r="E608" s="2" t="str">
        <f t="shared" si="130"/>
        <v>2014</v>
      </c>
      <c r="F608" s="2" t="str">
        <f t="shared" si="131"/>
        <v>Mar</v>
      </c>
      <c r="G608" s="2" t="str">
        <f t="shared" si="132"/>
        <v>20</v>
      </c>
      <c r="H608" s="4" t="str">
        <f t="shared" si="133"/>
        <v>20-Mar-2014</v>
      </c>
      <c r="I608" s="3">
        <f t="shared" si="134"/>
        <v>41718</v>
      </c>
      <c r="J608" s="1">
        <f t="shared" si="135"/>
        <v>2447519</v>
      </c>
      <c r="K608">
        <f t="shared" si="136"/>
        <v>2447519</v>
      </c>
      <c r="M608" s="3"/>
      <c r="P608" s="5">
        <v>42246</v>
      </c>
      <c r="Q608">
        <v>860927</v>
      </c>
      <c r="R608" s="2">
        <f t="shared" si="137"/>
        <v>8</v>
      </c>
      <c r="S608">
        <f t="shared" si="125"/>
        <v>22533509</v>
      </c>
      <c r="T608" s="5" t="str">
        <f t="shared" si="126"/>
        <v/>
      </c>
      <c r="U608">
        <f t="shared" si="138"/>
        <v>22533509</v>
      </c>
    </row>
    <row r="609" spans="1:21" x14ac:dyDescent="0.25">
      <c r="A609" t="s">
        <v>1371</v>
      </c>
      <c r="B609" t="str">
        <f t="shared" si="127"/>
        <v>2014May19</v>
      </c>
      <c r="C609" t="str">
        <f t="shared" si="128"/>
        <v xml:space="preserve"> 1155253</v>
      </c>
      <c r="D609" s="1">
        <f t="shared" si="129"/>
        <v>1155253</v>
      </c>
      <c r="E609" s="2" t="str">
        <f t="shared" si="130"/>
        <v>2014</v>
      </c>
      <c r="F609" s="2" t="str">
        <f t="shared" si="131"/>
        <v>May</v>
      </c>
      <c r="G609" s="2" t="str">
        <f t="shared" si="132"/>
        <v>19</v>
      </c>
      <c r="H609" s="4" t="str">
        <f t="shared" si="133"/>
        <v>19-May-2014</v>
      </c>
      <c r="I609" s="3">
        <f t="shared" si="134"/>
        <v>41778</v>
      </c>
      <c r="J609" s="1">
        <f t="shared" si="135"/>
        <v>1155253</v>
      </c>
      <c r="K609">
        <f t="shared" si="136"/>
        <v>1155253</v>
      </c>
      <c r="M609" s="3"/>
      <c r="P609" s="5">
        <v>42247</v>
      </c>
      <c r="Q609">
        <v>944783</v>
      </c>
      <c r="R609" s="2">
        <f t="shared" si="137"/>
        <v>8</v>
      </c>
      <c r="S609">
        <f t="shared" ref="S609:S672" si="139">IF(R608=R609,S608+Q609,Q609)</f>
        <v>23478292</v>
      </c>
      <c r="T609" s="5">
        <f t="shared" ref="T609:T672" si="140">IF(R609=R610,"",DATEVALUE(CONCATENATE("15-",MONTH(P609),"-",YEAR(P609))))</f>
        <v>42231</v>
      </c>
      <c r="U609">
        <f t="shared" si="138"/>
        <v>23478292</v>
      </c>
    </row>
    <row r="610" spans="1:21" x14ac:dyDescent="0.25">
      <c r="A610" t="s">
        <v>1372</v>
      </c>
      <c r="B610" t="str">
        <f t="shared" si="127"/>
        <v>2014Sep18</v>
      </c>
      <c r="C610" t="str">
        <f t="shared" si="128"/>
        <v xml:space="preserve">  950541</v>
      </c>
      <c r="D610" s="1">
        <f t="shared" si="129"/>
        <v>950541</v>
      </c>
      <c r="E610" s="2" t="str">
        <f t="shared" si="130"/>
        <v>2014</v>
      </c>
      <c r="F610" s="2" t="str">
        <f t="shared" si="131"/>
        <v>Sep</v>
      </c>
      <c r="G610" s="2" t="str">
        <f t="shared" si="132"/>
        <v>18</v>
      </c>
      <c r="H610" s="4" t="str">
        <f t="shared" si="133"/>
        <v>18-Sep-2014</v>
      </c>
      <c r="I610" s="3">
        <f t="shared" si="134"/>
        <v>41900</v>
      </c>
      <c r="J610" s="1">
        <f t="shared" si="135"/>
        <v>950541</v>
      </c>
      <c r="K610">
        <f t="shared" si="136"/>
        <v>950541</v>
      </c>
      <c r="M610" s="3"/>
      <c r="P610" s="5">
        <v>42248</v>
      </c>
      <c r="Q610">
        <v>870622</v>
      </c>
      <c r="R610" s="2">
        <f t="shared" si="137"/>
        <v>9</v>
      </c>
      <c r="S610">
        <f t="shared" si="139"/>
        <v>870622</v>
      </c>
      <c r="T610" s="5" t="str">
        <f t="shared" si="140"/>
        <v/>
      </c>
      <c r="U610">
        <f t="shared" si="138"/>
        <v>870622</v>
      </c>
    </row>
    <row r="611" spans="1:21" x14ac:dyDescent="0.25">
      <c r="A611" t="s">
        <v>1373</v>
      </c>
      <c r="B611" t="str">
        <f t="shared" si="127"/>
        <v>2011Feb19</v>
      </c>
      <c r="C611" t="str">
        <f t="shared" si="128"/>
        <v xml:space="preserve">       1</v>
      </c>
      <c r="D611" s="1">
        <f t="shared" si="129"/>
        <v>1</v>
      </c>
      <c r="E611" s="2" t="str">
        <f t="shared" si="130"/>
        <v>2011</v>
      </c>
      <c r="F611" s="2" t="str">
        <f t="shared" si="131"/>
        <v>Feb</v>
      </c>
      <c r="G611" s="2" t="str">
        <f t="shared" si="132"/>
        <v>19</v>
      </c>
      <c r="H611" s="4" t="str">
        <f t="shared" si="133"/>
        <v>19-Feb-2011</v>
      </c>
      <c r="I611" s="3">
        <f t="shared" si="134"/>
        <v>1</v>
      </c>
      <c r="J611" s="1">
        <f t="shared" si="135"/>
        <v>1</v>
      </c>
      <c r="K611" t="str">
        <f t="shared" si="136"/>
        <v/>
      </c>
      <c r="M611" s="3"/>
      <c r="P611" s="5">
        <v>42249</v>
      </c>
      <c r="Q611">
        <v>857004</v>
      </c>
      <c r="R611" s="2">
        <f t="shared" si="137"/>
        <v>9</v>
      </c>
      <c r="S611">
        <f t="shared" si="139"/>
        <v>1727626</v>
      </c>
      <c r="T611" s="5" t="str">
        <f t="shared" si="140"/>
        <v/>
      </c>
      <c r="U611">
        <f t="shared" si="138"/>
        <v>1727626</v>
      </c>
    </row>
    <row r="612" spans="1:21" x14ac:dyDescent="0.25">
      <c r="A612" t="s">
        <v>1374</v>
      </c>
      <c r="B612" t="str">
        <f t="shared" si="127"/>
        <v>2012Jul18</v>
      </c>
      <c r="C612" t="str">
        <f t="shared" si="128"/>
        <v xml:space="preserve">       1</v>
      </c>
      <c r="D612" s="1">
        <f t="shared" si="129"/>
        <v>1</v>
      </c>
      <c r="E612" s="2" t="str">
        <f t="shared" si="130"/>
        <v>2012</v>
      </c>
      <c r="F612" s="2" t="str">
        <f t="shared" si="131"/>
        <v>Jul</v>
      </c>
      <c r="G612" s="2" t="str">
        <f t="shared" si="132"/>
        <v>18</v>
      </c>
      <c r="H612" s="4" t="str">
        <f t="shared" si="133"/>
        <v>18-Jul-2012</v>
      </c>
      <c r="I612" s="3">
        <f t="shared" si="134"/>
        <v>1</v>
      </c>
      <c r="J612" s="1">
        <f t="shared" si="135"/>
        <v>1</v>
      </c>
      <c r="K612" t="str">
        <f t="shared" si="136"/>
        <v/>
      </c>
      <c r="M612" s="3"/>
      <c r="P612" s="5">
        <v>42250</v>
      </c>
      <c r="Q612">
        <v>910777</v>
      </c>
      <c r="R612" s="2">
        <f t="shared" si="137"/>
        <v>9</v>
      </c>
      <c r="S612">
        <f t="shared" si="139"/>
        <v>2638403</v>
      </c>
      <c r="T612" s="5" t="str">
        <f t="shared" si="140"/>
        <v/>
      </c>
      <c r="U612">
        <f t="shared" si="138"/>
        <v>2638403</v>
      </c>
    </row>
    <row r="613" spans="1:21" x14ac:dyDescent="0.25">
      <c r="A613" t="s">
        <v>1375</v>
      </c>
      <c r="B613" t="str">
        <f t="shared" si="127"/>
        <v>2012Jun07</v>
      </c>
      <c r="C613" t="str">
        <f t="shared" si="128"/>
        <v xml:space="preserve">       2</v>
      </c>
      <c r="D613" s="1">
        <f t="shared" si="129"/>
        <v>2</v>
      </c>
      <c r="E613" s="2" t="str">
        <f t="shared" si="130"/>
        <v>2012</v>
      </c>
      <c r="F613" s="2" t="str">
        <f t="shared" si="131"/>
        <v>Jun</v>
      </c>
      <c r="G613" s="2" t="str">
        <f t="shared" si="132"/>
        <v>07</v>
      </c>
      <c r="H613" s="4" t="str">
        <f t="shared" si="133"/>
        <v>07-Jun-2012</v>
      </c>
      <c r="I613" s="3">
        <f t="shared" si="134"/>
        <v>1</v>
      </c>
      <c r="J613" s="1">
        <f t="shared" si="135"/>
        <v>2</v>
      </c>
      <c r="K613" t="str">
        <f t="shared" si="136"/>
        <v/>
      </c>
      <c r="M613" s="3"/>
      <c r="P613" s="5">
        <v>42251</v>
      </c>
      <c r="Q613">
        <v>832010</v>
      </c>
      <c r="R613" s="2">
        <f t="shared" si="137"/>
        <v>9</v>
      </c>
      <c r="S613">
        <f t="shared" si="139"/>
        <v>3470413</v>
      </c>
      <c r="T613" s="5" t="str">
        <f t="shared" si="140"/>
        <v/>
      </c>
      <c r="U613">
        <f t="shared" si="138"/>
        <v>3470413</v>
      </c>
    </row>
    <row r="614" spans="1:21" x14ac:dyDescent="0.25">
      <c r="A614" t="s">
        <v>1376</v>
      </c>
      <c r="B614" t="str">
        <f t="shared" si="127"/>
        <v>2012Mar05</v>
      </c>
      <c r="C614" t="str">
        <f t="shared" si="128"/>
        <v xml:space="preserve">       1</v>
      </c>
      <c r="D614" s="1">
        <f t="shared" si="129"/>
        <v>1</v>
      </c>
      <c r="E614" s="2" t="str">
        <f t="shared" si="130"/>
        <v>2012</v>
      </c>
      <c r="F614" s="2" t="str">
        <f t="shared" si="131"/>
        <v>Mar</v>
      </c>
      <c r="G614" s="2" t="str">
        <f t="shared" si="132"/>
        <v>05</v>
      </c>
      <c r="H614" s="4" t="str">
        <f t="shared" si="133"/>
        <v>05-Mar-2012</v>
      </c>
      <c r="I614" s="3">
        <f t="shared" si="134"/>
        <v>1</v>
      </c>
      <c r="J614" s="1">
        <f t="shared" si="135"/>
        <v>1</v>
      </c>
      <c r="K614" t="str">
        <f t="shared" si="136"/>
        <v/>
      </c>
      <c r="M614" s="3"/>
      <c r="P614" s="5">
        <v>42252</v>
      </c>
      <c r="Q614">
        <v>725838</v>
      </c>
      <c r="R614" s="2">
        <f t="shared" si="137"/>
        <v>9</v>
      </c>
      <c r="S614">
        <f t="shared" si="139"/>
        <v>4196251</v>
      </c>
      <c r="T614" s="5" t="str">
        <f t="shared" si="140"/>
        <v/>
      </c>
      <c r="U614">
        <f t="shared" si="138"/>
        <v>4196251</v>
      </c>
    </row>
    <row r="615" spans="1:21" x14ac:dyDescent="0.25">
      <c r="A615" t="s">
        <v>1377</v>
      </c>
      <c r="B615" t="str">
        <f t="shared" si="127"/>
        <v>2013Aug25</v>
      </c>
      <c r="C615" t="str">
        <f t="shared" si="128"/>
        <v xml:space="preserve">       3</v>
      </c>
      <c r="D615" s="1">
        <f t="shared" si="129"/>
        <v>3</v>
      </c>
      <c r="E615" s="2" t="str">
        <f t="shared" si="130"/>
        <v>2013</v>
      </c>
      <c r="F615" s="2" t="str">
        <f t="shared" si="131"/>
        <v>Aug</v>
      </c>
      <c r="G615" s="2" t="str">
        <f t="shared" si="132"/>
        <v>25</v>
      </c>
      <c r="H615" s="4" t="str">
        <f t="shared" si="133"/>
        <v>25-Aug-2013</v>
      </c>
      <c r="I615" s="3">
        <f t="shared" si="134"/>
        <v>1</v>
      </c>
      <c r="J615" s="1">
        <f t="shared" si="135"/>
        <v>3</v>
      </c>
      <c r="K615" t="str">
        <f t="shared" si="136"/>
        <v/>
      </c>
      <c r="M615" s="3"/>
      <c r="P615" s="5">
        <v>42253</v>
      </c>
      <c r="Q615">
        <v>855428</v>
      </c>
      <c r="R615" s="2">
        <f t="shared" si="137"/>
        <v>9</v>
      </c>
      <c r="S615">
        <f t="shared" si="139"/>
        <v>5051679</v>
      </c>
      <c r="T615" s="5" t="str">
        <f t="shared" si="140"/>
        <v/>
      </c>
      <c r="U615">
        <f t="shared" si="138"/>
        <v>5051679</v>
      </c>
    </row>
    <row r="616" spans="1:21" x14ac:dyDescent="0.25">
      <c r="A616" t="s">
        <v>1378</v>
      </c>
      <c r="B616" t="str">
        <f t="shared" si="127"/>
        <v>2013Feb08</v>
      </c>
      <c r="C616" t="str">
        <f t="shared" si="128"/>
        <v xml:space="preserve">       1</v>
      </c>
      <c r="D616" s="1">
        <f t="shared" si="129"/>
        <v>1</v>
      </c>
      <c r="E616" s="2" t="str">
        <f t="shared" si="130"/>
        <v>2013</v>
      </c>
      <c r="F616" s="2" t="str">
        <f t="shared" si="131"/>
        <v>Feb</v>
      </c>
      <c r="G616" s="2" t="str">
        <f t="shared" si="132"/>
        <v>08</v>
      </c>
      <c r="H616" s="4" t="str">
        <f t="shared" si="133"/>
        <v>08-Feb-2013</v>
      </c>
      <c r="I616" s="3">
        <f t="shared" si="134"/>
        <v>1</v>
      </c>
      <c r="J616" s="1">
        <f t="shared" si="135"/>
        <v>1</v>
      </c>
      <c r="K616" t="str">
        <f t="shared" si="136"/>
        <v/>
      </c>
      <c r="M616" s="3"/>
      <c r="P616" s="5">
        <v>42254</v>
      </c>
      <c r="Q616">
        <v>835881</v>
      </c>
      <c r="R616" s="2">
        <f t="shared" si="137"/>
        <v>9</v>
      </c>
      <c r="S616">
        <f t="shared" si="139"/>
        <v>5887560</v>
      </c>
      <c r="T616" s="5" t="str">
        <f t="shared" si="140"/>
        <v/>
      </c>
      <c r="U616">
        <f t="shared" si="138"/>
        <v>5887560</v>
      </c>
    </row>
    <row r="617" spans="1:21" x14ac:dyDescent="0.25">
      <c r="A617" t="s">
        <v>1379</v>
      </c>
      <c r="B617" t="str">
        <f t="shared" si="127"/>
        <v>2013Jul26</v>
      </c>
      <c r="C617" t="str">
        <f t="shared" si="128"/>
        <v xml:space="preserve">       2</v>
      </c>
      <c r="D617" s="1">
        <f t="shared" si="129"/>
        <v>2</v>
      </c>
      <c r="E617" s="2" t="str">
        <f t="shared" si="130"/>
        <v>2013</v>
      </c>
      <c r="F617" s="2" t="str">
        <f t="shared" si="131"/>
        <v>Jul</v>
      </c>
      <c r="G617" s="2" t="str">
        <f t="shared" si="132"/>
        <v>26</v>
      </c>
      <c r="H617" s="4" t="str">
        <f t="shared" si="133"/>
        <v>26-Jul-2013</v>
      </c>
      <c r="I617" s="3">
        <f t="shared" si="134"/>
        <v>1</v>
      </c>
      <c r="J617" s="1">
        <f t="shared" si="135"/>
        <v>2</v>
      </c>
      <c r="K617" t="str">
        <f t="shared" si="136"/>
        <v/>
      </c>
      <c r="M617" s="3"/>
      <c r="P617" s="5">
        <v>42255</v>
      </c>
      <c r="Q617">
        <v>842015</v>
      </c>
      <c r="R617" s="2">
        <f t="shared" si="137"/>
        <v>9</v>
      </c>
      <c r="S617">
        <f t="shared" si="139"/>
        <v>6729575</v>
      </c>
      <c r="T617" s="5" t="str">
        <f t="shared" si="140"/>
        <v/>
      </c>
      <c r="U617">
        <f t="shared" si="138"/>
        <v>6729575</v>
      </c>
    </row>
    <row r="618" spans="1:21" x14ac:dyDescent="0.25">
      <c r="A618" t="s">
        <v>1380</v>
      </c>
      <c r="B618" t="str">
        <f t="shared" si="127"/>
        <v>2013Jun15</v>
      </c>
      <c r="C618" t="str">
        <f t="shared" si="128"/>
        <v xml:space="preserve">       3</v>
      </c>
      <c r="D618" s="1">
        <f t="shared" si="129"/>
        <v>3</v>
      </c>
      <c r="E618" s="2" t="str">
        <f t="shared" si="130"/>
        <v>2013</v>
      </c>
      <c r="F618" s="2" t="str">
        <f t="shared" si="131"/>
        <v>Jun</v>
      </c>
      <c r="G618" s="2" t="str">
        <f t="shared" si="132"/>
        <v>15</v>
      </c>
      <c r="H618" s="4" t="str">
        <f t="shared" si="133"/>
        <v>15-Jun-2013</v>
      </c>
      <c r="I618" s="3">
        <f t="shared" si="134"/>
        <v>1</v>
      </c>
      <c r="J618" s="1">
        <f t="shared" si="135"/>
        <v>3</v>
      </c>
      <c r="K618" t="str">
        <f t="shared" si="136"/>
        <v/>
      </c>
      <c r="M618" s="3"/>
      <c r="P618" s="5">
        <v>42256</v>
      </c>
      <c r="Q618">
        <v>838505</v>
      </c>
      <c r="R618" s="2">
        <f t="shared" si="137"/>
        <v>9</v>
      </c>
      <c r="S618">
        <f t="shared" si="139"/>
        <v>7568080</v>
      </c>
      <c r="T618" s="5" t="str">
        <f t="shared" si="140"/>
        <v/>
      </c>
      <c r="U618">
        <f t="shared" si="138"/>
        <v>7568080</v>
      </c>
    </row>
    <row r="619" spans="1:21" x14ac:dyDescent="0.25">
      <c r="A619" t="s">
        <v>1381</v>
      </c>
      <c r="B619" t="str">
        <f t="shared" si="127"/>
        <v>2014Aug06</v>
      </c>
      <c r="C619" t="str">
        <f t="shared" si="128"/>
        <v xml:space="preserve">  950463</v>
      </c>
      <c r="D619" s="1">
        <f t="shared" si="129"/>
        <v>950463</v>
      </c>
      <c r="E619" s="2" t="str">
        <f t="shared" si="130"/>
        <v>2014</v>
      </c>
      <c r="F619" s="2" t="str">
        <f t="shared" si="131"/>
        <v>Aug</v>
      </c>
      <c r="G619" s="2" t="str">
        <f t="shared" si="132"/>
        <v>06</v>
      </c>
      <c r="H619" s="4" t="str">
        <f t="shared" si="133"/>
        <v>06-Aug-2014</v>
      </c>
      <c r="I619" s="3">
        <f t="shared" si="134"/>
        <v>41857</v>
      </c>
      <c r="J619" s="1">
        <f t="shared" si="135"/>
        <v>950463</v>
      </c>
      <c r="K619">
        <f t="shared" si="136"/>
        <v>950463</v>
      </c>
      <c r="M619" s="3"/>
      <c r="P619" s="5">
        <v>42257</v>
      </c>
      <c r="Q619">
        <v>811966</v>
      </c>
      <c r="R619" s="2">
        <f t="shared" si="137"/>
        <v>9</v>
      </c>
      <c r="S619">
        <f t="shared" si="139"/>
        <v>8380046</v>
      </c>
      <c r="T619" s="5" t="str">
        <f t="shared" si="140"/>
        <v/>
      </c>
      <c r="U619">
        <f t="shared" si="138"/>
        <v>8380046</v>
      </c>
    </row>
    <row r="620" spans="1:21" x14ac:dyDescent="0.25">
      <c r="A620" t="s">
        <v>1382</v>
      </c>
      <c r="B620" t="str">
        <f t="shared" si="127"/>
        <v>2014Dec17</v>
      </c>
      <c r="C620" t="str">
        <f t="shared" si="128"/>
        <v xml:space="preserve"> 1004857</v>
      </c>
      <c r="D620" s="1">
        <f t="shared" si="129"/>
        <v>1004857</v>
      </c>
      <c r="E620" s="2" t="str">
        <f t="shared" si="130"/>
        <v>2014</v>
      </c>
      <c r="F620" s="2" t="str">
        <f t="shared" si="131"/>
        <v>Dec</v>
      </c>
      <c r="G620" s="2" t="str">
        <f t="shared" si="132"/>
        <v>17</v>
      </c>
      <c r="H620" s="4" t="str">
        <f t="shared" si="133"/>
        <v>17-Dec-2014</v>
      </c>
      <c r="I620" s="3">
        <f t="shared" si="134"/>
        <v>41990</v>
      </c>
      <c r="J620" s="1">
        <f t="shared" si="135"/>
        <v>1004857</v>
      </c>
      <c r="K620">
        <f t="shared" si="136"/>
        <v>1004857</v>
      </c>
      <c r="M620" s="3"/>
      <c r="P620" s="5">
        <v>42258</v>
      </c>
      <c r="Q620">
        <v>793636</v>
      </c>
      <c r="R620" s="2">
        <f t="shared" si="137"/>
        <v>9</v>
      </c>
      <c r="S620">
        <f t="shared" si="139"/>
        <v>9173682</v>
      </c>
      <c r="T620" s="5" t="str">
        <f t="shared" si="140"/>
        <v/>
      </c>
      <c r="U620">
        <f t="shared" si="138"/>
        <v>9173682</v>
      </c>
    </row>
    <row r="621" spans="1:21" x14ac:dyDescent="0.25">
      <c r="A621" t="s">
        <v>1383</v>
      </c>
      <c r="B621" t="str">
        <f t="shared" si="127"/>
        <v>2014Feb16</v>
      </c>
      <c r="C621" t="str">
        <f t="shared" si="128"/>
        <v xml:space="preserve"> 2505278</v>
      </c>
      <c r="D621" s="1">
        <f t="shared" si="129"/>
        <v>2505278</v>
      </c>
      <c r="E621" s="2" t="str">
        <f t="shared" si="130"/>
        <v>2014</v>
      </c>
      <c r="F621" s="2" t="str">
        <f t="shared" si="131"/>
        <v>Feb</v>
      </c>
      <c r="G621" s="2" t="str">
        <f t="shared" si="132"/>
        <v>16</v>
      </c>
      <c r="H621" s="4" t="str">
        <f t="shared" si="133"/>
        <v>16-Feb-2014</v>
      </c>
      <c r="I621" s="3">
        <f t="shared" si="134"/>
        <v>41686</v>
      </c>
      <c r="J621" s="1">
        <f t="shared" si="135"/>
        <v>2505278</v>
      </c>
      <c r="K621">
        <f t="shared" si="136"/>
        <v>2505278</v>
      </c>
      <c r="M621" s="3"/>
      <c r="P621" s="5">
        <v>42259</v>
      </c>
      <c r="Q621">
        <v>746365</v>
      </c>
      <c r="R621" s="2">
        <f t="shared" si="137"/>
        <v>9</v>
      </c>
      <c r="S621">
        <f t="shared" si="139"/>
        <v>9920047</v>
      </c>
      <c r="T621" s="5" t="str">
        <f t="shared" si="140"/>
        <v/>
      </c>
      <c r="U621">
        <f t="shared" si="138"/>
        <v>9920047</v>
      </c>
    </row>
    <row r="622" spans="1:21" x14ac:dyDescent="0.25">
      <c r="A622" t="s">
        <v>1384</v>
      </c>
      <c r="B622" t="str">
        <f t="shared" si="127"/>
        <v>2014Jan19</v>
      </c>
      <c r="C622" t="str">
        <f t="shared" si="128"/>
        <v xml:space="preserve"> 2674213</v>
      </c>
      <c r="D622" s="1">
        <f t="shared" si="129"/>
        <v>2674213</v>
      </c>
      <c r="E622" s="2" t="str">
        <f t="shared" si="130"/>
        <v>2014</v>
      </c>
      <c r="F622" s="2" t="str">
        <f t="shared" si="131"/>
        <v>Jan</v>
      </c>
      <c r="G622" s="2" t="str">
        <f t="shared" si="132"/>
        <v>19</v>
      </c>
      <c r="H622" s="4" t="str">
        <f t="shared" si="133"/>
        <v>19-Jan-2014</v>
      </c>
      <c r="I622" s="3">
        <f t="shared" si="134"/>
        <v>41658</v>
      </c>
      <c r="J622" s="1">
        <f t="shared" si="135"/>
        <v>2674213</v>
      </c>
      <c r="K622">
        <f t="shared" si="136"/>
        <v>2674213</v>
      </c>
      <c r="M622" s="3"/>
      <c r="P622" s="5">
        <v>42260</v>
      </c>
      <c r="Q622">
        <v>733928</v>
      </c>
      <c r="R622" s="2">
        <f t="shared" si="137"/>
        <v>9</v>
      </c>
      <c r="S622">
        <f t="shared" si="139"/>
        <v>10653975</v>
      </c>
      <c r="T622" s="5" t="str">
        <f t="shared" si="140"/>
        <v/>
      </c>
      <c r="U622">
        <f t="shared" si="138"/>
        <v>10653975</v>
      </c>
    </row>
    <row r="623" spans="1:21" x14ac:dyDescent="0.25">
      <c r="A623" t="s">
        <v>1385</v>
      </c>
      <c r="B623" t="str">
        <f t="shared" si="127"/>
        <v>2014Jul07</v>
      </c>
      <c r="C623" t="str">
        <f t="shared" si="128"/>
        <v xml:space="preserve">  885794</v>
      </c>
      <c r="D623" s="1">
        <f t="shared" si="129"/>
        <v>885794</v>
      </c>
      <c r="E623" s="2" t="str">
        <f t="shared" si="130"/>
        <v>2014</v>
      </c>
      <c r="F623" s="2" t="str">
        <f t="shared" si="131"/>
        <v>Jul</v>
      </c>
      <c r="G623" s="2" t="str">
        <f t="shared" si="132"/>
        <v>07</v>
      </c>
      <c r="H623" s="4" t="str">
        <f t="shared" si="133"/>
        <v>07-Jul-2014</v>
      </c>
      <c r="I623" s="3">
        <f t="shared" si="134"/>
        <v>41827</v>
      </c>
      <c r="J623" s="1">
        <f t="shared" si="135"/>
        <v>885794</v>
      </c>
      <c r="K623">
        <f t="shared" si="136"/>
        <v>885794</v>
      </c>
      <c r="M623" s="3"/>
      <c r="P623" s="5">
        <v>42261</v>
      </c>
      <c r="Q623">
        <v>806750</v>
      </c>
      <c r="R623" s="2">
        <f t="shared" si="137"/>
        <v>9</v>
      </c>
      <c r="S623">
        <f t="shared" si="139"/>
        <v>11460725</v>
      </c>
      <c r="T623" s="5" t="str">
        <f t="shared" si="140"/>
        <v/>
      </c>
      <c r="U623">
        <f t="shared" si="138"/>
        <v>11460725</v>
      </c>
    </row>
    <row r="624" spans="1:21" x14ac:dyDescent="0.25">
      <c r="A624" t="s">
        <v>1386</v>
      </c>
      <c r="B624" t="str">
        <f t="shared" si="127"/>
        <v>2014Jun23</v>
      </c>
      <c r="C624" t="str">
        <f t="shared" si="128"/>
        <v xml:space="preserve"> 1327159</v>
      </c>
      <c r="D624" s="1">
        <f t="shared" si="129"/>
        <v>1327159</v>
      </c>
      <c r="E624" s="2" t="str">
        <f t="shared" si="130"/>
        <v>2014</v>
      </c>
      <c r="F624" s="2" t="str">
        <f t="shared" si="131"/>
        <v>Jun</v>
      </c>
      <c r="G624" s="2" t="str">
        <f t="shared" si="132"/>
        <v>23</v>
      </c>
      <c r="H624" s="4" t="str">
        <f t="shared" si="133"/>
        <v>23-Jun-2014</v>
      </c>
      <c r="I624" s="3">
        <f t="shared" si="134"/>
        <v>41813</v>
      </c>
      <c r="J624" s="1">
        <f t="shared" si="135"/>
        <v>1327159</v>
      </c>
      <c r="K624">
        <f t="shared" si="136"/>
        <v>1327159</v>
      </c>
      <c r="M624" s="3"/>
      <c r="P624" s="5">
        <v>42262</v>
      </c>
      <c r="Q624">
        <v>888017</v>
      </c>
      <c r="R624" s="2">
        <f t="shared" si="137"/>
        <v>9</v>
      </c>
      <c r="S624">
        <f t="shared" si="139"/>
        <v>12348742</v>
      </c>
      <c r="T624" s="5" t="str">
        <f t="shared" si="140"/>
        <v/>
      </c>
      <c r="U624">
        <f t="shared" si="138"/>
        <v>12348742</v>
      </c>
    </row>
    <row r="625" spans="1:21" x14ac:dyDescent="0.25">
      <c r="A625" t="s">
        <v>1387</v>
      </c>
      <c r="B625" t="str">
        <f t="shared" si="127"/>
        <v>2014Mar21</v>
      </c>
      <c r="C625" t="str">
        <f t="shared" si="128"/>
        <v xml:space="preserve"> 2307946</v>
      </c>
      <c r="D625" s="1">
        <f t="shared" si="129"/>
        <v>2307946</v>
      </c>
      <c r="E625" s="2" t="str">
        <f t="shared" si="130"/>
        <v>2014</v>
      </c>
      <c r="F625" s="2" t="str">
        <f t="shared" si="131"/>
        <v>Mar</v>
      </c>
      <c r="G625" s="2" t="str">
        <f t="shared" si="132"/>
        <v>21</v>
      </c>
      <c r="H625" s="4" t="str">
        <f t="shared" si="133"/>
        <v>21-Mar-2014</v>
      </c>
      <c r="I625" s="3">
        <f t="shared" si="134"/>
        <v>41719</v>
      </c>
      <c r="J625" s="1">
        <f t="shared" si="135"/>
        <v>2307946</v>
      </c>
      <c r="K625">
        <f t="shared" si="136"/>
        <v>2307946</v>
      </c>
      <c r="M625" s="3"/>
      <c r="P625" s="5">
        <v>42263</v>
      </c>
      <c r="Q625">
        <v>724297</v>
      </c>
      <c r="R625" s="2">
        <f t="shared" si="137"/>
        <v>9</v>
      </c>
      <c r="S625">
        <f t="shared" si="139"/>
        <v>13073039</v>
      </c>
      <c r="T625" s="5" t="str">
        <f t="shared" si="140"/>
        <v/>
      </c>
      <c r="U625">
        <f t="shared" si="138"/>
        <v>13073039</v>
      </c>
    </row>
    <row r="626" spans="1:21" x14ac:dyDescent="0.25">
      <c r="A626" t="s">
        <v>1388</v>
      </c>
      <c r="B626" t="str">
        <f t="shared" si="127"/>
        <v>2014Sep19</v>
      </c>
      <c r="C626" t="str">
        <f t="shared" si="128"/>
        <v xml:space="preserve">  945718</v>
      </c>
      <c r="D626" s="1">
        <f t="shared" si="129"/>
        <v>945718</v>
      </c>
      <c r="E626" s="2" t="str">
        <f t="shared" si="130"/>
        <v>2014</v>
      </c>
      <c r="F626" s="2" t="str">
        <f t="shared" si="131"/>
        <v>Sep</v>
      </c>
      <c r="G626" s="2" t="str">
        <f t="shared" si="132"/>
        <v>19</v>
      </c>
      <c r="H626" s="4" t="str">
        <f t="shared" si="133"/>
        <v>19-Sep-2014</v>
      </c>
      <c r="I626" s="3">
        <f t="shared" si="134"/>
        <v>41901</v>
      </c>
      <c r="J626" s="1">
        <f t="shared" si="135"/>
        <v>945718</v>
      </c>
      <c r="K626">
        <f t="shared" si="136"/>
        <v>945718</v>
      </c>
      <c r="M626" s="3"/>
      <c r="P626" s="5">
        <v>42264</v>
      </c>
      <c r="Q626">
        <v>927347</v>
      </c>
      <c r="R626" s="2">
        <f t="shared" si="137"/>
        <v>9</v>
      </c>
      <c r="S626">
        <f t="shared" si="139"/>
        <v>14000386</v>
      </c>
      <c r="T626" s="5" t="str">
        <f t="shared" si="140"/>
        <v/>
      </c>
      <c r="U626">
        <f t="shared" si="138"/>
        <v>14000386</v>
      </c>
    </row>
    <row r="627" spans="1:21" x14ac:dyDescent="0.25">
      <c r="A627" t="s">
        <v>1389</v>
      </c>
      <c r="B627" t="str">
        <f t="shared" si="127"/>
        <v>2012Apr03</v>
      </c>
      <c r="C627" t="str">
        <f t="shared" si="128"/>
        <v xml:space="preserve">       1</v>
      </c>
      <c r="D627" s="1">
        <f t="shared" si="129"/>
        <v>1</v>
      </c>
      <c r="E627" s="2" t="str">
        <f t="shared" si="130"/>
        <v>2012</v>
      </c>
      <c r="F627" s="2" t="str">
        <f t="shared" si="131"/>
        <v>Apr</v>
      </c>
      <c r="G627" s="2" t="str">
        <f t="shared" si="132"/>
        <v>03</v>
      </c>
      <c r="H627" s="4" t="str">
        <f t="shared" si="133"/>
        <v>03-Apr-2012</v>
      </c>
      <c r="I627" s="3">
        <f t="shared" si="134"/>
        <v>1</v>
      </c>
      <c r="J627" s="1">
        <f t="shared" si="135"/>
        <v>1</v>
      </c>
      <c r="K627" t="str">
        <f t="shared" si="136"/>
        <v/>
      </c>
      <c r="M627" s="3"/>
      <c r="P627" s="5">
        <v>42265</v>
      </c>
      <c r="Q627">
        <v>834300</v>
      </c>
      <c r="R627" s="2">
        <f t="shared" si="137"/>
        <v>9</v>
      </c>
      <c r="S627">
        <f t="shared" si="139"/>
        <v>14834686</v>
      </c>
      <c r="T627" s="5" t="str">
        <f t="shared" si="140"/>
        <v/>
      </c>
      <c r="U627">
        <f t="shared" si="138"/>
        <v>14834686</v>
      </c>
    </row>
    <row r="628" spans="1:21" x14ac:dyDescent="0.25">
      <c r="A628" t="s">
        <v>1390</v>
      </c>
      <c r="B628" t="str">
        <f t="shared" si="127"/>
        <v>2012Feb28</v>
      </c>
      <c r="C628" t="str">
        <f t="shared" si="128"/>
        <v xml:space="preserve">       1</v>
      </c>
      <c r="D628" s="1">
        <f t="shared" si="129"/>
        <v>1</v>
      </c>
      <c r="E628" s="2" t="str">
        <f t="shared" si="130"/>
        <v>2012</v>
      </c>
      <c r="F628" s="2" t="str">
        <f t="shared" si="131"/>
        <v>Feb</v>
      </c>
      <c r="G628" s="2" t="str">
        <f t="shared" si="132"/>
        <v>28</v>
      </c>
      <c r="H628" s="4" t="str">
        <f t="shared" si="133"/>
        <v>28-Feb-2012</v>
      </c>
      <c r="I628" s="3">
        <f t="shared" si="134"/>
        <v>1</v>
      </c>
      <c r="J628" s="1">
        <f t="shared" si="135"/>
        <v>1</v>
      </c>
      <c r="K628" t="str">
        <f t="shared" si="136"/>
        <v/>
      </c>
      <c r="M628" s="3"/>
      <c r="P628" s="5">
        <v>42266</v>
      </c>
      <c r="Q628">
        <v>720662</v>
      </c>
      <c r="R628" s="2">
        <f t="shared" si="137"/>
        <v>9</v>
      </c>
      <c r="S628">
        <f t="shared" si="139"/>
        <v>15555348</v>
      </c>
      <c r="T628" s="5" t="str">
        <f t="shared" si="140"/>
        <v/>
      </c>
      <c r="U628">
        <f t="shared" si="138"/>
        <v>15555348</v>
      </c>
    </row>
    <row r="629" spans="1:21" x14ac:dyDescent="0.25">
      <c r="A629" t="s">
        <v>1391</v>
      </c>
      <c r="B629" t="str">
        <f t="shared" si="127"/>
        <v>2012Jun08</v>
      </c>
      <c r="C629" t="str">
        <f t="shared" si="128"/>
        <v xml:space="preserve">       1</v>
      </c>
      <c r="D629" s="1">
        <f t="shared" si="129"/>
        <v>1</v>
      </c>
      <c r="E629" s="2" t="str">
        <f t="shared" si="130"/>
        <v>2012</v>
      </c>
      <c r="F629" s="2" t="str">
        <f t="shared" si="131"/>
        <v>Jun</v>
      </c>
      <c r="G629" s="2" t="str">
        <f t="shared" si="132"/>
        <v>08</v>
      </c>
      <c r="H629" s="4" t="str">
        <f t="shared" si="133"/>
        <v>08-Jun-2012</v>
      </c>
      <c r="I629" s="3">
        <f t="shared" si="134"/>
        <v>1</v>
      </c>
      <c r="J629" s="1">
        <f t="shared" si="135"/>
        <v>1</v>
      </c>
      <c r="K629" t="str">
        <f t="shared" si="136"/>
        <v/>
      </c>
      <c r="M629" s="3"/>
      <c r="P629" s="5">
        <v>42267</v>
      </c>
      <c r="Q629">
        <v>735950</v>
      </c>
      <c r="R629" s="2">
        <f t="shared" si="137"/>
        <v>9</v>
      </c>
      <c r="S629">
        <f t="shared" si="139"/>
        <v>16291298</v>
      </c>
      <c r="T629" s="5" t="str">
        <f t="shared" si="140"/>
        <v/>
      </c>
      <c r="U629">
        <f t="shared" si="138"/>
        <v>16291298</v>
      </c>
    </row>
    <row r="630" spans="1:21" x14ac:dyDescent="0.25">
      <c r="A630" t="s">
        <v>1392</v>
      </c>
      <c r="B630" t="str">
        <f t="shared" si="127"/>
        <v>2013Apr11</v>
      </c>
      <c r="C630" t="str">
        <f t="shared" si="128"/>
        <v xml:space="preserve">       1</v>
      </c>
      <c r="D630" s="1">
        <f t="shared" si="129"/>
        <v>1</v>
      </c>
      <c r="E630" s="2" t="str">
        <f t="shared" si="130"/>
        <v>2013</v>
      </c>
      <c r="F630" s="2" t="str">
        <f t="shared" si="131"/>
        <v>Apr</v>
      </c>
      <c r="G630" s="2" t="str">
        <f t="shared" si="132"/>
        <v>11</v>
      </c>
      <c r="H630" s="4" t="str">
        <f t="shared" si="133"/>
        <v>11-Apr-2013</v>
      </c>
      <c r="I630" s="3">
        <f t="shared" si="134"/>
        <v>1</v>
      </c>
      <c r="J630" s="1">
        <f t="shared" si="135"/>
        <v>1</v>
      </c>
      <c r="K630" t="str">
        <f t="shared" si="136"/>
        <v/>
      </c>
      <c r="M630" s="3"/>
      <c r="P630" s="5">
        <v>42268</v>
      </c>
      <c r="Q630">
        <v>795291</v>
      </c>
      <c r="R630" s="2">
        <f t="shared" si="137"/>
        <v>9</v>
      </c>
      <c r="S630">
        <f t="shared" si="139"/>
        <v>17086589</v>
      </c>
      <c r="T630" s="5" t="str">
        <f t="shared" si="140"/>
        <v/>
      </c>
      <c r="U630">
        <f t="shared" si="138"/>
        <v>17086589</v>
      </c>
    </row>
    <row r="631" spans="1:21" x14ac:dyDescent="0.25">
      <c r="A631" t="s">
        <v>1393</v>
      </c>
      <c r="B631" t="str">
        <f t="shared" si="127"/>
        <v>2013Aug26</v>
      </c>
      <c r="C631" t="str">
        <f t="shared" si="128"/>
        <v xml:space="preserve">       7</v>
      </c>
      <c r="D631" s="1">
        <f t="shared" si="129"/>
        <v>7</v>
      </c>
      <c r="E631" s="2" t="str">
        <f t="shared" si="130"/>
        <v>2013</v>
      </c>
      <c r="F631" s="2" t="str">
        <f t="shared" si="131"/>
        <v>Aug</v>
      </c>
      <c r="G631" s="2" t="str">
        <f t="shared" si="132"/>
        <v>26</v>
      </c>
      <c r="H631" s="4" t="str">
        <f t="shared" si="133"/>
        <v>26-Aug-2013</v>
      </c>
      <c r="I631" s="3">
        <f t="shared" si="134"/>
        <v>1</v>
      </c>
      <c r="J631" s="1">
        <f t="shared" si="135"/>
        <v>7</v>
      </c>
      <c r="K631" t="str">
        <f t="shared" si="136"/>
        <v/>
      </c>
      <c r="M631" s="3"/>
      <c r="P631" s="5">
        <v>42269</v>
      </c>
      <c r="Q631">
        <v>847458</v>
      </c>
      <c r="R631" s="2">
        <f t="shared" si="137"/>
        <v>9</v>
      </c>
      <c r="S631">
        <f t="shared" si="139"/>
        <v>17934047</v>
      </c>
      <c r="T631" s="5" t="str">
        <f t="shared" si="140"/>
        <v/>
      </c>
      <c r="U631">
        <f t="shared" si="138"/>
        <v>17934047</v>
      </c>
    </row>
    <row r="632" spans="1:21" x14ac:dyDescent="0.25">
      <c r="A632" t="s">
        <v>1394</v>
      </c>
      <c r="B632" t="str">
        <f t="shared" si="127"/>
        <v>2013Feb09</v>
      </c>
      <c r="C632" t="str">
        <f t="shared" si="128"/>
        <v xml:space="preserve">       1</v>
      </c>
      <c r="D632" s="1">
        <f t="shared" si="129"/>
        <v>1</v>
      </c>
      <c r="E632" s="2" t="str">
        <f t="shared" si="130"/>
        <v>2013</v>
      </c>
      <c r="F632" s="2" t="str">
        <f t="shared" si="131"/>
        <v>Feb</v>
      </c>
      <c r="G632" s="2" t="str">
        <f t="shared" si="132"/>
        <v>09</v>
      </c>
      <c r="H632" s="4" t="str">
        <f t="shared" si="133"/>
        <v>09-Feb-2013</v>
      </c>
      <c r="I632" s="3">
        <f t="shared" si="134"/>
        <v>1</v>
      </c>
      <c r="J632" s="1">
        <f t="shared" si="135"/>
        <v>1</v>
      </c>
      <c r="K632" t="str">
        <f t="shared" si="136"/>
        <v/>
      </c>
      <c r="M632" s="3"/>
      <c r="P632" s="5">
        <v>42270</v>
      </c>
      <c r="Q632">
        <v>890923</v>
      </c>
      <c r="R632" s="2">
        <f t="shared" si="137"/>
        <v>9</v>
      </c>
      <c r="S632">
        <f t="shared" si="139"/>
        <v>18824970</v>
      </c>
      <c r="T632" s="5" t="str">
        <f t="shared" si="140"/>
        <v/>
      </c>
      <c r="U632">
        <f t="shared" si="138"/>
        <v>18824970</v>
      </c>
    </row>
    <row r="633" spans="1:21" x14ac:dyDescent="0.25">
      <c r="A633" t="s">
        <v>1395</v>
      </c>
      <c r="B633" t="str">
        <f t="shared" si="127"/>
        <v>2013Jul27</v>
      </c>
      <c r="C633" t="str">
        <f t="shared" si="128"/>
        <v xml:space="preserve">       4</v>
      </c>
      <c r="D633" s="1">
        <f t="shared" si="129"/>
        <v>4</v>
      </c>
      <c r="E633" s="2" t="str">
        <f t="shared" si="130"/>
        <v>2013</v>
      </c>
      <c r="F633" s="2" t="str">
        <f t="shared" si="131"/>
        <v>Jul</v>
      </c>
      <c r="G633" s="2" t="str">
        <f t="shared" si="132"/>
        <v>27</v>
      </c>
      <c r="H633" s="4" t="str">
        <f t="shared" si="133"/>
        <v>27-Jul-2013</v>
      </c>
      <c r="I633" s="3">
        <f t="shared" si="134"/>
        <v>1</v>
      </c>
      <c r="J633" s="1">
        <f t="shared" si="135"/>
        <v>4</v>
      </c>
      <c r="K633" t="str">
        <f t="shared" si="136"/>
        <v/>
      </c>
      <c r="M633" s="3"/>
      <c r="P633" s="5">
        <v>42271</v>
      </c>
      <c r="Q633">
        <v>849787</v>
      </c>
      <c r="R633" s="2">
        <f t="shared" si="137"/>
        <v>9</v>
      </c>
      <c r="S633">
        <f t="shared" si="139"/>
        <v>19674757</v>
      </c>
      <c r="T633" s="5" t="str">
        <f t="shared" si="140"/>
        <v/>
      </c>
      <c r="U633">
        <f t="shared" si="138"/>
        <v>19674757</v>
      </c>
    </row>
    <row r="634" spans="1:21" x14ac:dyDescent="0.25">
      <c r="A634" t="s">
        <v>1396</v>
      </c>
      <c r="B634" t="str">
        <f t="shared" si="127"/>
        <v>2013Jun16</v>
      </c>
      <c r="C634" t="str">
        <f t="shared" si="128"/>
        <v xml:space="preserve">       2</v>
      </c>
      <c r="D634" s="1">
        <f t="shared" si="129"/>
        <v>2</v>
      </c>
      <c r="E634" s="2" t="str">
        <f t="shared" si="130"/>
        <v>2013</v>
      </c>
      <c r="F634" s="2" t="str">
        <f t="shared" si="131"/>
        <v>Jun</v>
      </c>
      <c r="G634" s="2" t="str">
        <f t="shared" si="132"/>
        <v>16</v>
      </c>
      <c r="H634" s="4" t="str">
        <f t="shared" si="133"/>
        <v>16-Jun-2013</v>
      </c>
      <c r="I634" s="3">
        <f t="shared" si="134"/>
        <v>1</v>
      </c>
      <c r="J634" s="1">
        <f t="shared" si="135"/>
        <v>2</v>
      </c>
      <c r="K634" t="str">
        <f t="shared" si="136"/>
        <v/>
      </c>
      <c r="M634" s="3"/>
      <c r="P634" s="5">
        <v>42272</v>
      </c>
      <c r="Q634">
        <v>813640</v>
      </c>
      <c r="R634" s="2">
        <f t="shared" si="137"/>
        <v>9</v>
      </c>
      <c r="S634">
        <f t="shared" si="139"/>
        <v>20488397</v>
      </c>
      <c r="T634" s="5" t="str">
        <f t="shared" si="140"/>
        <v/>
      </c>
      <c r="U634">
        <f t="shared" si="138"/>
        <v>20488397</v>
      </c>
    </row>
    <row r="635" spans="1:21" x14ac:dyDescent="0.25">
      <c r="A635" t="s">
        <v>1397</v>
      </c>
      <c r="B635" t="str">
        <f t="shared" si="127"/>
        <v>2013Mar14</v>
      </c>
      <c r="C635" t="str">
        <f t="shared" si="128"/>
        <v xml:space="preserve">       1</v>
      </c>
      <c r="D635" s="1">
        <f t="shared" si="129"/>
        <v>1</v>
      </c>
      <c r="E635" s="2" t="str">
        <f t="shared" si="130"/>
        <v>2013</v>
      </c>
      <c r="F635" s="2" t="str">
        <f t="shared" si="131"/>
        <v>Mar</v>
      </c>
      <c r="G635" s="2" t="str">
        <f t="shared" si="132"/>
        <v>14</v>
      </c>
      <c r="H635" s="4" t="str">
        <f t="shared" si="133"/>
        <v>14-Mar-2013</v>
      </c>
      <c r="I635" s="3">
        <f t="shared" si="134"/>
        <v>1</v>
      </c>
      <c r="J635" s="1">
        <f t="shared" si="135"/>
        <v>1</v>
      </c>
      <c r="K635" t="str">
        <f t="shared" si="136"/>
        <v/>
      </c>
      <c r="M635" s="3"/>
      <c r="P635" s="5">
        <v>42273</v>
      </c>
      <c r="Q635">
        <v>696572</v>
      </c>
      <c r="R635" s="2">
        <f t="shared" si="137"/>
        <v>9</v>
      </c>
      <c r="S635">
        <f t="shared" si="139"/>
        <v>21184969</v>
      </c>
      <c r="T635" s="5" t="str">
        <f t="shared" si="140"/>
        <v/>
      </c>
      <c r="U635">
        <f t="shared" si="138"/>
        <v>21184969</v>
      </c>
    </row>
    <row r="636" spans="1:21" x14ac:dyDescent="0.25">
      <c r="A636" t="s">
        <v>1398</v>
      </c>
      <c r="B636" t="str">
        <f t="shared" si="127"/>
        <v>2014Aug07</v>
      </c>
      <c r="C636" t="str">
        <f t="shared" si="128"/>
        <v xml:space="preserve">  942471</v>
      </c>
      <c r="D636" s="1">
        <f t="shared" si="129"/>
        <v>942471</v>
      </c>
      <c r="E636" s="2" t="str">
        <f t="shared" si="130"/>
        <v>2014</v>
      </c>
      <c r="F636" s="2" t="str">
        <f t="shared" si="131"/>
        <v>Aug</v>
      </c>
      <c r="G636" s="2" t="str">
        <f t="shared" si="132"/>
        <v>07</v>
      </c>
      <c r="H636" s="4" t="str">
        <f t="shared" si="133"/>
        <v>07-Aug-2014</v>
      </c>
      <c r="I636" s="3">
        <f t="shared" si="134"/>
        <v>41858</v>
      </c>
      <c r="J636" s="1">
        <f t="shared" si="135"/>
        <v>942471</v>
      </c>
      <c r="K636">
        <f t="shared" si="136"/>
        <v>942471</v>
      </c>
      <c r="M636" s="3"/>
      <c r="P636" s="5">
        <v>42274</v>
      </c>
      <c r="Q636">
        <v>733783</v>
      </c>
      <c r="R636" s="2">
        <f t="shared" si="137"/>
        <v>9</v>
      </c>
      <c r="S636">
        <f t="shared" si="139"/>
        <v>21918752</v>
      </c>
      <c r="T636" s="5" t="str">
        <f t="shared" si="140"/>
        <v/>
      </c>
      <c r="U636">
        <f t="shared" si="138"/>
        <v>21918752</v>
      </c>
    </row>
    <row r="637" spans="1:21" x14ac:dyDescent="0.25">
      <c r="A637" t="s">
        <v>1399</v>
      </c>
      <c r="B637" t="str">
        <f t="shared" si="127"/>
        <v>2014Dec18</v>
      </c>
      <c r="C637" t="str">
        <f t="shared" si="128"/>
        <v xml:space="preserve"> 1017010</v>
      </c>
      <c r="D637" s="1">
        <f t="shared" si="129"/>
        <v>1017010</v>
      </c>
      <c r="E637" s="2" t="str">
        <f t="shared" si="130"/>
        <v>2014</v>
      </c>
      <c r="F637" s="2" t="str">
        <f t="shared" si="131"/>
        <v>Dec</v>
      </c>
      <c r="G637" s="2" t="str">
        <f t="shared" si="132"/>
        <v>18</v>
      </c>
      <c r="H637" s="4" t="str">
        <f t="shared" si="133"/>
        <v>18-Dec-2014</v>
      </c>
      <c r="I637" s="3">
        <f t="shared" si="134"/>
        <v>41991</v>
      </c>
      <c r="J637" s="1">
        <f t="shared" si="135"/>
        <v>1017010</v>
      </c>
      <c r="K637">
        <f t="shared" si="136"/>
        <v>1017010</v>
      </c>
      <c r="M637" s="3"/>
      <c r="P637" s="5">
        <v>42275</v>
      </c>
      <c r="Q637">
        <v>850686</v>
      </c>
      <c r="R637" s="2">
        <f t="shared" si="137"/>
        <v>9</v>
      </c>
      <c r="S637">
        <f t="shared" si="139"/>
        <v>22769438</v>
      </c>
      <c r="T637" s="5" t="str">
        <f t="shared" si="140"/>
        <v/>
      </c>
      <c r="U637">
        <f t="shared" si="138"/>
        <v>22769438</v>
      </c>
    </row>
    <row r="638" spans="1:21" x14ac:dyDescent="0.25">
      <c r="A638" t="s">
        <v>1400</v>
      </c>
      <c r="B638" t="str">
        <f t="shared" si="127"/>
        <v>2014Feb17</v>
      </c>
      <c r="C638" t="str">
        <f t="shared" si="128"/>
        <v xml:space="preserve"> 2321962</v>
      </c>
      <c r="D638" s="1">
        <f t="shared" si="129"/>
        <v>2321962</v>
      </c>
      <c r="E638" s="2" t="str">
        <f t="shared" si="130"/>
        <v>2014</v>
      </c>
      <c r="F638" s="2" t="str">
        <f t="shared" si="131"/>
        <v>Feb</v>
      </c>
      <c r="G638" s="2" t="str">
        <f t="shared" si="132"/>
        <v>17</v>
      </c>
      <c r="H638" s="4" t="str">
        <f t="shared" si="133"/>
        <v>17-Feb-2014</v>
      </c>
      <c r="I638" s="3">
        <f t="shared" si="134"/>
        <v>41687</v>
      </c>
      <c r="J638" s="1">
        <f t="shared" si="135"/>
        <v>2321962</v>
      </c>
      <c r="K638">
        <f t="shared" si="136"/>
        <v>2321962</v>
      </c>
      <c r="M638" s="3"/>
      <c r="P638" s="5">
        <v>42276</v>
      </c>
      <c r="Q638">
        <v>812722</v>
      </c>
      <c r="R638" s="2">
        <f t="shared" si="137"/>
        <v>9</v>
      </c>
      <c r="S638">
        <f t="shared" si="139"/>
        <v>23582160</v>
      </c>
      <c r="T638" s="5" t="str">
        <f t="shared" si="140"/>
        <v/>
      </c>
      <c r="U638">
        <f t="shared" si="138"/>
        <v>23582160</v>
      </c>
    </row>
    <row r="639" spans="1:21" x14ac:dyDescent="0.25">
      <c r="A639" t="s">
        <v>1401</v>
      </c>
      <c r="B639" t="str">
        <f t="shared" si="127"/>
        <v>2014Jul08</v>
      </c>
      <c r="C639" t="str">
        <f t="shared" si="128"/>
        <v xml:space="preserve"> 1288331</v>
      </c>
      <c r="D639" s="1">
        <f t="shared" si="129"/>
        <v>1288331</v>
      </c>
      <c r="E639" s="2" t="str">
        <f t="shared" si="130"/>
        <v>2014</v>
      </c>
      <c r="F639" s="2" t="str">
        <f t="shared" si="131"/>
        <v>Jul</v>
      </c>
      <c r="G639" s="2" t="str">
        <f t="shared" si="132"/>
        <v>08</v>
      </c>
      <c r="H639" s="4" t="str">
        <f t="shared" si="133"/>
        <v>08-Jul-2014</v>
      </c>
      <c r="I639" s="3">
        <f t="shared" si="134"/>
        <v>41828</v>
      </c>
      <c r="J639" s="1">
        <f t="shared" si="135"/>
        <v>1288331</v>
      </c>
      <c r="K639">
        <f t="shared" si="136"/>
        <v>1288331</v>
      </c>
      <c r="M639" s="3"/>
      <c r="P639" s="5">
        <v>42277</v>
      </c>
      <c r="Q639">
        <v>841260</v>
      </c>
      <c r="R639" s="2">
        <f t="shared" si="137"/>
        <v>9</v>
      </c>
      <c r="S639">
        <f t="shared" si="139"/>
        <v>24423420</v>
      </c>
      <c r="T639" s="5">
        <f t="shared" si="140"/>
        <v>42262</v>
      </c>
      <c r="U639">
        <f t="shared" si="138"/>
        <v>24423420</v>
      </c>
    </row>
    <row r="640" spans="1:21" x14ac:dyDescent="0.25">
      <c r="A640" t="s">
        <v>1402</v>
      </c>
      <c r="B640" t="str">
        <f t="shared" si="127"/>
        <v>2014Jun24</v>
      </c>
      <c r="C640" t="str">
        <f t="shared" si="128"/>
        <v xml:space="preserve"> 1218640</v>
      </c>
      <c r="D640" s="1">
        <f t="shared" si="129"/>
        <v>1218640</v>
      </c>
      <c r="E640" s="2" t="str">
        <f t="shared" si="130"/>
        <v>2014</v>
      </c>
      <c r="F640" s="2" t="str">
        <f t="shared" si="131"/>
        <v>Jun</v>
      </c>
      <c r="G640" s="2" t="str">
        <f t="shared" si="132"/>
        <v>24</v>
      </c>
      <c r="H640" s="4" t="str">
        <f t="shared" si="133"/>
        <v>24-Jun-2014</v>
      </c>
      <c r="I640" s="3">
        <f t="shared" si="134"/>
        <v>41814</v>
      </c>
      <c r="J640" s="1">
        <f t="shared" si="135"/>
        <v>1218640</v>
      </c>
      <c r="K640">
        <f t="shared" si="136"/>
        <v>1218640</v>
      </c>
      <c r="M640" s="3"/>
      <c r="P640" s="5">
        <v>42278</v>
      </c>
      <c r="Q640">
        <v>843874</v>
      </c>
      <c r="R640" s="2">
        <f t="shared" si="137"/>
        <v>10</v>
      </c>
      <c r="S640">
        <f t="shared" si="139"/>
        <v>843874</v>
      </c>
      <c r="T640" s="5" t="str">
        <f t="shared" si="140"/>
        <v/>
      </c>
      <c r="U640">
        <f t="shared" si="138"/>
        <v>843874</v>
      </c>
    </row>
    <row r="641" spans="1:21" x14ac:dyDescent="0.25">
      <c r="A641" t="s">
        <v>1403</v>
      </c>
      <c r="B641" t="str">
        <f t="shared" si="127"/>
        <v>2014Mar22</v>
      </c>
      <c r="C641" t="str">
        <f t="shared" si="128"/>
        <v xml:space="preserve"> 2171893</v>
      </c>
      <c r="D641" s="1">
        <f t="shared" si="129"/>
        <v>2171893</v>
      </c>
      <c r="E641" s="2" t="str">
        <f t="shared" si="130"/>
        <v>2014</v>
      </c>
      <c r="F641" s="2" t="str">
        <f t="shared" si="131"/>
        <v>Mar</v>
      </c>
      <c r="G641" s="2" t="str">
        <f t="shared" si="132"/>
        <v>22</v>
      </c>
      <c r="H641" s="4" t="str">
        <f t="shared" si="133"/>
        <v>22-Mar-2014</v>
      </c>
      <c r="I641" s="3">
        <f t="shared" si="134"/>
        <v>41720</v>
      </c>
      <c r="J641" s="1">
        <f t="shared" si="135"/>
        <v>2171893</v>
      </c>
      <c r="K641">
        <f t="shared" si="136"/>
        <v>2171893</v>
      </c>
      <c r="M641" s="3"/>
      <c r="P641" s="5">
        <v>42279</v>
      </c>
      <c r="Q641">
        <v>805688</v>
      </c>
      <c r="R641" s="2">
        <f t="shared" si="137"/>
        <v>10</v>
      </c>
      <c r="S641">
        <f t="shared" si="139"/>
        <v>1649562</v>
      </c>
      <c r="T641" s="5" t="str">
        <f t="shared" si="140"/>
        <v/>
      </c>
      <c r="U641">
        <f t="shared" si="138"/>
        <v>1649562</v>
      </c>
    </row>
    <row r="642" spans="1:21" x14ac:dyDescent="0.25">
      <c r="A642" t="s">
        <v>1404</v>
      </c>
      <c r="B642" t="str">
        <f t="shared" ref="B642:B705" si="141">LEFT(A642,9)</f>
        <v>2011Jun28</v>
      </c>
      <c r="C642" t="str">
        <f t="shared" ref="C642:C705" si="142">RIGHT(A642,8)</f>
        <v xml:space="preserve">       1</v>
      </c>
      <c r="D642" s="1">
        <f t="shared" ref="D642:D705" si="143">C642 + 0</f>
        <v>1</v>
      </c>
      <c r="E642" s="2" t="str">
        <f t="shared" ref="E642:E705" si="144">LEFT(B642,4)</f>
        <v>2011</v>
      </c>
      <c r="F642" s="2" t="str">
        <f t="shared" ref="F642:F705" si="145">RIGHT(LEFT(B642,7),3)</f>
        <v>Jun</v>
      </c>
      <c r="G642" s="2" t="str">
        <f t="shared" ref="G642:G705" si="146">RIGHT(B642,2)</f>
        <v>28</v>
      </c>
      <c r="H642" s="4" t="str">
        <f t="shared" ref="H642:H705" si="147">CONCATENATE(G642,"-",F642,"-",E642)</f>
        <v>28-Jun-2011</v>
      </c>
      <c r="I642" s="3">
        <f t="shared" ref="I642:I705" si="148">IF(J642&gt;1000,DATEVALUE(H642),DATEVALUE("01/01/1900"))</f>
        <v>1</v>
      </c>
      <c r="J642" s="1">
        <f t="shared" ref="J642:J705" si="149">D642</f>
        <v>1</v>
      </c>
      <c r="K642" t="str">
        <f t="shared" ref="K642:K705" si="150">IF(J642&gt;1000,J642,"")</f>
        <v/>
      </c>
      <c r="M642" s="3"/>
      <c r="P642" s="5">
        <v>42280</v>
      </c>
      <c r="Q642">
        <v>681961</v>
      </c>
      <c r="R642" s="2">
        <f t="shared" si="137"/>
        <v>10</v>
      </c>
      <c r="S642">
        <f t="shared" si="139"/>
        <v>2331523</v>
      </c>
      <c r="T642" s="5" t="str">
        <f t="shared" si="140"/>
        <v/>
      </c>
      <c r="U642">
        <f t="shared" si="138"/>
        <v>2331523</v>
      </c>
    </row>
    <row r="643" spans="1:21" x14ac:dyDescent="0.25">
      <c r="A643" t="s">
        <v>1405</v>
      </c>
      <c r="B643" t="str">
        <f t="shared" si="141"/>
        <v>2012Feb29</v>
      </c>
      <c r="C643" t="str">
        <f t="shared" si="142"/>
        <v xml:space="preserve">       3</v>
      </c>
      <c r="D643" s="1">
        <f t="shared" si="143"/>
        <v>3</v>
      </c>
      <c r="E643" s="2" t="str">
        <f t="shared" si="144"/>
        <v>2012</v>
      </c>
      <c r="F643" s="2" t="str">
        <f t="shared" si="145"/>
        <v>Feb</v>
      </c>
      <c r="G643" s="2" t="str">
        <f t="shared" si="146"/>
        <v>29</v>
      </c>
      <c r="H643" s="4" t="str">
        <f t="shared" si="147"/>
        <v>29-Feb-2012</v>
      </c>
      <c r="I643" s="3">
        <f t="shared" si="148"/>
        <v>1</v>
      </c>
      <c r="J643" s="1">
        <f t="shared" si="149"/>
        <v>3</v>
      </c>
      <c r="K643" t="str">
        <f t="shared" si="150"/>
        <v/>
      </c>
      <c r="M643" s="3"/>
      <c r="P643" s="5">
        <v>42281</v>
      </c>
      <c r="Q643">
        <v>745765</v>
      </c>
      <c r="R643" s="2">
        <f t="shared" ref="R643:R706" si="151">MONTH(P643)</f>
        <v>10</v>
      </c>
      <c r="S643">
        <f t="shared" si="139"/>
        <v>3077288</v>
      </c>
      <c r="T643" s="5" t="str">
        <f t="shared" si="140"/>
        <v/>
      </c>
      <c r="U643">
        <f t="shared" ref="U643:U706" si="152">S643</f>
        <v>3077288</v>
      </c>
    </row>
    <row r="644" spans="1:21" x14ac:dyDescent="0.25">
      <c r="A644" t="s">
        <v>1406</v>
      </c>
      <c r="B644" t="str">
        <f t="shared" si="141"/>
        <v>2012Jun09</v>
      </c>
      <c r="C644" t="str">
        <f t="shared" si="142"/>
        <v xml:space="preserve">       1</v>
      </c>
      <c r="D644" s="1">
        <f t="shared" si="143"/>
        <v>1</v>
      </c>
      <c r="E644" s="2" t="str">
        <f t="shared" si="144"/>
        <v>2012</v>
      </c>
      <c r="F644" s="2" t="str">
        <f t="shared" si="145"/>
        <v>Jun</v>
      </c>
      <c r="G644" s="2" t="str">
        <f t="shared" si="146"/>
        <v>09</v>
      </c>
      <c r="H644" s="4" t="str">
        <f t="shared" si="147"/>
        <v>09-Jun-2012</v>
      </c>
      <c r="I644" s="3">
        <f t="shared" si="148"/>
        <v>1</v>
      </c>
      <c r="J644" s="1">
        <f t="shared" si="149"/>
        <v>1</v>
      </c>
      <c r="K644" t="str">
        <f t="shared" si="150"/>
        <v/>
      </c>
      <c r="M644" s="3"/>
      <c r="P644" s="5">
        <v>42282</v>
      </c>
      <c r="Q644">
        <v>820206</v>
      </c>
      <c r="R644" s="2">
        <f t="shared" si="151"/>
        <v>10</v>
      </c>
      <c r="S644">
        <f t="shared" si="139"/>
        <v>3897494</v>
      </c>
      <c r="T644" s="5" t="str">
        <f t="shared" si="140"/>
        <v/>
      </c>
      <c r="U644">
        <f t="shared" si="152"/>
        <v>3897494</v>
      </c>
    </row>
    <row r="645" spans="1:21" x14ac:dyDescent="0.25">
      <c r="A645" t="s">
        <v>1407</v>
      </c>
      <c r="B645" t="str">
        <f t="shared" si="141"/>
        <v>2012Mar07</v>
      </c>
      <c r="C645" t="str">
        <f t="shared" si="142"/>
        <v xml:space="preserve">       2</v>
      </c>
      <c r="D645" s="1">
        <f t="shared" si="143"/>
        <v>2</v>
      </c>
      <c r="E645" s="2" t="str">
        <f t="shared" si="144"/>
        <v>2012</v>
      </c>
      <c r="F645" s="2" t="str">
        <f t="shared" si="145"/>
        <v>Mar</v>
      </c>
      <c r="G645" s="2" t="str">
        <f t="shared" si="146"/>
        <v>07</v>
      </c>
      <c r="H645" s="4" t="str">
        <f t="shared" si="147"/>
        <v>07-Mar-2012</v>
      </c>
      <c r="I645" s="3">
        <f t="shared" si="148"/>
        <v>1</v>
      </c>
      <c r="J645" s="1">
        <f t="shared" si="149"/>
        <v>2</v>
      </c>
      <c r="K645" t="str">
        <f t="shared" si="150"/>
        <v/>
      </c>
      <c r="M645" s="3"/>
      <c r="P645" s="5">
        <v>42283</v>
      </c>
      <c r="Q645">
        <v>869921</v>
      </c>
      <c r="R645" s="2">
        <f t="shared" si="151"/>
        <v>10</v>
      </c>
      <c r="S645">
        <f t="shared" si="139"/>
        <v>4767415</v>
      </c>
      <c r="T645" s="5" t="str">
        <f t="shared" si="140"/>
        <v/>
      </c>
      <c r="U645">
        <f t="shared" si="152"/>
        <v>4767415</v>
      </c>
    </row>
    <row r="646" spans="1:21" x14ac:dyDescent="0.25">
      <c r="A646" t="s">
        <v>1408</v>
      </c>
      <c r="B646" t="str">
        <f t="shared" si="141"/>
        <v>2012Oct01</v>
      </c>
      <c r="C646" t="str">
        <f t="shared" si="142"/>
        <v xml:space="preserve">       1</v>
      </c>
      <c r="D646" s="1">
        <f t="shared" si="143"/>
        <v>1</v>
      </c>
      <c r="E646" s="2" t="str">
        <f t="shared" si="144"/>
        <v>2012</v>
      </c>
      <c r="F646" s="2" t="str">
        <f t="shared" si="145"/>
        <v>Oct</v>
      </c>
      <c r="G646" s="2" t="str">
        <f t="shared" si="146"/>
        <v>01</v>
      </c>
      <c r="H646" s="4" t="str">
        <f t="shared" si="147"/>
        <v>01-Oct-2012</v>
      </c>
      <c r="I646" s="3">
        <f t="shared" si="148"/>
        <v>1</v>
      </c>
      <c r="J646" s="1">
        <f t="shared" si="149"/>
        <v>1</v>
      </c>
      <c r="K646" t="str">
        <f t="shared" si="150"/>
        <v/>
      </c>
      <c r="M646" s="3"/>
      <c r="P646" s="5">
        <v>42284</v>
      </c>
      <c r="Q646">
        <v>873737</v>
      </c>
      <c r="R646" s="2">
        <f t="shared" si="151"/>
        <v>10</v>
      </c>
      <c r="S646">
        <f t="shared" si="139"/>
        <v>5641152</v>
      </c>
      <c r="T646" s="5" t="str">
        <f t="shared" si="140"/>
        <v/>
      </c>
      <c r="U646">
        <f t="shared" si="152"/>
        <v>5641152</v>
      </c>
    </row>
    <row r="647" spans="1:21" x14ac:dyDescent="0.25">
      <c r="A647" t="s">
        <v>1409</v>
      </c>
      <c r="B647" t="str">
        <f t="shared" si="141"/>
        <v>2013Apr12</v>
      </c>
      <c r="C647" t="str">
        <f t="shared" si="142"/>
        <v xml:space="preserve">      11</v>
      </c>
      <c r="D647" s="1">
        <f t="shared" si="143"/>
        <v>11</v>
      </c>
      <c r="E647" s="2" t="str">
        <f t="shared" si="144"/>
        <v>2013</v>
      </c>
      <c r="F647" s="2" t="str">
        <f t="shared" si="145"/>
        <v>Apr</v>
      </c>
      <c r="G647" s="2" t="str">
        <f t="shared" si="146"/>
        <v>12</v>
      </c>
      <c r="H647" s="4" t="str">
        <f t="shared" si="147"/>
        <v>12-Apr-2013</v>
      </c>
      <c r="I647" s="3">
        <f t="shared" si="148"/>
        <v>1</v>
      </c>
      <c r="J647" s="1">
        <f t="shared" si="149"/>
        <v>11</v>
      </c>
      <c r="K647" t="str">
        <f t="shared" si="150"/>
        <v/>
      </c>
      <c r="M647" s="3"/>
      <c r="P647" s="5">
        <v>42285</v>
      </c>
      <c r="Q647">
        <v>829731</v>
      </c>
      <c r="R647" s="2">
        <f t="shared" si="151"/>
        <v>10</v>
      </c>
      <c r="S647">
        <f t="shared" si="139"/>
        <v>6470883</v>
      </c>
      <c r="T647" s="5" t="str">
        <f t="shared" si="140"/>
        <v/>
      </c>
      <c r="U647">
        <f t="shared" si="152"/>
        <v>6470883</v>
      </c>
    </row>
    <row r="648" spans="1:21" x14ac:dyDescent="0.25">
      <c r="A648" t="s">
        <v>1410</v>
      </c>
      <c r="B648" t="str">
        <f t="shared" si="141"/>
        <v>2013Aug27</v>
      </c>
      <c r="C648" t="str">
        <f t="shared" si="142"/>
        <v xml:space="preserve">       5</v>
      </c>
      <c r="D648" s="1">
        <f t="shared" si="143"/>
        <v>5</v>
      </c>
      <c r="E648" s="2" t="str">
        <f t="shared" si="144"/>
        <v>2013</v>
      </c>
      <c r="F648" s="2" t="str">
        <f t="shared" si="145"/>
        <v>Aug</v>
      </c>
      <c r="G648" s="2" t="str">
        <f t="shared" si="146"/>
        <v>27</v>
      </c>
      <c r="H648" s="4" t="str">
        <f t="shared" si="147"/>
        <v>27-Aug-2013</v>
      </c>
      <c r="I648" s="3">
        <f t="shared" si="148"/>
        <v>1</v>
      </c>
      <c r="J648" s="1">
        <f t="shared" si="149"/>
        <v>5</v>
      </c>
      <c r="K648" t="str">
        <f t="shared" si="150"/>
        <v/>
      </c>
      <c r="M648" s="3"/>
      <c r="P648" s="5">
        <v>42286</v>
      </c>
      <c r="Q648">
        <v>818988</v>
      </c>
      <c r="R648" s="2">
        <f t="shared" si="151"/>
        <v>10</v>
      </c>
      <c r="S648">
        <f t="shared" si="139"/>
        <v>7289871</v>
      </c>
      <c r="T648" s="5" t="str">
        <f t="shared" si="140"/>
        <v/>
      </c>
      <c r="U648">
        <f t="shared" si="152"/>
        <v>7289871</v>
      </c>
    </row>
    <row r="649" spans="1:21" x14ac:dyDescent="0.25">
      <c r="A649" t="s">
        <v>1411</v>
      </c>
      <c r="B649" t="str">
        <f t="shared" si="141"/>
        <v>2013Jul28</v>
      </c>
      <c r="C649" t="str">
        <f t="shared" si="142"/>
        <v xml:space="preserve">       5</v>
      </c>
      <c r="D649" s="1">
        <f t="shared" si="143"/>
        <v>5</v>
      </c>
      <c r="E649" s="2" t="str">
        <f t="shared" si="144"/>
        <v>2013</v>
      </c>
      <c r="F649" s="2" t="str">
        <f t="shared" si="145"/>
        <v>Jul</v>
      </c>
      <c r="G649" s="2" t="str">
        <f t="shared" si="146"/>
        <v>28</v>
      </c>
      <c r="H649" s="4" t="str">
        <f t="shared" si="147"/>
        <v>28-Jul-2013</v>
      </c>
      <c r="I649" s="3">
        <f t="shared" si="148"/>
        <v>1</v>
      </c>
      <c r="J649" s="1">
        <f t="shared" si="149"/>
        <v>5</v>
      </c>
      <c r="K649" t="str">
        <f t="shared" si="150"/>
        <v/>
      </c>
      <c r="M649" s="3"/>
      <c r="P649" s="5">
        <v>42287</v>
      </c>
      <c r="Q649">
        <v>771024</v>
      </c>
      <c r="R649" s="2">
        <f t="shared" si="151"/>
        <v>10</v>
      </c>
      <c r="S649">
        <f t="shared" si="139"/>
        <v>8060895</v>
      </c>
      <c r="T649" s="5" t="str">
        <f t="shared" si="140"/>
        <v/>
      </c>
      <c r="U649">
        <f t="shared" si="152"/>
        <v>8060895</v>
      </c>
    </row>
    <row r="650" spans="1:21" x14ac:dyDescent="0.25">
      <c r="A650" t="s">
        <v>1412</v>
      </c>
      <c r="B650" t="str">
        <f t="shared" si="141"/>
        <v>2013Mar15</v>
      </c>
      <c r="C650" t="str">
        <f t="shared" si="142"/>
        <v xml:space="preserve">       1</v>
      </c>
      <c r="D650" s="1">
        <f t="shared" si="143"/>
        <v>1</v>
      </c>
      <c r="E650" s="2" t="str">
        <f t="shared" si="144"/>
        <v>2013</v>
      </c>
      <c r="F650" s="2" t="str">
        <f t="shared" si="145"/>
        <v>Mar</v>
      </c>
      <c r="G650" s="2" t="str">
        <f t="shared" si="146"/>
        <v>15</v>
      </c>
      <c r="H650" s="4" t="str">
        <f t="shared" si="147"/>
        <v>15-Mar-2013</v>
      </c>
      <c r="I650" s="3">
        <f t="shared" si="148"/>
        <v>1</v>
      </c>
      <c r="J650" s="1">
        <f t="shared" si="149"/>
        <v>1</v>
      </c>
      <c r="K650" t="str">
        <f t="shared" si="150"/>
        <v/>
      </c>
      <c r="M650" s="3"/>
      <c r="P650" s="5">
        <v>42288</v>
      </c>
      <c r="Q650">
        <v>705117</v>
      </c>
      <c r="R650" s="2">
        <f t="shared" si="151"/>
        <v>10</v>
      </c>
      <c r="S650">
        <f t="shared" si="139"/>
        <v>8766012</v>
      </c>
      <c r="T650" s="5" t="str">
        <f t="shared" si="140"/>
        <v/>
      </c>
      <c r="U650">
        <f t="shared" si="152"/>
        <v>8766012</v>
      </c>
    </row>
    <row r="651" spans="1:21" x14ac:dyDescent="0.25">
      <c r="A651" t="s">
        <v>1413</v>
      </c>
      <c r="B651" t="str">
        <f t="shared" si="141"/>
        <v>2014Apr20</v>
      </c>
      <c r="C651" t="str">
        <f t="shared" si="142"/>
        <v xml:space="preserve"> 2328071</v>
      </c>
      <c r="D651" s="1">
        <f t="shared" si="143"/>
        <v>2328071</v>
      </c>
      <c r="E651" s="2" t="str">
        <f t="shared" si="144"/>
        <v>2014</v>
      </c>
      <c r="F651" s="2" t="str">
        <f t="shared" si="145"/>
        <v>Apr</v>
      </c>
      <c r="G651" s="2" t="str">
        <f t="shared" si="146"/>
        <v>20</v>
      </c>
      <c r="H651" s="4" t="str">
        <f t="shared" si="147"/>
        <v>20-Apr-2014</v>
      </c>
      <c r="I651" s="3">
        <f t="shared" si="148"/>
        <v>41749</v>
      </c>
      <c r="J651" s="1">
        <f t="shared" si="149"/>
        <v>2328071</v>
      </c>
      <c r="K651">
        <f t="shared" si="150"/>
        <v>2328071</v>
      </c>
      <c r="M651" s="3"/>
      <c r="P651" s="5">
        <v>42289</v>
      </c>
      <c r="Q651">
        <v>800970</v>
      </c>
      <c r="R651" s="2">
        <f t="shared" si="151"/>
        <v>10</v>
      </c>
      <c r="S651">
        <f t="shared" si="139"/>
        <v>9566982</v>
      </c>
      <c r="T651" s="5" t="str">
        <f t="shared" si="140"/>
        <v/>
      </c>
      <c r="U651">
        <f t="shared" si="152"/>
        <v>9566982</v>
      </c>
    </row>
    <row r="652" spans="1:21" x14ac:dyDescent="0.25">
      <c r="A652" t="s">
        <v>1414</v>
      </c>
      <c r="B652" t="str">
        <f t="shared" si="141"/>
        <v>2014Aug08</v>
      </c>
      <c r="C652" t="str">
        <f t="shared" si="142"/>
        <v xml:space="preserve">  975436</v>
      </c>
      <c r="D652" s="1">
        <f t="shared" si="143"/>
        <v>975436</v>
      </c>
      <c r="E652" s="2" t="str">
        <f t="shared" si="144"/>
        <v>2014</v>
      </c>
      <c r="F652" s="2" t="str">
        <f t="shared" si="145"/>
        <v>Aug</v>
      </c>
      <c r="G652" s="2" t="str">
        <f t="shared" si="146"/>
        <v>08</v>
      </c>
      <c r="H652" s="4" t="str">
        <f t="shared" si="147"/>
        <v>08-Aug-2014</v>
      </c>
      <c r="I652" s="3">
        <f t="shared" si="148"/>
        <v>41859</v>
      </c>
      <c r="J652" s="1">
        <f t="shared" si="149"/>
        <v>975436</v>
      </c>
      <c r="K652">
        <f t="shared" si="150"/>
        <v>975436</v>
      </c>
      <c r="M652" s="3"/>
      <c r="P652" s="5">
        <v>42290</v>
      </c>
      <c r="Q652">
        <v>925812</v>
      </c>
      <c r="R652" s="2">
        <f t="shared" si="151"/>
        <v>10</v>
      </c>
      <c r="S652">
        <f t="shared" si="139"/>
        <v>10492794</v>
      </c>
      <c r="T652" s="5" t="str">
        <f t="shared" si="140"/>
        <v/>
      </c>
      <c r="U652">
        <f t="shared" si="152"/>
        <v>10492794</v>
      </c>
    </row>
    <row r="653" spans="1:21" x14ac:dyDescent="0.25">
      <c r="A653" t="s">
        <v>1415</v>
      </c>
      <c r="B653" t="str">
        <f t="shared" si="141"/>
        <v>2014Dec19</v>
      </c>
      <c r="C653" t="str">
        <f t="shared" si="142"/>
        <v xml:space="preserve">  973252</v>
      </c>
      <c r="D653" s="1">
        <f t="shared" si="143"/>
        <v>973252</v>
      </c>
      <c r="E653" s="2" t="str">
        <f t="shared" si="144"/>
        <v>2014</v>
      </c>
      <c r="F653" s="2" t="str">
        <f t="shared" si="145"/>
        <v>Dec</v>
      </c>
      <c r="G653" s="2" t="str">
        <f t="shared" si="146"/>
        <v>19</v>
      </c>
      <c r="H653" s="4" t="str">
        <f t="shared" si="147"/>
        <v>19-Dec-2014</v>
      </c>
      <c r="I653" s="3">
        <f t="shared" si="148"/>
        <v>41992</v>
      </c>
      <c r="J653" s="1">
        <f t="shared" si="149"/>
        <v>973252</v>
      </c>
      <c r="K653">
        <f t="shared" si="150"/>
        <v>973252</v>
      </c>
      <c r="M653" s="3"/>
      <c r="P653" s="5">
        <v>42291</v>
      </c>
      <c r="Q653">
        <v>840995</v>
      </c>
      <c r="R653" s="2">
        <f t="shared" si="151"/>
        <v>10</v>
      </c>
      <c r="S653">
        <f t="shared" si="139"/>
        <v>11333789</v>
      </c>
      <c r="T653" s="5" t="str">
        <f t="shared" si="140"/>
        <v/>
      </c>
      <c r="U653">
        <f t="shared" si="152"/>
        <v>11333789</v>
      </c>
    </row>
    <row r="654" spans="1:21" x14ac:dyDescent="0.25">
      <c r="A654" t="s">
        <v>1416</v>
      </c>
      <c r="B654" t="str">
        <f t="shared" si="141"/>
        <v>2014Feb18</v>
      </c>
      <c r="C654" t="str">
        <f t="shared" si="142"/>
        <v xml:space="preserve"> 2455460</v>
      </c>
      <c r="D654" s="1">
        <f t="shared" si="143"/>
        <v>2455460</v>
      </c>
      <c r="E654" s="2" t="str">
        <f t="shared" si="144"/>
        <v>2014</v>
      </c>
      <c r="F654" s="2" t="str">
        <f t="shared" si="145"/>
        <v>Feb</v>
      </c>
      <c r="G654" s="2" t="str">
        <f t="shared" si="146"/>
        <v>18</v>
      </c>
      <c r="H654" s="4" t="str">
        <f t="shared" si="147"/>
        <v>18-Feb-2014</v>
      </c>
      <c r="I654" s="3">
        <f t="shared" si="148"/>
        <v>41688</v>
      </c>
      <c r="J654" s="1">
        <f t="shared" si="149"/>
        <v>2455460</v>
      </c>
      <c r="K654">
        <f t="shared" si="150"/>
        <v>2455460</v>
      </c>
      <c r="M654" s="3"/>
      <c r="P654" s="5">
        <v>42292</v>
      </c>
      <c r="Q654">
        <v>680060</v>
      </c>
      <c r="R654" s="2">
        <f t="shared" si="151"/>
        <v>10</v>
      </c>
      <c r="S654">
        <f t="shared" si="139"/>
        <v>12013849</v>
      </c>
      <c r="T654" s="5" t="str">
        <f t="shared" si="140"/>
        <v/>
      </c>
      <c r="U654">
        <f t="shared" si="152"/>
        <v>12013849</v>
      </c>
    </row>
    <row r="655" spans="1:21" x14ac:dyDescent="0.25">
      <c r="A655" t="s">
        <v>1417</v>
      </c>
      <c r="B655" t="str">
        <f t="shared" si="141"/>
        <v>2014Jul09</v>
      </c>
      <c r="C655" t="str">
        <f t="shared" si="142"/>
        <v xml:space="preserve"> 1603155</v>
      </c>
      <c r="D655" s="1">
        <f t="shared" si="143"/>
        <v>1603155</v>
      </c>
      <c r="E655" s="2" t="str">
        <f t="shared" si="144"/>
        <v>2014</v>
      </c>
      <c r="F655" s="2" t="str">
        <f t="shared" si="145"/>
        <v>Jul</v>
      </c>
      <c r="G655" s="2" t="str">
        <f t="shared" si="146"/>
        <v>09</v>
      </c>
      <c r="H655" s="4" t="str">
        <f t="shared" si="147"/>
        <v>09-Jul-2014</v>
      </c>
      <c r="I655" s="3">
        <f t="shared" si="148"/>
        <v>41829</v>
      </c>
      <c r="J655" s="1">
        <f t="shared" si="149"/>
        <v>1603155</v>
      </c>
      <c r="K655">
        <f t="shared" si="150"/>
        <v>1603155</v>
      </c>
      <c r="M655" s="3"/>
      <c r="P655" s="5">
        <v>42293</v>
      </c>
      <c r="Q655">
        <v>624524</v>
      </c>
      <c r="R655" s="2">
        <f t="shared" si="151"/>
        <v>10</v>
      </c>
      <c r="S655">
        <f t="shared" si="139"/>
        <v>12638373</v>
      </c>
      <c r="T655" s="5" t="str">
        <f t="shared" si="140"/>
        <v/>
      </c>
      <c r="U655">
        <f t="shared" si="152"/>
        <v>12638373</v>
      </c>
    </row>
    <row r="656" spans="1:21" x14ac:dyDescent="0.25">
      <c r="A656" t="s">
        <v>1418</v>
      </c>
      <c r="B656" t="str">
        <f t="shared" si="141"/>
        <v>2014Jun25</v>
      </c>
      <c r="C656" t="str">
        <f t="shared" si="142"/>
        <v xml:space="preserve"> 1139514</v>
      </c>
      <c r="D656" s="1">
        <f t="shared" si="143"/>
        <v>1139514</v>
      </c>
      <c r="E656" s="2" t="str">
        <f t="shared" si="144"/>
        <v>2014</v>
      </c>
      <c r="F656" s="2" t="str">
        <f t="shared" si="145"/>
        <v>Jun</v>
      </c>
      <c r="G656" s="2" t="str">
        <f t="shared" si="146"/>
        <v>25</v>
      </c>
      <c r="H656" s="4" t="str">
        <f t="shared" si="147"/>
        <v>25-Jun-2014</v>
      </c>
      <c r="I656" s="3">
        <f t="shared" si="148"/>
        <v>41815</v>
      </c>
      <c r="J656" s="1">
        <f t="shared" si="149"/>
        <v>1139514</v>
      </c>
      <c r="K656">
        <f t="shared" si="150"/>
        <v>1139514</v>
      </c>
      <c r="M656" s="3"/>
      <c r="P656" s="5">
        <v>42294</v>
      </c>
      <c r="Q656">
        <v>612787</v>
      </c>
      <c r="R656" s="2">
        <f t="shared" si="151"/>
        <v>10</v>
      </c>
      <c r="S656">
        <f t="shared" si="139"/>
        <v>13251160</v>
      </c>
      <c r="T656" s="5" t="str">
        <f t="shared" si="140"/>
        <v/>
      </c>
      <c r="U656">
        <f t="shared" si="152"/>
        <v>13251160</v>
      </c>
    </row>
    <row r="657" spans="1:21" x14ac:dyDescent="0.25">
      <c r="A657" t="s">
        <v>1419</v>
      </c>
      <c r="B657" t="str">
        <f t="shared" si="141"/>
        <v>2014Mar23</v>
      </c>
      <c r="C657" t="str">
        <f t="shared" si="142"/>
        <v xml:space="preserve"> 2402148</v>
      </c>
      <c r="D657" s="1">
        <f t="shared" si="143"/>
        <v>2402148</v>
      </c>
      <c r="E657" s="2" t="str">
        <f t="shared" si="144"/>
        <v>2014</v>
      </c>
      <c r="F657" s="2" t="str">
        <f t="shared" si="145"/>
        <v>Mar</v>
      </c>
      <c r="G657" s="2" t="str">
        <f t="shared" si="146"/>
        <v>23</v>
      </c>
      <c r="H657" s="4" t="str">
        <f t="shared" si="147"/>
        <v>23-Mar-2014</v>
      </c>
      <c r="I657" s="3">
        <f t="shared" si="148"/>
        <v>41721</v>
      </c>
      <c r="J657" s="1">
        <f t="shared" si="149"/>
        <v>2402148</v>
      </c>
      <c r="K657">
        <f t="shared" si="150"/>
        <v>2402148</v>
      </c>
      <c r="M657" s="3"/>
      <c r="P657" s="5">
        <v>42295</v>
      </c>
      <c r="Q657">
        <v>695882</v>
      </c>
      <c r="R657" s="2">
        <f t="shared" si="151"/>
        <v>10</v>
      </c>
      <c r="S657">
        <f t="shared" si="139"/>
        <v>13947042</v>
      </c>
      <c r="T657" s="5" t="str">
        <f t="shared" si="140"/>
        <v/>
      </c>
      <c r="U657">
        <f t="shared" si="152"/>
        <v>13947042</v>
      </c>
    </row>
    <row r="658" spans="1:21" x14ac:dyDescent="0.25">
      <c r="A658" t="s">
        <v>1420</v>
      </c>
      <c r="B658" t="str">
        <f t="shared" si="141"/>
        <v>2014Nov01</v>
      </c>
      <c r="C658" t="str">
        <f t="shared" si="142"/>
        <v xml:space="preserve">  862814</v>
      </c>
      <c r="D658" s="1">
        <f t="shared" si="143"/>
        <v>862814</v>
      </c>
      <c r="E658" s="2" t="str">
        <f t="shared" si="144"/>
        <v>2014</v>
      </c>
      <c r="F658" s="2" t="str">
        <f t="shared" si="145"/>
        <v>Nov</v>
      </c>
      <c r="G658" s="2" t="str">
        <f t="shared" si="146"/>
        <v>01</v>
      </c>
      <c r="H658" s="4" t="str">
        <f t="shared" si="147"/>
        <v>01-Nov-2014</v>
      </c>
      <c r="I658" s="3">
        <f t="shared" si="148"/>
        <v>41944</v>
      </c>
      <c r="J658" s="1">
        <f t="shared" si="149"/>
        <v>862814</v>
      </c>
      <c r="K658">
        <f t="shared" si="150"/>
        <v>862814</v>
      </c>
      <c r="M658" s="3"/>
      <c r="P658" s="5">
        <v>42296</v>
      </c>
      <c r="Q658">
        <v>794748</v>
      </c>
      <c r="R658" s="2">
        <f t="shared" si="151"/>
        <v>10</v>
      </c>
      <c r="S658">
        <f t="shared" si="139"/>
        <v>14741790</v>
      </c>
      <c r="T658" s="5" t="str">
        <f t="shared" si="140"/>
        <v/>
      </c>
      <c r="U658">
        <f t="shared" si="152"/>
        <v>14741790</v>
      </c>
    </row>
    <row r="659" spans="1:21" x14ac:dyDescent="0.25">
      <c r="A659" t="s">
        <v>1421</v>
      </c>
      <c r="B659" t="str">
        <f t="shared" si="141"/>
        <v>2011Jun29</v>
      </c>
      <c r="C659" t="str">
        <f t="shared" si="142"/>
        <v xml:space="preserve">       2</v>
      </c>
      <c r="D659" s="1">
        <f t="shared" si="143"/>
        <v>2</v>
      </c>
      <c r="E659" s="2" t="str">
        <f t="shared" si="144"/>
        <v>2011</v>
      </c>
      <c r="F659" s="2" t="str">
        <f t="shared" si="145"/>
        <v>Jun</v>
      </c>
      <c r="G659" s="2" t="str">
        <f t="shared" si="146"/>
        <v>29</v>
      </c>
      <c r="H659" s="4" t="str">
        <f t="shared" si="147"/>
        <v>29-Jun-2011</v>
      </c>
      <c r="I659" s="3">
        <f t="shared" si="148"/>
        <v>1</v>
      </c>
      <c r="J659" s="1">
        <f t="shared" si="149"/>
        <v>2</v>
      </c>
      <c r="K659" t="str">
        <f t="shared" si="150"/>
        <v/>
      </c>
      <c r="M659" s="3"/>
      <c r="P659" s="5">
        <v>42297</v>
      </c>
      <c r="Q659">
        <v>824468</v>
      </c>
      <c r="R659" s="2">
        <f t="shared" si="151"/>
        <v>10</v>
      </c>
      <c r="S659">
        <f t="shared" si="139"/>
        <v>15566258</v>
      </c>
      <c r="T659" s="5" t="str">
        <f t="shared" si="140"/>
        <v/>
      </c>
      <c r="U659">
        <f t="shared" si="152"/>
        <v>15566258</v>
      </c>
    </row>
    <row r="660" spans="1:21" x14ac:dyDescent="0.25">
      <c r="A660" t="s">
        <v>1422</v>
      </c>
      <c r="B660" t="str">
        <f t="shared" si="141"/>
        <v>2011Nov05</v>
      </c>
      <c r="C660" t="str">
        <f t="shared" si="142"/>
        <v xml:space="preserve">       1</v>
      </c>
      <c r="D660" s="1">
        <f t="shared" si="143"/>
        <v>1</v>
      </c>
      <c r="E660" s="2" t="str">
        <f t="shared" si="144"/>
        <v>2011</v>
      </c>
      <c r="F660" s="2" t="str">
        <f t="shared" si="145"/>
        <v>Nov</v>
      </c>
      <c r="G660" s="2" t="str">
        <f t="shared" si="146"/>
        <v>05</v>
      </c>
      <c r="H660" s="4" t="str">
        <f t="shared" si="147"/>
        <v>05-Nov-2011</v>
      </c>
      <c r="I660" s="3">
        <f t="shared" si="148"/>
        <v>1</v>
      </c>
      <c r="J660" s="1">
        <f t="shared" si="149"/>
        <v>1</v>
      </c>
      <c r="K660" t="str">
        <f t="shared" si="150"/>
        <v/>
      </c>
      <c r="M660" s="3"/>
      <c r="P660" s="5">
        <v>42298</v>
      </c>
      <c r="Q660">
        <v>853236</v>
      </c>
      <c r="R660" s="2">
        <f t="shared" si="151"/>
        <v>10</v>
      </c>
      <c r="S660">
        <f t="shared" si="139"/>
        <v>16419494</v>
      </c>
      <c r="T660" s="5" t="str">
        <f t="shared" si="140"/>
        <v/>
      </c>
      <c r="U660">
        <f t="shared" si="152"/>
        <v>16419494</v>
      </c>
    </row>
    <row r="661" spans="1:21" x14ac:dyDescent="0.25">
      <c r="A661" t="s">
        <v>1423</v>
      </c>
      <c r="B661" t="str">
        <f t="shared" si="141"/>
        <v>2012May10</v>
      </c>
      <c r="C661" t="str">
        <f t="shared" si="142"/>
        <v xml:space="preserve">       1</v>
      </c>
      <c r="D661" s="1">
        <f t="shared" si="143"/>
        <v>1</v>
      </c>
      <c r="E661" s="2" t="str">
        <f t="shared" si="144"/>
        <v>2012</v>
      </c>
      <c r="F661" s="2" t="str">
        <f t="shared" si="145"/>
        <v>May</v>
      </c>
      <c r="G661" s="2" t="str">
        <f t="shared" si="146"/>
        <v>10</v>
      </c>
      <c r="H661" s="4" t="str">
        <f t="shared" si="147"/>
        <v>10-May-2012</v>
      </c>
      <c r="I661" s="3">
        <f t="shared" si="148"/>
        <v>1</v>
      </c>
      <c r="J661" s="1">
        <f t="shared" si="149"/>
        <v>1</v>
      </c>
      <c r="K661" t="str">
        <f t="shared" si="150"/>
        <v/>
      </c>
      <c r="M661" s="3"/>
      <c r="P661" s="5">
        <v>42299</v>
      </c>
      <c r="Q661">
        <v>823234</v>
      </c>
      <c r="R661" s="2">
        <f t="shared" si="151"/>
        <v>10</v>
      </c>
      <c r="S661">
        <f t="shared" si="139"/>
        <v>17242728</v>
      </c>
      <c r="T661" s="5" t="str">
        <f t="shared" si="140"/>
        <v/>
      </c>
      <c r="U661">
        <f t="shared" si="152"/>
        <v>17242728</v>
      </c>
    </row>
    <row r="662" spans="1:21" x14ac:dyDescent="0.25">
      <c r="A662" t="s">
        <v>1424</v>
      </c>
      <c r="B662" t="str">
        <f t="shared" si="141"/>
        <v>2013Apr13</v>
      </c>
      <c r="C662" t="str">
        <f t="shared" si="142"/>
        <v xml:space="preserve">       1</v>
      </c>
      <c r="D662" s="1">
        <f t="shared" si="143"/>
        <v>1</v>
      </c>
      <c r="E662" s="2" t="str">
        <f t="shared" si="144"/>
        <v>2013</v>
      </c>
      <c r="F662" s="2" t="str">
        <f t="shared" si="145"/>
        <v>Apr</v>
      </c>
      <c r="G662" s="2" t="str">
        <f t="shared" si="146"/>
        <v>13</v>
      </c>
      <c r="H662" s="4" t="str">
        <f t="shared" si="147"/>
        <v>13-Apr-2013</v>
      </c>
      <c r="I662" s="3">
        <f t="shared" si="148"/>
        <v>1</v>
      </c>
      <c r="J662" s="1">
        <f t="shared" si="149"/>
        <v>1</v>
      </c>
      <c r="K662" t="str">
        <f t="shared" si="150"/>
        <v/>
      </c>
      <c r="M662" s="3"/>
      <c r="P662" s="5">
        <v>42300</v>
      </c>
      <c r="Q662">
        <v>825978</v>
      </c>
      <c r="R662" s="2">
        <f t="shared" si="151"/>
        <v>10</v>
      </c>
      <c r="S662">
        <f t="shared" si="139"/>
        <v>18068706</v>
      </c>
      <c r="T662" s="5" t="str">
        <f t="shared" si="140"/>
        <v/>
      </c>
      <c r="U662">
        <f t="shared" si="152"/>
        <v>18068706</v>
      </c>
    </row>
    <row r="663" spans="1:21" x14ac:dyDescent="0.25">
      <c r="A663" t="s">
        <v>1425</v>
      </c>
      <c r="B663" t="str">
        <f t="shared" si="141"/>
        <v>2013Aug28</v>
      </c>
      <c r="C663" t="str">
        <f t="shared" si="142"/>
        <v xml:space="preserve">       4</v>
      </c>
      <c r="D663" s="1">
        <f t="shared" si="143"/>
        <v>4</v>
      </c>
      <c r="E663" s="2" t="str">
        <f t="shared" si="144"/>
        <v>2013</v>
      </c>
      <c r="F663" s="2" t="str">
        <f t="shared" si="145"/>
        <v>Aug</v>
      </c>
      <c r="G663" s="2" t="str">
        <f t="shared" si="146"/>
        <v>28</v>
      </c>
      <c r="H663" s="4" t="str">
        <f t="shared" si="147"/>
        <v>28-Aug-2013</v>
      </c>
      <c r="I663" s="3">
        <f t="shared" si="148"/>
        <v>1</v>
      </c>
      <c r="J663" s="1">
        <f t="shared" si="149"/>
        <v>4</v>
      </c>
      <c r="K663" t="str">
        <f t="shared" si="150"/>
        <v/>
      </c>
      <c r="M663" s="3"/>
      <c r="P663" s="5">
        <v>42301</v>
      </c>
      <c r="Q663">
        <v>707330</v>
      </c>
      <c r="R663" s="2">
        <f t="shared" si="151"/>
        <v>10</v>
      </c>
      <c r="S663">
        <f t="shared" si="139"/>
        <v>18776036</v>
      </c>
      <c r="T663" s="5" t="str">
        <f t="shared" si="140"/>
        <v/>
      </c>
      <c r="U663">
        <f t="shared" si="152"/>
        <v>18776036</v>
      </c>
    </row>
    <row r="664" spans="1:21" x14ac:dyDescent="0.25">
      <c r="A664" t="s">
        <v>1426</v>
      </c>
      <c r="B664" t="str">
        <f t="shared" si="141"/>
        <v>2013Jul29</v>
      </c>
      <c r="C664" t="str">
        <f t="shared" si="142"/>
        <v xml:space="preserve">       7</v>
      </c>
      <c r="D664" s="1">
        <f t="shared" si="143"/>
        <v>7</v>
      </c>
      <c r="E664" s="2" t="str">
        <f t="shared" si="144"/>
        <v>2013</v>
      </c>
      <c r="F664" s="2" t="str">
        <f t="shared" si="145"/>
        <v>Jul</v>
      </c>
      <c r="G664" s="2" t="str">
        <f t="shared" si="146"/>
        <v>29</v>
      </c>
      <c r="H664" s="4" t="str">
        <f t="shared" si="147"/>
        <v>29-Jul-2013</v>
      </c>
      <c r="I664" s="3">
        <f t="shared" si="148"/>
        <v>1</v>
      </c>
      <c r="J664" s="1">
        <f t="shared" si="149"/>
        <v>7</v>
      </c>
      <c r="K664" t="str">
        <f t="shared" si="150"/>
        <v/>
      </c>
      <c r="M664" s="3"/>
      <c r="P664" s="5">
        <v>42302</v>
      </c>
      <c r="Q664">
        <v>782056</v>
      </c>
      <c r="R664" s="2">
        <f t="shared" si="151"/>
        <v>10</v>
      </c>
      <c r="S664">
        <f t="shared" si="139"/>
        <v>19558092</v>
      </c>
      <c r="T664" s="5" t="str">
        <f t="shared" si="140"/>
        <v/>
      </c>
      <c r="U664">
        <f t="shared" si="152"/>
        <v>19558092</v>
      </c>
    </row>
    <row r="665" spans="1:21" x14ac:dyDescent="0.25">
      <c r="A665" t="s">
        <v>1427</v>
      </c>
      <c r="B665" t="str">
        <f t="shared" si="141"/>
        <v>2013Jun18</v>
      </c>
      <c r="C665" t="str">
        <f t="shared" si="142"/>
        <v xml:space="preserve">       3</v>
      </c>
      <c r="D665" s="1">
        <f t="shared" si="143"/>
        <v>3</v>
      </c>
      <c r="E665" s="2" t="str">
        <f t="shared" si="144"/>
        <v>2013</v>
      </c>
      <c r="F665" s="2" t="str">
        <f t="shared" si="145"/>
        <v>Jun</v>
      </c>
      <c r="G665" s="2" t="str">
        <f t="shared" si="146"/>
        <v>18</v>
      </c>
      <c r="H665" s="4" t="str">
        <f t="shared" si="147"/>
        <v>18-Jun-2013</v>
      </c>
      <c r="I665" s="3">
        <f t="shared" si="148"/>
        <v>1</v>
      </c>
      <c r="J665" s="1">
        <f t="shared" si="149"/>
        <v>3</v>
      </c>
      <c r="K665" t="str">
        <f t="shared" si="150"/>
        <v/>
      </c>
      <c r="M665" s="3"/>
      <c r="P665" s="5">
        <v>42303</v>
      </c>
      <c r="Q665">
        <v>807115</v>
      </c>
      <c r="R665" s="2">
        <f t="shared" si="151"/>
        <v>10</v>
      </c>
      <c r="S665">
        <f t="shared" si="139"/>
        <v>20365207</v>
      </c>
      <c r="T665" s="5" t="str">
        <f t="shared" si="140"/>
        <v/>
      </c>
      <c r="U665">
        <f t="shared" si="152"/>
        <v>20365207</v>
      </c>
    </row>
    <row r="666" spans="1:21" x14ac:dyDescent="0.25">
      <c r="A666" t="s">
        <v>1428</v>
      </c>
      <c r="B666" t="str">
        <f t="shared" si="141"/>
        <v>2013Mar16</v>
      </c>
      <c r="C666" t="str">
        <f t="shared" si="142"/>
        <v xml:space="preserve">       1</v>
      </c>
      <c r="D666" s="1">
        <f t="shared" si="143"/>
        <v>1</v>
      </c>
      <c r="E666" s="2" t="str">
        <f t="shared" si="144"/>
        <v>2013</v>
      </c>
      <c r="F666" s="2" t="str">
        <f t="shared" si="145"/>
        <v>Mar</v>
      </c>
      <c r="G666" s="2" t="str">
        <f t="shared" si="146"/>
        <v>16</v>
      </c>
      <c r="H666" s="4" t="str">
        <f t="shared" si="147"/>
        <v>16-Mar-2013</v>
      </c>
      <c r="I666" s="3">
        <f t="shared" si="148"/>
        <v>1</v>
      </c>
      <c r="J666" s="1">
        <f t="shared" si="149"/>
        <v>1</v>
      </c>
      <c r="K666" t="str">
        <f t="shared" si="150"/>
        <v/>
      </c>
      <c r="M666" s="3"/>
      <c r="P666" s="5">
        <v>42304</v>
      </c>
      <c r="Q666">
        <v>823519</v>
      </c>
      <c r="R666" s="2">
        <f t="shared" si="151"/>
        <v>10</v>
      </c>
      <c r="S666">
        <f t="shared" si="139"/>
        <v>21188726</v>
      </c>
      <c r="T666" s="5" t="str">
        <f t="shared" si="140"/>
        <v/>
      </c>
      <c r="U666">
        <f t="shared" si="152"/>
        <v>21188726</v>
      </c>
    </row>
    <row r="667" spans="1:21" x14ac:dyDescent="0.25">
      <c r="A667" t="s">
        <v>1429</v>
      </c>
      <c r="B667" t="str">
        <f t="shared" si="141"/>
        <v>2013Nov21</v>
      </c>
      <c r="C667" t="str">
        <f t="shared" si="142"/>
        <v xml:space="preserve">       1</v>
      </c>
      <c r="D667" s="1">
        <f t="shared" si="143"/>
        <v>1</v>
      </c>
      <c r="E667" s="2" t="str">
        <f t="shared" si="144"/>
        <v>2013</v>
      </c>
      <c r="F667" s="2" t="str">
        <f t="shared" si="145"/>
        <v>Nov</v>
      </c>
      <c r="G667" s="2" t="str">
        <f t="shared" si="146"/>
        <v>21</v>
      </c>
      <c r="H667" s="4" t="str">
        <f t="shared" si="147"/>
        <v>21-Nov-2013</v>
      </c>
      <c r="I667" s="3">
        <f t="shared" si="148"/>
        <v>1</v>
      </c>
      <c r="J667" s="1">
        <f t="shared" si="149"/>
        <v>1</v>
      </c>
      <c r="K667" t="str">
        <f t="shared" si="150"/>
        <v/>
      </c>
      <c r="M667" s="3"/>
      <c r="P667" s="5">
        <v>42305</v>
      </c>
      <c r="Q667">
        <v>893374</v>
      </c>
      <c r="R667" s="2">
        <f t="shared" si="151"/>
        <v>10</v>
      </c>
      <c r="S667">
        <f t="shared" si="139"/>
        <v>22082100</v>
      </c>
      <c r="T667" s="5" t="str">
        <f t="shared" si="140"/>
        <v/>
      </c>
      <c r="U667">
        <f t="shared" si="152"/>
        <v>22082100</v>
      </c>
    </row>
    <row r="668" spans="1:21" x14ac:dyDescent="0.25">
      <c r="A668" t="s">
        <v>1430</v>
      </c>
      <c r="B668" t="str">
        <f t="shared" si="141"/>
        <v>2014Apr21</v>
      </c>
      <c r="C668" t="str">
        <f t="shared" si="142"/>
        <v xml:space="preserve"> 2117114</v>
      </c>
      <c r="D668" s="1">
        <f t="shared" si="143"/>
        <v>2117114</v>
      </c>
      <c r="E668" s="2" t="str">
        <f t="shared" si="144"/>
        <v>2014</v>
      </c>
      <c r="F668" s="2" t="str">
        <f t="shared" si="145"/>
        <v>Apr</v>
      </c>
      <c r="G668" s="2" t="str">
        <f t="shared" si="146"/>
        <v>21</v>
      </c>
      <c r="H668" s="4" t="str">
        <f t="shared" si="147"/>
        <v>21-Apr-2014</v>
      </c>
      <c r="I668" s="3">
        <f t="shared" si="148"/>
        <v>41750</v>
      </c>
      <c r="J668" s="1">
        <f t="shared" si="149"/>
        <v>2117114</v>
      </c>
      <c r="K668">
        <f t="shared" si="150"/>
        <v>2117114</v>
      </c>
      <c r="M668" s="3"/>
      <c r="P668" s="5">
        <v>42306</v>
      </c>
      <c r="Q668">
        <v>808459</v>
      </c>
      <c r="R668" s="2">
        <f t="shared" si="151"/>
        <v>10</v>
      </c>
      <c r="S668">
        <f t="shared" si="139"/>
        <v>22890559</v>
      </c>
      <c r="T668" s="5" t="str">
        <f t="shared" si="140"/>
        <v/>
      </c>
      <c r="U668">
        <f t="shared" si="152"/>
        <v>22890559</v>
      </c>
    </row>
    <row r="669" spans="1:21" x14ac:dyDescent="0.25">
      <c r="A669" t="s">
        <v>1431</v>
      </c>
      <c r="B669" t="str">
        <f t="shared" si="141"/>
        <v>2014Aug09</v>
      </c>
      <c r="C669" t="str">
        <f t="shared" si="142"/>
        <v xml:space="preserve">  828722</v>
      </c>
      <c r="D669" s="1">
        <f t="shared" si="143"/>
        <v>828722</v>
      </c>
      <c r="E669" s="2" t="str">
        <f t="shared" si="144"/>
        <v>2014</v>
      </c>
      <c r="F669" s="2" t="str">
        <f t="shared" si="145"/>
        <v>Aug</v>
      </c>
      <c r="G669" s="2" t="str">
        <f t="shared" si="146"/>
        <v>09</v>
      </c>
      <c r="H669" s="4" t="str">
        <f t="shared" si="147"/>
        <v>09-Aug-2014</v>
      </c>
      <c r="I669" s="3">
        <f t="shared" si="148"/>
        <v>41860</v>
      </c>
      <c r="J669" s="1">
        <f t="shared" si="149"/>
        <v>828722</v>
      </c>
      <c r="K669">
        <f t="shared" si="150"/>
        <v>828722</v>
      </c>
      <c r="M669" s="3"/>
      <c r="P669" s="5">
        <v>42307</v>
      </c>
      <c r="Q669">
        <v>818298</v>
      </c>
      <c r="R669" s="2">
        <f t="shared" si="151"/>
        <v>10</v>
      </c>
      <c r="S669">
        <f t="shared" si="139"/>
        <v>23708857</v>
      </c>
      <c r="T669" s="5" t="str">
        <f t="shared" si="140"/>
        <v/>
      </c>
      <c r="U669">
        <f t="shared" si="152"/>
        <v>23708857</v>
      </c>
    </row>
    <row r="670" spans="1:21" x14ac:dyDescent="0.25">
      <c r="A670" t="s">
        <v>1432</v>
      </c>
      <c r="B670" t="str">
        <f t="shared" si="141"/>
        <v>2014Feb19</v>
      </c>
      <c r="C670" t="str">
        <f t="shared" si="142"/>
        <v xml:space="preserve"> 2400017</v>
      </c>
      <c r="D670" s="1">
        <f t="shared" si="143"/>
        <v>2400017</v>
      </c>
      <c r="E670" s="2" t="str">
        <f t="shared" si="144"/>
        <v>2014</v>
      </c>
      <c r="F670" s="2" t="str">
        <f t="shared" si="145"/>
        <v>Feb</v>
      </c>
      <c r="G670" s="2" t="str">
        <f t="shared" si="146"/>
        <v>19</v>
      </c>
      <c r="H670" s="4" t="str">
        <f t="shared" si="147"/>
        <v>19-Feb-2014</v>
      </c>
      <c r="I670" s="3">
        <f t="shared" si="148"/>
        <v>41689</v>
      </c>
      <c r="J670" s="1">
        <f t="shared" si="149"/>
        <v>2400017</v>
      </c>
      <c r="K670">
        <f t="shared" si="150"/>
        <v>2400017</v>
      </c>
      <c r="M670" s="3"/>
      <c r="P670" s="5">
        <v>42308</v>
      </c>
      <c r="Q670">
        <v>680866</v>
      </c>
      <c r="R670" s="2">
        <f t="shared" si="151"/>
        <v>10</v>
      </c>
      <c r="S670">
        <f t="shared" si="139"/>
        <v>24389723</v>
      </c>
      <c r="T670" s="5">
        <f t="shared" si="140"/>
        <v>42292</v>
      </c>
      <c r="U670">
        <f t="shared" si="152"/>
        <v>24389723</v>
      </c>
    </row>
    <row r="671" spans="1:21" x14ac:dyDescent="0.25">
      <c r="A671" t="s">
        <v>1433</v>
      </c>
      <c r="B671" t="str">
        <f t="shared" si="141"/>
        <v>2014Jun26</v>
      </c>
      <c r="C671" t="str">
        <f t="shared" si="142"/>
        <v xml:space="preserve"> 1187748</v>
      </c>
      <c r="D671" s="1">
        <f t="shared" si="143"/>
        <v>1187748</v>
      </c>
      <c r="E671" s="2" t="str">
        <f t="shared" si="144"/>
        <v>2014</v>
      </c>
      <c r="F671" s="2" t="str">
        <f t="shared" si="145"/>
        <v>Jun</v>
      </c>
      <c r="G671" s="2" t="str">
        <f t="shared" si="146"/>
        <v>26</v>
      </c>
      <c r="H671" s="4" t="str">
        <f t="shared" si="147"/>
        <v>26-Jun-2014</v>
      </c>
      <c r="I671" s="3">
        <f t="shared" si="148"/>
        <v>41816</v>
      </c>
      <c r="J671" s="1">
        <f t="shared" si="149"/>
        <v>1187748</v>
      </c>
      <c r="K671">
        <f t="shared" si="150"/>
        <v>1187748</v>
      </c>
      <c r="M671" s="3"/>
      <c r="P671" s="5">
        <v>42309</v>
      </c>
      <c r="Q671">
        <v>729366</v>
      </c>
      <c r="R671" s="2">
        <f t="shared" si="151"/>
        <v>11</v>
      </c>
      <c r="S671">
        <f t="shared" si="139"/>
        <v>729366</v>
      </c>
      <c r="T671" s="5" t="str">
        <f t="shared" si="140"/>
        <v/>
      </c>
      <c r="U671">
        <f t="shared" si="152"/>
        <v>729366</v>
      </c>
    </row>
    <row r="672" spans="1:21" x14ac:dyDescent="0.25">
      <c r="A672" t="s">
        <v>1434</v>
      </c>
      <c r="B672" t="str">
        <f t="shared" si="141"/>
        <v>2014Mar24</v>
      </c>
      <c r="C672" t="str">
        <f t="shared" si="142"/>
        <v xml:space="preserve"> 2173488</v>
      </c>
      <c r="D672" s="1">
        <f t="shared" si="143"/>
        <v>2173488</v>
      </c>
      <c r="E672" s="2" t="str">
        <f t="shared" si="144"/>
        <v>2014</v>
      </c>
      <c r="F672" s="2" t="str">
        <f t="shared" si="145"/>
        <v>Mar</v>
      </c>
      <c r="G672" s="2" t="str">
        <f t="shared" si="146"/>
        <v>24</v>
      </c>
      <c r="H672" s="4" t="str">
        <f t="shared" si="147"/>
        <v>24-Mar-2014</v>
      </c>
      <c r="I672" s="3">
        <f t="shared" si="148"/>
        <v>41722</v>
      </c>
      <c r="J672" s="1">
        <f t="shared" si="149"/>
        <v>2173488</v>
      </c>
      <c r="K672">
        <f t="shared" si="150"/>
        <v>2173488</v>
      </c>
      <c r="M672" s="3"/>
      <c r="P672" s="5">
        <v>42310</v>
      </c>
      <c r="Q672">
        <v>851522</v>
      </c>
      <c r="R672" s="2">
        <f t="shared" si="151"/>
        <v>11</v>
      </c>
      <c r="S672">
        <f t="shared" si="139"/>
        <v>1580888</v>
      </c>
      <c r="T672" s="5" t="str">
        <f t="shared" si="140"/>
        <v/>
      </c>
      <c r="U672">
        <f t="shared" si="152"/>
        <v>1580888</v>
      </c>
    </row>
    <row r="673" spans="1:21" x14ac:dyDescent="0.25">
      <c r="A673" t="s">
        <v>1435</v>
      </c>
      <c r="B673" t="str">
        <f t="shared" si="141"/>
        <v>2014Nov02</v>
      </c>
      <c r="C673" t="str">
        <f t="shared" si="142"/>
        <v xml:space="preserve">  859558</v>
      </c>
      <c r="D673" s="1">
        <f t="shared" si="143"/>
        <v>859558</v>
      </c>
      <c r="E673" s="2" t="str">
        <f t="shared" si="144"/>
        <v>2014</v>
      </c>
      <c r="F673" s="2" t="str">
        <f t="shared" si="145"/>
        <v>Nov</v>
      </c>
      <c r="G673" s="2" t="str">
        <f t="shared" si="146"/>
        <v>02</v>
      </c>
      <c r="H673" s="4" t="str">
        <f t="shared" si="147"/>
        <v>02-Nov-2014</v>
      </c>
      <c r="I673" s="3">
        <f t="shared" si="148"/>
        <v>41945</v>
      </c>
      <c r="J673" s="1">
        <f t="shared" si="149"/>
        <v>859558</v>
      </c>
      <c r="K673">
        <f t="shared" si="150"/>
        <v>859558</v>
      </c>
      <c r="M673" s="3"/>
      <c r="P673" s="5">
        <v>42311</v>
      </c>
      <c r="Q673">
        <v>876563</v>
      </c>
      <c r="R673" s="2">
        <f t="shared" si="151"/>
        <v>11</v>
      </c>
      <c r="S673">
        <f t="shared" ref="S673:S736" si="153">IF(R672=R673,S672+Q673,Q673)</f>
        <v>2457451</v>
      </c>
      <c r="T673" s="5" t="str">
        <f t="shared" ref="T673:T736" si="154">IF(R673=R674,"",DATEVALUE(CONCATENATE("15-",MONTH(P673),"-",YEAR(P673))))</f>
        <v/>
      </c>
      <c r="U673">
        <f t="shared" si="152"/>
        <v>2457451</v>
      </c>
    </row>
    <row r="674" spans="1:21" x14ac:dyDescent="0.25">
      <c r="A674" t="s">
        <v>1436</v>
      </c>
      <c r="B674" t="str">
        <f t="shared" si="141"/>
        <v>2010Nov25</v>
      </c>
      <c r="C674" t="str">
        <f t="shared" si="142"/>
        <v xml:space="preserve">       1</v>
      </c>
      <c r="D674" s="1">
        <f t="shared" si="143"/>
        <v>1</v>
      </c>
      <c r="E674" s="2" t="str">
        <f t="shared" si="144"/>
        <v>2010</v>
      </c>
      <c r="F674" s="2" t="str">
        <f t="shared" si="145"/>
        <v>Nov</v>
      </c>
      <c r="G674" s="2" t="str">
        <f t="shared" si="146"/>
        <v>25</v>
      </c>
      <c r="H674" s="4" t="str">
        <f t="shared" si="147"/>
        <v>25-Nov-2010</v>
      </c>
      <c r="I674" s="3">
        <f t="shared" si="148"/>
        <v>1</v>
      </c>
      <c r="J674" s="1">
        <f t="shared" si="149"/>
        <v>1</v>
      </c>
      <c r="K674" t="str">
        <f t="shared" si="150"/>
        <v/>
      </c>
      <c r="M674" s="3"/>
      <c r="P674" s="5">
        <v>42312</v>
      </c>
      <c r="Q674">
        <v>864427</v>
      </c>
      <c r="R674" s="2">
        <f t="shared" si="151"/>
        <v>11</v>
      </c>
      <c r="S674">
        <f t="shared" si="153"/>
        <v>3321878</v>
      </c>
      <c r="T674" s="5" t="str">
        <f t="shared" si="154"/>
        <v/>
      </c>
      <c r="U674">
        <f t="shared" si="152"/>
        <v>3321878</v>
      </c>
    </row>
    <row r="675" spans="1:21" x14ac:dyDescent="0.25">
      <c r="A675" t="s">
        <v>1437</v>
      </c>
      <c r="B675" t="str">
        <f t="shared" si="141"/>
        <v>2011May30</v>
      </c>
      <c r="C675" t="str">
        <f t="shared" si="142"/>
        <v xml:space="preserve">       2</v>
      </c>
      <c r="D675" s="1">
        <f t="shared" si="143"/>
        <v>2</v>
      </c>
      <c r="E675" s="2" t="str">
        <f t="shared" si="144"/>
        <v>2011</v>
      </c>
      <c r="F675" s="2" t="str">
        <f t="shared" si="145"/>
        <v>May</v>
      </c>
      <c r="G675" s="2" t="str">
        <f t="shared" si="146"/>
        <v>30</v>
      </c>
      <c r="H675" s="4" t="str">
        <f t="shared" si="147"/>
        <v>30-May-2011</v>
      </c>
      <c r="I675" s="3">
        <f t="shared" si="148"/>
        <v>1</v>
      </c>
      <c r="J675" s="1">
        <f t="shared" si="149"/>
        <v>2</v>
      </c>
      <c r="K675" t="str">
        <f t="shared" si="150"/>
        <v/>
      </c>
      <c r="M675" s="3"/>
      <c r="P675" s="5">
        <v>42313</v>
      </c>
      <c r="Q675">
        <v>193113</v>
      </c>
      <c r="R675" s="2">
        <f t="shared" si="151"/>
        <v>11</v>
      </c>
      <c r="S675">
        <f t="shared" si="153"/>
        <v>3514991</v>
      </c>
      <c r="T675" s="5">
        <f t="shared" si="154"/>
        <v>42323</v>
      </c>
      <c r="U675">
        <f t="shared" si="152"/>
        <v>3514991</v>
      </c>
    </row>
    <row r="676" spans="1:21" x14ac:dyDescent="0.25">
      <c r="A676" t="s">
        <v>1438</v>
      </c>
      <c r="B676" t="str">
        <f t="shared" si="141"/>
        <v>2012Jan10</v>
      </c>
      <c r="C676" t="str">
        <f t="shared" si="142"/>
        <v xml:space="preserve">       2</v>
      </c>
      <c r="D676" s="1">
        <f t="shared" si="143"/>
        <v>2</v>
      </c>
      <c r="E676" s="2" t="str">
        <f t="shared" si="144"/>
        <v>2012</v>
      </c>
      <c r="F676" s="2" t="str">
        <f t="shared" si="145"/>
        <v>Jan</v>
      </c>
      <c r="G676" s="2" t="str">
        <f t="shared" si="146"/>
        <v>10</v>
      </c>
      <c r="H676" s="4" t="str">
        <f t="shared" si="147"/>
        <v>10-Jan-2012</v>
      </c>
      <c r="I676" s="3">
        <f t="shared" si="148"/>
        <v>1</v>
      </c>
      <c r="J676" s="1">
        <f t="shared" si="149"/>
        <v>2</v>
      </c>
      <c r="K676" t="str">
        <f t="shared" si="150"/>
        <v/>
      </c>
      <c r="M676" s="3"/>
      <c r="P676" s="5">
        <v>40544</v>
      </c>
      <c r="Q676">
        <v>1359472</v>
      </c>
      <c r="R676" s="2">
        <f t="shared" si="151"/>
        <v>1</v>
      </c>
      <c r="S676">
        <f t="shared" si="153"/>
        <v>1359472</v>
      </c>
      <c r="T676" s="5" t="str">
        <f t="shared" si="154"/>
        <v/>
      </c>
      <c r="U676">
        <f t="shared" si="152"/>
        <v>1359472</v>
      </c>
    </row>
    <row r="677" spans="1:21" x14ac:dyDescent="0.25">
      <c r="A677" t="s">
        <v>1439</v>
      </c>
      <c r="B677" t="str">
        <f t="shared" si="141"/>
        <v>2012Sep10</v>
      </c>
      <c r="C677" t="str">
        <f t="shared" si="142"/>
        <v xml:space="preserve">       2</v>
      </c>
      <c r="D677" s="1">
        <f t="shared" si="143"/>
        <v>2</v>
      </c>
      <c r="E677" s="2" t="str">
        <f t="shared" si="144"/>
        <v>2012</v>
      </c>
      <c r="F677" s="2" t="str">
        <f t="shared" si="145"/>
        <v>Sep</v>
      </c>
      <c r="G677" s="2" t="str">
        <f t="shared" si="146"/>
        <v>10</v>
      </c>
      <c r="H677" s="4" t="str">
        <f t="shared" si="147"/>
        <v>10-Sep-2012</v>
      </c>
      <c r="I677" s="3">
        <f t="shared" si="148"/>
        <v>1</v>
      </c>
      <c r="J677" s="1">
        <f t="shared" si="149"/>
        <v>2</v>
      </c>
      <c r="K677" t="str">
        <f t="shared" si="150"/>
        <v/>
      </c>
      <c r="M677" s="3"/>
      <c r="P677" s="5">
        <v>40545</v>
      </c>
      <c r="Q677">
        <v>1503080</v>
      </c>
      <c r="R677" s="2">
        <f t="shared" si="151"/>
        <v>1</v>
      </c>
      <c r="S677">
        <f t="shared" si="153"/>
        <v>2862552</v>
      </c>
      <c r="T677" s="5" t="str">
        <f t="shared" si="154"/>
        <v/>
      </c>
      <c r="U677">
        <f t="shared" si="152"/>
        <v>2862552</v>
      </c>
    </row>
    <row r="678" spans="1:21" x14ac:dyDescent="0.25">
      <c r="A678" t="s">
        <v>1440</v>
      </c>
      <c r="B678" t="str">
        <f t="shared" si="141"/>
        <v>2013Apr14</v>
      </c>
      <c r="C678" t="str">
        <f t="shared" si="142"/>
        <v xml:space="preserve">       1</v>
      </c>
      <c r="D678" s="1">
        <f t="shared" si="143"/>
        <v>1</v>
      </c>
      <c r="E678" s="2" t="str">
        <f t="shared" si="144"/>
        <v>2013</v>
      </c>
      <c r="F678" s="2" t="str">
        <f t="shared" si="145"/>
        <v>Apr</v>
      </c>
      <c r="G678" s="2" t="str">
        <f t="shared" si="146"/>
        <v>14</v>
      </c>
      <c r="H678" s="4" t="str">
        <f t="shared" si="147"/>
        <v>14-Apr-2013</v>
      </c>
      <c r="I678" s="3">
        <f t="shared" si="148"/>
        <v>1</v>
      </c>
      <c r="J678" s="1">
        <f t="shared" si="149"/>
        <v>1</v>
      </c>
      <c r="K678" t="str">
        <f t="shared" si="150"/>
        <v/>
      </c>
      <c r="M678" s="3"/>
      <c r="P678" s="5">
        <v>40546</v>
      </c>
      <c r="Q678">
        <v>1543722</v>
      </c>
      <c r="R678" s="2">
        <f t="shared" si="151"/>
        <v>1</v>
      </c>
      <c r="S678">
        <f t="shared" si="153"/>
        <v>4406274</v>
      </c>
      <c r="T678" s="5" t="str">
        <f t="shared" si="154"/>
        <v/>
      </c>
      <c r="U678">
        <f t="shared" si="152"/>
        <v>4406274</v>
      </c>
    </row>
    <row r="679" spans="1:21" x14ac:dyDescent="0.25">
      <c r="A679" t="s">
        <v>1441</v>
      </c>
      <c r="B679" t="str">
        <f t="shared" si="141"/>
        <v>2013Aug29</v>
      </c>
      <c r="C679" t="str">
        <f t="shared" si="142"/>
        <v xml:space="preserve">       2</v>
      </c>
      <c r="D679" s="1">
        <f t="shared" si="143"/>
        <v>2</v>
      </c>
      <c r="E679" s="2" t="str">
        <f t="shared" si="144"/>
        <v>2013</v>
      </c>
      <c r="F679" s="2" t="str">
        <f t="shared" si="145"/>
        <v>Aug</v>
      </c>
      <c r="G679" s="2" t="str">
        <f t="shared" si="146"/>
        <v>29</v>
      </c>
      <c r="H679" s="4" t="str">
        <f t="shared" si="147"/>
        <v>29-Aug-2013</v>
      </c>
      <c r="I679" s="3">
        <f t="shared" si="148"/>
        <v>1</v>
      </c>
      <c r="J679" s="1">
        <f t="shared" si="149"/>
        <v>2</v>
      </c>
      <c r="K679" t="str">
        <f t="shared" si="150"/>
        <v/>
      </c>
      <c r="M679" s="3"/>
      <c r="P679" s="5">
        <v>40547</v>
      </c>
      <c r="Q679">
        <v>1531432</v>
      </c>
      <c r="R679" s="2">
        <f t="shared" si="151"/>
        <v>1</v>
      </c>
      <c r="S679">
        <f t="shared" si="153"/>
        <v>5937706</v>
      </c>
      <c r="T679" s="5" t="str">
        <f t="shared" si="154"/>
        <v/>
      </c>
      <c r="U679">
        <f t="shared" si="152"/>
        <v>5937706</v>
      </c>
    </row>
    <row r="680" spans="1:21" x14ac:dyDescent="0.25">
      <c r="A680" t="s">
        <v>1442</v>
      </c>
      <c r="B680" t="str">
        <f t="shared" si="141"/>
        <v>2013Mar17</v>
      </c>
      <c r="C680" t="str">
        <f t="shared" si="142"/>
        <v xml:space="preserve">       1</v>
      </c>
      <c r="D680" s="1">
        <f t="shared" si="143"/>
        <v>1</v>
      </c>
      <c r="E680" s="2" t="str">
        <f t="shared" si="144"/>
        <v>2013</v>
      </c>
      <c r="F680" s="2" t="str">
        <f t="shared" si="145"/>
        <v>Mar</v>
      </c>
      <c r="G680" s="2" t="str">
        <f t="shared" si="146"/>
        <v>17</v>
      </c>
      <c r="H680" s="4" t="str">
        <f t="shared" si="147"/>
        <v>17-Mar-2013</v>
      </c>
      <c r="I680" s="3">
        <f t="shared" si="148"/>
        <v>1</v>
      </c>
      <c r="J680" s="1">
        <f t="shared" si="149"/>
        <v>1</v>
      </c>
      <c r="K680" t="str">
        <f t="shared" si="150"/>
        <v/>
      </c>
      <c r="M680" s="3"/>
      <c r="P680" s="5">
        <v>40548</v>
      </c>
      <c r="Q680">
        <v>1567536</v>
      </c>
      <c r="R680" s="2">
        <f t="shared" si="151"/>
        <v>1</v>
      </c>
      <c r="S680">
        <f t="shared" si="153"/>
        <v>7505242</v>
      </c>
      <c r="T680" s="5" t="str">
        <f t="shared" si="154"/>
        <v/>
      </c>
      <c r="U680">
        <f t="shared" si="152"/>
        <v>7505242</v>
      </c>
    </row>
    <row r="681" spans="1:21" x14ac:dyDescent="0.25">
      <c r="A681" t="s">
        <v>1443</v>
      </c>
      <c r="B681" t="str">
        <f t="shared" si="141"/>
        <v>2013Nov22</v>
      </c>
      <c r="C681" t="str">
        <f t="shared" si="142"/>
        <v xml:space="preserve">       2</v>
      </c>
      <c r="D681" s="1">
        <f t="shared" si="143"/>
        <v>2</v>
      </c>
      <c r="E681" s="2" t="str">
        <f t="shared" si="144"/>
        <v>2013</v>
      </c>
      <c r="F681" s="2" t="str">
        <f t="shared" si="145"/>
        <v>Nov</v>
      </c>
      <c r="G681" s="2" t="str">
        <f t="shared" si="146"/>
        <v>22</v>
      </c>
      <c r="H681" s="4" t="str">
        <f t="shared" si="147"/>
        <v>22-Nov-2013</v>
      </c>
      <c r="I681" s="3">
        <f t="shared" si="148"/>
        <v>1</v>
      </c>
      <c r="J681" s="1">
        <f t="shared" si="149"/>
        <v>2</v>
      </c>
      <c r="K681" t="str">
        <f t="shared" si="150"/>
        <v/>
      </c>
      <c r="M681" s="3"/>
      <c r="P681" s="5">
        <v>40549</v>
      </c>
      <c r="Q681">
        <v>1604614</v>
      </c>
      <c r="R681" s="2">
        <f t="shared" si="151"/>
        <v>1</v>
      </c>
      <c r="S681">
        <f t="shared" si="153"/>
        <v>9109856</v>
      </c>
      <c r="T681" s="5" t="str">
        <f t="shared" si="154"/>
        <v/>
      </c>
      <c r="U681">
        <f t="shared" si="152"/>
        <v>9109856</v>
      </c>
    </row>
    <row r="682" spans="1:21" x14ac:dyDescent="0.25">
      <c r="A682" t="s">
        <v>1444</v>
      </c>
      <c r="B682" t="str">
        <f t="shared" si="141"/>
        <v>2014Apr22</v>
      </c>
      <c r="C682" t="str">
        <f t="shared" si="142"/>
        <v xml:space="preserve"> 2179379</v>
      </c>
      <c r="D682" s="1">
        <f t="shared" si="143"/>
        <v>2179379</v>
      </c>
      <c r="E682" s="2" t="str">
        <f t="shared" si="144"/>
        <v>2014</v>
      </c>
      <c r="F682" s="2" t="str">
        <f t="shared" si="145"/>
        <v>Apr</v>
      </c>
      <c r="G682" s="2" t="str">
        <f t="shared" si="146"/>
        <v>22</v>
      </c>
      <c r="H682" s="4" t="str">
        <f t="shared" si="147"/>
        <v>22-Apr-2014</v>
      </c>
      <c r="I682" s="3">
        <f t="shared" si="148"/>
        <v>41751</v>
      </c>
      <c r="J682" s="1">
        <f t="shared" si="149"/>
        <v>2179379</v>
      </c>
      <c r="K682">
        <f t="shared" si="150"/>
        <v>2179379</v>
      </c>
      <c r="M682" s="3"/>
      <c r="P682" s="5">
        <v>40550</v>
      </c>
      <c r="Q682">
        <v>1595536</v>
      </c>
      <c r="R682" s="2">
        <f t="shared" si="151"/>
        <v>1</v>
      </c>
      <c r="S682">
        <f t="shared" si="153"/>
        <v>10705392</v>
      </c>
      <c r="T682" s="5" t="str">
        <f t="shared" si="154"/>
        <v/>
      </c>
      <c r="U682">
        <f t="shared" si="152"/>
        <v>10705392</v>
      </c>
    </row>
    <row r="683" spans="1:21" x14ac:dyDescent="0.25">
      <c r="A683" t="s">
        <v>1445</v>
      </c>
      <c r="B683" t="str">
        <f t="shared" si="141"/>
        <v>2014Jun27</v>
      </c>
      <c r="C683" t="str">
        <f t="shared" si="142"/>
        <v xml:space="preserve">  968546</v>
      </c>
      <c r="D683" s="1">
        <f t="shared" si="143"/>
        <v>968546</v>
      </c>
      <c r="E683" s="2" t="str">
        <f t="shared" si="144"/>
        <v>2014</v>
      </c>
      <c r="F683" s="2" t="str">
        <f t="shared" si="145"/>
        <v>Jun</v>
      </c>
      <c r="G683" s="2" t="str">
        <f t="shared" si="146"/>
        <v>27</v>
      </c>
      <c r="H683" s="4" t="str">
        <f t="shared" si="147"/>
        <v>27-Jun-2014</v>
      </c>
      <c r="I683" s="3">
        <f t="shared" si="148"/>
        <v>41817</v>
      </c>
      <c r="J683" s="1">
        <f t="shared" si="149"/>
        <v>968546</v>
      </c>
      <c r="K683">
        <f t="shared" si="150"/>
        <v>968546</v>
      </c>
      <c r="M683" s="3"/>
      <c r="P683" s="5">
        <v>40551</v>
      </c>
      <c r="Q683">
        <v>1435261</v>
      </c>
      <c r="R683" s="2">
        <f t="shared" si="151"/>
        <v>1</v>
      </c>
      <c r="S683">
        <f t="shared" si="153"/>
        <v>12140653</v>
      </c>
      <c r="T683" s="5" t="str">
        <f t="shared" si="154"/>
        <v/>
      </c>
      <c r="U683">
        <f t="shared" si="152"/>
        <v>12140653</v>
      </c>
    </row>
    <row r="684" spans="1:21" x14ac:dyDescent="0.25">
      <c r="A684" t="s">
        <v>1446</v>
      </c>
      <c r="B684" t="str">
        <f t="shared" si="141"/>
        <v>2014Mar25</v>
      </c>
      <c r="C684" t="str">
        <f t="shared" si="142"/>
        <v xml:space="preserve"> 2181480</v>
      </c>
      <c r="D684" s="1">
        <f t="shared" si="143"/>
        <v>2181480</v>
      </c>
      <c r="E684" s="2" t="str">
        <f t="shared" si="144"/>
        <v>2014</v>
      </c>
      <c r="F684" s="2" t="str">
        <f t="shared" si="145"/>
        <v>Mar</v>
      </c>
      <c r="G684" s="2" t="str">
        <f t="shared" si="146"/>
        <v>25</v>
      </c>
      <c r="H684" s="4" t="str">
        <f t="shared" si="147"/>
        <v>25-Mar-2014</v>
      </c>
      <c r="I684" s="3">
        <f t="shared" si="148"/>
        <v>41723</v>
      </c>
      <c r="J684" s="1">
        <f t="shared" si="149"/>
        <v>2181480</v>
      </c>
      <c r="K684">
        <f t="shared" si="150"/>
        <v>2181480</v>
      </c>
      <c r="M684" s="3"/>
      <c r="P684" s="5">
        <v>40552</v>
      </c>
      <c r="Q684">
        <v>1617341</v>
      </c>
      <c r="R684" s="2">
        <f t="shared" si="151"/>
        <v>1</v>
      </c>
      <c r="S684">
        <f t="shared" si="153"/>
        <v>13757994</v>
      </c>
      <c r="T684" s="5" t="str">
        <f t="shared" si="154"/>
        <v/>
      </c>
      <c r="U684">
        <f t="shared" si="152"/>
        <v>13757994</v>
      </c>
    </row>
    <row r="685" spans="1:21" x14ac:dyDescent="0.25">
      <c r="A685" t="s">
        <v>1447</v>
      </c>
      <c r="B685" t="str">
        <f t="shared" si="141"/>
        <v>2014Nov03</v>
      </c>
      <c r="C685" t="str">
        <f t="shared" si="142"/>
        <v xml:space="preserve">  950633</v>
      </c>
      <c r="D685" s="1">
        <f t="shared" si="143"/>
        <v>950633</v>
      </c>
      <c r="E685" s="2" t="str">
        <f t="shared" si="144"/>
        <v>2014</v>
      </c>
      <c r="F685" s="2" t="str">
        <f t="shared" si="145"/>
        <v>Nov</v>
      </c>
      <c r="G685" s="2" t="str">
        <f t="shared" si="146"/>
        <v>03</v>
      </c>
      <c r="H685" s="4" t="str">
        <f t="shared" si="147"/>
        <v>03-Nov-2014</v>
      </c>
      <c r="I685" s="3">
        <f t="shared" si="148"/>
        <v>41946</v>
      </c>
      <c r="J685" s="1">
        <f t="shared" si="149"/>
        <v>950633</v>
      </c>
      <c r="K685">
        <f t="shared" si="150"/>
        <v>950633</v>
      </c>
      <c r="M685" s="3"/>
      <c r="P685" s="5">
        <v>40553</v>
      </c>
      <c r="Q685">
        <v>1665692</v>
      </c>
      <c r="R685" s="2">
        <f t="shared" si="151"/>
        <v>1</v>
      </c>
      <c r="S685">
        <f t="shared" si="153"/>
        <v>15423686</v>
      </c>
      <c r="T685" s="5" t="str">
        <f t="shared" si="154"/>
        <v/>
      </c>
      <c r="U685">
        <f t="shared" si="152"/>
        <v>15423686</v>
      </c>
    </row>
    <row r="686" spans="1:21" x14ac:dyDescent="0.25">
      <c r="A686" t="s">
        <v>1448</v>
      </c>
      <c r="B686" t="str">
        <f t="shared" si="141"/>
        <v>2014Nov30</v>
      </c>
      <c r="C686" t="str">
        <f t="shared" si="142"/>
        <v xml:space="preserve">  854062</v>
      </c>
      <c r="D686" s="1">
        <f t="shared" si="143"/>
        <v>854062</v>
      </c>
      <c r="E686" s="2" t="str">
        <f t="shared" si="144"/>
        <v>2014</v>
      </c>
      <c r="F686" s="2" t="str">
        <f t="shared" si="145"/>
        <v>Nov</v>
      </c>
      <c r="G686" s="2" t="str">
        <f t="shared" si="146"/>
        <v>30</v>
      </c>
      <c r="H686" s="4" t="str">
        <f t="shared" si="147"/>
        <v>30-Nov-2014</v>
      </c>
      <c r="I686" s="3">
        <f t="shared" si="148"/>
        <v>41973</v>
      </c>
      <c r="J686" s="1">
        <f t="shared" si="149"/>
        <v>854062</v>
      </c>
      <c r="K686">
        <f t="shared" si="150"/>
        <v>854062</v>
      </c>
      <c r="M686" s="3"/>
      <c r="P686" s="5">
        <v>40554</v>
      </c>
      <c r="Q686">
        <v>1670948</v>
      </c>
      <c r="R686" s="2">
        <f t="shared" si="151"/>
        <v>1</v>
      </c>
      <c r="S686">
        <f t="shared" si="153"/>
        <v>17094634</v>
      </c>
      <c r="T686" s="5" t="str">
        <f t="shared" si="154"/>
        <v/>
      </c>
      <c r="U686">
        <f t="shared" si="152"/>
        <v>17094634</v>
      </c>
    </row>
    <row r="687" spans="1:21" x14ac:dyDescent="0.25">
      <c r="A687" t="s">
        <v>1449</v>
      </c>
      <c r="B687" t="str">
        <f t="shared" si="141"/>
        <v>2011Dec01</v>
      </c>
      <c r="C687" t="str">
        <f t="shared" si="142"/>
        <v xml:space="preserve">       1</v>
      </c>
      <c r="D687" s="1">
        <f t="shared" si="143"/>
        <v>1</v>
      </c>
      <c r="E687" s="2" t="str">
        <f t="shared" si="144"/>
        <v>2011</v>
      </c>
      <c r="F687" s="2" t="str">
        <f t="shared" si="145"/>
        <v>Dec</v>
      </c>
      <c r="G687" s="2" t="str">
        <f t="shared" si="146"/>
        <v>01</v>
      </c>
      <c r="H687" s="4" t="str">
        <f t="shared" si="147"/>
        <v>01-Dec-2011</v>
      </c>
      <c r="I687" s="3">
        <f t="shared" si="148"/>
        <v>1</v>
      </c>
      <c r="J687" s="1">
        <f t="shared" si="149"/>
        <v>1</v>
      </c>
      <c r="K687" t="str">
        <f t="shared" si="150"/>
        <v/>
      </c>
      <c r="M687" s="3"/>
      <c r="P687" s="5">
        <v>40555</v>
      </c>
      <c r="Q687">
        <v>1660909</v>
      </c>
      <c r="R687" s="2">
        <f t="shared" si="151"/>
        <v>1</v>
      </c>
      <c r="S687">
        <f t="shared" si="153"/>
        <v>18755543</v>
      </c>
      <c r="T687" s="5" t="str">
        <f t="shared" si="154"/>
        <v/>
      </c>
      <c r="U687">
        <f t="shared" si="152"/>
        <v>18755543</v>
      </c>
    </row>
    <row r="688" spans="1:21" x14ac:dyDescent="0.25">
      <c r="A688" t="s">
        <v>1450</v>
      </c>
      <c r="B688" t="str">
        <f t="shared" si="141"/>
        <v>2012Oct04</v>
      </c>
      <c r="C688" t="str">
        <f t="shared" si="142"/>
        <v xml:space="preserve">       2</v>
      </c>
      <c r="D688" s="1">
        <f t="shared" si="143"/>
        <v>2</v>
      </c>
      <c r="E688" s="2" t="str">
        <f t="shared" si="144"/>
        <v>2012</v>
      </c>
      <c r="F688" s="2" t="str">
        <f t="shared" si="145"/>
        <v>Oct</v>
      </c>
      <c r="G688" s="2" t="str">
        <f t="shared" si="146"/>
        <v>04</v>
      </c>
      <c r="H688" s="4" t="str">
        <f t="shared" si="147"/>
        <v>04-Oct-2012</v>
      </c>
      <c r="I688" s="3">
        <f t="shared" si="148"/>
        <v>1</v>
      </c>
      <c r="J688" s="1">
        <f t="shared" si="149"/>
        <v>2</v>
      </c>
      <c r="K688" t="str">
        <f t="shared" si="150"/>
        <v/>
      </c>
      <c r="M688" s="3"/>
      <c r="P688" s="5">
        <v>40556</v>
      </c>
      <c r="Q688">
        <v>1655949</v>
      </c>
      <c r="R688" s="2">
        <f t="shared" si="151"/>
        <v>1</v>
      </c>
      <c r="S688">
        <f t="shared" si="153"/>
        <v>20411492</v>
      </c>
      <c r="T688" s="5" t="str">
        <f t="shared" si="154"/>
        <v/>
      </c>
      <c r="U688">
        <f t="shared" si="152"/>
        <v>20411492</v>
      </c>
    </row>
    <row r="689" spans="1:21" x14ac:dyDescent="0.25">
      <c r="A689" t="s">
        <v>1451</v>
      </c>
      <c r="B689" t="str">
        <f t="shared" si="141"/>
        <v>2013May20</v>
      </c>
      <c r="C689" t="str">
        <f t="shared" si="142"/>
        <v xml:space="preserve">       2</v>
      </c>
      <c r="D689" s="1">
        <f t="shared" si="143"/>
        <v>2</v>
      </c>
      <c r="E689" s="2" t="str">
        <f t="shared" si="144"/>
        <v>2013</v>
      </c>
      <c r="F689" s="2" t="str">
        <f t="shared" si="145"/>
        <v>May</v>
      </c>
      <c r="G689" s="2" t="str">
        <f t="shared" si="146"/>
        <v>20</v>
      </c>
      <c r="H689" s="4" t="str">
        <f t="shared" si="147"/>
        <v>20-May-2013</v>
      </c>
      <c r="I689" s="3">
        <f t="shared" si="148"/>
        <v>1</v>
      </c>
      <c r="J689" s="1">
        <f t="shared" si="149"/>
        <v>2</v>
      </c>
      <c r="K689" t="str">
        <f t="shared" si="150"/>
        <v/>
      </c>
      <c r="M689" s="3"/>
      <c r="P689" s="5">
        <v>40557</v>
      </c>
      <c r="Q689">
        <v>1601127</v>
      </c>
      <c r="R689" s="2">
        <f t="shared" si="151"/>
        <v>1</v>
      </c>
      <c r="S689">
        <f t="shared" si="153"/>
        <v>22012619</v>
      </c>
      <c r="T689" s="5" t="str">
        <f t="shared" si="154"/>
        <v/>
      </c>
      <c r="U689">
        <f t="shared" si="152"/>
        <v>22012619</v>
      </c>
    </row>
    <row r="690" spans="1:21" x14ac:dyDescent="0.25">
      <c r="A690" t="s">
        <v>1452</v>
      </c>
      <c r="B690" t="str">
        <f t="shared" si="141"/>
        <v>2013Oct12</v>
      </c>
      <c r="C690" t="str">
        <f t="shared" si="142"/>
        <v xml:space="preserve">       2</v>
      </c>
      <c r="D690" s="1">
        <f t="shared" si="143"/>
        <v>2</v>
      </c>
      <c r="E690" s="2" t="str">
        <f t="shared" si="144"/>
        <v>2013</v>
      </c>
      <c r="F690" s="2" t="str">
        <f t="shared" si="145"/>
        <v>Oct</v>
      </c>
      <c r="G690" s="2" t="str">
        <f t="shared" si="146"/>
        <v>12</v>
      </c>
      <c r="H690" s="4" t="str">
        <f t="shared" si="147"/>
        <v>12-Oct-2013</v>
      </c>
      <c r="I690" s="3">
        <f t="shared" si="148"/>
        <v>1</v>
      </c>
      <c r="J690" s="1">
        <f t="shared" si="149"/>
        <v>2</v>
      </c>
      <c r="K690" t="str">
        <f t="shared" si="150"/>
        <v/>
      </c>
      <c r="M690" s="3"/>
      <c r="P690" s="5">
        <v>40558</v>
      </c>
      <c r="Q690">
        <v>1440706</v>
      </c>
      <c r="R690" s="2">
        <f t="shared" si="151"/>
        <v>1</v>
      </c>
      <c r="S690">
        <f t="shared" si="153"/>
        <v>23453325</v>
      </c>
      <c r="T690" s="5" t="str">
        <f t="shared" si="154"/>
        <v/>
      </c>
      <c r="U690">
        <f t="shared" si="152"/>
        <v>23453325</v>
      </c>
    </row>
    <row r="691" spans="1:21" x14ac:dyDescent="0.25">
      <c r="A691" t="s">
        <v>1453</v>
      </c>
      <c r="B691" t="str">
        <f t="shared" si="141"/>
        <v>2014Apr23</v>
      </c>
      <c r="C691" t="str">
        <f t="shared" si="142"/>
        <v xml:space="preserve"> 2201138</v>
      </c>
      <c r="D691" s="1">
        <f t="shared" si="143"/>
        <v>2201138</v>
      </c>
      <c r="E691" s="2" t="str">
        <f t="shared" si="144"/>
        <v>2014</v>
      </c>
      <c r="F691" s="2" t="str">
        <f t="shared" si="145"/>
        <v>Apr</v>
      </c>
      <c r="G691" s="2" t="str">
        <f t="shared" si="146"/>
        <v>23</v>
      </c>
      <c r="H691" s="4" t="str">
        <f t="shared" si="147"/>
        <v>23-Apr-2014</v>
      </c>
      <c r="I691" s="3">
        <f t="shared" si="148"/>
        <v>41752</v>
      </c>
      <c r="J691" s="1">
        <f t="shared" si="149"/>
        <v>2201138</v>
      </c>
      <c r="K691">
        <f t="shared" si="150"/>
        <v>2201138</v>
      </c>
      <c r="M691" s="3"/>
      <c r="P691" s="5">
        <v>40559</v>
      </c>
      <c r="Q691">
        <v>1944744</v>
      </c>
      <c r="R691" s="2">
        <f t="shared" si="151"/>
        <v>1</v>
      </c>
      <c r="S691">
        <f t="shared" si="153"/>
        <v>25398069</v>
      </c>
      <c r="T691" s="5" t="str">
        <f t="shared" si="154"/>
        <v/>
      </c>
      <c r="U691">
        <f t="shared" si="152"/>
        <v>25398069</v>
      </c>
    </row>
    <row r="692" spans="1:21" x14ac:dyDescent="0.25">
      <c r="A692" t="s">
        <v>1454</v>
      </c>
      <c r="B692" t="str">
        <f t="shared" si="141"/>
        <v>2014Jun28</v>
      </c>
      <c r="C692" t="str">
        <f t="shared" si="142"/>
        <v xml:space="preserve"> 1046215</v>
      </c>
      <c r="D692" s="1">
        <f t="shared" si="143"/>
        <v>1046215</v>
      </c>
      <c r="E692" s="2" t="str">
        <f t="shared" si="144"/>
        <v>2014</v>
      </c>
      <c r="F692" s="2" t="str">
        <f t="shared" si="145"/>
        <v>Jun</v>
      </c>
      <c r="G692" s="2" t="str">
        <f t="shared" si="146"/>
        <v>28</v>
      </c>
      <c r="H692" s="4" t="str">
        <f t="shared" si="147"/>
        <v>28-Jun-2014</v>
      </c>
      <c r="I692" s="3">
        <f t="shared" si="148"/>
        <v>41818</v>
      </c>
      <c r="J692" s="1">
        <f t="shared" si="149"/>
        <v>1046215</v>
      </c>
      <c r="K692">
        <f t="shared" si="150"/>
        <v>1046215</v>
      </c>
      <c r="M692" s="3"/>
      <c r="P692" s="5">
        <v>40560</v>
      </c>
      <c r="Q692">
        <v>2073352</v>
      </c>
      <c r="R692" s="2">
        <f t="shared" si="151"/>
        <v>1</v>
      </c>
      <c r="S692">
        <f t="shared" si="153"/>
        <v>27471421</v>
      </c>
      <c r="T692" s="5" t="str">
        <f t="shared" si="154"/>
        <v/>
      </c>
      <c r="U692">
        <f t="shared" si="152"/>
        <v>27471421</v>
      </c>
    </row>
    <row r="693" spans="1:21" x14ac:dyDescent="0.25">
      <c r="A693" t="s">
        <v>1455</v>
      </c>
      <c r="B693" t="str">
        <f t="shared" si="141"/>
        <v>2014Mar26</v>
      </c>
      <c r="C693" t="str">
        <f t="shared" si="142"/>
        <v xml:space="preserve"> 2206808</v>
      </c>
      <c r="D693" s="1">
        <f t="shared" si="143"/>
        <v>2206808</v>
      </c>
      <c r="E693" s="2" t="str">
        <f t="shared" si="144"/>
        <v>2014</v>
      </c>
      <c r="F693" s="2" t="str">
        <f t="shared" si="145"/>
        <v>Mar</v>
      </c>
      <c r="G693" s="2" t="str">
        <f t="shared" si="146"/>
        <v>26</v>
      </c>
      <c r="H693" s="4" t="str">
        <f t="shared" si="147"/>
        <v>26-Mar-2014</v>
      </c>
      <c r="I693" s="3">
        <f t="shared" si="148"/>
        <v>41724</v>
      </c>
      <c r="J693" s="1">
        <f t="shared" si="149"/>
        <v>2206808</v>
      </c>
      <c r="K693">
        <f t="shared" si="150"/>
        <v>2206808</v>
      </c>
      <c r="M693" s="3"/>
      <c r="P693" s="5">
        <v>40561</v>
      </c>
      <c r="Q693">
        <v>2002656</v>
      </c>
      <c r="R693" s="2">
        <f t="shared" si="151"/>
        <v>1</v>
      </c>
      <c r="S693">
        <f t="shared" si="153"/>
        <v>29474077</v>
      </c>
      <c r="T693" s="5" t="str">
        <f t="shared" si="154"/>
        <v/>
      </c>
      <c r="U693">
        <f t="shared" si="152"/>
        <v>29474077</v>
      </c>
    </row>
    <row r="694" spans="1:21" x14ac:dyDescent="0.25">
      <c r="A694" t="s">
        <v>1456</v>
      </c>
      <c r="B694" t="str">
        <f t="shared" si="141"/>
        <v>2014May01</v>
      </c>
      <c r="C694" t="str">
        <f t="shared" si="142"/>
        <v xml:space="preserve"> 2203108</v>
      </c>
      <c r="D694" s="1">
        <f t="shared" si="143"/>
        <v>2203108</v>
      </c>
      <c r="E694" s="2" t="str">
        <f t="shared" si="144"/>
        <v>2014</v>
      </c>
      <c r="F694" s="2" t="str">
        <f t="shared" si="145"/>
        <v>May</v>
      </c>
      <c r="G694" s="2" t="str">
        <f t="shared" si="146"/>
        <v>01</v>
      </c>
      <c r="H694" s="4" t="str">
        <f t="shared" si="147"/>
        <v>01-May-2014</v>
      </c>
      <c r="I694" s="3">
        <f t="shared" si="148"/>
        <v>41760</v>
      </c>
      <c r="J694" s="1">
        <f t="shared" si="149"/>
        <v>2203108</v>
      </c>
      <c r="K694">
        <f t="shared" si="150"/>
        <v>2203108</v>
      </c>
      <c r="M694" s="3"/>
      <c r="P694" s="5">
        <v>40562</v>
      </c>
      <c r="Q694">
        <v>2266924</v>
      </c>
      <c r="R694" s="2">
        <f t="shared" si="151"/>
        <v>1</v>
      </c>
      <c r="S694">
        <f t="shared" si="153"/>
        <v>31741001</v>
      </c>
      <c r="T694" s="5" t="str">
        <f t="shared" si="154"/>
        <v/>
      </c>
      <c r="U694">
        <f t="shared" si="152"/>
        <v>31741001</v>
      </c>
    </row>
    <row r="695" spans="1:21" x14ac:dyDescent="0.25">
      <c r="A695" t="s">
        <v>1457</v>
      </c>
      <c r="B695" t="str">
        <f t="shared" si="141"/>
        <v>2014Nov04</v>
      </c>
      <c r="C695" t="str">
        <f t="shared" si="142"/>
        <v xml:space="preserve"> 1145860</v>
      </c>
      <c r="D695" s="1">
        <f t="shared" si="143"/>
        <v>1145860</v>
      </c>
      <c r="E695" s="2" t="str">
        <f t="shared" si="144"/>
        <v>2014</v>
      </c>
      <c r="F695" s="2" t="str">
        <f t="shared" si="145"/>
        <v>Nov</v>
      </c>
      <c r="G695" s="2" t="str">
        <f t="shared" si="146"/>
        <v>04</v>
      </c>
      <c r="H695" s="4" t="str">
        <f t="shared" si="147"/>
        <v>04-Nov-2014</v>
      </c>
      <c r="I695" s="3">
        <f t="shared" si="148"/>
        <v>41947</v>
      </c>
      <c r="J695" s="1">
        <f t="shared" si="149"/>
        <v>1145860</v>
      </c>
      <c r="K695">
        <f t="shared" si="150"/>
        <v>1145860</v>
      </c>
      <c r="M695" s="3"/>
      <c r="P695" s="5">
        <v>40563</v>
      </c>
      <c r="Q695">
        <v>2092324</v>
      </c>
      <c r="R695" s="2">
        <f t="shared" si="151"/>
        <v>1</v>
      </c>
      <c r="S695">
        <f t="shared" si="153"/>
        <v>33833325</v>
      </c>
      <c r="T695" s="5" t="str">
        <f t="shared" si="154"/>
        <v/>
      </c>
      <c r="U695">
        <f t="shared" si="152"/>
        <v>33833325</v>
      </c>
    </row>
    <row r="696" spans="1:21" x14ac:dyDescent="0.25">
      <c r="A696" t="s">
        <v>1458</v>
      </c>
      <c r="B696" t="str">
        <f t="shared" si="141"/>
        <v>2014Oct20</v>
      </c>
      <c r="C696" t="str">
        <f t="shared" si="142"/>
        <v xml:space="preserve">  926287</v>
      </c>
      <c r="D696" s="1">
        <f t="shared" si="143"/>
        <v>926287</v>
      </c>
      <c r="E696" s="2" t="str">
        <f t="shared" si="144"/>
        <v>2014</v>
      </c>
      <c r="F696" s="2" t="str">
        <f t="shared" si="145"/>
        <v>Oct</v>
      </c>
      <c r="G696" s="2" t="str">
        <f t="shared" si="146"/>
        <v>20</v>
      </c>
      <c r="H696" s="4" t="str">
        <f t="shared" si="147"/>
        <v>20-Oct-2014</v>
      </c>
      <c r="I696" s="3">
        <f t="shared" si="148"/>
        <v>41932</v>
      </c>
      <c r="J696" s="1">
        <f t="shared" si="149"/>
        <v>926287</v>
      </c>
      <c r="K696">
        <f t="shared" si="150"/>
        <v>926287</v>
      </c>
      <c r="M696" s="3"/>
      <c r="P696" s="5">
        <v>40564</v>
      </c>
      <c r="Q696">
        <v>2251745</v>
      </c>
      <c r="R696" s="2">
        <f t="shared" si="151"/>
        <v>1</v>
      </c>
      <c r="S696">
        <f t="shared" si="153"/>
        <v>36085070</v>
      </c>
      <c r="T696" s="5" t="str">
        <f t="shared" si="154"/>
        <v/>
      </c>
      <c r="U696">
        <f t="shared" si="152"/>
        <v>36085070</v>
      </c>
    </row>
    <row r="697" spans="1:21" x14ac:dyDescent="0.25">
      <c r="A697" t="s">
        <v>1459</v>
      </c>
      <c r="B697" t="str">
        <f t="shared" si="141"/>
        <v>2011Dec02</v>
      </c>
      <c r="C697" t="str">
        <f t="shared" si="142"/>
        <v xml:space="preserve">       1</v>
      </c>
      <c r="D697" s="1">
        <f t="shared" si="143"/>
        <v>1</v>
      </c>
      <c r="E697" s="2" t="str">
        <f t="shared" si="144"/>
        <v>2011</v>
      </c>
      <c r="F697" s="2" t="str">
        <f t="shared" si="145"/>
        <v>Dec</v>
      </c>
      <c r="G697" s="2" t="str">
        <f t="shared" si="146"/>
        <v>02</v>
      </c>
      <c r="H697" s="4" t="str">
        <f t="shared" si="147"/>
        <v>02-Dec-2011</v>
      </c>
      <c r="I697" s="3">
        <f t="shared" si="148"/>
        <v>1</v>
      </c>
      <c r="J697" s="1">
        <f t="shared" si="149"/>
        <v>1</v>
      </c>
      <c r="K697" t="str">
        <f t="shared" si="150"/>
        <v/>
      </c>
      <c r="M697" s="3"/>
      <c r="P697" s="5">
        <v>40565</v>
      </c>
      <c r="Q697">
        <v>2016423</v>
      </c>
      <c r="R697" s="2">
        <f t="shared" si="151"/>
        <v>1</v>
      </c>
      <c r="S697">
        <f t="shared" si="153"/>
        <v>38101493</v>
      </c>
      <c r="T697" s="5" t="str">
        <f t="shared" si="154"/>
        <v/>
      </c>
      <c r="U697">
        <f t="shared" si="152"/>
        <v>38101493</v>
      </c>
    </row>
    <row r="698" spans="1:21" x14ac:dyDescent="0.25">
      <c r="A698" t="s">
        <v>1460</v>
      </c>
      <c r="B698" t="str">
        <f t="shared" si="141"/>
        <v>2011Nov08</v>
      </c>
      <c r="C698" t="str">
        <f t="shared" si="142"/>
        <v xml:space="preserve">       1</v>
      </c>
      <c r="D698" s="1">
        <f t="shared" si="143"/>
        <v>1</v>
      </c>
      <c r="E698" s="2" t="str">
        <f t="shared" si="144"/>
        <v>2011</v>
      </c>
      <c r="F698" s="2" t="str">
        <f t="shared" si="145"/>
        <v>Nov</v>
      </c>
      <c r="G698" s="2" t="str">
        <f t="shared" si="146"/>
        <v>08</v>
      </c>
      <c r="H698" s="4" t="str">
        <f t="shared" si="147"/>
        <v>08-Nov-2011</v>
      </c>
      <c r="I698" s="3">
        <f t="shared" si="148"/>
        <v>1</v>
      </c>
      <c r="J698" s="1">
        <f t="shared" si="149"/>
        <v>1</v>
      </c>
      <c r="K698" t="str">
        <f t="shared" si="150"/>
        <v/>
      </c>
      <c r="M698" s="3"/>
      <c r="P698" s="5">
        <v>40566</v>
      </c>
      <c r="Q698">
        <v>2357550</v>
      </c>
      <c r="R698" s="2">
        <f t="shared" si="151"/>
        <v>1</v>
      </c>
      <c r="S698">
        <f t="shared" si="153"/>
        <v>40459043</v>
      </c>
      <c r="T698" s="5" t="str">
        <f t="shared" si="154"/>
        <v/>
      </c>
      <c r="U698">
        <f t="shared" si="152"/>
        <v>40459043</v>
      </c>
    </row>
    <row r="699" spans="1:21" x14ac:dyDescent="0.25">
      <c r="A699" t="s">
        <v>1461</v>
      </c>
      <c r="B699" t="str">
        <f t="shared" si="141"/>
        <v>2012Dec10</v>
      </c>
      <c r="C699" t="str">
        <f t="shared" si="142"/>
        <v xml:space="preserve">       2</v>
      </c>
      <c r="D699" s="1">
        <f t="shared" si="143"/>
        <v>2</v>
      </c>
      <c r="E699" s="2" t="str">
        <f t="shared" si="144"/>
        <v>2012</v>
      </c>
      <c r="F699" s="2" t="str">
        <f t="shared" si="145"/>
        <v>Dec</v>
      </c>
      <c r="G699" s="2" t="str">
        <f t="shared" si="146"/>
        <v>10</v>
      </c>
      <c r="H699" s="4" t="str">
        <f t="shared" si="147"/>
        <v>10-Dec-2012</v>
      </c>
      <c r="I699" s="3">
        <f t="shared" si="148"/>
        <v>1</v>
      </c>
      <c r="J699" s="1">
        <f t="shared" si="149"/>
        <v>2</v>
      </c>
      <c r="K699" t="str">
        <f t="shared" si="150"/>
        <v/>
      </c>
      <c r="M699" s="3"/>
      <c r="P699" s="5">
        <v>40567</v>
      </c>
      <c r="Q699">
        <v>2267701</v>
      </c>
      <c r="R699" s="2">
        <f t="shared" si="151"/>
        <v>1</v>
      </c>
      <c r="S699">
        <f t="shared" si="153"/>
        <v>42726744</v>
      </c>
      <c r="T699" s="5" t="str">
        <f t="shared" si="154"/>
        <v/>
      </c>
      <c r="U699">
        <f t="shared" si="152"/>
        <v>42726744</v>
      </c>
    </row>
    <row r="700" spans="1:21" x14ac:dyDescent="0.25">
      <c r="A700" t="s">
        <v>1462</v>
      </c>
      <c r="B700" t="str">
        <f t="shared" si="141"/>
        <v>2012Jan12</v>
      </c>
      <c r="C700" t="str">
        <f t="shared" si="142"/>
        <v xml:space="preserve">       1</v>
      </c>
      <c r="D700" s="1">
        <f t="shared" si="143"/>
        <v>1</v>
      </c>
      <c r="E700" s="2" t="str">
        <f t="shared" si="144"/>
        <v>2012</v>
      </c>
      <c r="F700" s="2" t="str">
        <f t="shared" si="145"/>
        <v>Jan</v>
      </c>
      <c r="G700" s="2" t="str">
        <f t="shared" si="146"/>
        <v>12</v>
      </c>
      <c r="H700" s="4" t="str">
        <f t="shared" si="147"/>
        <v>12-Jan-2012</v>
      </c>
      <c r="I700" s="3">
        <f t="shared" si="148"/>
        <v>1</v>
      </c>
      <c r="J700" s="1">
        <f t="shared" si="149"/>
        <v>1</v>
      </c>
      <c r="K700" t="str">
        <f t="shared" si="150"/>
        <v/>
      </c>
      <c r="M700" s="3"/>
      <c r="P700" s="5">
        <v>40568</v>
      </c>
      <c r="Q700">
        <v>2268077</v>
      </c>
      <c r="R700" s="2">
        <f t="shared" si="151"/>
        <v>1</v>
      </c>
      <c r="S700">
        <f t="shared" si="153"/>
        <v>44994821</v>
      </c>
      <c r="T700" s="5" t="str">
        <f t="shared" si="154"/>
        <v/>
      </c>
      <c r="U700">
        <f t="shared" si="152"/>
        <v>44994821</v>
      </c>
    </row>
    <row r="701" spans="1:21" x14ac:dyDescent="0.25">
      <c r="A701" t="s">
        <v>1463</v>
      </c>
      <c r="B701" t="str">
        <f t="shared" si="141"/>
        <v>2012Nov16</v>
      </c>
      <c r="C701" t="str">
        <f t="shared" si="142"/>
        <v xml:space="preserve">       2</v>
      </c>
      <c r="D701" s="1">
        <f t="shared" si="143"/>
        <v>2</v>
      </c>
      <c r="E701" s="2" t="str">
        <f t="shared" si="144"/>
        <v>2012</v>
      </c>
      <c r="F701" s="2" t="str">
        <f t="shared" si="145"/>
        <v>Nov</v>
      </c>
      <c r="G701" s="2" t="str">
        <f t="shared" si="146"/>
        <v>16</v>
      </c>
      <c r="H701" s="4" t="str">
        <f t="shared" si="147"/>
        <v>16-Nov-2012</v>
      </c>
      <c r="I701" s="3">
        <f t="shared" si="148"/>
        <v>1</v>
      </c>
      <c r="J701" s="1">
        <f t="shared" si="149"/>
        <v>2</v>
      </c>
      <c r="K701" t="str">
        <f t="shared" si="150"/>
        <v/>
      </c>
      <c r="M701" s="3"/>
      <c r="P701" s="5">
        <v>40569</v>
      </c>
      <c r="Q701">
        <v>2288806</v>
      </c>
      <c r="R701" s="2">
        <f t="shared" si="151"/>
        <v>1</v>
      </c>
      <c r="S701">
        <f t="shared" si="153"/>
        <v>47283627</v>
      </c>
      <c r="T701" s="5" t="str">
        <f t="shared" si="154"/>
        <v/>
      </c>
      <c r="U701">
        <f t="shared" si="152"/>
        <v>47283627</v>
      </c>
    </row>
    <row r="702" spans="1:21" x14ac:dyDescent="0.25">
      <c r="A702" t="s">
        <v>1464</v>
      </c>
      <c r="B702" t="str">
        <f t="shared" si="141"/>
        <v>2012Oct05</v>
      </c>
      <c r="C702" t="str">
        <f t="shared" si="142"/>
        <v xml:space="preserve">       1</v>
      </c>
      <c r="D702" s="1">
        <f t="shared" si="143"/>
        <v>1</v>
      </c>
      <c r="E702" s="2" t="str">
        <f t="shared" si="144"/>
        <v>2012</v>
      </c>
      <c r="F702" s="2" t="str">
        <f t="shared" si="145"/>
        <v>Oct</v>
      </c>
      <c r="G702" s="2" t="str">
        <f t="shared" si="146"/>
        <v>05</v>
      </c>
      <c r="H702" s="4" t="str">
        <f t="shared" si="147"/>
        <v>05-Oct-2012</v>
      </c>
      <c r="I702" s="3">
        <f t="shared" si="148"/>
        <v>1</v>
      </c>
      <c r="J702" s="1">
        <f t="shared" si="149"/>
        <v>1</v>
      </c>
      <c r="K702" t="str">
        <f t="shared" si="150"/>
        <v/>
      </c>
      <c r="M702" s="3"/>
      <c r="P702" s="5">
        <v>40570</v>
      </c>
      <c r="Q702">
        <v>2237432</v>
      </c>
      <c r="R702" s="2">
        <f t="shared" si="151"/>
        <v>1</v>
      </c>
      <c r="S702">
        <f t="shared" si="153"/>
        <v>49521059</v>
      </c>
      <c r="T702" s="5" t="str">
        <f t="shared" si="154"/>
        <v/>
      </c>
      <c r="U702">
        <f t="shared" si="152"/>
        <v>49521059</v>
      </c>
    </row>
    <row r="703" spans="1:21" x14ac:dyDescent="0.25">
      <c r="A703" t="s">
        <v>1465</v>
      </c>
      <c r="B703" t="str">
        <f t="shared" si="141"/>
        <v>2012Sep12</v>
      </c>
      <c r="C703" t="str">
        <f t="shared" si="142"/>
        <v xml:space="preserve">       1</v>
      </c>
      <c r="D703" s="1">
        <f t="shared" si="143"/>
        <v>1</v>
      </c>
      <c r="E703" s="2" t="str">
        <f t="shared" si="144"/>
        <v>2012</v>
      </c>
      <c r="F703" s="2" t="str">
        <f t="shared" si="145"/>
        <v>Sep</v>
      </c>
      <c r="G703" s="2" t="str">
        <f t="shared" si="146"/>
        <v>12</v>
      </c>
      <c r="H703" s="4" t="str">
        <f t="shared" si="147"/>
        <v>12-Sep-2012</v>
      </c>
      <c r="I703" s="3">
        <f t="shared" si="148"/>
        <v>1</v>
      </c>
      <c r="J703" s="1">
        <f t="shared" si="149"/>
        <v>1</v>
      </c>
      <c r="K703" t="str">
        <f t="shared" si="150"/>
        <v/>
      </c>
      <c r="M703" s="3"/>
      <c r="P703" s="5">
        <v>40571</v>
      </c>
      <c r="Q703">
        <v>2135359</v>
      </c>
      <c r="R703" s="2">
        <f t="shared" si="151"/>
        <v>1</v>
      </c>
      <c r="S703">
        <f t="shared" si="153"/>
        <v>51656418</v>
      </c>
      <c r="T703" s="5" t="str">
        <f t="shared" si="154"/>
        <v/>
      </c>
      <c r="U703">
        <f t="shared" si="152"/>
        <v>51656418</v>
      </c>
    </row>
    <row r="704" spans="1:21" x14ac:dyDescent="0.25">
      <c r="A704" t="s">
        <v>1466</v>
      </c>
      <c r="B704" t="str">
        <f t="shared" si="141"/>
        <v>2013Jan20</v>
      </c>
      <c r="C704" t="str">
        <f t="shared" si="142"/>
        <v xml:space="preserve">       1</v>
      </c>
      <c r="D704" s="1">
        <f t="shared" si="143"/>
        <v>1</v>
      </c>
      <c r="E704" s="2" t="str">
        <f t="shared" si="144"/>
        <v>2013</v>
      </c>
      <c r="F704" s="2" t="str">
        <f t="shared" si="145"/>
        <v>Jan</v>
      </c>
      <c r="G704" s="2" t="str">
        <f t="shared" si="146"/>
        <v>20</v>
      </c>
      <c r="H704" s="4" t="str">
        <f t="shared" si="147"/>
        <v>20-Jan-2013</v>
      </c>
      <c r="I704" s="3">
        <f t="shared" si="148"/>
        <v>1</v>
      </c>
      <c r="J704" s="1">
        <f t="shared" si="149"/>
        <v>1</v>
      </c>
      <c r="K704" t="str">
        <f t="shared" si="150"/>
        <v/>
      </c>
      <c r="M704" s="3"/>
      <c r="P704" s="5">
        <v>40572</v>
      </c>
      <c r="Q704">
        <v>2069114</v>
      </c>
      <c r="R704" s="2">
        <f t="shared" si="151"/>
        <v>1</v>
      </c>
      <c r="S704">
        <f t="shared" si="153"/>
        <v>53725532</v>
      </c>
      <c r="T704" s="5" t="str">
        <f t="shared" si="154"/>
        <v/>
      </c>
      <c r="U704">
        <f t="shared" si="152"/>
        <v>53725532</v>
      </c>
    </row>
    <row r="705" spans="1:21" x14ac:dyDescent="0.25">
      <c r="A705" t="s">
        <v>1467</v>
      </c>
      <c r="B705" t="str">
        <f t="shared" si="141"/>
        <v>2013Mar19</v>
      </c>
      <c r="C705" t="str">
        <f t="shared" si="142"/>
        <v xml:space="preserve">       2</v>
      </c>
      <c r="D705" s="1">
        <f t="shared" si="143"/>
        <v>2</v>
      </c>
      <c r="E705" s="2" t="str">
        <f t="shared" si="144"/>
        <v>2013</v>
      </c>
      <c r="F705" s="2" t="str">
        <f t="shared" si="145"/>
        <v>Mar</v>
      </c>
      <c r="G705" s="2" t="str">
        <f t="shared" si="146"/>
        <v>19</v>
      </c>
      <c r="H705" s="4" t="str">
        <f t="shared" si="147"/>
        <v>19-Mar-2013</v>
      </c>
      <c r="I705" s="3">
        <f t="shared" si="148"/>
        <v>1</v>
      </c>
      <c r="J705" s="1">
        <f t="shared" si="149"/>
        <v>2</v>
      </c>
      <c r="K705" t="str">
        <f t="shared" si="150"/>
        <v/>
      </c>
      <c r="M705" s="3"/>
      <c r="P705" s="5">
        <v>40573</v>
      </c>
      <c r="Q705">
        <v>2360516</v>
      </c>
      <c r="R705" s="2">
        <f t="shared" si="151"/>
        <v>1</v>
      </c>
      <c r="S705">
        <f t="shared" si="153"/>
        <v>56086048</v>
      </c>
      <c r="T705" s="5" t="str">
        <f t="shared" si="154"/>
        <v/>
      </c>
      <c r="U705">
        <f t="shared" si="152"/>
        <v>56086048</v>
      </c>
    </row>
    <row r="706" spans="1:21" x14ac:dyDescent="0.25">
      <c r="A706" t="s">
        <v>1468</v>
      </c>
      <c r="B706" t="str">
        <f t="shared" ref="B706:B769" si="155">LEFT(A706,9)</f>
        <v>2013May21</v>
      </c>
      <c r="C706" t="str">
        <f t="shared" ref="C706:C769" si="156">RIGHT(A706,8)</f>
        <v xml:space="preserve">       2</v>
      </c>
      <c r="D706" s="1">
        <f t="shared" ref="D706:D769" si="157">C706 + 0</f>
        <v>2</v>
      </c>
      <c r="E706" s="2" t="str">
        <f t="shared" ref="E706:E769" si="158">LEFT(B706,4)</f>
        <v>2013</v>
      </c>
      <c r="F706" s="2" t="str">
        <f t="shared" ref="F706:F769" si="159">RIGHT(LEFT(B706,7),3)</f>
        <v>May</v>
      </c>
      <c r="G706" s="2" t="str">
        <f t="shared" ref="G706:G769" si="160">RIGHT(B706,2)</f>
        <v>21</v>
      </c>
      <c r="H706" s="4" t="str">
        <f t="shared" ref="H706:H769" si="161">CONCATENATE(G706,"-",F706,"-",E706)</f>
        <v>21-May-2013</v>
      </c>
      <c r="I706" s="3">
        <f t="shared" ref="I706:I769" si="162">IF(J706&gt;1000,DATEVALUE(H706),DATEVALUE("01/01/1900"))</f>
        <v>1</v>
      </c>
      <c r="J706" s="1">
        <f t="shared" ref="J706:J769" si="163">D706</f>
        <v>2</v>
      </c>
      <c r="K706" t="str">
        <f t="shared" ref="K706:K769" si="164">IF(J706&gt;1000,J706,"")</f>
        <v/>
      </c>
      <c r="M706" s="3"/>
      <c r="P706" s="5">
        <v>40574</v>
      </c>
      <c r="Q706">
        <v>2117442</v>
      </c>
      <c r="R706" s="2">
        <f t="shared" si="151"/>
        <v>1</v>
      </c>
      <c r="S706">
        <f t="shared" si="153"/>
        <v>58203490</v>
      </c>
      <c r="T706" s="5">
        <f t="shared" si="154"/>
        <v>40558</v>
      </c>
      <c r="U706">
        <f t="shared" si="152"/>
        <v>58203490</v>
      </c>
    </row>
    <row r="707" spans="1:21" x14ac:dyDescent="0.25">
      <c r="A707" t="s">
        <v>1469</v>
      </c>
      <c r="B707" t="str">
        <f t="shared" si="155"/>
        <v>2013Nov24</v>
      </c>
      <c r="C707" t="str">
        <f t="shared" si="156"/>
        <v xml:space="preserve">       3</v>
      </c>
      <c r="D707" s="1">
        <f t="shared" si="157"/>
        <v>3</v>
      </c>
      <c r="E707" s="2" t="str">
        <f t="shared" si="158"/>
        <v>2013</v>
      </c>
      <c r="F707" s="2" t="str">
        <f t="shared" si="159"/>
        <v>Nov</v>
      </c>
      <c r="G707" s="2" t="str">
        <f t="shared" si="160"/>
        <v>24</v>
      </c>
      <c r="H707" s="4" t="str">
        <f t="shared" si="161"/>
        <v>24-Nov-2013</v>
      </c>
      <c r="I707" s="3">
        <f t="shared" si="162"/>
        <v>1</v>
      </c>
      <c r="J707" s="1">
        <f t="shared" si="163"/>
        <v>3</v>
      </c>
      <c r="K707" t="str">
        <f t="shared" si="164"/>
        <v/>
      </c>
      <c r="M707" s="3"/>
      <c r="P707" s="5">
        <v>40575</v>
      </c>
      <c r="Q707">
        <v>2287385</v>
      </c>
      <c r="R707" s="2">
        <f t="shared" ref="R707:R770" si="165">MONTH(P707)</f>
        <v>2</v>
      </c>
      <c r="S707">
        <f t="shared" si="153"/>
        <v>2287385</v>
      </c>
      <c r="T707" s="5" t="str">
        <f t="shared" si="154"/>
        <v/>
      </c>
      <c r="U707">
        <f t="shared" ref="U707:U770" si="166">S707</f>
        <v>2287385</v>
      </c>
    </row>
    <row r="708" spans="1:21" x14ac:dyDescent="0.25">
      <c r="A708" t="s">
        <v>1470</v>
      </c>
      <c r="B708" t="str">
        <f t="shared" si="155"/>
        <v>2013Oct13</v>
      </c>
      <c r="C708" t="str">
        <f t="shared" si="156"/>
        <v xml:space="preserve">       2</v>
      </c>
      <c r="D708" s="1">
        <f t="shared" si="157"/>
        <v>2</v>
      </c>
      <c r="E708" s="2" t="str">
        <f t="shared" si="158"/>
        <v>2013</v>
      </c>
      <c r="F708" s="2" t="str">
        <f t="shared" si="159"/>
        <v>Oct</v>
      </c>
      <c r="G708" s="2" t="str">
        <f t="shared" si="160"/>
        <v>13</v>
      </c>
      <c r="H708" s="4" t="str">
        <f t="shared" si="161"/>
        <v>13-Oct-2013</v>
      </c>
      <c r="I708" s="3">
        <f t="shared" si="162"/>
        <v>1</v>
      </c>
      <c r="J708" s="1">
        <f t="shared" si="163"/>
        <v>2</v>
      </c>
      <c r="K708" t="str">
        <f t="shared" si="164"/>
        <v/>
      </c>
      <c r="M708" s="3"/>
      <c r="P708" s="5">
        <v>40576</v>
      </c>
      <c r="Q708">
        <v>2250059</v>
      </c>
      <c r="R708" s="2">
        <f t="shared" si="165"/>
        <v>2</v>
      </c>
      <c r="S708">
        <f t="shared" si="153"/>
        <v>4537444</v>
      </c>
      <c r="T708" s="5" t="str">
        <f t="shared" si="154"/>
        <v/>
      </c>
      <c r="U708">
        <f t="shared" si="166"/>
        <v>4537444</v>
      </c>
    </row>
    <row r="709" spans="1:21" x14ac:dyDescent="0.25">
      <c r="A709" t="s">
        <v>1471</v>
      </c>
      <c r="B709" t="str">
        <f t="shared" si="155"/>
        <v>2014Apr24</v>
      </c>
      <c r="C709" t="str">
        <f t="shared" si="156"/>
        <v xml:space="preserve"> 2194367</v>
      </c>
      <c r="D709" s="1">
        <f t="shared" si="157"/>
        <v>2194367</v>
      </c>
      <c r="E709" s="2" t="str">
        <f t="shared" si="158"/>
        <v>2014</v>
      </c>
      <c r="F709" s="2" t="str">
        <f t="shared" si="159"/>
        <v>Apr</v>
      </c>
      <c r="G709" s="2" t="str">
        <f t="shared" si="160"/>
        <v>24</v>
      </c>
      <c r="H709" s="4" t="str">
        <f t="shared" si="161"/>
        <v>24-Apr-2014</v>
      </c>
      <c r="I709" s="3">
        <f t="shared" si="162"/>
        <v>41753</v>
      </c>
      <c r="J709" s="1">
        <f t="shared" si="163"/>
        <v>2194367</v>
      </c>
      <c r="K709">
        <f t="shared" si="164"/>
        <v>2194367</v>
      </c>
      <c r="M709" s="3"/>
      <c r="P709" s="5">
        <v>40577</v>
      </c>
      <c r="Q709">
        <v>2260740</v>
      </c>
      <c r="R709" s="2">
        <f t="shared" si="165"/>
        <v>2</v>
      </c>
      <c r="S709">
        <f t="shared" si="153"/>
        <v>6798184</v>
      </c>
      <c r="T709" s="5" t="str">
        <f t="shared" si="154"/>
        <v/>
      </c>
      <c r="U709">
        <f t="shared" si="166"/>
        <v>6798184</v>
      </c>
    </row>
    <row r="710" spans="1:21" x14ac:dyDescent="0.25">
      <c r="A710" t="s">
        <v>1472</v>
      </c>
      <c r="B710" t="str">
        <f t="shared" si="155"/>
        <v>2014Jan01</v>
      </c>
      <c r="C710" t="str">
        <f t="shared" si="156"/>
        <v xml:space="preserve"> 2889915</v>
      </c>
      <c r="D710" s="1">
        <f t="shared" si="157"/>
        <v>2889915</v>
      </c>
      <c r="E710" s="2" t="str">
        <f t="shared" si="158"/>
        <v>2014</v>
      </c>
      <c r="F710" s="2" t="str">
        <f t="shared" si="159"/>
        <v>Jan</v>
      </c>
      <c r="G710" s="2" t="str">
        <f t="shared" si="160"/>
        <v>01</v>
      </c>
      <c r="H710" s="4" t="str">
        <f t="shared" si="161"/>
        <v>01-Jan-2014</v>
      </c>
      <c r="I710" s="3">
        <f t="shared" si="162"/>
        <v>41640</v>
      </c>
      <c r="J710" s="1">
        <f t="shared" si="163"/>
        <v>2889915</v>
      </c>
      <c r="K710">
        <f t="shared" si="164"/>
        <v>2889915</v>
      </c>
      <c r="M710" s="3"/>
      <c r="P710" s="5">
        <v>40578</v>
      </c>
      <c r="Q710">
        <v>2300793</v>
      </c>
      <c r="R710" s="2">
        <f t="shared" si="165"/>
        <v>2</v>
      </c>
      <c r="S710">
        <f t="shared" si="153"/>
        <v>9098977</v>
      </c>
      <c r="T710" s="5" t="str">
        <f t="shared" si="154"/>
        <v/>
      </c>
      <c r="U710">
        <f t="shared" si="166"/>
        <v>9098977</v>
      </c>
    </row>
    <row r="711" spans="1:21" x14ac:dyDescent="0.25">
      <c r="A711" t="s">
        <v>1473</v>
      </c>
      <c r="B711" t="str">
        <f t="shared" si="155"/>
        <v>2014Jun29</v>
      </c>
      <c r="C711" t="str">
        <f t="shared" si="156"/>
        <v xml:space="preserve"> 1430193</v>
      </c>
      <c r="D711" s="1">
        <f t="shared" si="157"/>
        <v>1430193</v>
      </c>
      <c r="E711" s="2" t="str">
        <f t="shared" si="158"/>
        <v>2014</v>
      </c>
      <c r="F711" s="2" t="str">
        <f t="shared" si="159"/>
        <v>Jun</v>
      </c>
      <c r="G711" s="2" t="str">
        <f t="shared" si="160"/>
        <v>29</v>
      </c>
      <c r="H711" s="4" t="str">
        <f t="shared" si="161"/>
        <v>29-Jun-2014</v>
      </c>
      <c r="I711" s="3">
        <f t="shared" si="162"/>
        <v>41819</v>
      </c>
      <c r="J711" s="1">
        <f t="shared" si="163"/>
        <v>1430193</v>
      </c>
      <c r="K711">
        <f t="shared" si="164"/>
        <v>1430193</v>
      </c>
      <c r="M711" s="3"/>
      <c r="P711" s="5">
        <v>40579</v>
      </c>
      <c r="Q711">
        <v>2192397</v>
      </c>
      <c r="R711" s="2">
        <f t="shared" si="165"/>
        <v>2</v>
      </c>
      <c r="S711">
        <f t="shared" si="153"/>
        <v>11291374</v>
      </c>
      <c r="T711" s="5" t="str">
        <f t="shared" si="154"/>
        <v/>
      </c>
      <c r="U711">
        <f t="shared" si="166"/>
        <v>11291374</v>
      </c>
    </row>
    <row r="712" spans="1:21" x14ac:dyDescent="0.25">
      <c r="A712" t="s">
        <v>1474</v>
      </c>
      <c r="B712" t="str">
        <f t="shared" si="155"/>
        <v>2014Mar27</v>
      </c>
      <c r="C712" t="str">
        <f t="shared" si="156"/>
        <v xml:space="preserve"> 2204183</v>
      </c>
      <c r="D712" s="1">
        <f t="shared" si="157"/>
        <v>2204183</v>
      </c>
      <c r="E712" s="2" t="str">
        <f t="shared" si="158"/>
        <v>2014</v>
      </c>
      <c r="F712" s="2" t="str">
        <f t="shared" si="159"/>
        <v>Mar</v>
      </c>
      <c r="G712" s="2" t="str">
        <f t="shared" si="160"/>
        <v>27</v>
      </c>
      <c r="H712" s="4" t="str">
        <f t="shared" si="161"/>
        <v>27-Mar-2014</v>
      </c>
      <c r="I712" s="3">
        <f t="shared" si="162"/>
        <v>41725</v>
      </c>
      <c r="J712" s="1">
        <f t="shared" si="163"/>
        <v>2204183</v>
      </c>
      <c r="K712">
        <f t="shared" si="164"/>
        <v>2204183</v>
      </c>
      <c r="M712" s="3"/>
      <c r="P712" s="5">
        <v>40580</v>
      </c>
      <c r="Q712">
        <v>2420245</v>
      </c>
      <c r="R712" s="2">
        <f t="shared" si="165"/>
        <v>2</v>
      </c>
      <c r="S712">
        <f t="shared" si="153"/>
        <v>13711619</v>
      </c>
      <c r="T712" s="5" t="str">
        <f t="shared" si="154"/>
        <v/>
      </c>
      <c r="U712">
        <f t="shared" si="166"/>
        <v>13711619</v>
      </c>
    </row>
    <row r="713" spans="1:21" x14ac:dyDescent="0.25">
      <c r="A713" t="s">
        <v>1475</v>
      </c>
      <c r="B713" t="str">
        <f t="shared" si="155"/>
        <v>2014May02</v>
      </c>
      <c r="C713" t="str">
        <f t="shared" si="156"/>
        <v xml:space="preserve"> 1960543</v>
      </c>
      <c r="D713" s="1">
        <f t="shared" si="157"/>
        <v>1960543</v>
      </c>
      <c r="E713" s="2" t="str">
        <f t="shared" si="158"/>
        <v>2014</v>
      </c>
      <c r="F713" s="2" t="str">
        <f t="shared" si="159"/>
        <v>May</v>
      </c>
      <c r="G713" s="2" t="str">
        <f t="shared" si="160"/>
        <v>02</v>
      </c>
      <c r="H713" s="4" t="str">
        <f t="shared" si="161"/>
        <v>02-May-2014</v>
      </c>
      <c r="I713" s="3">
        <f t="shared" si="162"/>
        <v>41761</v>
      </c>
      <c r="J713" s="1">
        <f t="shared" si="163"/>
        <v>1960543</v>
      </c>
      <c r="K713">
        <f t="shared" si="164"/>
        <v>1960543</v>
      </c>
      <c r="M713" s="3"/>
      <c r="P713" s="5">
        <v>40581</v>
      </c>
      <c r="Q713">
        <v>1988224</v>
      </c>
      <c r="R713" s="2">
        <f t="shared" si="165"/>
        <v>2</v>
      </c>
      <c r="S713">
        <f t="shared" si="153"/>
        <v>15699843</v>
      </c>
      <c r="T713" s="5" t="str">
        <f t="shared" si="154"/>
        <v/>
      </c>
      <c r="U713">
        <f t="shared" si="166"/>
        <v>15699843</v>
      </c>
    </row>
    <row r="714" spans="1:21" x14ac:dyDescent="0.25">
      <c r="A714" t="s">
        <v>1476</v>
      </c>
      <c r="B714" t="str">
        <f t="shared" si="155"/>
        <v>2014Nov05</v>
      </c>
      <c r="C714" t="str">
        <f t="shared" si="156"/>
        <v xml:space="preserve"> 1060685</v>
      </c>
      <c r="D714" s="1">
        <f t="shared" si="157"/>
        <v>1060685</v>
      </c>
      <c r="E714" s="2" t="str">
        <f t="shared" si="158"/>
        <v>2014</v>
      </c>
      <c r="F714" s="2" t="str">
        <f t="shared" si="159"/>
        <v>Nov</v>
      </c>
      <c r="G714" s="2" t="str">
        <f t="shared" si="160"/>
        <v>05</v>
      </c>
      <c r="H714" s="4" t="str">
        <f t="shared" si="161"/>
        <v>05-Nov-2014</v>
      </c>
      <c r="I714" s="3">
        <f t="shared" si="162"/>
        <v>41948</v>
      </c>
      <c r="J714" s="1">
        <f t="shared" si="163"/>
        <v>1060685</v>
      </c>
      <c r="K714">
        <f t="shared" si="164"/>
        <v>1060685</v>
      </c>
      <c r="M714" s="3"/>
      <c r="P714" s="5">
        <v>40582</v>
      </c>
      <c r="Q714">
        <v>2272647</v>
      </c>
      <c r="R714" s="2">
        <f t="shared" si="165"/>
        <v>2</v>
      </c>
      <c r="S714">
        <f t="shared" si="153"/>
        <v>17972490</v>
      </c>
      <c r="T714" s="5" t="str">
        <f t="shared" si="154"/>
        <v/>
      </c>
      <c r="U714">
        <f t="shared" si="166"/>
        <v>17972490</v>
      </c>
    </row>
    <row r="715" spans="1:21" x14ac:dyDescent="0.25">
      <c r="A715" t="s">
        <v>1477</v>
      </c>
      <c r="B715" t="str">
        <f t="shared" si="155"/>
        <v>2014Oct21</v>
      </c>
      <c r="C715" t="str">
        <f t="shared" si="156"/>
        <v xml:space="preserve"> 1039556</v>
      </c>
      <c r="D715" s="1">
        <f t="shared" si="157"/>
        <v>1039556</v>
      </c>
      <c r="E715" s="2" t="str">
        <f t="shared" si="158"/>
        <v>2014</v>
      </c>
      <c r="F715" s="2" t="str">
        <f t="shared" si="159"/>
        <v>Oct</v>
      </c>
      <c r="G715" s="2" t="str">
        <f t="shared" si="160"/>
        <v>21</v>
      </c>
      <c r="H715" s="4" t="str">
        <f t="shared" si="161"/>
        <v>21-Oct-2014</v>
      </c>
      <c r="I715" s="3">
        <f t="shared" si="162"/>
        <v>41933</v>
      </c>
      <c r="J715" s="1">
        <f t="shared" si="163"/>
        <v>1039556</v>
      </c>
      <c r="K715">
        <f t="shared" si="164"/>
        <v>1039556</v>
      </c>
      <c r="M715" s="3"/>
      <c r="P715" s="5">
        <v>40583</v>
      </c>
      <c r="Q715">
        <v>2273697</v>
      </c>
      <c r="R715" s="2">
        <f t="shared" si="165"/>
        <v>2</v>
      </c>
      <c r="S715">
        <f t="shared" si="153"/>
        <v>20246187</v>
      </c>
      <c r="T715" s="5" t="str">
        <f t="shared" si="154"/>
        <v/>
      </c>
      <c r="U715">
        <f t="shared" si="166"/>
        <v>20246187</v>
      </c>
    </row>
    <row r="716" spans="1:21" x14ac:dyDescent="0.25">
      <c r="A716" t="s">
        <v>1478</v>
      </c>
      <c r="B716" t="str">
        <f t="shared" si="155"/>
        <v>2014Sep01</v>
      </c>
      <c r="C716" t="str">
        <f t="shared" si="156"/>
        <v xml:space="preserve"> 1095716</v>
      </c>
      <c r="D716" s="1">
        <f t="shared" si="157"/>
        <v>1095716</v>
      </c>
      <c r="E716" s="2" t="str">
        <f t="shared" si="158"/>
        <v>2014</v>
      </c>
      <c r="F716" s="2" t="str">
        <f t="shared" si="159"/>
        <v>Sep</v>
      </c>
      <c r="G716" s="2" t="str">
        <f t="shared" si="160"/>
        <v>01</v>
      </c>
      <c r="H716" s="4" t="str">
        <f t="shared" si="161"/>
        <v>01-Sep-2014</v>
      </c>
      <c r="I716" s="3">
        <f t="shared" si="162"/>
        <v>41883</v>
      </c>
      <c r="J716" s="1">
        <f t="shared" si="163"/>
        <v>1095716</v>
      </c>
      <c r="K716">
        <f t="shared" si="164"/>
        <v>1095716</v>
      </c>
      <c r="M716" s="3"/>
      <c r="P716" s="5">
        <v>40584</v>
      </c>
      <c r="Q716">
        <v>2350545</v>
      </c>
      <c r="R716" s="2">
        <f t="shared" si="165"/>
        <v>2</v>
      </c>
      <c r="S716">
        <f t="shared" si="153"/>
        <v>22596732</v>
      </c>
      <c r="T716" s="5" t="str">
        <f t="shared" si="154"/>
        <v/>
      </c>
      <c r="U716">
        <f t="shared" si="166"/>
        <v>22596732</v>
      </c>
    </row>
    <row r="717" spans="1:21" x14ac:dyDescent="0.25">
      <c r="A717" t="s">
        <v>1479</v>
      </c>
      <c r="B717" t="str">
        <f t="shared" si="155"/>
        <v>2011Jul20</v>
      </c>
      <c r="C717" t="str">
        <f t="shared" si="156"/>
        <v xml:space="preserve">       1</v>
      </c>
      <c r="D717" s="1">
        <f t="shared" si="157"/>
        <v>1</v>
      </c>
      <c r="E717" s="2" t="str">
        <f t="shared" si="158"/>
        <v>2011</v>
      </c>
      <c r="F717" s="2" t="str">
        <f t="shared" si="159"/>
        <v>Jul</v>
      </c>
      <c r="G717" s="2" t="str">
        <f t="shared" si="160"/>
        <v>20</v>
      </c>
      <c r="H717" s="4" t="str">
        <f t="shared" si="161"/>
        <v>20-Jul-2011</v>
      </c>
      <c r="I717" s="3">
        <f t="shared" si="162"/>
        <v>1</v>
      </c>
      <c r="J717" s="1">
        <f t="shared" si="163"/>
        <v>1</v>
      </c>
      <c r="K717" t="str">
        <f t="shared" si="164"/>
        <v/>
      </c>
      <c r="M717" s="3"/>
      <c r="P717" s="5">
        <v>40585</v>
      </c>
      <c r="Q717">
        <v>2340444</v>
      </c>
      <c r="R717" s="2">
        <f t="shared" si="165"/>
        <v>2</v>
      </c>
      <c r="S717">
        <f t="shared" si="153"/>
        <v>24937176</v>
      </c>
      <c r="T717" s="5" t="str">
        <f t="shared" si="154"/>
        <v/>
      </c>
      <c r="U717">
        <f t="shared" si="166"/>
        <v>24937176</v>
      </c>
    </row>
    <row r="718" spans="1:21" x14ac:dyDescent="0.25">
      <c r="A718" t="s">
        <v>1480</v>
      </c>
      <c r="B718" t="str">
        <f t="shared" si="155"/>
        <v>2012Jan13</v>
      </c>
      <c r="C718" t="str">
        <f t="shared" si="156"/>
        <v xml:space="preserve">       2</v>
      </c>
      <c r="D718" s="1">
        <f t="shared" si="157"/>
        <v>2</v>
      </c>
      <c r="E718" s="2" t="str">
        <f t="shared" si="158"/>
        <v>2012</v>
      </c>
      <c r="F718" s="2" t="str">
        <f t="shared" si="159"/>
        <v>Jan</v>
      </c>
      <c r="G718" s="2" t="str">
        <f t="shared" si="160"/>
        <v>13</v>
      </c>
      <c r="H718" s="4" t="str">
        <f t="shared" si="161"/>
        <v>13-Jan-2012</v>
      </c>
      <c r="I718" s="3">
        <f t="shared" si="162"/>
        <v>1</v>
      </c>
      <c r="J718" s="1">
        <f t="shared" si="163"/>
        <v>2</v>
      </c>
      <c r="K718" t="str">
        <f t="shared" si="164"/>
        <v/>
      </c>
      <c r="M718" s="3"/>
      <c r="P718" s="5">
        <v>40586</v>
      </c>
      <c r="Q718">
        <v>2270730</v>
      </c>
      <c r="R718" s="2">
        <f t="shared" si="165"/>
        <v>2</v>
      </c>
      <c r="S718">
        <f t="shared" si="153"/>
        <v>27207906</v>
      </c>
      <c r="T718" s="5" t="str">
        <f t="shared" si="154"/>
        <v/>
      </c>
      <c r="U718">
        <f t="shared" si="166"/>
        <v>27207906</v>
      </c>
    </row>
    <row r="719" spans="1:21" x14ac:dyDescent="0.25">
      <c r="A719" t="s">
        <v>1481</v>
      </c>
      <c r="B719" t="str">
        <f t="shared" si="155"/>
        <v>2012Oct06</v>
      </c>
      <c r="C719" t="str">
        <f t="shared" si="156"/>
        <v xml:space="preserve">       2</v>
      </c>
      <c r="D719" s="1">
        <f t="shared" si="157"/>
        <v>2</v>
      </c>
      <c r="E719" s="2" t="str">
        <f t="shared" si="158"/>
        <v>2012</v>
      </c>
      <c r="F719" s="2" t="str">
        <f t="shared" si="159"/>
        <v>Oct</v>
      </c>
      <c r="G719" s="2" t="str">
        <f t="shared" si="160"/>
        <v>06</v>
      </c>
      <c r="H719" s="4" t="str">
        <f t="shared" si="161"/>
        <v>06-Oct-2012</v>
      </c>
      <c r="I719" s="3">
        <f t="shared" si="162"/>
        <v>1</v>
      </c>
      <c r="J719" s="1">
        <f t="shared" si="163"/>
        <v>2</v>
      </c>
      <c r="K719" t="str">
        <f t="shared" si="164"/>
        <v/>
      </c>
      <c r="M719" s="3"/>
      <c r="P719" s="5">
        <v>40587</v>
      </c>
      <c r="Q719">
        <v>2485588</v>
      </c>
      <c r="R719" s="2">
        <f t="shared" si="165"/>
        <v>2</v>
      </c>
      <c r="S719">
        <f t="shared" si="153"/>
        <v>29693494</v>
      </c>
      <c r="T719" s="5" t="str">
        <f t="shared" si="154"/>
        <v/>
      </c>
      <c r="U719">
        <f t="shared" si="166"/>
        <v>29693494</v>
      </c>
    </row>
    <row r="720" spans="1:21" x14ac:dyDescent="0.25">
      <c r="A720" t="s">
        <v>1482</v>
      </c>
      <c r="B720" t="str">
        <f t="shared" si="155"/>
        <v>2013Apr17</v>
      </c>
      <c r="C720" t="str">
        <f t="shared" si="156"/>
        <v xml:space="preserve">       3</v>
      </c>
      <c r="D720" s="1">
        <f t="shared" si="157"/>
        <v>3</v>
      </c>
      <c r="E720" s="2" t="str">
        <f t="shared" si="158"/>
        <v>2013</v>
      </c>
      <c r="F720" s="2" t="str">
        <f t="shared" si="159"/>
        <v>Apr</v>
      </c>
      <c r="G720" s="2" t="str">
        <f t="shared" si="160"/>
        <v>17</v>
      </c>
      <c r="H720" s="4" t="str">
        <f t="shared" si="161"/>
        <v>17-Apr-2013</v>
      </c>
      <c r="I720" s="3">
        <f t="shared" si="162"/>
        <v>1</v>
      </c>
      <c r="J720" s="1">
        <f t="shared" si="163"/>
        <v>3</v>
      </c>
      <c r="K720" t="str">
        <f t="shared" si="164"/>
        <v/>
      </c>
      <c r="M720" s="3"/>
      <c r="P720" s="5">
        <v>40588</v>
      </c>
      <c r="Q720">
        <v>2338524</v>
      </c>
      <c r="R720" s="2">
        <f t="shared" si="165"/>
        <v>2</v>
      </c>
      <c r="S720">
        <f t="shared" si="153"/>
        <v>32032018</v>
      </c>
      <c r="T720" s="5" t="str">
        <f t="shared" si="154"/>
        <v/>
      </c>
      <c r="U720">
        <f t="shared" si="166"/>
        <v>32032018</v>
      </c>
    </row>
    <row r="721" spans="1:21" x14ac:dyDescent="0.25">
      <c r="A721" t="s">
        <v>1483</v>
      </c>
      <c r="B721" t="str">
        <f t="shared" si="155"/>
        <v>2013Oct14</v>
      </c>
      <c r="C721" t="str">
        <f t="shared" si="156"/>
        <v xml:space="preserve">       1</v>
      </c>
      <c r="D721" s="1">
        <f t="shared" si="157"/>
        <v>1</v>
      </c>
      <c r="E721" s="2" t="str">
        <f t="shared" si="158"/>
        <v>2013</v>
      </c>
      <c r="F721" s="2" t="str">
        <f t="shared" si="159"/>
        <v>Oct</v>
      </c>
      <c r="G721" s="2" t="str">
        <f t="shared" si="160"/>
        <v>14</v>
      </c>
      <c r="H721" s="4" t="str">
        <f t="shared" si="161"/>
        <v>14-Oct-2013</v>
      </c>
      <c r="I721" s="3">
        <f t="shared" si="162"/>
        <v>1</v>
      </c>
      <c r="J721" s="1">
        <f t="shared" si="163"/>
        <v>1</v>
      </c>
      <c r="K721" t="str">
        <f t="shared" si="164"/>
        <v/>
      </c>
      <c r="M721" s="3"/>
      <c r="P721" s="5">
        <v>40589</v>
      </c>
      <c r="Q721">
        <v>2255482</v>
      </c>
      <c r="R721" s="2">
        <f t="shared" si="165"/>
        <v>2</v>
      </c>
      <c r="S721">
        <f t="shared" si="153"/>
        <v>34287500</v>
      </c>
      <c r="T721" s="5" t="str">
        <f t="shared" si="154"/>
        <v/>
      </c>
      <c r="U721">
        <f t="shared" si="166"/>
        <v>34287500</v>
      </c>
    </row>
    <row r="722" spans="1:21" x14ac:dyDescent="0.25">
      <c r="A722" t="s">
        <v>1484</v>
      </c>
      <c r="B722" t="str">
        <f t="shared" si="155"/>
        <v>2013Sep21</v>
      </c>
      <c r="C722" t="str">
        <f t="shared" si="156"/>
        <v xml:space="preserve">       3</v>
      </c>
      <c r="D722" s="1">
        <f t="shared" si="157"/>
        <v>3</v>
      </c>
      <c r="E722" s="2" t="str">
        <f t="shared" si="158"/>
        <v>2013</v>
      </c>
      <c r="F722" s="2" t="str">
        <f t="shared" si="159"/>
        <v>Sep</v>
      </c>
      <c r="G722" s="2" t="str">
        <f t="shared" si="160"/>
        <v>21</v>
      </c>
      <c r="H722" s="4" t="str">
        <f t="shared" si="161"/>
        <v>21-Sep-2013</v>
      </c>
      <c r="I722" s="3">
        <f t="shared" si="162"/>
        <v>1</v>
      </c>
      <c r="J722" s="1">
        <f t="shared" si="163"/>
        <v>3</v>
      </c>
      <c r="K722" t="str">
        <f t="shared" si="164"/>
        <v/>
      </c>
      <c r="M722" s="3"/>
      <c r="P722" s="5">
        <v>40590</v>
      </c>
      <c r="Q722">
        <v>2246241</v>
      </c>
      <c r="R722" s="2">
        <f t="shared" si="165"/>
        <v>2</v>
      </c>
      <c r="S722">
        <f t="shared" si="153"/>
        <v>36533741</v>
      </c>
      <c r="T722" s="5" t="str">
        <f t="shared" si="154"/>
        <v/>
      </c>
      <c r="U722">
        <f t="shared" si="166"/>
        <v>36533741</v>
      </c>
    </row>
    <row r="723" spans="1:21" x14ac:dyDescent="0.25">
      <c r="A723" t="s">
        <v>1485</v>
      </c>
      <c r="B723" t="str">
        <f t="shared" si="155"/>
        <v>2014Apr25</v>
      </c>
      <c r="C723" t="str">
        <f t="shared" si="156"/>
        <v xml:space="preserve"> 2231053</v>
      </c>
      <c r="D723" s="1">
        <f t="shared" si="157"/>
        <v>2231053</v>
      </c>
      <c r="E723" s="2" t="str">
        <f t="shared" si="158"/>
        <v>2014</v>
      </c>
      <c r="F723" s="2" t="str">
        <f t="shared" si="159"/>
        <v>Apr</v>
      </c>
      <c r="G723" s="2" t="str">
        <f t="shared" si="160"/>
        <v>25</v>
      </c>
      <c r="H723" s="4" t="str">
        <f t="shared" si="161"/>
        <v>25-Apr-2014</v>
      </c>
      <c r="I723" s="3">
        <f t="shared" si="162"/>
        <v>41754</v>
      </c>
      <c r="J723" s="1">
        <f t="shared" si="163"/>
        <v>2231053</v>
      </c>
      <c r="K723">
        <f t="shared" si="164"/>
        <v>2231053</v>
      </c>
      <c r="M723" s="3"/>
      <c r="P723" s="5">
        <v>40591</v>
      </c>
      <c r="Q723">
        <v>2217596</v>
      </c>
      <c r="R723" s="2">
        <f t="shared" si="165"/>
        <v>2</v>
      </c>
      <c r="S723">
        <f t="shared" si="153"/>
        <v>38751337</v>
      </c>
      <c r="T723" s="5" t="str">
        <f t="shared" si="154"/>
        <v/>
      </c>
      <c r="U723">
        <f t="shared" si="166"/>
        <v>38751337</v>
      </c>
    </row>
    <row r="724" spans="1:21" x14ac:dyDescent="0.25">
      <c r="A724" t="s">
        <v>1486</v>
      </c>
      <c r="B724" t="str">
        <f t="shared" si="155"/>
        <v>2014Jan02</v>
      </c>
      <c r="C724" t="str">
        <f t="shared" si="156"/>
        <v xml:space="preserve"> 2684388</v>
      </c>
      <c r="D724" s="1">
        <f t="shared" si="157"/>
        <v>2684388</v>
      </c>
      <c r="E724" s="2" t="str">
        <f t="shared" si="158"/>
        <v>2014</v>
      </c>
      <c r="F724" s="2" t="str">
        <f t="shared" si="159"/>
        <v>Jan</v>
      </c>
      <c r="G724" s="2" t="str">
        <f t="shared" si="160"/>
        <v>02</v>
      </c>
      <c r="H724" s="4" t="str">
        <f t="shared" si="161"/>
        <v>02-Jan-2014</v>
      </c>
      <c r="I724" s="3">
        <f t="shared" si="162"/>
        <v>41641</v>
      </c>
      <c r="J724" s="1">
        <f t="shared" si="163"/>
        <v>2684388</v>
      </c>
      <c r="K724">
        <f t="shared" si="164"/>
        <v>2684388</v>
      </c>
      <c r="M724" s="3"/>
      <c r="P724" s="5">
        <v>40592</v>
      </c>
      <c r="Q724">
        <v>2199857</v>
      </c>
      <c r="R724" s="2">
        <f t="shared" si="165"/>
        <v>2</v>
      </c>
      <c r="S724">
        <f t="shared" si="153"/>
        <v>40951194</v>
      </c>
      <c r="T724" s="5" t="str">
        <f t="shared" si="154"/>
        <v/>
      </c>
      <c r="U724">
        <f t="shared" si="166"/>
        <v>40951194</v>
      </c>
    </row>
    <row r="725" spans="1:21" x14ac:dyDescent="0.25">
      <c r="A725" t="s">
        <v>1487</v>
      </c>
      <c r="B725" t="str">
        <f t="shared" si="155"/>
        <v>2014Mar28</v>
      </c>
      <c r="C725" t="str">
        <f t="shared" si="156"/>
        <v xml:space="preserve"> 2107504</v>
      </c>
      <c r="D725" s="1">
        <f t="shared" si="157"/>
        <v>2107504</v>
      </c>
      <c r="E725" s="2" t="str">
        <f t="shared" si="158"/>
        <v>2014</v>
      </c>
      <c r="F725" s="2" t="str">
        <f t="shared" si="159"/>
        <v>Mar</v>
      </c>
      <c r="G725" s="2" t="str">
        <f t="shared" si="160"/>
        <v>28</v>
      </c>
      <c r="H725" s="4" t="str">
        <f t="shared" si="161"/>
        <v>28-Mar-2014</v>
      </c>
      <c r="I725" s="3">
        <f t="shared" si="162"/>
        <v>41726</v>
      </c>
      <c r="J725" s="1">
        <f t="shared" si="163"/>
        <v>2107504</v>
      </c>
      <c r="K725">
        <f t="shared" si="164"/>
        <v>2107504</v>
      </c>
      <c r="M725" s="3"/>
      <c r="P725" s="5">
        <v>40593</v>
      </c>
      <c r="Q725">
        <v>2017485</v>
      </c>
      <c r="R725" s="2">
        <f t="shared" si="165"/>
        <v>2</v>
      </c>
      <c r="S725">
        <f t="shared" si="153"/>
        <v>42968679</v>
      </c>
      <c r="T725" s="5" t="str">
        <f t="shared" si="154"/>
        <v/>
      </c>
      <c r="U725">
        <f t="shared" si="166"/>
        <v>42968679</v>
      </c>
    </row>
    <row r="726" spans="1:21" x14ac:dyDescent="0.25">
      <c r="A726" t="s">
        <v>1488</v>
      </c>
      <c r="B726" t="str">
        <f t="shared" si="155"/>
        <v>2014May03</v>
      </c>
      <c r="C726" t="str">
        <f t="shared" si="156"/>
        <v xml:space="preserve"> 2016880</v>
      </c>
      <c r="D726" s="1">
        <f t="shared" si="157"/>
        <v>2016880</v>
      </c>
      <c r="E726" s="2" t="str">
        <f t="shared" si="158"/>
        <v>2014</v>
      </c>
      <c r="F726" s="2" t="str">
        <f t="shared" si="159"/>
        <v>May</v>
      </c>
      <c r="G726" s="2" t="str">
        <f t="shared" si="160"/>
        <v>03</v>
      </c>
      <c r="H726" s="4" t="str">
        <f t="shared" si="161"/>
        <v>03-May-2014</v>
      </c>
      <c r="I726" s="3">
        <f t="shared" si="162"/>
        <v>41762</v>
      </c>
      <c r="J726" s="1">
        <f t="shared" si="163"/>
        <v>2016880</v>
      </c>
      <c r="K726">
        <f t="shared" si="164"/>
        <v>2016880</v>
      </c>
      <c r="M726" s="3"/>
      <c r="P726" s="5">
        <v>40594</v>
      </c>
      <c r="Q726">
        <v>2172957</v>
      </c>
      <c r="R726" s="2">
        <f t="shared" si="165"/>
        <v>2</v>
      </c>
      <c r="S726">
        <f t="shared" si="153"/>
        <v>45141636</v>
      </c>
      <c r="T726" s="5" t="str">
        <f t="shared" si="154"/>
        <v/>
      </c>
      <c r="U726">
        <f t="shared" si="166"/>
        <v>45141636</v>
      </c>
    </row>
    <row r="727" spans="1:21" x14ac:dyDescent="0.25">
      <c r="A727" t="s">
        <v>1489</v>
      </c>
      <c r="B727" t="str">
        <f t="shared" si="155"/>
        <v>2014May30</v>
      </c>
      <c r="C727" t="str">
        <f t="shared" si="156"/>
        <v xml:space="preserve"> 1120081</v>
      </c>
      <c r="D727" s="1">
        <f t="shared" si="157"/>
        <v>1120081</v>
      </c>
      <c r="E727" s="2" t="str">
        <f t="shared" si="158"/>
        <v>2014</v>
      </c>
      <c r="F727" s="2" t="str">
        <f t="shared" si="159"/>
        <v>May</v>
      </c>
      <c r="G727" s="2" t="str">
        <f t="shared" si="160"/>
        <v>30</v>
      </c>
      <c r="H727" s="4" t="str">
        <f t="shared" si="161"/>
        <v>30-May-2014</v>
      </c>
      <c r="I727" s="3">
        <f t="shared" si="162"/>
        <v>41789</v>
      </c>
      <c r="J727" s="1">
        <f t="shared" si="163"/>
        <v>1120081</v>
      </c>
      <c r="K727">
        <f t="shared" si="164"/>
        <v>1120081</v>
      </c>
      <c r="M727" s="3"/>
      <c r="P727" s="5">
        <v>40595</v>
      </c>
      <c r="Q727">
        <v>2185171</v>
      </c>
      <c r="R727" s="2">
        <f t="shared" si="165"/>
        <v>2</v>
      </c>
      <c r="S727">
        <f t="shared" si="153"/>
        <v>47326807</v>
      </c>
      <c r="T727" s="5" t="str">
        <f t="shared" si="154"/>
        <v/>
      </c>
      <c r="U727">
        <f t="shared" si="166"/>
        <v>47326807</v>
      </c>
    </row>
    <row r="728" spans="1:21" x14ac:dyDescent="0.25">
      <c r="A728" t="s">
        <v>1490</v>
      </c>
      <c r="B728" t="str">
        <f t="shared" si="155"/>
        <v>2014Nov06</v>
      </c>
      <c r="C728" t="str">
        <f t="shared" si="156"/>
        <v xml:space="preserve"> 1056810</v>
      </c>
      <c r="D728" s="1">
        <f t="shared" si="157"/>
        <v>1056810</v>
      </c>
      <c r="E728" s="2" t="str">
        <f t="shared" si="158"/>
        <v>2014</v>
      </c>
      <c r="F728" s="2" t="str">
        <f t="shared" si="159"/>
        <v>Nov</v>
      </c>
      <c r="G728" s="2" t="str">
        <f t="shared" si="160"/>
        <v>06</v>
      </c>
      <c r="H728" s="4" t="str">
        <f t="shared" si="161"/>
        <v>06-Nov-2014</v>
      </c>
      <c r="I728" s="3">
        <f t="shared" si="162"/>
        <v>41949</v>
      </c>
      <c r="J728" s="1">
        <f t="shared" si="163"/>
        <v>1056810</v>
      </c>
      <c r="K728">
        <f t="shared" si="164"/>
        <v>1056810</v>
      </c>
      <c r="M728" s="3"/>
      <c r="P728" s="5">
        <v>40596</v>
      </c>
      <c r="Q728">
        <v>2289208</v>
      </c>
      <c r="R728" s="2">
        <f t="shared" si="165"/>
        <v>2</v>
      </c>
      <c r="S728">
        <f t="shared" si="153"/>
        <v>49616015</v>
      </c>
      <c r="T728" s="5" t="str">
        <f t="shared" si="154"/>
        <v/>
      </c>
      <c r="U728">
        <f t="shared" si="166"/>
        <v>49616015</v>
      </c>
    </row>
    <row r="729" spans="1:21" x14ac:dyDescent="0.25">
      <c r="A729" t="s">
        <v>1491</v>
      </c>
      <c r="B729" t="str">
        <f t="shared" si="155"/>
        <v>2014Oct22</v>
      </c>
      <c r="C729" t="str">
        <f t="shared" si="156"/>
        <v xml:space="preserve">  952564</v>
      </c>
      <c r="D729" s="1">
        <f t="shared" si="157"/>
        <v>952564</v>
      </c>
      <c r="E729" s="2" t="str">
        <f t="shared" si="158"/>
        <v>2014</v>
      </c>
      <c r="F729" s="2" t="str">
        <f t="shared" si="159"/>
        <v>Oct</v>
      </c>
      <c r="G729" s="2" t="str">
        <f t="shared" si="160"/>
        <v>22</v>
      </c>
      <c r="H729" s="4" t="str">
        <f t="shared" si="161"/>
        <v>22-Oct-2014</v>
      </c>
      <c r="I729" s="3">
        <f t="shared" si="162"/>
        <v>41934</v>
      </c>
      <c r="J729" s="1">
        <f t="shared" si="163"/>
        <v>952564</v>
      </c>
      <c r="K729">
        <f t="shared" si="164"/>
        <v>952564</v>
      </c>
      <c r="M729" s="3"/>
      <c r="P729" s="5">
        <v>40597</v>
      </c>
      <c r="Q729">
        <v>2161587</v>
      </c>
      <c r="R729" s="2">
        <f t="shared" si="165"/>
        <v>2</v>
      </c>
      <c r="S729">
        <f t="shared" si="153"/>
        <v>51777602</v>
      </c>
      <c r="T729" s="5" t="str">
        <f t="shared" si="154"/>
        <v/>
      </c>
      <c r="U729">
        <f t="shared" si="166"/>
        <v>51777602</v>
      </c>
    </row>
    <row r="730" spans="1:21" x14ac:dyDescent="0.25">
      <c r="A730" t="s">
        <v>1492</v>
      </c>
      <c r="B730" t="str">
        <f t="shared" si="155"/>
        <v>2014Sep02</v>
      </c>
      <c r="C730" t="str">
        <f t="shared" si="156"/>
        <v xml:space="preserve">  964993</v>
      </c>
      <c r="D730" s="1">
        <f t="shared" si="157"/>
        <v>964993</v>
      </c>
      <c r="E730" s="2" t="str">
        <f t="shared" si="158"/>
        <v>2014</v>
      </c>
      <c r="F730" s="2" t="str">
        <f t="shared" si="159"/>
        <v>Sep</v>
      </c>
      <c r="G730" s="2" t="str">
        <f t="shared" si="160"/>
        <v>02</v>
      </c>
      <c r="H730" s="4" t="str">
        <f t="shared" si="161"/>
        <v>02-Sep-2014</v>
      </c>
      <c r="I730" s="3">
        <f t="shared" si="162"/>
        <v>41884</v>
      </c>
      <c r="J730" s="1">
        <f t="shared" si="163"/>
        <v>964993</v>
      </c>
      <c r="K730">
        <f t="shared" si="164"/>
        <v>964993</v>
      </c>
      <c r="M730" s="3"/>
      <c r="P730" s="5">
        <v>40598</v>
      </c>
      <c r="Q730">
        <v>2048497</v>
      </c>
      <c r="R730" s="2">
        <f t="shared" si="165"/>
        <v>2</v>
      </c>
      <c r="S730">
        <f t="shared" si="153"/>
        <v>53826099</v>
      </c>
      <c r="T730" s="5" t="str">
        <f t="shared" si="154"/>
        <v/>
      </c>
      <c r="U730">
        <f t="shared" si="166"/>
        <v>53826099</v>
      </c>
    </row>
    <row r="731" spans="1:21" x14ac:dyDescent="0.25">
      <c r="A731" t="s">
        <v>1493</v>
      </c>
      <c r="B731" t="str">
        <f t="shared" si="155"/>
        <v>2012Dec12</v>
      </c>
      <c r="C731" t="str">
        <f t="shared" si="156"/>
        <v xml:space="preserve">       2</v>
      </c>
      <c r="D731" s="1">
        <f t="shared" si="157"/>
        <v>2</v>
      </c>
      <c r="E731" s="2" t="str">
        <f t="shared" si="158"/>
        <v>2012</v>
      </c>
      <c r="F731" s="2" t="str">
        <f t="shared" si="159"/>
        <v>Dec</v>
      </c>
      <c r="G731" s="2" t="str">
        <f t="shared" si="160"/>
        <v>12</v>
      </c>
      <c r="H731" s="4" t="str">
        <f t="shared" si="161"/>
        <v>12-Dec-2012</v>
      </c>
      <c r="I731" s="3">
        <f t="shared" si="162"/>
        <v>1</v>
      </c>
      <c r="J731" s="1">
        <f t="shared" si="163"/>
        <v>2</v>
      </c>
      <c r="K731" t="str">
        <f t="shared" si="164"/>
        <v/>
      </c>
      <c r="M731" s="3"/>
      <c r="P731" s="5">
        <v>40599</v>
      </c>
      <c r="Q731">
        <v>2297928</v>
      </c>
      <c r="R731" s="2">
        <f t="shared" si="165"/>
        <v>2</v>
      </c>
      <c r="S731">
        <f t="shared" si="153"/>
        <v>56124027</v>
      </c>
      <c r="T731" s="5" t="str">
        <f t="shared" si="154"/>
        <v/>
      </c>
      <c r="U731">
        <f t="shared" si="166"/>
        <v>56124027</v>
      </c>
    </row>
    <row r="732" spans="1:21" x14ac:dyDescent="0.25">
      <c r="A732" t="s">
        <v>1494</v>
      </c>
      <c r="B732" t="str">
        <f t="shared" si="155"/>
        <v>2012Feb11</v>
      </c>
      <c r="C732" t="str">
        <f t="shared" si="156"/>
        <v xml:space="preserve">       5</v>
      </c>
      <c r="D732" s="1">
        <f t="shared" si="157"/>
        <v>5</v>
      </c>
      <c r="E732" s="2" t="str">
        <f t="shared" si="158"/>
        <v>2012</v>
      </c>
      <c r="F732" s="2" t="str">
        <f t="shared" si="159"/>
        <v>Feb</v>
      </c>
      <c r="G732" s="2" t="str">
        <f t="shared" si="160"/>
        <v>11</v>
      </c>
      <c r="H732" s="4" t="str">
        <f t="shared" si="161"/>
        <v>11-Feb-2012</v>
      </c>
      <c r="I732" s="3">
        <f t="shared" si="162"/>
        <v>1</v>
      </c>
      <c r="J732" s="1">
        <f t="shared" si="163"/>
        <v>5</v>
      </c>
      <c r="K732" t="str">
        <f t="shared" si="164"/>
        <v/>
      </c>
      <c r="M732" s="3"/>
      <c r="P732" s="5">
        <v>40600</v>
      </c>
      <c r="Q732">
        <v>1984687</v>
      </c>
      <c r="R732" s="2">
        <f t="shared" si="165"/>
        <v>2</v>
      </c>
      <c r="S732">
        <f t="shared" si="153"/>
        <v>58108714</v>
      </c>
      <c r="T732" s="5" t="str">
        <f t="shared" si="154"/>
        <v/>
      </c>
      <c r="U732">
        <f t="shared" si="166"/>
        <v>58108714</v>
      </c>
    </row>
    <row r="733" spans="1:21" x14ac:dyDescent="0.25">
      <c r="A733" t="s">
        <v>1495</v>
      </c>
      <c r="B733" t="str">
        <f t="shared" si="155"/>
        <v>2012Jan14</v>
      </c>
      <c r="C733" t="str">
        <f t="shared" si="156"/>
        <v xml:space="preserve">       1</v>
      </c>
      <c r="D733" s="1">
        <f t="shared" si="157"/>
        <v>1</v>
      </c>
      <c r="E733" s="2" t="str">
        <f t="shared" si="158"/>
        <v>2012</v>
      </c>
      <c r="F733" s="2" t="str">
        <f t="shared" si="159"/>
        <v>Jan</v>
      </c>
      <c r="G733" s="2" t="str">
        <f t="shared" si="160"/>
        <v>14</v>
      </c>
      <c r="H733" s="4" t="str">
        <f t="shared" si="161"/>
        <v>14-Jan-2012</v>
      </c>
      <c r="I733" s="3">
        <f t="shared" si="162"/>
        <v>1</v>
      </c>
      <c r="J733" s="1">
        <f t="shared" si="163"/>
        <v>1</v>
      </c>
      <c r="K733" t="str">
        <f t="shared" si="164"/>
        <v/>
      </c>
      <c r="M733" s="3"/>
      <c r="P733" s="5">
        <v>40601</v>
      </c>
      <c r="Q733">
        <v>2294387</v>
      </c>
      <c r="R733" s="2">
        <f t="shared" si="165"/>
        <v>2</v>
      </c>
      <c r="S733">
        <f t="shared" si="153"/>
        <v>60403101</v>
      </c>
      <c r="T733" s="5" t="str">
        <f t="shared" si="154"/>
        <v/>
      </c>
      <c r="U733">
        <f t="shared" si="166"/>
        <v>60403101</v>
      </c>
    </row>
    <row r="734" spans="1:21" x14ac:dyDescent="0.25">
      <c r="A734" t="s">
        <v>1496</v>
      </c>
      <c r="B734" t="str">
        <f t="shared" si="155"/>
        <v>2012Jul02</v>
      </c>
      <c r="C734" t="str">
        <f t="shared" si="156"/>
        <v xml:space="preserve">       1</v>
      </c>
      <c r="D734" s="1">
        <f t="shared" si="157"/>
        <v>1</v>
      </c>
      <c r="E734" s="2" t="str">
        <f t="shared" si="158"/>
        <v>2012</v>
      </c>
      <c r="F734" s="2" t="str">
        <f t="shared" si="159"/>
        <v>Jul</v>
      </c>
      <c r="G734" s="2" t="str">
        <f t="shared" si="160"/>
        <v>02</v>
      </c>
      <c r="H734" s="4" t="str">
        <f t="shared" si="161"/>
        <v>02-Jul-2012</v>
      </c>
      <c r="I734" s="3">
        <f t="shared" si="162"/>
        <v>1</v>
      </c>
      <c r="J734" s="1">
        <f t="shared" si="163"/>
        <v>1</v>
      </c>
      <c r="K734" t="str">
        <f t="shared" si="164"/>
        <v/>
      </c>
      <c r="M734" s="3"/>
      <c r="P734" s="5">
        <v>40602</v>
      </c>
      <c r="Q734">
        <v>2136513</v>
      </c>
      <c r="R734" s="2">
        <f t="shared" si="165"/>
        <v>2</v>
      </c>
      <c r="S734">
        <f t="shared" si="153"/>
        <v>62539614</v>
      </c>
      <c r="T734" s="5">
        <f t="shared" si="154"/>
        <v>40589</v>
      </c>
      <c r="U734">
        <f t="shared" si="166"/>
        <v>62539614</v>
      </c>
    </row>
    <row r="735" spans="1:21" x14ac:dyDescent="0.25">
      <c r="A735" t="s">
        <v>1497</v>
      </c>
      <c r="B735" t="str">
        <f t="shared" si="155"/>
        <v>2012Nov18</v>
      </c>
      <c r="C735" t="str">
        <f t="shared" si="156"/>
        <v xml:space="preserve">       1</v>
      </c>
      <c r="D735" s="1">
        <f t="shared" si="157"/>
        <v>1</v>
      </c>
      <c r="E735" s="2" t="str">
        <f t="shared" si="158"/>
        <v>2012</v>
      </c>
      <c r="F735" s="2" t="str">
        <f t="shared" si="159"/>
        <v>Nov</v>
      </c>
      <c r="G735" s="2" t="str">
        <f t="shared" si="160"/>
        <v>18</v>
      </c>
      <c r="H735" s="4" t="str">
        <f t="shared" si="161"/>
        <v>18-Nov-2012</v>
      </c>
      <c r="I735" s="3">
        <f t="shared" si="162"/>
        <v>1</v>
      </c>
      <c r="J735" s="1">
        <f t="shared" si="163"/>
        <v>1</v>
      </c>
      <c r="K735" t="str">
        <f t="shared" si="164"/>
        <v/>
      </c>
      <c r="M735" s="3"/>
      <c r="P735" s="5">
        <v>40603</v>
      </c>
      <c r="Q735">
        <v>2390562</v>
      </c>
      <c r="R735" s="2">
        <f t="shared" si="165"/>
        <v>3</v>
      </c>
      <c r="S735">
        <f t="shared" si="153"/>
        <v>2390562</v>
      </c>
      <c r="T735" s="5" t="str">
        <f t="shared" si="154"/>
        <v/>
      </c>
      <c r="U735">
        <f t="shared" si="166"/>
        <v>2390562</v>
      </c>
    </row>
    <row r="736" spans="1:21" x14ac:dyDescent="0.25">
      <c r="A736" t="s">
        <v>1498</v>
      </c>
      <c r="B736" t="str">
        <f t="shared" si="155"/>
        <v>2013Apr18</v>
      </c>
      <c r="C736" t="str">
        <f t="shared" si="156"/>
        <v xml:space="preserve">       2</v>
      </c>
      <c r="D736" s="1">
        <f t="shared" si="157"/>
        <v>2</v>
      </c>
      <c r="E736" s="2" t="str">
        <f t="shared" si="158"/>
        <v>2013</v>
      </c>
      <c r="F736" s="2" t="str">
        <f t="shared" si="159"/>
        <v>Apr</v>
      </c>
      <c r="G736" s="2" t="str">
        <f t="shared" si="160"/>
        <v>18</v>
      </c>
      <c r="H736" s="4" t="str">
        <f t="shared" si="161"/>
        <v>18-Apr-2013</v>
      </c>
      <c r="I736" s="3">
        <f t="shared" si="162"/>
        <v>1</v>
      </c>
      <c r="J736" s="1">
        <f t="shared" si="163"/>
        <v>2</v>
      </c>
      <c r="K736" t="str">
        <f t="shared" si="164"/>
        <v/>
      </c>
      <c r="M736" s="3"/>
      <c r="P736" s="5">
        <v>40604</v>
      </c>
      <c r="Q736">
        <v>2425565</v>
      </c>
      <c r="R736" s="2">
        <f t="shared" si="165"/>
        <v>3</v>
      </c>
      <c r="S736">
        <f t="shared" si="153"/>
        <v>4816127</v>
      </c>
      <c r="T736" s="5" t="str">
        <f t="shared" si="154"/>
        <v/>
      </c>
      <c r="U736">
        <f t="shared" si="166"/>
        <v>4816127</v>
      </c>
    </row>
    <row r="737" spans="1:21" x14ac:dyDescent="0.25">
      <c r="A737" t="s">
        <v>1499</v>
      </c>
      <c r="B737" t="str">
        <f t="shared" si="155"/>
        <v>2013Jan22</v>
      </c>
      <c r="C737" t="str">
        <f t="shared" si="156"/>
        <v xml:space="preserve">       1</v>
      </c>
      <c r="D737" s="1">
        <f t="shared" si="157"/>
        <v>1</v>
      </c>
      <c r="E737" s="2" t="str">
        <f t="shared" si="158"/>
        <v>2013</v>
      </c>
      <c r="F737" s="2" t="str">
        <f t="shared" si="159"/>
        <v>Jan</v>
      </c>
      <c r="G737" s="2" t="str">
        <f t="shared" si="160"/>
        <v>22</v>
      </c>
      <c r="H737" s="4" t="str">
        <f t="shared" si="161"/>
        <v>22-Jan-2013</v>
      </c>
      <c r="I737" s="3">
        <f t="shared" si="162"/>
        <v>1</v>
      </c>
      <c r="J737" s="1">
        <f t="shared" si="163"/>
        <v>1</v>
      </c>
      <c r="K737" t="str">
        <f t="shared" si="164"/>
        <v/>
      </c>
      <c r="M737" s="3"/>
      <c r="P737" s="5">
        <v>40605</v>
      </c>
      <c r="Q737">
        <v>2318079</v>
      </c>
      <c r="R737" s="2">
        <f t="shared" si="165"/>
        <v>3</v>
      </c>
      <c r="S737">
        <f t="shared" ref="S737:S800" si="167">IF(R736=R737,S736+Q737,Q737)</f>
        <v>7134206</v>
      </c>
      <c r="T737" s="5" t="str">
        <f t="shared" ref="T737:T800" si="168">IF(R737=R738,"",DATEVALUE(CONCATENATE("15-",MONTH(P737),"-",YEAR(P737))))</f>
        <v/>
      </c>
      <c r="U737">
        <f t="shared" si="166"/>
        <v>7134206</v>
      </c>
    </row>
    <row r="738" spans="1:21" x14ac:dyDescent="0.25">
      <c r="A738" t="s">
        <v>1500</v>
      </c>
      <c r="B738" t="str">
        <f t="shared" si="155"/>
        <v>2013Nov26</v>
      </c>
      <c r="C738" t="str">
        <f t="shared" si="156"/>
        <v xml:space="preserve">       2</v>
      </c>
      <c r="D738" s="1">
        <f t="shared" si="157"/>
        <v>2</v>
      </c>
      <c r="E738" s="2" t="str">
        <f t="shared" si="158"/>
        <v>2013</v>
      </c>
      <c r="F738" s="2" t="str">
        <f t="shared" si="159"/>
        <v>Nov</v>
      </c>
      <c r="G738" s="2" t="str">
        <f t="shared" si="160"/>
        <v>26</v>
      </c>
      <c r="H738" s="4" t="str">
        <f t="shared" si="161"/>
        <v>26-Nov-2013</v>
      </c>
      <c r="I738" s="3">
        <f t="shared" si="162"/>
        <v>1</v>
      </c>
      <c r="J738" s="1">
        <f t="shared" si="163"/>
        <v>2</v>
      </c>
      <c r="K738" t="str">
        <f t="shared" si="164"/>
        <v/>
      </c>
      <c r="M738" s="3"/>
      <c r="P738" s="5">
        <v>40606</v>
      </c>
      <c r="Q738">
        <v>2265559</v>
      </c>
      <c r="R738" s="2">
        <f t="shared" si="165"/>
        <v>3</v>
      </c>
      <c r="S738">
        <f t="shared" si="167"/>
        <v>9399765</v>
      </c>
      <c r="T738" s="5" t="str">
        <f t="shared" si="168"/>
        <v/>
      </c>
      <c r="U738">
        <f t="shared" si="166"/>
        <v>9399765</v>
      </c>
    </row>
    <row r="739" spans="1:21" x14ac:dyDescent="0.25">
      <c r="A739" t="s">
        <v>1501</v>
      </c>
      <c r="B739" t="str">
        <f t="shared" si="155"/>
        <v>2013Oct15</v>
      </c>
      <c r="C739" t="str">
        <f t="shared" si="156"/>
        <v xml:space="preserve">       2</v>
      </c>
      <c r="D739" s="1">
        <f t="shared" si="157"/>
        <v>2</v>
      </c>
      <c r="E739" s="2" t="str">
        <f t="shared" si="158"/>
        <v>2013</v>
      </c>
      <c r="F739" s="2" t="str">
        <f t="shared" si="159"/>
        <v>Oct</v>
      </c>
      <c r="G739" s="2" t="str">
        <f t="shared" si="160"/>
        <v>15</v>
      </c>
      <c r="H739" s="4" t="str">
        <f t="shared" si="161"/>
        <v>15-Oct-2013</v>
      </c>
      <c r="I739" s="3">
        <f t="shared" si="162"/>
        <v>1</v>
      </c>
      <c r="J739" s="1">
        <f t="shared" si="163"/>
        <v>2</v>
      </c>
      <c r="K739" t="str">
        <f t="shared" si="164"/>
        <v/>
      </c>
      <c r="M739" s="3"/>
      <c r="P739" s="5">
        <v>40607</v>
      </c>
      <c r="Q739">
        <v>2164800</v>
      </c>
      <c r="R739" s="2">
        <f t="shared" si="165"/>
        <v>3</v>
      </c>
      <c r="S739">
        <f t="shared" si="167"/>
        <v>11564565</v>
      </c>
      <c r="T739" s="5" t="str">
        <f t="shared" si="168"/>
        <v/>
      </c>
      <c r="U739">
        <f t="shared" si="166"/>
        <v>11564565</v>
      </c>
    </row>
    <row r="740" spans="1:21" x14ac:dyDescent="0.25">
      <c r="A740" t="s">
        <v>1502</v>
      </c>
      <c r="B740" t="str">
        <f t="shared" si="155"/>
        <v>2013Sep22</v>
      </c>
      <c r="C740" t="str">
        <f t="shared" si="156"/>
        <v xml:space="preserve">       1</v>
      </c>
      <c r="D740" s="1">
        <f t="shared" si="157"/>
        <v>1</v>
      </c>
      <c r="E740" s="2" t="str">
        <f t="shared" si="158"/>
        <v>2013</v>
      </c>
      <c r="F740" s="2" t="str">
        <f t="shared" si="159"/>
        <v>Sep</v>
      </c>
      <c r="G740" s="2" t="str">
        <f t="shared" si="160"/>
        <v>22</v>
      </c>
      <c r="H740" s="4" t="str">
        <f t="shared" si="161"/>
        <v>22-Sep-2013</v>
      </c>
      <c r="I740" s="3">
        <f t="shared" si="162"/>
        <v>1</v>
      </c>
      <c r="J740" s="1">
        <f t="shared" si="163"/>
        <v>1</v>
      </c>
      <c r="K740" t="str">
        <f t="shared" si="164"/>
        <v/>
      </c>
      <c r="M740" s="3"/>
      <c r="P740" s="5">
        <v>40608</v>
      </c>
      <c r="Q740">
        <v>2352987</v>
      </c>
      <c r="R740" s="2">
        <f t="shared" si="165"/>
        <v>3</v>
      </c>
      <c r="S740">
        <f t="shared" si="167"/>
        <v>13917552</v>
      </c>
      <c r="T740" s="5" t="str">
        <f t="shared" si="168"/>
        <v/>
      </c>
      <c r="U740">
        <f t="shared" si="166"/>
        <v>13917552</v>
      </c>
    </row>
    <row r="741" spans="1:21" x14ac:dyDescent="0.25">
      <c r="A741" t="s">
        <v>1503</v>
      </c>
      <c r="B741" t="str">
        <f t="shared" si="155"/>
        <v>2014Apr26</v>
      </c>
      <c r="C741" t="str">
        <f t="shared" si="156"/>
        <v xml:space="preserve"> 1956343</v>
      </c>
      <c r="D741" s="1">
        <f t="shared" si="157"/>
        <v>1956343</v>
      </c>
      <c r="E741" s="2" t="str">
        <f t="shared" si="158"/>
        <v>2014</v>
      </c>
      <c r="F741" s="2" t="str">
        <f t="shared" si="159"/>
        <v>Apr</v>
      </c>
      <c r="G741" s="2" t="str">
        <f t="shared" si="160"/>
        <v>26</v>
      </c>
      <c r="H741" s="4" t="str">
        <f t="shared" si="161"/>
        <v>26-Apr-2014</v>
      </c>
      <c r="I741" s="3">
        <f t="shared" si="162"/>
        <v>41755</v>
      </c>
      <c r="J741" s="1">
        <f t="shared" si="163"/>
        <v>1956343</v>
      </c>
      <c r="K741">
        <f t="shared" si="164"/>
        <v>1956343</v>
      </c>
      <c r="M741" s="3"/>
      <c r="P741" s="5">
        <v>40609</v>
      </c>
      <c r="Q741">
        <v>2288625</v>
      </c>
      <c r="R741" s="2">
        <f t="shared" si="165"/>
        <v>3</v>
      </c>
      <c r="S741">
        <f t="shared" si="167"/>
        <v>16206177</v>
      </c>
      <c r="T741" s="5" t="str">
        <f t="shared" si="168"/>
        <v/>
      </c>
      <c r="U741">
        <f t="shared" si="166"/>
        <v>16206177</v>
      </c>
    </row>
    <row r="742" spans="1:21" x14ac:dyDescent="0.25">
      <c r="A742" t="s">
        <v>1504</v>
      </c>
      <c r="B742" t="str">
        <f t="shared" si="155"/>
        <v>2014Dec01</v>
      </c>
      <c r="C742" t="str">
        <f t="shared" si="156"/>
        <v xml:space="preserve">  960576</v>
      </c>
      <c r="D742" s="1">
        <f t="shared" si="157"/>
        <v>960576</v>
      </c>
      <c r="E742" s="2" t="str">
        <f t="shared" si="158"/>
        <v>2014</v>
      </c>
      <c r="F742" s="2" t="str">
        <f t="shared" si="159"/>
        <v>Dec</v>
      </c>
      <c r="G742" s="2" t="str">
        <f t="shared" si="160"/>
        <v>01</v>
      </c>
      <c r="H742" s="4" t="str">
        <f t="shared" si="161"/>
        <v>01-Dec-2014</v>
      </c>
      <c r="I742" s="3">
        <f t="shared" si="162"/>
        <v>41974</v>
      </c>
      <c r="J742" s="1">
        <f t="shared" si="163"/>
        <v>960576</v>
      </c>
      <c r="K742">
        <f t="shared" si="164"/>
        <v>960576</v>
      </c>
      <c r="M742" s="3"/>
      <c r="P742" s="5">
        <v>40610</v>
      </c>
      <c r="Q742">
        <v>2340796</v>
      </c>
      <c r="R742" s="2">
        <f t="shared" si="165"/>
        <v>3</v>
      </c>
      <c r="S742">
        <f t="shared" si="167"/>
        <v>18546973</v>
      </c>
      <c r="T742" s="5" t="str">
        <f t="shared" si="168"/>
        <v/>
      </c>
      <c r="U742">
        <f t="shared" si="166"/>
        <v>18546973</v>
      </c>
    </row>
    <row r="743" spans="1:21" x14ac:dyDescent="0.25">
      <c r="A743" t="s">
        <v>1505</v>
      </c>
      <c r="B743" t="str">
        <f t="shared" si="155"/>
        <v>2014Jan03</v>
      </c>
      <c r="C743" t="str">
        <f t="shared" si="156"/>
        <v xml:space="preserve"> 2872157</v>
      </c>
      <c r="D743" s="1">
        <f t="shared" si="157"/>
        <v>2872157</v>
      </c>
      <c r="E743" s="2" t="str">
        <f t="shared" si="158"/>
        <v>2014</v>
      </c>
      <c r="F743" s="2" t="str">
        <f t="shared" si="159"/>
        <v>Jan</v>
      </c>
      <c r="G743" s="2" t="str">
        <f t="shared" si="160"/>
        <v>03</v>
      </c>
      <c r="H743" s="4" t="str">
        <f t="shared" si="161"/>
        <v>03-Jan-2014</v>
      </c>
      <c r="I743" s="3">
        <f t="shared" si="162"/>
        <v>41642</v>
      </c>
      <c r="J743" s="1">
        <f t="shared" si="163"/>
        <v>2872157</v>
      </c>
      <c r="K743">
        <f t="shared" si="164"/>
        <v>2872157</v>
      </c>
      <c r="M743" s="3"/>
      <c r="P743" s="5">
        <v>40611</v>
      </c>
      <c r="Q743">
        <v>2347395</v>
      </c>
      <c r="R743" s="2">
        <f t="shared" si="165"/>
        <v>3</v>
      </c>
      <c r="S743">
        <f t="shared" si="167"/>
        <v>20894368</v>
      </c>
      <c r="T743" s="5" t="str">
        <f t="shared" si="168"/>
        <v/>
      </c>
      <c r="U743">
        <f t="shared" si="166"/>
        <v>20894368</v>
      </c>
    </row>
    <row r="744" spans="1:21" x14ac:dyDescent="0.25">
      <c r="A744" t="s">
        <v>1506</v>
      </c>
      <c r="B744" t="str">
        <f t="shared" si="155"/>
        <v>2014Jan30</v>
      </c>
      <c r="C744" t="str">
        <f t="shared" si="156"/>
        <v xml:space="preserve"> 2357910</v>
      </c>
      <c r="D744" s="1">
        <f t="shared" si="157"/>
        <v>2357910</v>
      </c>
      <c r="E744" s="2" t="str">
        <f t="shared" si="158"/>
        <v>2014</v>
      </c>
      <c r="F744" s="2" t="str">
        <f t="shared" si="159"/>
        <v>Jan</v>
      </c>
      <c r="G744" s="2" t="str">
        <f t="shared" si="160"/>
        <v>30</v>
      </c>
      <c r="H744" s="4" t="str">
        <f t="shared" si="161"/>
        <v>30-Jan-2014</v>
      </c>
      <c r="I744" s="3">
        <f t="shared" si="162"/>
        <v>41669</v>
      </c>
      <c r="J744" s="1">
        <f t="shared" si="163"/>
        <v>2357910</v>
      </c>
      <c r="K744">
        <f t="shared" si="164"/>
        <v>2357910</v>
      </c>
      <c r="M744" s="3"/>
      <c r="P744" s="5">
        <v>40612</v>
      </c>
      <c r="Q744">
        <v>2411671</v>
      </c>
      <c r="R744" s="2">
        <f t="shared" si="165"/>
        <v>3</v>
      </c>
      <c r="S744">
        <f t="shared" si="167"/>
        <v>23306039</v>
      </c>
      <c r="T744" s="5" t="str">
        <f t="shared" si="168"/>
        <v/>
      </c>
      <c r="U744">
        <f t="shared" si="166"/>
        <v>23306039</v>
      </c>
    </row>
    <row r="745" spans="1:21" x14ac:dyDescent="0.25">
      <c r="A745" t="s">
        <v>1507</v>
      </c>
      <c r="B745" t="str">
        <f t="shared" si="155"/>
        <v>2014Mar29</v>
      </c>
      <c r="C745" t="str">
        <f t="shared" si="156"/>
        <v xml:space="preserve"> 2063882</v>
      </c>
      <c r="D745" s="1">
        <f t="shared" si="157"/>
        <v>2063882</v>
      </c>
      <c r="E745" s="2" t="str">
        <f t="shared" si="158"/>
        <v>2014</v>
      </c>
      <c r="F745" s="2" t="str">
        <f t="shared" si="159"/>
        <v>Mar</v>
      </c>
      <c r="G745" s="2" t="str">
        <f t="shared" si="160"/>
        <v>29</v>
      </c>
      <c r="H745" s="4" t="str">
        <f t="shared" si="161"/>
        <v>29-Mar-2014</v>
      </c>
      <c r="I745" s="3">
        <f t="shared" si="162"/>
        <v>41727</v>
      </c>
      <c r="J745" s="1">
        <f t="shared" si="163"/>
        <v>2063882</v>
      </c>
      <c r="K745">
        <f t="shared" si="164"/>
        <v>2063882</v>
      </c>
      <c r="M745" s="3"/>
      <c r="P745" s="5">
        <v>40613</v>
      </c>
      <c r="Q745">
        <v>2365049</v>
      </c>
      <c r="R745" s="2">
        <f t="shared" si="165"/>
        <v>3</v>
      </c>
      <c r="S745">
        <f t="shared" si="167"/>
        <v>25671088</v>
      </c>
      <c r="T745" s="5" t="str">
        <f t="shared" si="168"/>
        <v/>
      </c>
      <c r="U745">
        <f t="shared" si="166"/>
        <v>25671088</v>
      </c>
    </row>
    <row r="746" spans="1:21" x14ac:dyDescent="0.25">
      <c r="A746" t="s">
        <v>1508</v>
      </c>
      <c r="B746" t="str">
        <f t="shared" si="155"/>
        <v>2014May04</v>
      </c>
      <c r="C746" t="str">
        <f t="shared" si="156"/>
        <v xml:space="preserve"> 2096734</v>
      </c>
      <c r="D746" s="1">
        <f t="shared" si="157"/>
        <v>2096734</v>
      </c>
      <c r="E746" s="2" t="str">
        <f t="shared" si="158"/>
        <v>2014</v>
      </c>
      <c r="F746" s="2" t="str">
        <f t="shared" si="159"/>
        <v>May</v>
      </c>
      <c r="G746" s="2" t="str">
        <f t="shared" si="160"/>
        <v>04</v>
      </c>
      <c r="H746" s="4" t="str">
        <f t="shared" si="161"/>
        <v>04-May-2014</v>
      </c>
      <c r="I746" s="3">
        <f t="shared" si="162"/>
        <v>41763</v>
      </c>
      <c r="J746" s="1">
        <f t="shared" si="163"/>
        <v>2096734</v>
      </c>
      <c r="K746">
        <f t="shared" si="164"/>
        <v>2096734</v>
      </c>
      <c r="M746" s="3"/>
      <c r="P746" s="5">
        <v>40614</v>
      </c>
      <c r="Q746">
        <v>2343860</v>
      </c>
      <c r="R746" s="2">
        <f t="shared" si="165"/>
        <v>3</v>
      </c>
      <c r="S746">
        <f t="shared" si="167"/>
        <v>28014948</v>
      </c>
      <c r="T746" s="5" t="str">
        <f t="shared" si="168"/>
        <v/>
      </c>
      <c r="U746">
        <f t="shared" si="166"/>
        <v>28014948</v>
      </c>
    </row>
    <row r="747" spans="1:21" x14ac:dyDescent="0.25">
      <c r="A747" t="s">
        <v>1509</v>
      </c>
      <c r="B747" t="str">
        <f t="shared" si="155"/>
        <v>2014May31</v>
      </c>
      <c r="C747" t="str">
        <f t="shared" si="156"/>
        <v xml:space="preserve"> 1050605</v>
      </c>
      <c r="D747" s="1">
        <f t="shared" si="157"/>
        <v>1050605</v>
      </c>
      <c r="E747" s="2" t="str">
        <f t="shared" si="158"/>
        <v>2014</v>
      </c>
      <c r="F747" s="2" t="str">
        <f t="shared" si="159"/>
        <v>May</v>
      </c>
      <c r="G747" s="2" t="str">
        <f t="shared" si="160"/>
        <v>31</v>
      </c>
      <c r="H747" s="4" t="str">
        <f t="shared" si="161"/>
        <v>31-May-2014</v>
      </c>
      <c r="I747" s="3">
        <f t="shared" si="162"/>
        <v>41790</v>
      </c>
      <c r="J747" s="1">
        <f t="shared" si="163"/>
        <v>1050605</v>
      </c>
      <c r="K747">
        <f t="shared" si="164"/>
        <v>1050605</v>
      </c>
      <c r="M747" s="3"/>
      <c r="P747" s="5">
        <v>40615</v>
      </c>
      <c r="Q747">
        <v>2573906</v>
      </c>
      <c r="R747" s="2">
        <f t="shared" si="165"/>
        <v>3</v>
      </c>
      <c r="S747">
        <f t="shared" si="167"/>
        <v>30588854</v>
      </c>
      <c r="T747" s="5" t="str">
        <f t="shared" si="168"/>
        <v/>
      </c>
      <c r="U747">
        <f t="shared" si="166"/>
        <v>30588854</v>
      </c>
    </row>
    <row r="748" spans="1:21" x14ac:dyDescent="0.25">
      <c r="A748" t="s">
        <v>1510</v>
      </c>
      <c r="B748" t="str">
        <f t="shared" si="155"/>
        <v>2014Nov07</v>
      </c>
      <c r="C748" t="str">
        <f t="shared" si="156"/>
        <v xml:space="preserve">  978743</v>
      </c>
      <c r="D748" s="1">
        <f t="shared" si="157"/>
        <v>978743</v>
      </c>
      <c r="E748" s="2" t="str">
        <f t="shared" si="158"/>
        <v>2014</v>
      </c>
      <c r="F748" s="2" t="str">
        <f t="shared" si="159"/>
        <v>Nov</v>
      </c>
      <c r="G748" s="2" t="str">
        <f t="shared" si="160"/>
        <v>07</v>
      </c>
      <c r="H748" s="4" t="str">
        <f t="shared" si="161"/>
        <v>07-Nov-2014</v>
      </c>
      <c r="I748" s="3">
        <f t="shared" si="162"/>
        <v>41950</v>
      </c>
      <c r="J748" s="1">
        <f t="shared" si="163"/>
        <v>978743</v>
      </c>
      <c r="K748">
        <f t="shared" si="164"/>
        <v>978743</v>
      </c>
      <c r="M748" s="3"/>
      <c r="P748" s="5">
        <v>40616</v>
      </c>
      <c r="Q748">
        <v>2431882</v>
      </c>
      <c r="R748" s="2">
        <f t="shared" si="165"/>
        <v>3</v>
      </c>
      <c r="S748">
        <f t="shared" si="167"/>
        <v>33020736</v>
      </c>
      <c r="T748" s="5" t="str">
        <f t="shared" si="168"/>
        <v/>
      </c>
      <c r="U748">
        <f t="shared" si="166"/>
        <v>33020736</v>
      </c>
    </row>
    <row r="749" spans="1:21" x14ac:dyDescent="0.25">
      <c r="A749" t="s">
        <v>1511</v>
      </c>
      <c r="B749" t="str">
        <f t="shared" si="155"/>
        <v>2014Oct23</v>
      </c>
      <c r="C749" t="str">
        <f t="shared" si="156"/>
        <v xml:space="preserve">  950646</v>
      </c>
      <c r="D749" s="1">
        <f t="shared" si="157"/>
        <v>950646</v>
      </c>
      <c r="E749" s="2" t="str">
        <f t="shared" si="158"/>
        <v>2014</v>
      </c>
      <c r="F749" s="2" t="str">
        <f t="shared" si="159"/>
        <v>Oct</v>
      </c>
      <c r="G749" s="2" t="str">
        <f t="shared" si="160"/>
        <v>23</v>
      </c>
      <c r="H749" s="4" t="str">
        <f t="shared" si="161"/>
        <v>23-Oct-2014</v>
      </c>
      <c r="I749" s="3">
        <f t="shared" si="162"/>
        <v>41935</v>
      </c>
      <c r="J749" s="1">
        <f t="shared" si="163"/>
        <v>950646</v>
      </c>
      <c r="K749">
        <f t="shared" si="164"/>
        <v>950646</v>
      </c>
      <c r="M749" s="3"/>
      <c r="P749" s="5">
        <v>40617</v>
      </c>
      <c r="Q749">
        <v>2446410</v>
      </c>
      <c r="R749" s="2">
        <f t="shared" si="165"/>
        <v>3</v>
      </c>
      <c r="S749">
        <f t="shared" si="167"/>
        <v>35467146</v>
      </c>
      <c r="T749" s="5" t="str">
        <f t="shared" si="168"/>
        <v/>
      </c>
      <c r="U749">
        <f t="shared" si="166"/>
        <v>35467146</v>
      </c>
    </row>
    <row r="750" spans="1:21" x14ac:dyDescent="0.25">
      <c r="A750" t="s">
        <v>1512</v>
      </c>
      <c r="B750" t="str">
        <f t="shared" si="155"/>
        <v>2014Sep03</v>
      </c>
      <c r="C750" t="str">
        <f t="shared" si="156"/>
        <v xml:space="preserve">  965162</v>
      </c>
      <c r="D750" s="1">
        <f t="shared" si="157"/>
        <v>965162</v>
      </c>
      <c r="E750" s="2" t="str">
        <f t="shared" si="158"/>
        <v>2014</v>
      </c>
      <c r="F750" s="2" t="str">
        <f t="shared" si="159"/>
        <v>Sep</v>
      </c>
      <c r="G750" s="2" t="str">
        <f t="shared" si="160"/>
        <v>03</v>
      </c>
      <c r="H750" s="4" t="str">
        <f t="shared" si="161"/>
        <v>03-Sep-2014</v>
      </c>
      <c r="I750" s="3">
        <f t="shared" si="162"/>
        <v>41885</v>
      </c>
      <c r="J750" s="1">
        <f t="shared" si="163"/>
        <v>965162</v>
      </c>
      <c r="K750">
        <f t="shared" si="164"/>
        <v>965162</v>
      </c>
      <c r="M750" s="3"/>
      <c r="P750" s="5">
        <v>40618</v>
      </c>
      <c r="Q750">
        <v>2368242</v>
      </c>
      <c r="R750" s="2">
        <f t="shared" si="165"/>
        <v>3</v>
      </c>
      <c r="S750">
        <f t="shared" si="167"/>
        <v>37835388</v>
      </c>
      <c r="T750" s="5" t="str">
        <f t="shared" si="168"/>
        <v/>
      </c>
      <c r="U750">
        <f t="shared" si="166"/>
        <v>37835388</v>
      </c>
    </row>
    <row r="751" spans="1:21" x14ac:dyDescent="0.25">
      <c r="A751" t="s">
        <v>1513</v>
      </c>
      <c r="B751" t="str">
        <f t="shared" si="155"/>
        <v>2014Sep30</v>
      </c>
      <c r="C751" t="str">
        <f t="shared" si="156"/>
        <v xml:space="preserve">  973776</v>
      </c>
      <c r="D751" s="1">
        <f t="shared" si="157"/>
        <v>973776</v>
      </c>
      <c r="E751" s="2" t="str">
        <f t="shared" si="158"/>
        <v>2014</v>
      </c>
      <c r="F751" s="2" t="str">
        <f t="shared" si="159"/>
        <v>Sep</v>
      </c>
      <c r="G751" s="2" t="str">
        <f t="shared" si="160"/>
        <v>30</v>
      </c>
      <c r="H751" s="4" t="str">
        <f t="shared" si="161"/>
        <v>30-Sep-2014</v>
      </c>
      <c r="I751" s="3">
        <f t="shared" si="162"/>
        <v>41912</v>
      </c>
      <c r="J751" s="1">
        <f t="shared" si="163"/>
        <v>973776</v>
      </c>
      <c r="K751">
        <f t="shared" si="164"/>
        <v>973776</v>
      </c>
      <c r="M751" s="3"/>
      <c r="P751" s="5">
        <v>40619</v>
      </c>
      <c r="Q751">
        <v>2372263</v>
      </c>
      <c r="R751" s="2">
        <f t="shared" si="165"/>
        <v>3</v>
      </c>
      <c r="S751">
        <f t="shared" si="167"/>
        <v>40207651</v>
      </c>
      <c r="T751" s="5" t="str">
        <f t="shared" si="168"/>
        <v/>
      </c>
      <c r="U751">
        <f t="shared" si="166"/>
        <v>40207651</v>
      </c>
    </row>
    <row r="752" spans="1:21" x14ac:dyDescent="0.25">
      <c r="A752" t="s">
        <v>1514</v>
      </c>
      <c r="B752" t="str">
        <f t="shared" si="155"/>
        <v>2011Feb04</v>
      </c>
      <c r="C752" t="str">
        <f t="shared" si="156"/>
        <v xml:space="preserve">       1</v>
      </c>
      <c r="D752" s="1">
        <f t="shared" si="157"/>
        <v>1</v>
      </c>
      <c r="E752" s="2" t="str">
        <f t="shared" si="158"/>
        <v>2011</v>
      </c>
      <c r="F752" s="2" t="str">
        <f t="shared" si="159"/>
        <v>Feb</v>
      </c>
      <c r="G752" s="2" t="str">
        <f t="shared" si="160"/>
        <v>04</v>
      </c>
      <c r="H752" s="4" t="str">
        <f t="shared" si="161"/>
        <v>04-Feb-2011</v>
      </c>
      <c r="I752" s="3">
        <f t="shared" si="162"/>
        <v>1</v>
      </c>
      <c r="J752" s="1">
        <f t="shared" si="163"/>
        <v>1</v>
      </c>
      <c r="K752" t="str">
        <f t="shared" si="164"/>
        <v/>
      </c>
      <c r="M752" s="3"/>
      <c r="P752" s="5">
        <v>40620</v>
      </c>
      <c r="Q752">
        <v>2472936</v>
      </c>
      <c r="R752" s="2">
        <f t="shared" si="165"/>
        <v>3</v>
      </c>
      <c r="S752">
        <f t="shared" si="167"/>
        <v>42680587</v>
      </c>
      <c r="T752" s="5" t="str">
        <f t="shared" si="168"/>
        <v/>
      </c>
      <c r="U752">
        <f t="shared" si="166"/>
        <v>42680587</v>
      </c>
    </row>
    <row r="753" spans="1:21" x14ac:dyDescent="0.25">
      <c r="A753" t="s">
        <v>1515</v>
      </c>
      <c r="B753" t="str">
        <f t="shared" si="155"/>
        <v>2011Oct27</v>
      </c>
      <c r="C753" t="str">
        <f t="shared" si="156"/>
        <v xml:space="preserve">       3</v>
      </c>
      <c r="D753" s="1">
        <f t="shared" si="157"/>
        <v>3</v>
      </c>
      <c r="E753" s="2" t="str">
        <f t="shared" si="158"/>
        <v>2011</v>
      </c>
      <c r="F753" s="2" t="str">
        <f t="shared" si="159"/>
        <v>Oct</v>
      </c>
      <c r="G753" s="2" t="str">
        <f t="shared" si="160"/>
        <v>27</v>
      </c>
      <c r="H753" s="4" t="str">
        <f t="shared" si="161"/>
        <v>27-Oct-2011</v>
      </c>
      <c r="I753" s="3">
        <f t="shared" si="162"/>
        <v>1</v>
      </c>
      <c r="J753" s="1">
        <f t="shared" si="163"/>
        <v>3</v>
      </c>
      <c r="K753" t="str">
        <f t="shared" si="164"/>
        <v/>
      </c>
      <c r="M753" s="3"/>
      <c r="P753" s="5">
        <v>40621</v>
      </c>
      <c r="Q753">
        <v>2390203</v>
      </c>
      <c r="R753" s="2">
        <f t="shared" si="165"/>
        <v>3</v>
      </c>
      <c r="S753">
        <f t="shared" si="167"/>
        <v>45070790</v>
      </c>
      <c r="T753" s="5" t="str">
        <f t="shared" si="168"/>
        <v/>
      </c>
      <c r="U753">
        <f t="shared" si="166"/>
        <v>45070790</v>
      </c>
    </row>
    <row r="754" spans="1:21" x14ac:dyDescent="0.25">
      <c r="A754" t="s">
        <v>1516</v>
      </c>
      <c r="B754" t="str">
        <f t="shared" si="155"/>
        <v>2012Aug02</v>
      </c>
      <c r="C754" t="str">
        <f t="shared" si="156"/>
        <v xml:space="preserve">       1</v>
      </c>
      <c r="D754" s="1">
        <f t="shared" si="157"/>
        <v>1</v>
      </c>
      <c r="E754" s="2" t="str">
        <f t="shared" si="158"/>
        <v>2012</v>
      </c>
      <c r="F754" s="2" t="str">
        <f t="shared" si="159"/>
        <v>Aug</v>
      </c>
      <c r="G754" s="2" t="str">
        <f t="shared" si="160"/>
        <v>02</v>
      </c>
      <c r="H754" s="4" t="str">
        <f t="shared" si="161"/>
        <v>02-Aug-2012</v>
      </c>
      <c r="I754" s="3">
        <f t="shared" si="162"/>
        <v>1</v>
      </c>
      <c r="J754" s="1">
        <f t="shared" si="163"/>
        <v>1</v>
      </c>
      <c r="K754" t="str">
        <f t="shared" si="164"/>
        <v/>
      </c>
      <c r="M754" s="3"/>
      <c r="P754" s="5">
        <v>40622</v>
      </c>
      <c r="Q754">
        <v>2284672</v>
      </c>
      <c r="R754" s="2">
        <f t="shared" si="165"/>
        <v>3</v>
      </c>
      <c r="S754">
        <f t="shared" si="167"/>
        <v>47355462</v>
      </c>
      <c r="T754" s="5" t="str">
        <f t="shared" si="168"/>
        <v/>
      </c>
      <c r="U754">
        <f t="shared" si="166"/>
        <v>47355462</v>
      </c>
    </row>
    <row r="755" spans="1:21" x14ac:dyDescent="0.25">
      <c r="A755" t="s">
        <v>1517</v>
      </c>
      <c r="B755" t="str">
        <f t="shared" si="155"/>
        <v>2012Feb12</v>
      </c>
      <c r="C755" t="str">
        <f t="shared" si="156"/>
        <v xml:space="preserve">       3</v>
      </c>
      <c r="D755" s="1">
        <f t="shared" si="157"/>
        <v>3</v>
      </c>
      <c r="E755" s="2" t="str">
        <f t="shared" si="158"/>
        <v>2012</v>
      </c>
      <c r="F755" s="2" t="str">
        <f t="shared" si="159"/>
        <v>Feb</v>
      </c>
      <c r="G755" s="2" t="str">
        <f t="shared" si="160"/>
        <v>12</v>
      </c>
      <c r="H755" s="4" t="str">
        <f t="shared" si="161"/>
        <v>12-Feb-2012</v>
      </c>
      <c r="I755" s="3">
        <f t="shared" si="162"/>
        <v>1</v>
      </c>
      <c r="J755" s="1">
        <f t="shared" si="163"/>
        <v>3</v>
      </c>
      <c r="K755" t="str">
        <f t="shared" si="164"/>
        <v/>
      </c>
      <c r="M755" s="3"/>
      <c r="P755" s="5">
        <v>40623</v>
      </c>
      <c r="Q755">
        <v>2361013</v>
      </c>
      <c r="R755" s="2">
        <f t="shared" si="165"/>
        <v>3</v>
      </c>
      <c r="S755">
        <f t="shared" si="167"/>
        <v>49716475</v>
      </c>
      <c r="T755" s="5" t="str">
        <f t="shared" si="168"/>
        <v/>
      </c>
      <c r="U755">
        <f t="shared" si="166"/>
        <v>49716475</v>
      </c>
    </row>
    <row r="756" spans="1:21" x14ac:dyDescent="0.25">
      <c r="A756" t="s">
        <v>1518</v>
      </c>
      <c r="B756" t="str">
        <f t="shared" si="155"/>
        <v>2012Jan15</v>
      </c>
      <c r="C756" t="str">
        <f t="shared" si="156"/>
        <v xml:space="preserve">       2</v>
      </c>
      <c r="D756" s="1">
        <f t="shared" si="157"/>
        <v>2</v>
      </c>
      <c r="E756" s="2" t="str">
        <f t="shared" si="158"/>
        <v>2012</v>
      </c>
      <c r="F756" s="2" t="str">
        <f t="shared" si="159"/>
        <v>Jan</v>
      </c>
      <c r="G756" s="2" t="str">
        <f t="shared" si="160"/>
        <v>15</v>
      </c>
      <c r="H756" s="4" t="str">
        <f t="shared" si="161"/>
        <v>15-Jan-2012</v>
      </c>
      <c r="I756" s="3">
        <f t="shared" si="162"/>
        <v>1</v>
      </c>
      <c r="J756" s="1">
        <f t="shared" si="163"/>
        <v>2</v>
      </c>
      <c r="K756" t="str">
        <f t="shared" si="164"/>
        <v/>
      </c>
      <c r="M756" s="3"/>
      <c r="P756" s="5">
        <v>40624</v>
      </c>
      <c r="Q756">
        <v>2461627</v>
      </c>
      <c r="R756" s="2">
        <f t="shared" si="165"/>
        <v>3</v>
      </c>
      <c r="S756">
        <f t="shared" si="167"/>
        <v>52178102</v>
      </c>
      <c r="T756" s="5" t="str">
        <f t="shared" si="168"/>
        <v/>
      </c>
      <c r="U756">
        <f t="shared" si="166"/>
        <v>52178102</v>
      </c>
    </row>
    <row r="757" spans="1:21" x14ac:dyDescent="0.25">
      <c r="A757" t="s">
        <v>1519</v>
      </c>
      <c r="B757" t="str">
        <f t="shared" si="155"/>
        <v>2012Jul03</v>
      </c>
      <c r="C757" t="str">
        <f t="shared" si="156"/>
        <v xml:space="preserve">       1</v>
      </c>
      <c r="D757" s="1">
        <f t="shared" si="157"/>
        <v>1</v>
      </c>
      <c r="E757" s="2" t="str">
        <f t="shared" si="158"/>
        <v>2012</v>
      </c>
      <c r="F757" s="2" t="str">
        <f t="shared" si="159"/>
        <v>Jul</v>
      </c>
      <c r="G757" s="2" t="str">
        <f t="shared" si="160"/>
        <v>03</v>
      </c>
      <c r="H757" s="4" t="str">
        <f t="shared" si="161"/>
        <v>03-Jul-2012</v>
      </c>
      <c r="I757" s="3">
        <f t="shared" si="162"/>
        <v>1</v>
      </c>
      <c r="J757" s="1">
        <f t="shared" si="163"/>
        <v>1</v>
      </c>
      <c r="K757" t="str">
        <f t="shared" si="164"/>
        <v/>
      </c>
      <c r="M757" s="3"/>
      <c r="P757" s="5">
        <v>40625</v>
      </c>
      <c r="Q757">
        <v>1674668</v>
      </c>
      <c r="R757" s="2">
        <f t="shared" si="165"/>
        <v>3</v>
      </c>
      <c r="S757">
        <f t="shared" si="167"/>
        <v>53852770</v>
      </c>
      <c r="T757" s="5" t="str">
        <f t="shared" si="168"/>
        <v/>
      </c>
      <c r="U757">
        <f t="shared" si="166"/>
        <v>53852770</v>
      </c>
    </row>
    <row r="758" spans="1:21" x14ac:dyDescent="0.25">
      <c r="A758" t="s">
        <v>1520</v>
      </c>
      <c r="B758" t="str">
        <f t="shared" si="155"/>
        <v>2012Nov19</v>
      </c>
      <c r="C758" t="str">
        <f t="shared" si="156"/>
        <v xml:space="preserve">       1</v>
      </c>
      <c r="D758" s="1">
        <f t="shared" si="157"/>
        <v>1</v>
      </c>
      <c r="E758" s="2" t="str">
        <f t="shared" si="158"/>
        <v>2012</v>
      </c>
      <c r="F758" s="2" t="str">
        <f t="shared" si="159"/>
        <v>Nov</v>
      </c>
      <c r="G758" s="2" t="str">
        <f t="shared" si="160"/>
        <v>19</v>
      </c>
      <c r="H758" s="4" t="str">
        <f t="shared" si="161"/>
        <v>19-Nov-2012</v>
      </c>
      <c r="I758" s="3">
        <f t="shared" si="162"/>
        <v>1</v>
      </c>
      <c r="J758" s="1">
        <f t="shared" si="163"/>
        <v>1</v>
      </c>
      <c r="K758" t="str">
        <f t="shared" si="164"/>
        <v/>
      </c>
      <c r="M758" s="3"/>
      <c r="P758" s="5">
        <v>40626</v>
      </c>
      <c r="Q758">
        <v>1801777</v>
      </c>
      <c r="R758" s="2">
        <f t="shared" si="165"/>
        <v>3</v>
      </c>
      <c r="S758">
        <f t="shared" si="167"/>
        <v>55654547</v>
      </c>
      <c r="T758" s="5" t="str">
        <f t="shared" si="168"/>
        <v/>
      </c>
      <c r="U758">
        <f t="shared" si="166"/>
        <v>55654547</v>
      </c>
    </row>
    <row r="759" spans="1:21" x14ac:dyDescent="0.25">
      <c r="A759" t="s">
        <v>1521</v>
      </c>
      <c r="B759" t="str">
        <f t="shared" si="155"/>
        <v>2012Oct08</v>
      </c>
      <c r="C759" t="str">
        <f t="shared" si="156"/>
        <v xml:space="preserve">       1</v>
      </c>
      <c r="D759" s="1">
        <f t="shared" si="157"/>
        <v>1</v>
      </c>
      <c r="E759" s="2" t="str">
        <f t="shared" si="158"/>
        <v>2012</v>
      </c>
      <c r="F759" s="2" t="str">
        <f t="shared" si="159"/>
        <v>Oct</v>
      </c>
      <c r="G759" s="2" t="str">
        <f t="shared" si="160"/>
        <v>08</v>
      </c>
      <c r="H759" s="4" t="str">
        <f t="shared" si="161"/>
        <v>08-Oct-2012</v>
      </c>
      <c r="I759" s="3">
        <f t="shared" si="162"/>
        <v>1</v>
      </c>
      <c r="J759" s="1">
        <f t="shared" si="163"/>
        <v>1</v>
      </c>
      <c r="K759" t="str">
        <f t="shared" si="164"/>
        <v/>
      </c>
      <c r="M759" s="3"/>
      <c r="P759" s="5">
        <v>40627</v>
      </c>
      <c r="Q759">
        <v>2402632</v>
      </c>
      <c r="R759" s="2">
        <f t="shared" si="165"/>
        <v>3</v>
      </c>
      <c r="S759">
        <f t="shared" si="167"/>
        <v>58057179</v>
      </c>
      <c r="T759" s="5" t="str">
        <f t="shared" si="168"/>
        <v/>
      </c>
      <c r="U759">
        <f t="shared" si="166"/>
        <v>58057179</v>
      </c>
    </row>
    <row r="760" spans="1:21" x14ac:dyDescent="0.25">
      <c r="A760" t="s">
        <v>1522</v>
      </c>
      <c r="B760" t="str">
        <f t="shared" si="155"/>
        <v>2013Apr19</v>
      </c>
      <c r="C760" t="str">
        <f t="shared" si="156"/>
        <v xml:space="preserve">       2</v>
      </c>
      <c r="D760" s="1">
        <f t="shared" si="157"/>
        <v>2</v>
      </c>
      <c r="E760" s="2" t="str">
        <f t="shared" si="158"/>
        <v>2013</v>
      </c>
      <c r="F760" s="2" t="str">
        <f t="shared" si="159"/>
        <v>Apr</v>
      </c>
      <c r="G760" s="2" t="str">
        <f t="shared" si="160"/>
        <v>19</v>
      </c>
      <c r="H760" s="4" t="str">
        <f t="shared" si="161"/>
        <v>19-Apr-2013</v>
      </c>
      <c r="I760" s="3">
        <f t="shared" si="162"/>
        <v>1</v>
      </c>
      <c r="J760" s="1">
        <f t="shared" si="163"/>
        <v>2</v>
      </c>
      <c r="K760" t="str">
        <f t="shared" si="164"/>
        <v/>
      </c>
      <c r="M760" s="3"/>
      <c r="P760" s="5">
        <v>40628</v>
      </c>
      <c r="Q760">
        <v>2495227</v>
      </c>
      <c r="R760" s="2">
        <f t="shared" si="165"/>
        <v>3</v>
      </c>
      <c r="S760">
        <f t="shared" si="167"/>
        <v>60552406</v>
      </c>
      <c r="T760" s="5" t="str">
        <f t="shared" si="168"/>
        <v/>
      </c>
      <c r="U760">
        <f t="shared" si="166"/>
        <v>60552406</v>
      </c>
    </row>
    <row r="761" spans="1:21" x14ac:dyDescent="0.25">
      <c r="A761" t="s">
        <v>1523</v>
      </c>
      <c r="B761" t="str">
        <f t="shared" si="155"/>
        <v>2013Aug10</v>
      </c>
      <c r="C761" t="str">
        <f t="shared" si="156"/>
        <v xml:space="preserve">       1</v>
      </c>
      <c r="D761" s="1">
        <f t="shared" si="157"/>
        <v>1</v>
      </c>
      <c r="E761" s="2" t="str">
        <f t="shared" si="158"/>
        <v>2013</v>
      </c>
      <c r="F761" s="2" t="str">
        <f t="shared" si="159"/>
        <v>Aug</v>
      </c>
      <c r="G761" s="2" t="str">
        <f t="shared" si="160"/>
        <v>10</v>
      </c>
      <c r="H761" s="4" t="str">
        <f t="shared" si="161"/>
        <v>10-Aug-2013</v>
      </c>
      <c r="I761" s="3">
        <f t="shared" si="162"/>
        <v>1</v>
      </c>
      <c r="J761" s="1">
        <f t="shared" si="163"/>
        <v>1</v>
      </c>
      <c r="K761" t="str">
        <f t="shared" si="164"/>
        <v/>
      </c>
      <c r="M761" s="3"/>
      <c r="P761" s="5">
        <v>40629</v>
      </c>
      <c r="Q761">
        <v>2534952</v>
      </c>
      <c r="R761" s="2">
        <f t="shared" si="165"/>
        <v>3</v>
      </c>
      <c r="S761">
        <f t="shared" si="167"/>
        <v>63087358</v>
      </c>
      <c r="T761" s="5" t="str">
        <f t="shared" si="168"/>
        <v/>
      </c>
      <c r="U761">
        <f t="shared" si="166"/>
        <v>63087358</v>
      </c>
    </row>
    <row r="762" spans="1:21" x14ac:dyDescent="0.25">
      <c r="A762" t="s">
        <v>1524</v>
      </c>
      <c r="B762" t="str">
        <f t="shared" si="155"/>
        <v>2013Dec21</v>
      </c>
      <c r="C762" t="str">
        <f t="shared" si="156"/>
        <v xml:space="preserve">       2</v>
      </c>
      <c r="D762" s="1">
        <f t="shared" si="157"/>
        <v>2</v>
      </c>
      <c r="E762" s="2" t="str">
        <f t="shared" si="158"/>
        <v>2013</v>
      </c>
      <c r="F762" s="2" t="str">
        <f t="shared" si="159"/>
        <v>Dec</v>
      </c>
      <c r="G762" s="2" t="str">
        <f t="shared" si="160"/>
        <v>21</v>
      </c>
      <c r="H762" s="4" t="str">
        <f t="shared" si="161"/>
        <v>21-Dec-2013</v>
      </c>
      <c r="I762" s="3">
        <f t="shared" si="162"/>
        <v>1</v>
      </c>
      <c r="J762" s="1">
        <f t="shared" si="163"/>
        <v>2</v>
      </c>
      <c r="K762" t="str">
        <f t="shared" si="164"/>
        <v/>
      </c>
      <c r="M762" s="3"/>
      <c r="P762" s="5">
        <v>40630</v>
      </c>
      <c r="Q762">
        <v>2477676</v>
      </c>
      <c r="R762" s="2">
        <f t="shared" si="165"/>
        <v>3</v>
      </c>
      <c r="S762">
        <f t="shared" si="167"/>
        <v>65565034</v>
      </c>
      <c r="T762" s="5" t="str">
        <f t="shared" si="168"/>
        <v/>
      </c>
      <c r="U762">
        <f t="shared" si="166"/>
        <v>65565034</v>
      </c>
    </row>
    <row r="763" spans="1:21" x14ac:dyDescent="0.25">
      <c r="A763" t="s">
        <v>1525</v>
      </c>
      <c r="B763" t="str">
        <f t="shared" si="155"/>
        <v>2013Feb20</v>
      </c>
      <c r="C763" t="str">
        <f t="shared" si="156"/>
        <v xml:space="preserve">       1</v>
      </c>
      <c r="D763" s="1">
        <f t="shared" si="157"/>
        <v>1</v>
      </c>
      <c r="E763" s="2" t="str">
        <f t="shared" si="158"/>
        <v>2013</v>
      </c>
      <c r="F763" s="2" t="str">
        <f t="shared" si="159"/>
        <v>Feb</v>
      </c>
      <c r="G763" s="2" t="str">
        <f t="shared" si="160"/>
        <v>20</v>
      </c>
      <c r="H763" s="4" t="str">
        <f t="shared" si="161"/>
        <v>20-Feb-2013</v>
      </c>
      <c r="I763" s="3">
        <f t="shared" si="162"/>
        <v>1</v>
      </c>
      <c r="J763" s="1">
        <f t="shared" si="163"/>
        <v>1</v>
      </c>
      <c r="K763" t="str">
        <f t="shared" si="164"/>
        <v/>
      </c>
      <c r="M763" s="3"/>
      <c r="P763" s="5">
        <v>40631</v>
      </c>
      <c r="Q763">
        <v>2519154</v>
      </c>
      <c r="R763" s="2">
        <f t="shared" si="165"/>
        <v>3</v>
      </c>
      <c r="S763">
        <f t="shared" si="167"/>
        <v>68084188</v>
      </c>
      <c r="T763" s="5" t="str">
        <f t="shared" si="168"/>
        <v/>
      </c>
      <c r="U763">
        <f t="shared" si="166"/>
        <v>68084188</v>
      </c>
    </row>
    <row r="764" spans="1:21" x14ac:dyDescent="0.25">
      <c r="A764" t="s">
        <v>1526</v>
      </c>
      <c r="B764" t="str">
        <f t="shared" si="155"/>
        <v>2013Jan23</v>
      </c>
      <c r="C764" t="str">
        <f t="shared" si="156"/>
        <v xml:space="preserve">       2</v>
      </c>
      <c r="D764" s="1">
        <f t="shared" si="157"/>
        <v>2</v>
      </c>
      <c r="E764" s="2" t="str">
        <f t="shared" si="158"/>
        <v>2013</v>
      </c>
      <c r="F764" s="2" t="str">
        <f t="shared" si="159"/>
        <v>Jan</v>
      </c>
      <c r="G764" s="2" t="str">
        <f t="shared" si="160"/>
        <v>23</v>
      </c>
      <c r="H764" s="4" t="str">
        <f t="shared" si="161"/>
        <v>23-Jan-2013</v>
      </c>
      <c r="I764" s="3">
        <f t="shared" si="162"/>
        <v>1</v>
      </c>
      <c r="J764" s="1">
        <f t="shared" si="163"/>
        <v>2</v>
      </c>
      <c r="K764" t="str">
        <f t="shared" si="164"/>
        <v/>
      </c>
      <c r="M764" s="3"/>
      <c r="P764" s="5">
        <v>40632</v>
      </c>
      <c r="Q764">
        <v>2531226</v>
      </c>
      <c r="R764" s="2">
        <f t="shared" si="165"/>
        <v>3</v>
      </c>
      <c r="S764">
        <f t="shared" si="167"/>
        <v>70615414</v>
      </c>
      <c r="T764" s="5" t="str">
        <f t="shared" si="168"/>
        <v/>
      </c>
      <c r="U764">
        <f t="shared" si="166"/>
        <v>70615414</v>
      </c>
    </row>
    <row r="765" spans="1:21" x14ac:dyDescent="0.25">
      <c r="A765" t="s">
        <v>1527</v>
      </c>
      <c r="B765" t="str">
        <f t="shared" si="155"/>
        <v>2013May24</v>
      </c>
      <c r="C765" t="str">
        <f t="shared" si="156"/>
        <v xml:space="preserve">       2</v>
      </c>
      <c r="D765" s="1">
        <f t="shared" si="157"/>
        <v>2</v>
      </c>
      <c r="E765" s="2" t="str">
        <f t="shared" si="158"/>
        <v>2013</v>
      </c>
      <c r="F765" s="2" t="str">
        <f t="shared" si="159"/>
        <v>May</v>
      </c>
      <c r="G765" s="2" t="str">
        <f t="shared" si="160"/>
        <v>24</v>
      </c>
      <c r="H765" s="4" t="str">
        <f t="shared" si="161"/>
        <v>24-May-2013</v>
      </c>
      <c r="I765" s="3">
        <f t="shared" si="162"/>
        <v>1</v>
      </c>
      <c r="J765" s="1">
        <f t="shared" si="163"/>
        <v>2</v>
      </c>
      <c r="K765" t="str">
        <f t="shared" si="164"/>
        <v/>
      </c>
      <c r="M765" s="3"/>
      <c r="P765" s="5">
        <v>40633</v>
      </c>
      <c r="Q765">
        <v>2615320</v>
      </c>
      <c r="R765" s="2">
        <f t="shared" si="165"/>
        <v>3</v>
      </c>
      <c r="S765">
        <f t="shared" si="167"/>
        <v>73230734</v>
      </c>
      <c r="T765" s="5">
        <f t="shared" si="168"/>
        <v>40617</v>
      </c>
      <c r="U765">
        <f t="shared" si="166"/>
        <v>73230734</v>
      </c>
    </row>
    <row r="766" spans="1:21" x14ac:dyDescent="0.25">
      <c r="A766" t="s">
        <v>1528</v>
      </c>
      <c r="B766" t="str">
        <f t="shared" si="155"/>
        <v>2013Nov27</v>
      </c>
      <c r="C766" t="str">
        <f t="shared" si="156"/>
        <v xml:space="preserve">       1</v>
      </c>
      <c r="D766" s="1">
        <f t="shared" si="157"/>
        <v>1</v>
      </c>
      <c r="E766" s="2" t="str">
        <f t="shared" si="158"/>
        <v>2013</v>
      </c>
      <c r="F766" s="2" t="str">
        <f t="shared" si="159"/>
        <v>Nov</v>
      </c>
      <c r="G766" s="2" t="str">
        <f t="shared" si="160"/>
        <v>27</v>
      </c>
      <c r="H766" s="4" t="str">
        <f t="shared" si="161"/>
        <v>27-Nov-2013</v>
      </c>
      <c r="I766" s="3">
        <f t="shared" si="162"/>
        <v>1</v>
      </c>
      <c r="J766" s="1">
        <f t="shared" si="163"/>
        <v>1</v>
      </c>
      <c r="K766" t="str">
        <f t="shared" si="164"/>
        <v/>
      </c>
      <c r="M766" s="3"/>
      <c r="P766" s="5">
        <v>40634</v>
      </c>
      <c r="Q766">
        <v>2611096</v>
      </c>
      <c r="R766" s="2">
        <f t="shared" si="165"/>
        <v>4</v>
      </c>
      <c r="S766">
        <f t="shared" si="167"/>
        <v>2611096</v>
      </c>
      <c r="T766" s="5" t="str">
        <f t="shared" si="168"/>
        <v/>
      </c>
      <c r="U766">
        <f t="shared" si="166"/>
        <v>2611096</v>
      </c>
    </row>
    <row r="767" spans="1:21" x14ac:dyDescent="0.25">
      <c r="A767" t="s">
        <v>1529</v>
      </c>
      <c r="B767" t="str">
        <f t="shared" si="155"/>
        <v>2014Apr27</v>
      </c>
      <c r="C767" t="str">
        <f t="shared" si="156"/>
        <v xml:space="preserve"> 2213635</v>
      </c>
      <c r="D767" s="1">
        <f t="shared" si="157"/>
        <v>2213635</v>
      </c>
      <c r="E767" s="2" t="str">
        <f t="shared" si="158"/>
        <v>2014</v>
      </c>
      <c r="F767" s="2" t="str">
        <f t="shared" si="159"/>
        <v>Apr</v>
      </c>
      <c r="G767" s="2" t="str">
        <f t="shared" si="160"/>
        <v>27</v>
      </c>
      <c r="H767" s="4" t="str">
        <f t="shared" si="161"/>
        <v>27-Apr-2014</v>
      </c>
      <c r="I767" s="3">
        <f t="shared" si="162"/>
        <v>41756</v>
      </c>
      <c r="J767" s="1">
        <f t="shared" si="163"/>
        <v>2213635</v>
      </c>
      <c r="K767">
        <f t="shared" si="164"/>
        <v>2213635</v>
      </c>
      <c r="M767" s="3"/>
      <c r="P767" s="5">
        <v>40635</v>
      </c>
      <c r="Q767">
        <v>2382416</v>
      </c>
      <c r="R767" s="2">
        <f t="shared" si="165"/>
        <v>4</v>
      </c>
      <c r="S767">
        <f t="shared" si="167"/>
        <v>4993512</v>
      </c>
      <c r="T767" s="5" t="str">
        <f t="shared" si="168"/>
        <v/>
      </c>
      <c r="U767">
        <f t="shared" si="166"/>
        <v>4993512</v>
      </c>
    </row>
    <row r="768" spans="1:21" x14ac:dyDescent="0.25">
      <c r="A768" t="s">
        <v>1530</v>
      </c>
      <c r="B768" t="str">
        <f t="shared" si="155"/>
        <v>2014Dec02</v>
      </c>
      <c r="C768" t="str">
        <f t="shared" si="156"/>
        <v xml:space="preserve">  968391</v>
      </c>
      <c r="D768" s="1">
        <f t="shared" si="157"/>
        <v>968391</v>
      </c>
      <c r="E768" s="2" t="str">
        <f t="shared" si="158"/>
        <v>2014</v>
      </c>
      <c r="F768" s="2" t="str">
        <f t="shared" si="159"/>
        <v>Dec</v>
      </c>
      <c r="G768" s="2" t="str">
        <f t="shared" si="160"/>
        <v>02</v>
      </c>
      <c r="H768" s="4" t="str">
        <f t="shared" si="161"/>
        <v>02-Dec-2014</v>
      </c>
      <c r="I768" s="3">
        <f t="shared" si="162"/>
        <v>41975</v>
      </c>
      <c r="J768" s="1">
        <f t="shared" si="163"/>
        <v>968391</v>
      </c>
      <c r="K768">
        <f t="shared" si="164"/>
        <v>968391</v>
      </c>
      <c r="M768" s="3"/>
      <c r="P768" s="5">
        <v>40636</v>
      </c>
      <c r="Q768">
        <v>2592607</v>
      </c>
      <c r="R768" s="2">
        <f t="shared" si="165"/>
        <v>4</v>
      </c>
      <c r="S768">
        <f t="shared" si="167"/>
        <v>7586119</v>
      </c>
      <c r="T768" s="5" t="str">
        <f t="shared" si="168"/>
        <v/>
      </c>
      <c r="U768">
        <f t="shared" si="166"/>
        <v>7586119</v>
      </c>
    </row>
    <row r="769" spans="1:21" x14ac:dyDescent="0.25">
      <c r="A769" t="s">
        <v>1531</v>
      </c>
      <c r="B769" t="str">
        <f t="shared" si="155"/>
        <v>2014Feb01</v>
      </c>
      <c r="C769" t="str">
        <f t="shared" si="156"/>
        <v xml:space="preserve"> 2440316</v>
      </c>
      <c r="D769" s="1">
        <f t="shared" si="157"/>
        <v>2440316</v>
      </c>
      <c r="E769" s="2" t="str">
        <f t="shared" si="158"/>
        <v>2014</v>
      </c>
      <c r="F769" s="2" t="str">
        <f t="shared" si="159"/>
        <v>Feb</v>
      </c>
      <c r="G769" s="2" t="str">
        <f t="shared" si="160"/>
        <v>01</v>
      </c>
      <c r="H769" s="4" t="str">
        <f t="shared" si="161"/>
        <v>01-Feb-2014</v>
      </c>
      <c r="I769" s="3">
        <f t="shared" si="162"/>
        <v>41671</v>
      </c>
      <c r="J769" s="1">
        <f t="shared" si="163"/>
        <v>2440316</v>
      </c>
      <c r="K769">
        <f t="shared" si="164"/>
        <v>2440316</v>
      </c>
      <c r="M769" s="3"/>
      <c r="P769" s="5">
        <v>40637</v>
      </c>
      <c r="Q769">
        <v>2524801</v>
      </c>
      <c r="R769" s="2">
        <f t="shared" si="165"/>
        <v>4</v>
      </c>
      <c r="S769">
        <f t="shared" si="167"/>
        <v>10110920</v>
      </c>
      <c r="T769" s="5" t="str">
        <f t="shared" si="168"/>
        <v/>
      </c>
      <c r="U769">
        <f t="shared" si="166"/>
        <v>10110920</v>
      </c>
    </row>
    <row r="770" spans="1:21" x14ac:dyDescent="0.25">
      <c r="A770" t="s">
        <v>1532</v>
      </c>
      <c r="B770" t="str">
        <f t="shared" ref="B770:B833" si="169">LEFT(A770,9)</f>
        <v>2014Jan04</v>
      </c>
      <c r="C770" t="str">
        <f t="shared" ref="C770:C833" si="170">RIGHT(A770,8)</f>
        <v xml:space="preserve"> 2622057</v>
      </c>
      <c r="D770" s="1">
        <f t="shared" ref="D770:D833" si="171">C770 + 0</f>
        <v>2622057</v>
      </c>
      <c r="E770" s="2" t="str">
        <f t="shared" ref="E770:E833" si="172">LEFT(B770,4)</f>
        <v>2014</v>
      </c>
      <c r="F770" s="2" t="str">
        <f t="shared" ref="F770:F833" si="173">RIGHT(LEFT(B770,7),3)</f>
        <v>Jan</v>
      </c>
      <c r="G770" s="2" t="str">
        <f t="shared" ref="G770:G833" si="174">RIGHT(B770,2)</f>
        <v>04</v>
      </c>
      <c r="H770" s="4" t="str">
        <f t="shared" ref="H770:H833" si="175">CONCATENATE(G770,"-",F770,"-",E770)</f>
        <v>04-Jan-2014</v>
      </c>
      <c r="I770" s="3">
        <f t="shared" ref="I770:I833" si="176">IF(J770&gt;1000,DATEVALUE(H770),DATEVALUE("01/01/1900"))</f>
        <v>41643</v>
      </c>
      <c r="J770" s="1">
        <f t="shared" ref="J770:J833" si="177">D770</f>
        <v>2622057</v>
      </c>
      <c r="K770">
        <f t="shared" ref="K770:K833" si="178">IF(J770&gt;1000,J770,"")</f>
        <v>2622057</v>
      </c>
      <c r="M770" s="3"/>
      <c r="P770" s="5">
        <v>40638</v>
      </c>
      <c r="Q770">
        <v>2512532</v>
      </c>
      <c r="R770" s="2">
        <f t="shared" si="165"/>
        <v>4</v>
      </c>
      <c r="S770">
        <f t="shared" si="167"/>
        <v>12623452</v>
      </c>
      <c r="T770" s="5" t="str">
        <f t="shared" si="168"/>
        <v/>
      </c>
      <c r="U770">
        <f t="shared" si="166"/>
        <v>12623452</v>
      </c>
    </row>
    <row r="771" spans="1:21" x14ac:dyDescent="0.25">
      <c r="A771" t="s">
        <v>1533</v>
      </c>
      <c r="B771" t="str">
        <f t="shared" si="169"/>
        <v>2014Jan31</v>
      </c>
      <c r="C771" t="str">
        <f t="shared" si="170"/>
        <v xml:space="preserve"> 2378682</v>
      </c>
      <c r="D771" s="1">
        <f t="shared" si="171"/>
        <v>2378682</v>
      </c>
      <c r="E771" s="2" t="str">
        <f t="shared" si="172"/>
        <v>2014</v>
      </c>
      <c r="F771" s="2" t="str">
        <f t="shared" si="173"/>
        <v>Jan</v>
      </c>
      <c r="G771" s="2" t="str">
        <f t="shared" si="174"/>
        <v>31</v>
      </c>
      <c r="H771" s="4" t="str">
        <f t="shared" si="175"/>
        <v>31-Jan-2014</v>
      </c>
      <c r="I771" s="3">
        <f t="shared" si="176"/>
        <v>41670</v>
      </c>
      <c r="J771" s="1">
        <f t="shared" si="177"/>
        <v>2378682</v>
      </c>
      <c r="K771">
        <f t="shared" si="178"/>
        <v>2378682</v>
      </c>
      <c r="M771" s="3"/>
      <c r="P771" s="5">
        <v>40639</v>
      </c>
      <c r="Q771">
        <v>2598999</v>
      </c>
      <c r="R771" s="2">
        <f t="shared" ref="R771:R834" si="179">MONTH(P771)</f>
        <v>4</v>
      </c>
      <c r="S771">
        <f t="shared" si="167"/>
        <v>15222451</v>
      </c>
      <c r="T771" s="5" t="str">
        <f t="shared" si="168"/>
        <v/>
      </c>
      <c r="U771">
        <f t="shared" ref="U771:U834" si="180">S771</f>
        <v>15222451</v>
      </c>
    </row>
    <row r="772" spans="1:21" x14ac:dyDescent="0.25">
      <c r="A772" t="s">
        <v>1534</v>
      </c>
      <c r="B772" t="str">
        <f t="shared" si="169"/>
        <v>2014May05</v>
      </c>
      <c r="C772" t="str">
        <f t="shared" si="170"/>
        <v xml:space="preserve"> 2073887</v>
      </c>
      <c r="D772" s="1">
        <f t="shared" si="171"/>
        <v>2073887</v>
      </c>
      <c r="E772" s="2" t="str">
        <f t="shared" si="172"/>
        <v>2014</v>
      </c>
      <c r="F772" s="2" t="str">
        <f t="shared" si="173"/>
        <v>May</v>
      </c>
      <c r="G772" s="2" t="str">
        <f t="shared" si="174"/>
        <v>05</v>
      </c>
      <c r="H772" s="4" t="str">
        <f t="shared" si="175"/>
        <v>05-May-2014</v>
      </c>
      <c r="I772" s="3">
        <f t="shared" si="176"/>
        <v>41764</v>
      </c>
      <c r="J772" s="1">
        <f t="shared" si="177"/>
        <v>2073887</v>
      </c>
      <c r="K772">
        <f t="shared" si="178"/>
        <v>2073887</v>
      </c>
      <c r="M772" s="3"/>
      <c r="P772" s="5">
        <v>40640</v>
      </c>
      <c r="Q772">
        <v>2524218</v>
      </c>
      <c r="R772" s="2">
        <f t="shared" si="179"/>
        <v>4</v>
      </c>
      <c r="S772">
        <f t="shared" si="167"/>
        <v>17746669</v>
      </c>
      <c r="T772" s="5" t="str">
        <f t="shared" si="168"/>
        <v/>
      </c>
      <c r="U772">
        <f t="shared" si="180"/>
        <v>17746669</v>
      </c>
    </row>
    <row r="773" spans="1:21" x14ac:dyDescent="0.25">
      <c r="A773" t="s">
        <v>1535</v>
      </c>
      <c r="B773" t="str">
        <f t="shared" si="169"/>
        <v>2014Nov08</v>
      </c>
      <c r="C773" t="str">
        <f t="shared" si="170"/>
        <v xml:space="preserve">  845164</v>
      </c>
      <c r="D773" s="1">
        <f t="shared" si="171"/>
        <v>845164</v>
      </c>
      <c r="E773" s="2" t="str">
        <f t="shared" si="172"/>
        <v>2014</v>
      </c>
      <c r="F773" s="2" t="str">
        <f t="shared" si="173"/>
        <v>Nov</v>
      </c>
      <c r="G773" s="2" t="str">
        <f t="shared" si="174"/>
        <v>08</v>
      </c>
      <c r="H773" s="4" t="str">
        <f t="shared" si="175"/>
        <v>08-Nov-2014</v>
      </c>
      <c r="I773" s="3">
        <f t="shared" si="176"/>
        <v>41951</v>
      </c>
      <c r="J773" s="1">
        <f t="shared" si="177"/>
        <v>845164</v>
      </c>
      <c r="K773">
        <f t="shared" si="178"/>
        <v>845164</v>
      </c>
      <c r="M773" s="3"/>
      <c r="P773" s="5">
        <v>40641</v>
      </c>
      <c r="Q773">
        <v>2501904</v>
      </c>
      <c r="R773" s="2">
        <f t="shared" si="179"/>
        <v>4</v>
      </c>
      <c r="S773">
        <f t="shared" si="167"/>
        <v>20248573</v>
      </c>
      <c r="T773" s="5" t="str">
        <f t="shared" si="168"/>
        <v/>
      </c>
      <c r="U773">
        <f t="shared" si="180"/>
        <v>20248573</v>
      </c>
    </row>
    <row r="774" spans="1:21" x14ac:dyDescent="0.25">
      <c r="A774" t="s">
        <v>1536</v>
      </c>
      <c r="B774" t="str">
        <f t="shared" si="169"/>
        <v>2014Oct24</v>
      </c>
      <c r="C774" t="str">
        <f t="shared" si="170"/>
        <v xml:space="preserve">  922951</v>
      </c>
      <c r="D774" s="1">
        <f t="shared" si="171"/>
        <v>922951</v>
      </c>
      <c r="E774" s="2" t="str">
        <f t="shared" si="172"/>
        <v>2014</v>
      </c>
      <c r="F774" s="2" t="str">
        <f t="shared" si="173"/>
        <v>Oct</v>
      </c>
      <c r="G774" s="2" t="str">
        <f t="shared" si="174"/>
        <v>24</v>
      </c>
      <c r="H774" s="4" t="str">
        <f t="shared" si="175"/>
        <v>24-Oct-2014</v>
      </c>
      <c r="I774" s="3">
        <f t="shared" si="176"/>
        <v>41936</v>
      </c>
      <c r="J774" s="1">
        <f t="shared" si="177"/>
        <v>922951</v>
      </c>
      <c r="K774">
        <f t="shared" si="178"/>
        <v>922951</v>
      </c>
      <c r="M774" s="3"/>
      <c r="P774" s="5">
        <v>40642</v>
      </c>
      <c r="Q774">
        <v>2506446</v>
      </c>
      <c r="R774" s="2">
        <f t="shared" si="179"/>
        <v>4</v>
      </c>
      <c r="S774">
        <f t="shared" si="167"/>
        <v>22755019</v>
      </c>
      <c r="T774" s="5" t="str">
        <f t="shared" si="168"/>
        <v/>
      </c>
      <c r="U774">
        <f t="shared" si="180"/>
        <v>22755019</v>
      </c>
    </row>
    <row r="775" spans="1:21" x14ac:dyDescent="0.25">
      <c r="A775" t="s">
        <v>1537</v>
      </c>
      <c r="B775" t="str">
        <f t="shared" si="169"/>
        <v>2014Sep04</v>
      </c>
      <c r="C775" t="str">
        <f t="shared" si="170"/>
        <v xml:space="preserve">  943785</v>
      </c>
      <c r="D775" s="1">
        <f t="shared" si="171"/>
        <v>943785</v>
      </c>
      <c r="E775" s="2" t="str">
        <f t="shared" si="172"/>
        <v>2014</v>
      </c>
      <c r="F775" s="2" t="str">
        <f t="shared" si="173"/>
        <v>Sep</v>
      </c>
      <c r="G775" s="2" t="str">
        <f t="shared" si="174"/>
        <v>04</v>
      </c>
      <c r="H775" s="4" t="str">
        <f t="shared" si="175"/>
        <v>04-Sep-2014</v>
      </c>
      <c r="I775" s="3">
        <f t="shared" si="176"/>
        <v>41886</v>
      </c>
      <c r="J775" s="1">
        <f t="shared" si="177"/>
        <v>943785</v>
      </c>
      <c r="K775">
        <f t="shared" si="178"/>
        <v>943785</v>
      </c>
      <c r="M775" s="3"/>
      <c r="P775" s="5">
        <v>40643</v>
      </c>
      <c r="Q775">
        <v>2561016</v>
      </c>
      <c r="R775" s="2">
        <f t="shared" si="179"/>
        <v>4</v>
      </c>
      <c r="S775">
        <f t="shared" si="167"/>
        <v>25316035</v>
      </c>
      <c r="T775" s="5" t="str">
        <f t="shared" si="168"/>
        <v/>
      </c>
      <c r="U775">
        <f t="shared" si="180"/>
        <v>25316035</v>
      </c>
    </row>
    <row r="776" spans="1:21" x14ac:dyDescent="0.25">
      <c r="A776" t="s">
        <v>1538</v>
      </c>
      <c r="B776" t="str">
        <f t="shared" si="169"/>
        <v>2010Dec25</v>
      </c>
      <c r="C776" t="str">
        <f t="shared" si="170"/>
        <v xml:space="preserve">       1</v>
      </c>
      <c r="D776" s="1">
        <f t="shared" si="171"/>
        <v>1</v>
      </c>
      <c r="E776" s="2" t="str">
        <f t="shared" si="172"/>
        <v>2010</v>
      </c>
      <c r="F776" s="2" t="str">
        <f t="shared" si="173"/>
        <v>Dec</v>
      </c>
      <c r="G776" s="2" t="str">
        <f t="shared" si="174"/>
        <v>25</v>
      </c>
      <c r="H776" s="4" t="str">
        <f t="shared" si="175"/>
        <v>25-Dec-2010</v>
      </c>
      <c r="I776" s="3">
        <f t="shared" si="176"/>
        <v>1</v>
      </c>
      <c r="J776" s="1">
        <f t="shared" si="177"/>
        <v>1</v>
      </c>
      <c r="K776" t="str">
        <f t="shared" si="178"/>
        <v/>
      </c>
      <c r="M776" s="3"/>
      <c r="P776" s="5">
        <v>40644</v>
      </c>
      <c r="Q776">
        <v>2509712</v>
      </c>
      <c r="R776" s="2">
        <f t="shared" si="179"/>
        <v>4</v>
      </c>
      <c r="S776">
        <f t="shared" si="167"/>
        <v>27825747</v>
      </c>
      <c r="T776" s="5" t="str">
        <f t="shared" si="168"/>
        <v/>
      </c>
      <c r="U776">
        <f t="shared" si="180"/>
        <v>27825747</v>
      </c>
    </row>
    <row r="777" spans="1:21" x14ac:dyDescent="0.25">
      <c r="A777" t="s">
        <v>1539</v>
      </c>
      <c r="B777" t="str">
        <f t="shared" si="169"/>
        <v>2011Oct28</v>
      </c>
      <c r="C777" t="str">
        <f t="shared" si="170"/>
        <v xml:space="preserve">       3</v>
      </c>
      <c r="D777" s="1">
        <f t="shared" si="171"/>
        <v>3</v>
      </c>
      <c r="E777" s="2" t="str">
        <f t="shared" si="172"/>
        <v>2011</v>
      </c>
      <c r="F777" s="2" t="str">
        <f t="shared" si="173"/>
        <v>Oct</v>
      </c>
      <c r="G777" s="2" t="str">
        <f t="shared" si="174"/>
        <v>28</v>
      </c>
      <c r="H777" s="4" t="str">
        <f t="shared" si="175"/>
        <v>28-Oct-2011</v>
      </c>
      <c r="I777" s="3">
        <f t="shared" si="176"/>
        <v>1</v>
      </c>
      <c r="J777" s="1">
        <f t="shared" si="177"/>
        <v>3</v>
      </c>
      <c r="K777" t="str">
        <f t="shared" si="178"/>
        <v/>
      </c>
      <c r="M777" s="3"/>
      <c r="P777" s="5">
        <v>40645</v>
      </c>
      <c r="Q777">
        <v>2599814</v>
      </c>
      <c r="R777" s="2">
        <f t="shared" si="179"/>
        <v>4</v>
      </c>
      <c r="S777">
        <f t="shared" si="167"/>
        <v>30425561</v>
      </c>
      <c r="T777" s="5" t="str">
        <f t="shared" si="168"/>
        <v/>
      </c>
      <c r="U777">
        <f t="shared" si="180"/>
        <v>30425561</v>
      </c>
    </row>
    <row r="778" spans="1:21" x14ac:dyDescent="0.25">
      <c r="A778" t="s">
        <v>1540</v>
      </c>
      <c r="B778" t="str">
        <f t="shared" si="169"/>
        <v>2012Aug30</v>
      </c>
      <c r="C778" t="str">
        <f t="shared" si="170"/>
        <v xml:space="preserve">       1</v>
      </c>
      <c r="D778" s="1">
        <f t="shared" si="171"/>
        <v>1</v>
      </c>
      <c r="E778" s="2" t="str">
        <f t="shared" si="172"/>
        <v>2012</v>
      </c>
      <c r="F778" s="2" t="str">
        <f t="shared" si="173"/>
        <v>Aug</v>
      </c>
      <c r="G778" s="2" t="str">
        <f t="shared" si="174"/>
        <v>30</v>
      </c>
      <c r="H778" s="4" t="str">
        <f t="shared" si="175"/>
        <v>30-Aug-2012</v>
      </c>
      <c r="I778" s="3">
        <f t="shared" si="176"/>
        <v>1</v>
      </c>
      <c r="J778" s="1">
        <f t="shared" si="177"/>
        <v>1</v>
      </c>
      <c r="K778" t="str">
        <f t="shared" si="178"/>
        <v/>
      </c>
      <c r="M778" s="3"/>
      <c r="P778" s="5">
        <v>40646</v>
      </c>
      <c r="Q778">
        <v>2577599</v>
      </c>
      <c r="R778" s="2">
        <f t="shared" si="179"/>
        <v>4</v>
      </c>
      <c r="S778">
        <f t="shared" si="167"/>
        <v>33003160</v>
      </c>
      <c r="T778" s="5" t="str">
        <f t="shared" si="168"/>
        <v/>
      </c>
      <c r="U778">
        <f t="shared" si="180"/>
        <v>33003160</v>
      </c>
    </row>
    <row r="779" spans="1:21" x14ac:dyDescent="0.25">
      <c r="A779" t="s">
        <v>1541</v>
      </c>
      <c r="B779" t="str">
        <f t="shared" si="169"/>
        <v>2012Dec14</v>
      </c>
      <c r="C779" t="str">
        <f t="shared" si="170"/>
        <v xml:space="preserve">       2</v>
      </c>
      <c r="D779" s="1">
        <f t="shared" si="171"/>
        <v>2</v>
      </c>
      <c r="E779" s="2" t="str">
        <f t="shared" si="172"/>
        <v>2012</v>
      </c>
      <c r="F779" s="2" t="str">
        <f t="shared" si="173"/>
        <v>Dec</v>
      </c>
      <c r="G779" s="2" t="str">
        <f t="shared" si="174"/>
        <v>14</v>
      </c>
      <c r="H779" s="4" t="str">
        <f t="shared" si="175"/>
        <v>14-Dec-2012</v>
      </c>
      <c r="I779" s="3">
        <f t="shared" si="176"/>
        <v>1</v>
      </c>
      <c r="J779" s="1">
        <f t="shared" si="177"/>
        <v>2</v>
      </c>
      <c r="K779" t="str">
        <f t="shared" si="178"/>
        <v/>
      </c>
      <c r="M779" s="3"/>
      <c r="P779" s="5">
        <v>40647</v>
      </c>
      <c r="Q779">
        <v>2612905</v>
      </c>
      <c r="R779" s="2">
        <f t="shared" si="179"/>
        <v>4</v>
      </c>
      <c r="S779">
        <f t="shared" si="167"/>
        <v>35616065</v>
      </c>
      <c r="T779" s="5" t="str">
        <f t="shared" si="168"/>
        <v/>
      </c>
      <c r="U779">
        <f t="shared" si="180"/>
        <v>35616065</v>
      </c>
    </row>
    <row r="780" spans="1:21" x14ac:dyDescent="0.25">
      <c r="A780" t="s">
        <v>1542</v>
      </c>
      <c r="B780" t="str">
        <f t="shared" si="169"/>
        <v>2012Jul04</v>
      </c>
      <c r="C780" t="str">
        <f t="shared" si="170"/>
        <v xml:space="preserve">       2</v>
      </c>
      <c r="D780" s="1">
        <f t="shared" si="171"/>
        <v>2</v>
      </c>
      <c r="E780" s="2" t="str">
        <f t="shared" si="172"/>
        <v>2012</v>
      </c>
      <c r="F780" s="2" t="str">
        <f t="shared" si="173"/>
        <v>Jul</v>
      </c>
      <c r="G780" s="2" t="str">
        <f t="shared" si="174"/>
        <v>04</v>
      </c>
      <c r="H780" s="4" t="str">
        <f t="shared" si="175"/>
        <v>04-Jul-2012</v>
      </c>
      <c r="I780" s="3">
        <f t="shared" si="176"/>
        <v>1</v>
      </c>
      <c r="J780" s="1">
        <f t="shared" si="177"/>
        <v>2</v>
      </c>
      <c r="K780" t="str">
        <f t="shared" si="178"/>
        <v/>
      </c>
      <c r="M780" s="3"/>
      <c r="P780" s="5">
        <v>40648</v>
      </c>
      <c r="Q780">
        <v>2635249</v>
      </c>
      <c r="R780" s="2">
        <f t="shared" si="179"/>
        <v>4</v>
      </c>
      <c r="S780">
        <f t="shared" si="167"/>
        <v>38251314</v>
      </c>
      <c r="T780" s="5" t="str">
        <f t="shared" si="168"/>
        <v/>
      </c>
      <c r="U780">
        <f t="shared" si="180"/>
        <v>38251314</v>
      </c>
    </row>
    <row r="781" spans="1:21" x14ac:dyDescent="0.25">
      <c r="A781" t="s">
        <v>1543</v>
      </c>
      <c r="B781" t="str">
        <f t="shared" si="169"/>
        <v>2012Jul31</v>
      </c>
      <c r="C781" t="str">
        <f t="shared" si="170"/>
        <v xml:space="preserve">       1</v>
      </c>
      <c r="D781" s="1">
        <f t="shared" si="171"/>
        <v>1</v>
      </c>
      <c r="E781" s="2" t="str">
        <f t="shared" si="172"/>
        <v>2012</v>
      </c>
      <c r="F781" s="2" t="str">
        <f t="shared" si="173"/>
        <v>Jul</v>
      </c>
      <c r="G781" s="2" t="str">
        <f t="shared" si="174"/>
        <v>31</v>
      </c>
      <c r="H781" s="4" t="str">
        <f t="shared" si="175"/>
        <v>31-Jul-2012</v>
      </c>
      <c r="I781" s="3">
        <f t="shared" si="176"/>
        <v>1</v>
      </c>
      <c r="J781" s="1">
        <f t="shared" si="177"/>
        <v>1</v>
      </c>
      <c r="K781" t="str">
        <f t="shared" si="178"/>
        <v/>
      </c>
      <c r="M781" s="3"/>
      <c r="P781" s="5">
        <v>40649</v>
      </c>
      <c r="Q781">
        <v>2570023</v>
      </c>
      <c r="R781" s="2">
        <f t="shared" si="179"/>
        <v>4</v>
      </c>
      <c r="S781">
        <f t="shared" si="167"/>
        <v>40821337</v>
      </c>
      <c r="T781" s="5" t="str">
        <f t="shared" si="168"/>
        <v/>
      </c>
      <c r="U781">
        <f t="shared" si="180"/>
        <v>40821337</v>
      </c>
    </row>
    <row r="782" spans="1:21" x14ac:dyDescent="0.25">
      <c r="A782" t="s">
        <v>1544</v>
      </c>
      <c r="B782" t="str">
        <f t="shared" si="169"/>
        <v>2012Oct09</v>
      </c>
      <c r="C782" t="str">
        <f t="shared" si="170"/>
        <v xml:space="preserve">       1</v>
      </c>
      <c r="D782" s="1">
        <f t="shared" si="171"/>
        <v>1</v>
      </c>
      <c r="E782" s="2" t="str">
        <f t="shared" si="172"/>
        <v>2012</v>
      </c>
      <c r="F782" s="2" t="str">
        <f t="shared" si="173"/>
        <v>Oct</v>
      </c>
      <c r="G782" s="2" t="str">
        <f t="shared" si="174"/>
        <v>09</v>
      </c>
      <c r="H782" s="4" t="str">
        <f t="shared" si="175"/>
        <v>09-Oct-2012</v>
      </c>
      <c r="I782" s="3">
        <f t="shared" si="176"/>
        <v>1</v>
      </c>
      <c r="J782" s="1">
        <f t="shared" si="177"/>
        <v>1</v>
      </c>
      <c r="K782" t="str">
        <f t="shared" si="178"/>
        <v/>
      </c>
      <c r="M782" s="3"/>
      <c r="P782" s="5">
        <v>40650</v>
      </c>
      <c r="Q782">
        <v>2634026</v>
      </c>
      <c r="R782" s="2">
        <f t="shared" si="179"/>
        <v>4</v>
      </c>
      <c r="S782">
        <f t="shared" si="167"/>
        <v>43455363</v>
      </c>
      <c r="T782" s="5" t="str">
        <f t="shared" si="168"/>
        <v/>
      </c>
      <c r="U782">
        <f t="shared" si="180"/>
        <v>43455363</v>
      </c>
    </row>
    <row r="783" spans="1:21" x14ac:dyDescent="0.25">
      <c r="A783" t="s">
        <v>1545</v>
      </c>
      <c r="B783" t="str">
        <f t="shared" si="169"/>
        <v>2012Sep16</v>
      </c>
      <c r="C783" t="str">
        <f t="shared" si="170"/>
        <v xml:space="preserve">       2</v>
      </c>
      <c r="D783" s="1">
        <f t="shared" si="171"/>
        <v>2</v>
      </c>
      <c r="E783" s="2" t="str">
        <f t="shared" si="172"/>
        <v>2012</v>
      </c>
      <c r="F783" s="2" t="str">
        <f t="shared" si="173"/>
        <v>Sep</v>
      </c>
      <c r="G783" s="2" t="str">
        <f t="shared" si="174"/>
        <v>16</v>
      </c>
      <c r="H783" s="4" t="str">
        <f t="shared" si="175"/>
        <v>16-Sep-2012</v>
      </c>
      <c r="I783" s="3">
        <f t="shared" si="176"/>
        <v>1</v>
      </c>
      <c r="J783" s="1">
        <f t="shared" si="177"/>
        <v>2</v>
      </c>
      <c r="K783" t="str">
        <f t="shared" si="178"/>
        <v/>
      </c>
      <c r="M783" s="3"/>
      <c r="P783" s="5">
        <v>40651</v>
      </c>
      <c r="Q783">
        <v>2535639</v>
      </c>
      <c r="R783" s="2">
        <f t="shared" si="179"/>
        <v>4</v>
      </c>
      <c r="S783">
        <f t="shared" si="167"/>
        <v>45991002</v>
      </c>
      <c r="T783" s="5" t="str">
        <f t="shared" si="168"/>
        <v/>
      </c>
      <c r="U783">
        <f t="shared" si="180"/>
        <v>45991002</v>
      </c>
    </row>
    <row r="784" spans="1:21" x14ac:dyDescent="0.25">
      <c r="A784" t="s">
        <v>1546</v>
      </c>
      <c r="B784" t="str">
        <f t="shared" si="169"/>
        <v>2013Aug11</v>
      </c>
      <c r="C784" t="str">
        <f t="shared" si="170"/>
        <v xml:space="preserve">       1</v>
      </c>
      <c r="D784" s="1">
        <f t="shared" si="171"/>
        <v>1</v>
      </c>
      <c r="E784" s="2" t="str">
        <f t="shared" si="172"/>
        <v>2013</v>
      </c>
      <c r="F784" s="2" t="str">
        <f t="shared" si="173"/>
        <v>Aug</v>
      </c>
      <c r="G784" s="2" t="str">
        <f t="shared" si="174"/>
        <v>11</v>
      </c>
      <c r="H784" s="4" t="str">
        <f t="shared" si="175"/>
        <v>11-Aug-2013</v>
      </c>
      <c r="I784" s="3">
        <f t="shared" si="176"/>
        <v>1</v>
      </c>
      <c r="J784" s="1">
        <f t="shared" si="177"/>
        <v>1</v>
      </c>
      <c r="K784" t="str">
        <f t="shared" si="178"/>
        <v/>
      </c>
      <c r="M784" s="3"/>
      <c r="P784" s="5">
        <v>40652</v>
      </c>
      <c r="Q784">
        <v>2090598</v>
      </c>
      <c r="R784" s="2">
        <f t="shared" si="179"/>
        <v>4</v>
      </c>
      <c r="S784">
        <f t="shared" si="167"/>
        <v>48081600</v>
      </c>
      <c r="T784" s="5" t="str">
        <f t="shared" si="168"/>
        <v/>
      </c>
      <c r="U784">
        <f t="shared" si="180"/>
        <v>48081600</v>
      </c>
    </row>
    <row r="785" spans="1:21" x14ac:dyDescent="0.25">
      <c r="A785" t="s">
        <v>1547</v>
      </c>
      <c r="B785" t="str">
        <f t="shared" si="169"/>
        <v>2013Dec22</v>
      </c>
      <c r="C785" t="str">
        <f t="shared" si="170"/>
        <v xml:space="preserve">       1</v>
      </c>
      <c r="D785" s="1">
        <f t="shared" si="171"/>
        <v>1</v>
      </c>
      <c r="E785" s="2" t="str">
        <f t="shared" si="172"/>
        <v>2013</v>
      </c>
      <c r="F785" s="2" t="str">
        <f t="shared" si="173"/>
        <v>Dec</v>
      </c>
      <c r="G785" s="2" t="str">
        <f t="shared" si="174"/>
        <v>22</v>
      </c>
      <c r="H785" s="4" t="str">
        <f t="shared" si="175"/>
        <v>22-Dec-2013</v>
      </c>
      <c r="I785" s="3">
        <f t="shared" si="176"/>
        <v>1</v>
      </c>
      <c r="J785" s="1">
        <f t="shared" si="177"/>
        <v>1</v>
      </c>
      <c r="K785" t="str">
        <f t="shared" si="178"/>
        <v/>
      </c>
      <c r="M785" s="3"/>
      <c r="P785" s="5">
        <v>40653</v>
      </c>
      <c r="Q785">
        <v>2597902</v>
      </c>
      <c r="R785" s="2">
        <f t="shared" si="179"/>
        <v>4</v>
      </c>
      <c r="S785">
        <f t="shared" si="167"/>
        <v>50679502</v>
      </c>
      <c r="T785" s="5" t="str">
        <f t="shared" si="168"/>
        <v/>
      </c>
      <c r="U785">
        <f t="shared" si="180"/>
        <v>50679502</v>
      </c>
    </row>
    <row r="786" spans="1:21" x14ac:dyDescent="0.25">
      <c r="A786" t="s">
        <v>1548</v>
      </c>
      <c r="B786" t="str">
        <f t="shared" si="169"/>
        <v>2013Feb21</v>
      </c>
      <c r="C786" t="str">
        <f t="shared" si="170"/>
        <v xml:space="preserve">       1</v>
      </c>
      <c r="D786" s="1">
        <f t="shared" si="171"/>
        <v>1</v>
      </c>
      <c r="E786" s="2" t="str">
        <f t="shared" si="172"/>
        <v>2013</v>
      </c>
      <c r="F786" s="2" t="str">
        <f t="shared" si="173"/>
        <v>Feb</v>
      </c>
      <c r="G786" s="2" t="str">
        <f t="shared" si="174"/>
        <v>21</v>
      </c>
      <c r="H786" s="4" t="str">
        <f t="shared" si="175"/>
        <v>21-Feb-2013</v>
      </c>
      <c r="I786" s="3">
        <f t="shared" si="176"/>
        <v>1</v>
      </c>
      <c r="J786" s="1">
        <f t="shared" si="177"/>
        <v>1</v>
      </c>
      <c r="K786" t="str">
        <f t="shared" si="178"/>
        <v/>
      </c>
      <c r="M786" s="3"/>
      <c r="P786" s="5">
        <v>40654</v>
      </c>
      <c r="Q786">
        <v>2597185</v>
      </c>
      <c r="R786" s="2">
        <f t="shared" si="179"/>
        <v>4</v>
      </c>
      <c r="S786">
        <f t="shared" si="167"/>
        <v>53276687</v>
      </c>
      <c r="T786" s="5" t="str">
        <f t="shared" si="168"/>
        <v/>
      </c>
      <c r="U786">
        <f t="shared" si="180"/>
        <v>53276687</v>
      </c>
    </row>
    <row r="787" spans="1:21" x14ac:dyDescent="0.25">
      <c r="A787" t="s">
        <v>1549</v>
      </c>
      <c r="B787" t="str">
        <f t="shared" si="169"/>
        <v>2013Jan24</v>
      </c>
      <c r="C787" t="str">
        <f t="shared" si="170"/>
        <v xml:space="preserve">       1</v>
      </c>
      <c r="D787" s="1">
        <f t="shared" si="171"/>
        <v>1</v>
      </c>
      <c r="E787" s="2" t="str">
        <f t="shared" si="172"/>
        <v>2013</v>
      </c>
      <c r="F787" s="2" t="str">
        <f t="shared" si="173"/>
        <v>Jan</v>
      </c>
      <c r="G787" s="2" t="str">
        <f t="shared" si="174"/>
        <v>24</v>
      </c>
      <c r="H787" s="4" t="str">
        <f t="shared" si="175"/>
        <v>24-Jan-2013</v>
      </c>
      <c r="I787" s="3">
        <f t="shared" si="176"/>
        <v>1</v>
      </c>
      <c r="J787" s="1">
        <f t="shared" si="177"/>
        <v>1</v>
      </c>
      <c r="K787" t="str">
        <f t="shared" si="178"/>
        <v/>
      </c>
      <c r="M787" s="3"/>
      <c r="P787" s="5">
        <v>40655</v>
      </c>
      <c r="Q787">
        <v>2393584</v>
      </c>
      <c r="R787" s="2">
        <f t="shared" si="179"/>
        <v>4</v>
      </c>
      <c r="S787">
        <f t="shared" si="167"/>
        <v>55670271</v>
      </c>
      <c r="T787" s="5" t="str">
        <f t="shared" si="168"/>
        <v/>
      </c>
      <c r="U787">
        <f t="shared" si="180"/>
        <v>55670271</v>
      </c>
    </row>
    <row r="788" spans="1:21" x14ac:dyDescent="0.25">
      <c r="A788" t="s">
        <v>1550</v>
      </c>
      <c r="B788" t="str">
        <f t="shared" si="169"/>
        <v>2013Jun01</v>
      </c>
      <c r="C788" t="str">
        <f t="shared" si="170"/>
        <v xml:space="preserve">       4</v>
      </c>
      <c r="D788" s="1">
        <f t="shared" si="171"/>
        <v>4</v>
      </c>
      <c r="E788" s="2" t="str">
        <f t="shared" si="172"/>
        <v>2013</v>
      </c>
      <c r="F788" s="2" t="str">
        <f t="shared" si="173"/>
        <v>Jun</v>
      </c>
      <c r="G788" s="2" t="str">
        <f t="shared" si="174"/>
        <v>01</v>
      </c>
      <c r="H788" s="4" t="str">
        <f t="shared" si="175"/>
        <v>01-Jun-2013</v>
      </c>
      <c r="I788" s="3">
        <f t="shared" si="176"/>
        <v>1</v>
      </c>
      <c r="J788" s="1">
        <f t="shared" si="177"/>
        <v>4</v>
      </c>
      <c r="K788" t="str">
        <f t="shared" si="178"/>
        <v/>
      </c>
      <c r="M788" s="3"/>
      <c r="P788" s="5">
        <v>40656</v>
      </c>
      <c r="Q788">
        <v>2103479</v>
      </c>
      <c r="R788" s="2">
        <f t="shared" si="179"/>
        <v>4</v>
      </c>
      <c r="S788">
        <f t="shared" si="167"/>
        <v>57773750</v>
      </c>
      <c r="T788" s="5" t="str">
        <f t="shared" si="168"/>
        <v/>
      </c>
      <c r="U788">
        <f t="shared" si="180"/>
        <v>57773750</v>
      </c>
    </row>
    <row r="789" spans="1:21" x14ac:dyDescent="0.25">
      <c r="A789" t="s">
        <v>1551</v>
      </c>
      <c r="B789" t="str">
        <f t="shared" si="169"/>
        <v>2013Nov28</v>
      </c>
      <c r="C789" t="str">
        <f t="shared" si="170"/>
        <v xml:space="preserve">       2</v>
      </c>
      <c r="D789" s="1">
        <f t="shared" si="171"/>
        <v>2</v>
      </c>
      <c r="E789" s="2" t="str">
        <f t="shared" si="172"/>
        <v>2013</v>
      </c>
      <c r="F789" s="2" t="str">
        <f t="shared" si="173"/>
        <v>Nov</v>
      </c>
      <c r="G789" s="2" t="str">
        <f t="shared" si="174"/>
        <v>28</v>
      </c>
      <c r="H789" s="4" t="str">
        <f t="shared" si="175"/>
        <v>28-Nov-2013</v>
      </c>
      <c r="I789" s="3">
        <f t="shared" si="176"/>
        <v>1</v>
      </c>
      <c r="J789" s="1">
        <f t="shared" si="177"/>
        <v>2</v>
      </c>
      <c r="K789" t="str">
        <f t="shared" si="178"/>
        <v/>
      </c>
      <c r="M789" s="3"/>
      <c r="P789" s="5">
        <v>40657</v>
      </c>
      <c r="Q789">
        <v>2440219</v>
      </c>
      <c r="R789" s="2">
        <f t="shared" si="179"/>
        <v>4</v>
      </c>
      <c r="S789">
        <f t="shared" si="167"/>
        <v>60213969</v>
      </c>
      <c r="T789" s="5" t="str">
        <f t="shared" si="168"/>
        <v/>
      </c>
      <c r="U789">
        <f t="shared" si="180"/>
        <v>60213969</v>
      </c>
    </row>
    <row r="790" spans="1:21" x14ac:dyDescent="0.25">
      <c r="A790" t="s">
        <v>1552</v>
      </c>
      <c r="B790" t="str">
        <f t="shared" si="169"/>
        <v>2013Oct17</v>
      </c>
      <c r="C790" t="str">
        <f t="shared" si="170"/>
        <v xml:space="preserve">       1</v>
      </c>
      <c r="D790" s="1">
        <f t="shared" si="171"/>
        <v>1</v>
      </c>
      <c r="E790" s="2" t="str">
        <f t="shared" si="172"/>
        <v>2013</v>
      </c>
      <c r="F790" s="2" t="str">
        <f t="shared" si="173"/>
        <v>Oct</v>
      </c>
      <c r="G790" s="2" t="str">
        <f t="shared" si="174"/>
        <v>17</v>
      </c>
      <c r="H790" s="4" t="str">
        <f t="shared" si="175"/>
        <v>17-Oct-2013</v>
      </c>
      <c r="I790" s="3">
        <f t="shared" si="176"/>
        <v>1</v>
      </c>
      <c r="J790" s="1">
        <f t="shared" si="177"/>
        <v>1</v>
      </c>
      <c r="K790" t="str">
        <f t="shared" si="178"/>
        <v/>
      </c>
      <c r="M790" s="3"/>
      <c r="P790" s="5">
        <v>40658</v>
      </c>
      <c r="Q790">
        <v>1995967</v>
      </c>
      <c r="R790" s="2">
        <f t="shared" si="179"/>
        <v>4</v>
      </c>
      <c r="S790">
        <f t="shared" si="167"/>
        <v>62209936</v>
      </c>
      <c r="T790" s="5" t="str">
        <f t="shared" si="168"/>
        <v/>
      </c>
      <c r="U790">
        <f t="shared" si="180"/>
        <v>62209936</v>
      </c>
    </row>
    <row r="791" spans="1:21" x14ac:dyDescent="0.25">
      <c r="A791" t="s">
        <v>1553</v>
      </c>
      <c r="B791" t="str">
        <f t="shared" si="169"/>
        <v>2014Apr28</v>
      </c>
      <c r="C791" t="str">
        <f t="shared" si="170"/>
        <v xml:space="preserve"> 2140365</v>
      </c>
      <c r="D791" s="1">
        <f t="shared" si="171"/>
        <v>2140365</v>
      </c>
      <c r="E791" s="2" t="str">
        <f t="shared" si="172"/>
        <v>2014</v>
      </c>
      <c r="F791" s="2" t="str">
        <f t="shared" si="173"/>
        <v>Apr</v>
      </c>
      <c r="G791" s="2" t="str">
        <f t="shared" si="174"/>
        <v>28</v>
      </c>
      <c r="H791" s="4" t="str">
        <f t="shared" si="175"/>
        <v>28-Apr-2014</v>
      </c>
      <c r="I791" s="3">
        <f t="shared" si="176"/>
        <v>41757</v>
      </c>
      <c r="J791" s="1">
        <f t="shared" si="177"/>
        <v>2140365</v>
      </c>
      <c r="K791">
        <f t="shared" si="178"/>
        <v>2140365</v>
      </c>
      <c r="M791" s="3"/>
      <c r="P791" s="5">
        <v>40659</v>
      </c>
      <c r="Q791">
        <v>2016102</v>
      </c>
      <c r="R791" s="2">
        <f t="shared" si="179"/>
        <v>4</v>
      </c>
      <c r="S791">
        <f t="shared" si="167"/>
        <v>64226038</v>
      </c>
      <c r="T791" s="5" t="str">
        <f t="shared" si="168"/>
        <v/>
      </c>
      <c r="U791">
        <f t="shared" si="180"/>
        <v>64226038</v>
      </c>
    </row>
    <row r="792" spans="1:21" x14ac:dyDescent="0.25">
      <c r="A792" t="s">
        <v>1554</v>
      </c>
      <c r="B792" t="str">
        <f t="shared" si="169"/>
        <v>2014Dec03</v>
      </c>
      <c r="C792" t="str">
        <f t="shared" si="170"/>
        <v xml:space="preserve">  952219</v>
      </c>
      <c r="D792" s="1">
        <f t="shared" si="171"/>
        <v>952219</v>
      </c>
      <c r="E792" s="2" t="str">
        <f t="shared" si="172"/>
        <v>2014</v>
      </c>
      <c r="F792" s="2" t="str">
        <f t="shared" si="173"/>
        <v>Dec</v>
      </c>
      <c r="G792" s="2" t="str">
        <f t="shared" si="174"/>
        <v>03</v>
      </c>
      <c r="H792" s="4" t="str">
        <f t="shared" si="175"/>
        <v>03-Dec-2014</v>
      </c>
      <c r="I792" s="3">
        <f t="shared" si="176"/>
        <v>41976</v>
      </c>
      <c r="J792" s="1">
        <f t="shared" si="177"/>
        <v>952219</v>
      </c>
      <c r="K792">
        <f t="shared" si="178"/>
        <v>952219</v>
      </c>
      <c r="M792" s="3"/>
      <c r="P792" s="5">
        <v>40660</v>
      </c>
      <c r="Q792">
        <v>1558674</v>
      </c>
      <c r="R792" s="2">
        <f t="shared" si="179"/>
        <v>4</v>
      </c>
      <c r="S792">
        <f t="shared" si="167"/>
        <v>65784712</v>
      </c>
      <c r="T792" s="5" t="str">
        <f t="shared" si="168"/>
        <v/>
      </c>
      <c r="U792">
        <f t="shared" si="180"/>
        <v>65784712</v>
      </c>
    </row>
    <row r="793" spans="1:21" x14ac:dyDescent="0.25">
      <c r="A793" t="s">
        <v>1555</v>
      </c>
      <c r="B793" t="str">
        <f t="shared" si="169"/>
        <v>2014Dec30</v>
      </c>
      <c r="C793" t="str">
        <f t="shared" si="170"/>
        <v xml:space="preserve">  942892</v>
      </c>
      <c r="D793" s="1">
        <f t="shared" si="171"/>
        <v>942892</v>
      </c>
      <c r="E793" s="2" t="str">
        <f t="shared" si="172"/>
        <v>2014</v>
      </c>
      <c r="F793" s="2" t="str">
        <f t="shared" si="173"/>
        <v>Dec</v>
      </c>
      <c r="G793" s="2" t="str">
        <f t="shared" si="174"/>
        <v>30</v>
      </c>
      <c r="H793" s="4" t="str">
        <f t="shared" si="175"/>
        <v>30-Dec-2014</v>
      </c>
      <c r="I793" s="3">
        <f t="shared" si="176"/>
        <v>42003</v>
      </c>
      <c r="J793" s="1">
        <f t="shared" si="177"/>
        <v>942892</v>
      </c>
      <c r="K793">
        <f t="shared" si="178"/>
        <v>942892</v>
      </c>
      <c r="M793" s="3"/>
      <c r="P793" s="5">
        <v>40661</v>
      </c>
      <c r="Q793">
        <v>1034770</v>
      </c>
      <c r="R793" s="2">
        <f t="shared" si="179"/>
        <v>4</v>
      </c>
      <c r="S793">
        <f t="shared" si="167"/>
        <v>66819482</v>
      </c>
      <c r="T793" s="5" t="str">
        <f t="shared" si="168"/>
        <v/>
      </c>
      <c r="U793">
        <f t="shared" si="180"/>
        <v>66819482</v>
      </c>
    </row>
    <row r="794" spans="1:21" x14ac:dyDescent="0.25">
      <c r="A794" t="s">
        <v>1556</v>
      </c>
      <c r="B794" t="str">
        <f t="shared" si="169"/>
        <v>2014Feb02</v>
      </c>
      <c r="C794" t="str">
        <f t="shared" si="170"/>
        <v xml:space="preserve"> 2526936</v>
      </c>
      <c r="D794" s="1">
        <f t="shared" si="171"/>
        <v>2526936</v>
      </c>
      <c r="E794" s="2" t="str">
        <f t="shared" si="172"/>
        <v>2014</v>
      </c>
      <c r="F794" s="2" t="str">
        <f t="shared" si="173"/>
        <v>Feb</v>
      </c>
      <c r="G794" s="2" t="str">
        <f t="shared" si="174"/>
        <v>02</v>
      </c>
      <c r="H794" s="4" t="str">
        <f t="shared" si="175"/>
        <v>02-Feb-2014</v>
      </c>
      <c r="I794" s="3">
        <f t="shared" si="176"/>
        <v>41672</v>
      </c>
      <c r="J794" s="1">
        <f t="shared" si="177"/>
        <v>2526936</v>
      </c>
      <c r="K794">
        <f t="shared" si="178"/>
        <v>2526936</v>
      </c>
      <c r="M794" s="3"/>
      <c r="P794" s="5">
        <v>40662</v>
      </c>
      <c r="Q794">
        <v>1199439</v>
      </c>
      <c r="R794" s="2">
        <f t="shared" si="179"/>
        <v>4</v>
      </c>
      <c r="S794">
        <f t="shared" si="167"/>
        <v>68018921</v>
      </c>
      <c r="T794" s="5" t="str">
        <f t="shared" si="168"/>
        <v/>
      </c>
      <c r="U794">
        <f t="shared" si="180"/>
        <v>68018921</v>
      </c>
    </row>
    <row r="795" spans="1:21" x14ac:dyDescent="0.25">
      <c r="A795" t="s">
        <v>1557</v>
      </c>
      <c r="B795" t="str">
        <f t="shared" si="169"/>
        <v>2014Jan05</v>
      </c>
      <c r="C795" t="str">
        <f t="shared" si="170"/>
        <v xml:space="preserve"> 2930259</v>
      </c>
      <c r="D795" s="1">
        <f t="shared" si="171"/>
        <v>2930259</v>
      </c>
      <c r="E795" s="2" t="str">
        <f t="shared" si="172"/>
        <v>2014</v>
      </c>
      <c r="F795" s="2" t="str">
        <f t="shared" si="173"/>
        <v>Jan</v>
      </c>
      <c r="G795" s="2" t="str">
        <f t="shared" si="174"/>
        <v>05</v>
      </c>
      <c r="H795" s="4" t="str">
        <f t="shared" si="175"/>
        <v>05-Jan-2014</v>
      </c>
      <c r="I795" s="3">
        <f t="shared" si="176"/>
        <v>41644</v>
      </c>
      <c r="J795" s="1">
        <f t="shared" si="177"/>
        <v>2930259</v>
      </c>
      <c r="K795">
        <f t="shared" si="178"/>
        <v>2930259</v>
      </c>
      <c r="M795" s="3"/>
      <c r="P795" s="5">
        <v>40663</v>
      </c>
      <c r="Q795">
        <v>1347868</v>
      </c>
      <c r="R795" s="2">
        <f t="shared" si="179"/>
        <v>4</v>
      </c>
      <c r="S795">
        <f t="shared" si="167"/>
        <v>69366789</v>
      </c>
      <c r="T795" s="5">
        <f t="shared" si="168"/>
        <v>40648</v>
      </c>
      <c r="U795">
        <f t="shared" si="180"/>
        <v>69366789</v>
      </c>
    </row>
    <row r="796" spans="1:21" x14ac:dyDescent="0.25">
      <c r="A796" t="s">
        <v>1558</v>
      </c>
      <c r="B796" t="str">
        <f t="shared" si="169"/>
        <v>2014Jul20</v>
      </c>
      <c r="C796" t="str">
        <f t="shared" si="170"/>
        <v xml:space="preserve">  829820</v>
      </c>
      <c r="D796" s="1">
        <f t="shared" si="171"/>
        <v>829820</v>
      </c>
      <c r="E796" s="2" t="str">
        <f t="shared" si="172"/>
        <v>2014</v>
      </c>
      <c r="F796" s="2" t="str">
        <f t="shared" si="173"/>
        <v>Jul</v>
      </c>
      <c r="G796" s="2" t="str">
        <f t="shared" si="174"/>
        <v>20</v>
      </c>
      <c r="H796" s="4" t="str">
        <f t="shared" si="175"/>
        <v>20-Jul-2014</v>
      </c>
      <c r="I796" s="3">
        <f t="shared" si="176"/>
        <v>41840</v>
      </c>
      <c r="J796" s="1">
        <f t="shared" si="177"/>
        <v>829820</v>
      </c>
      <c r="K796">
        <f t="shared" si="178"/>
        <v>829820</v>
      </c>
      <c r="M796" s="3"/>
      <c r="P796" s="5">
        <v>40664</v>
      </c>
      <c r="Q796">
        <v>1256460</v>
      </c>
      <c r="R796" s="2">
        <f t="shared" si="179"/>
        <v>5</v>
      </c>
      <c r="S796">
        <f t="shared" si="167"/>
        <v>1256460</v>
      </c>
      <c r="T796" s="5" t="str">
        <f t="shared" si="168"/>
        <v/>
      </c>
      <c r="U796">
        <f t="shared" si="180"/>
        <v>1256460</v>
      </c>
    </row>
    <row r="797" spans="1:21" x14ac:dyDescent="0.25">
      <c r="A797" t="s">
        <v>1559</v>
      </c>
      <c r="B797" t="str">
        <f t="shared" si="169"/>
        <v>2014May06</v>
      </c>
      <c r="C797" t="str">
        <f t="shared" si="170"/>
        <v xml:space="preserve"> 2291794</v>
      </c>
      <c r="D797" s="1">
        <f t="shared" si="171"/>
        <v>2291794</v>
      </c>
      <c r="E797" s="2" t="str">
        <f t="shared" si="172"/>
        <v>2014</v>
      </c>
      <c r="F797" s="2" t="str">
        <f t="shared" si="173"/>
        <v>May</v>
      </c>
      <c r="G797" s="2" t="str">
        <f t="shared" si="174"/>
        <v>06</v>
      </c>
      <c r="H797" s="4" t="str">
        <f t="shared" si="175"/>
        <v>06-May-2014</v>
      </c>
      <c r="I797" s="3">
        <f t="shared" si="176"/>
        <v>41765</v>
      </c>
      <c r="J797" s="1">
        <f t="shared" si="177"/>
        <v>2291794</v>
      </c>
      <c r="K797">
        <f t="shared" si="178"/>
        <v>2291794</v>
      </c>
      <c r="M797" s="3"/>
      <c r="P797" s="5">
        <v>40665</v>
      </c>
      <c r="Q797">
        <v>1254847</v>
      </c>
      <c r="R797" s="2">
        <f t="shared" si="179"/>
        <v>5</v>
      </c>
      <c r="S797">
        <f t="shared" si="167"/>
        <v>2511307</v>
      </c>
      <c r="T797" s="5" t="str">
        <f t="shared" si="168"/>
        <v/>
      </c>
      <c r="U797">
        <f t="shared" si="180"/>
        <v>2511307</v>
      </c>
    </row>
    <row r="798" spans="1:21" x14ac:dyDescent="0.25">
      <c r="A798" t="s">
        <v>1560</v>
      </c>
      <c r="B798" t="str">
        <f t="shared" si="169"/>
        <v>2014Nov09</v>
      </c>
      <c r="C798" t="str">
        <f t="shared" si="170"/>
        <v xml:space="preserve">  915073</v>
      </c>
      <c r="D798" s="1">
        <f t="shared" si="171"/>
        <v>915073</v>
      </c>
      <c r="E798" s="2" t="str">
        <f t="shared" si="172"/>
        <v>2014</v>
      </c>
      <c r="F798" s="2" t="str">
        <f t="shared" si="173"/>
        <v>Nov</v>
      </c>
      <c r="G798" s="2" t="str">
        <f t="shared" si="174"/>
        <v>09</v>
      </c>
      <c r="H798" s="4" t="str">
        <f t="shared" si="175"/>
        <v>09-Nov-2014</v>
      </c>
      <c r="I798" s="3">
        <f t="shared" si="176"/>
        <v>41952</v>
      </c>
      <c r="J798" s="1">
        <f t="shared" si="177"/>
        <v>915073</v>
      </c>
      <c r="K798">
        <f t="shared" si="178"/>
        <v>915073</v>
      </c>
      <c r="M798" s="3"/>
      <c r="P798" s="5">
        <v>40666</v>
      </c>
      <c r="Q798">
        <v>1369188</v>
      </c>
      <c r="R798" s="2">
        <f t="shared" si="179"/>
        <v>5</v>
      </c>
      <c r="S798">
        <f t="shared" si="167"/>
        <v>3880495</v>
      </c>
      <c r="T798" s="5" t="str">
        <f t="shared" si="168"/>
        <v/>
      </c>
      <c r="U798">
        <f t="shared" si="180"/>
        <v>3880495</v>
      </c>
    </row>
    <row r="799" spans="1:21" x14ac:dyDescent="0.25">
      <c r="A799" t="s">
        <v>1561</v>
      </c>
      <c r="B799" t="str">
        <f t="shared" si="169"/>
        <v>2014Oct25</v>
      </c>
      <c r="C799" t="str">
        <f t="shared" si="170"/>
        <v xml:space="preserve">  831772</v>
      </c>
      <c r="D799" s="1">
        <f t="shared" si="171"/>
        <v>831772</v>
      </c>
      <c r="E799" s="2" t="str">
        <f t="shared" si="172"/>
        <v>2014</v>
      </c>
      <c r="F799" s="2" t="str">
        <f t="shared" si="173"/>
        <v>Oct</v>
      </c>
      <c r="G799" s="2" t="str">
        <f t="shared" si="174"/>
        <v>25</v>
      </c>
      <c r="H799" s="4" t="str">
        <f t="shared" si="175"/>
        <v>25-Oct-2014</v>
      </c>
      <c r="I799" s="3">
        <f t="shared" si="176"/>
        <v>41937</v>
      </c>
      <c r="J799" s="1">
        <f t="shared" si="177"/>
        <v>831772</v>
      </c>
      <c r="K799">
        <f t="shared" si="178"/>
        <v>831772</v>
      </c>
      <c r="M799" s="3"/>
      <c r="P799" s="5">
        <v>40667</v>
      </c>
      <c r="Q799">
        <v>1277117</v>
      </c>
      <c r="R799" s="2">
        <f t="shared" si="179"/>
        <v>5</v>
      </c>
      <c r="S799">
        <f t="shared" si="167"/>
        <v>5157612</v>
      </c>
      <c r="T799" s="5" t="str">
        <f t="shared" si="168"/>
        <v/>
      </c>
      <c r="U799">
        <f t="shared" si="180"/>
        <v>5157612</v>
      </c>
    </row>
    <row r="800" spans="1:21" x14ac:dyDescent="0.25">
      <c r="A800" t="s">
        <v>1562</v>
      </c>
      <c r="B800" t="str">
        <f t="shared" si="169"/>
        <v>2014Sep05</v>
      </c>
      <c r="C800" t="str">
        <f t="shared" si="170"/>
        <v xml:space="preserve">  915219</v>
      </c>
      <c r="D800" s="1">
        <f t="shared" si="171"/>
        <v>915219</v>
      </c>
      <c r="E800" s="2" t="str">
        <f t="shared" si="172"/>
        <v>2014</v>
      </c>
      <c r="F800" s="2" t="str">
        <f t="shared" si="173"/>
        <v>Sep</v>
      </c>
      <c r="G800" s="2" t="str">
        <f t="shared" si="174"/>
        <v>05</v>
      </c>
      <c r="H800" s="4" t="str">
        <f t="shared" si="175"/>
        <v>05-Sep-2014</v>
      </c>
      <c r="I800" s="3">
        <f t="shared" si="176"/>
        <v>41887</v>
      </c>
      <c r="J800" s="1">
        <f t="shared" si="177"/>
        <v>915219</v>
      </c>
      <c r="K800">
        <f t="shared" si="178"/>
        <v>915219</v>
      </c>
      <c r="M800" s="3"/>
      <c r="P800" s="5">
        <v>40668</v>
      </c>
      <c r="Q800">
        <v>1753404</v>
      </c>
      <c r="R800" s="2">
        <f t="shared" si="179"/>
        <v>5</v>
      </c>
      <c r="S800">
        <f t="shared" si="167"/>
        <v>6911016</v>
      </c>
      <c r="T800" s="5" t="str">
        <f t="shared" si="168"/>
        <v/>
      </c>
      <c r="U800">
        <f t="shared" si="180"/>
        <v>6911016</v>
      </c>
    </row>
    <row r="801" spans="1:21" x14ac:dyDescent="0.25">
      <c r="A801" t="s">
        <v>1563</v>
      </c>
      <c r="B801" t="str">
        <f t="shared" si="169"/>
        <v>2012Aug04</v>
      </c>
      <c r="C801" t="str">
        <f t="shared" si="170"/>
        <v xml:space="preserve">       1</v>
      </c>
      <c r="D801" s="1">
        <f t="shared" si="171"/>
        <v>1</v>
      </c>
      <c r="E801" s="2" t="str">
        <f t="shared" si="172"/>
        <v>2012</v>
      </c>
      <c r="F801" s="2" t="str">
        <f t="shared" si="173"/>
        <v>Aug</v>
      </c>
      <c r="G801" s="2" t="str">
        <f t="shared" si="174"/>
        <v>04</v>
      </c>
      <c r="H801" s="4" t="str">
        <f t="shared" si="175"/>
        <v>04-Aug-2012</v>
      </c>
      <c r="I801" s="3">
        <f t="shared" si="176"/>
        <v>1</v>
      </c>
      <c r="J801" s="1">
        <f t="shared" si="177"/>
        <v>1</v>
      </c>
      <c r="K801" t="str">
        <f t="shared" si="178"/>
        <v/>
      </c>
      <c r="M801" s="3"/>
      <c r="P801" s="5">
        <v>40669</v>
      </c>
      <c r="Q801">
        <v>1264986</v>
      </c>
      <c r="R801" s="2">
        <f t="shared" si="179"/>
        <v>5</v>
      </c>
      <c r="S801">
        <f t="shared" ref="S801:S864" si="181">IF(R800=R801,S800+Q801,Q801)</f>
        <v>8176002</v>
      </c>
      <c r="T801" s="5" t="str">
        <f t="shared" ref="T801:T864" si="182">IF(R801=R802,"",DATEVALUE(CONCATENATE("15-",MONTH(P801),"-",YEAR(P801))))</f>
        <v/>
      </c>
      <c r="U801">
        <f t="shared" si="180"/>
        <v>8176002</v>
      </c>
    </row>
    <row r="802" spans="1:21" x14ac:dyDescent="0.25">
      <c r="A802" t="s">
        <v>1564</v>
      </c>
      <c r="B802" t="str">
        <f t="shared" si="169"/>
        <v>2012Aug31</v>
      </c>
      <c r="C802" t="str">
        <f t="shared" si="170"/>
        <v xml:space="preserve">       1</v>
      </c>
      <c r="D802" s="1">
        <f t="shared" si="171"/>
        <v>1</v>
      </c>
      <c r="E802" s="2" t="str">
        <f t="shared" si="172"/>
        <v>2012</v>
      </c>
      <c r="F802" s="2" t="str">
        <f t="shared" si="173"/>
        <v>Aug</v>
      </c>
      <c r="G802" s="2" t="str">
        <f t="shared" si="174"/>
        <v>31</v>
      </c>
      <c r="H802" s="4" t="str">
        <f t="shared" si="175"/>
        <v>31-Aug-2012</v>
      </c>
      <c r="I802" s="3">
        <f t="shared" si="176"/>
        <v>1</v>
      </c>
      <c r="J802" s="1">
        <f t="shared" si="177"/>
        <v>1</v>
      </c>
      <c r="K802" t="str">
        <f t="shared" si="178"/>
        <v/>
      </c>
      <c r="M802" s="3"/>
      <c r="P802" s="5">
        <v>40670</v>
      </c>
      <c r="Q802">
        <v>276348</v>
      </c>
      <c r="R802" s="2">
        <f t="shared" si="179"/>
        <v>5</v>
      </c>
      <c r="S802">
        <f t="shared" si="181"/>
        <v>8452350</v>
      </c>
      <c r="T802" s="5" t="str">
        <f t="shared" si="182"/>
        <v/>
      </c>
      <c r="U802">
        <f t="shared" si="180"/>
        <v>8452350</v>
      </c>
    </row>
    <row r="803" spans="1:21" x14ac:dyDescent="0.25">
      <c r="A803" t="s">
        <v>1565</v>
      </c>
      <c r="B803" t="str">
        <f t="shared" si="169"/>
        <v>2012Dec15</v>
      </c>
      <c r="C803" t="str">
        <f t="shared" si="170"/>
        <v xml:space="preserve">       3</v>
      </c>
      <c r="D803" s="1">
        <f t="shared" si="171"/>
        <v>3</v>
      </c>
      <c r="E803" s="2" t="str">
        <f t="shared" si="172"/>
        <v>2012</v>
      </c>
      <c r="F803" s="2" t="str">
        <f t="shared" si="173"/>
        <v>Dec</v>
      </c>
      <c r="G803" s="2" t="str">
        <f t="shared" si="174"/>
        <v>15</v>
      </c>
      <c r="H803" s="4" t="str">
        <f t="shared" si="175"/>
        <v>15-Dec-2012</v>
      </c>
      <c r="I803" s="3">
        <f t="shared" si="176"/>
        <v>1</v>
      </c>
      <c r="J803" s="1">
        <f t="shared" si="177"/>
        <v>3</v>
      </c>
      <c r="K803" t="str">
        <f t="shared" si="178"/>
        <v/>
      </c>
      <c r="M803" s="3"/>
      <c r="P803" s="5">
        <v>40671</v>
      </c>
      <c r="Q803">
        <v>1837574</v>
      </c>
      <c r="R803" s="2">
        <f t="shared" si="179"/>
        <v>5</v>
      </c>
      <c r="S803">
        <f t="shared" si="181"/>
        <v>10289924</v>
      </c>
      <c r="T803" s="5" t="str">
        <f t="shared" si="182"/>
        <v/>
      </c>
      <c r="U803">
        <f t="shared" si="180"/>
        <v>10289924</v>
      </c>
    </row>
    <row r="804" spans="1:21" x14ac:dyDescent="0.25">
      <c r="A804" t="s">
        <v>1566</v>
      </c>
      <c r="B804" t="str">
        <f t="shared" si="169"/>
        <v>2012Feb14</v>
      </c>
      <c r="C804" t="str">
        <f t="shared" si="170"/>
        <v xml:space="preserve">       5</v>
      </c>
      <c r="D804" s="1">
        <f t="shared" si="171"/>
        <v>5</v>
      </c>
      <c r="E804" s="2" t="str">
        <f t="shared" si="172"/>
        <v>2012</v>
      </c>
      <c r="F804" s="2" t="str">
        <f t="shared" si="173"/>
        <v>Feb</v>
      </c>
      <c r="G804" s="2" t="str">
        <f t="shared" si="174"/>
        <v>14</v>
      </c>
      <c r="H804" s="4" t="str">
        <f t="shared" si="175"/>
        <v>14-Feb-2012</v>
      </c>
      <c r="I804" s="3">
        <f t="shared" si="176"/>
        <v>1</v>
      </c>
      <c r="J804" s="1">
        <f t="shared" si="177"/>
        <v>5</v>
      </c>
      <c r="K804" t="str">
        <f t="shared" si="178"/>
        <v/>
      </c>
      <c r="M804" s="3"/>
      <c r="P804" s="5">
        <v>40672</v>
      </c>
      <c r="Q804">
        <v>1869750</v>
      </c>
      <c r="R804" s="2">
        <f t="shared" si="179"/>
        <v>5</v>
      </c>
      <c r="S804">
        <f t="shared" si="181"/>
        <v>12159674</v>
      </c>
      <c r="T804" s="5" t="str">
        <f t="shared" si="182"/>
        <v/>
      </c>
      <c r="U804">
        <f t="shared" si="180"/>
        <v>12159674</v>
      </c>
    </row>
    <row r="805" spans="1:21" x14ac:dyDescent="0.25">
      <c r="A805" t="s">
        <v>1567</v>
      </c>
      <c r="B805" t="str">
        <f t="shared" si="169"/>
        <v>2012Jan17</v>
      </c>
      <c r="C805" t="str">
        <f t="shared" si="170"/>
        <v xml:space="preserve">       1</v>
      </c>
      <c r="D805" s="1">
        <f t="shared" si="171"/>
        <v>1</v>
      </c>
      <c r="E805" s="2" t="str">
        <f t="shared" si="172"/>
        <v>2012</v>
      </c>
      <c r="F805" s="2" t="str">
        <f t="shared" si="173"/>
        <v>Jan</v>
      </c>
      <c r="G805" s="2" t="str">
        <f t="shared" si="174"/>
        <v>17</v>
      </c>
      <c r="H805" s="4" t="str">
        <f t="shared" si="175"/>
        <v>17-Jan-2012</v>
      </c>
      <c r="I805" s="3">
        <f t="shared" si="176"/>
        <v>1</v>
      </c>
      <c r="J805" s="1">
        <f t="shared" si="177"/>
        <v>1</v>
      </c>
      <c r="K805" t="str">
        <f t="shared" si="178"/>
        <v/>
      </c>
      <c r="M805" s="3"/>
      <c r="P805" s="5">
        <v>40673</v>
      </c>
      <c r="Q805">
        <v>2527511</v>
      </c>
      <c r="R805" s="2">
        <f t="shared" si="179"/>
        <v>5</v>
      </c>
      <c r="S805">
        <f t="shared" si="181"/>
        <v>14687185</v>
      </c>
      <c r="T805" s="5" t="str">
        <f t="shared" si="182"/>
        <v/>
      </c>
      <c r="U805">
        <f t="shared" si="180"/>
        <v>14687185</v>
      </c>
    </row>
    <row r="806" spans="1:21" x14ac:dyDescent="0.25">
      <c r="A806" t="s">
        <v>1568</v>
      </c>
      <c r="B806" t="str">
        <f t="shared" si="169"/>
        <v>2012Jun21</v>
      </c>
      <c r="C806" t="str">
        <f t="shared" si="170"/>
        <v xml:space="preserve">       1</v>
      </c>
      <c r="D806" s="1">
        <f t="shared" si="171"/>
        <v>1</v>
      </c>
      <c r="E806" s="2" t="str">
        <f t="shared" si="172"/>
        <v>2012</v>
      </c>
      <c r="F806" s="2" t="str">
        <f t="shared" si="173"/>
        <v>Jun</v>
      </c>
      <c r="G806" s="2" t="str">
        <f t="shared" si="174"/>
        <v>21</v>
      </c>
      <c r="H806" s="4" t="str">
        <f t="shared" si="175"/>
        <v>21-Jun-2012</v>
      </c>
      <c r="I806" s="3">
        <f t="shared" si="176"/>
        <v>1</v>
      </c>
      <c r="J806" s="1">
        <f t="shared" si="177"/>
        <v>1</v>
      </c>
      <c r="K806" t="str">
        <f t="shared" si="178"/>
        <v/>
      </c>
      <c r="M806" s="3"/>
      <c r="P806" s="5">
        <v>40674</v>
      </c>
      <c r="Q806">
        <v>2691506</v>
      </c>
      <c r="R806" s="2">
        <f t="shared" si="179"/>
        <v>5</v>
      </c>
      <c r="S806">
        <f t="shared" si="181"/>
        <v>17378691</v>
      </c>
      <c r="T806" s="5" t="str">
        <f t="shared" si="182"/>
        <v/>
      </c>
      <c r="U806">
        <f t="shared" si="180"/>
        <v>17378691</v>
      </c>
    </row>
    <row r="807" spans="1:21" x14ac:dyDescent="0.25">
      <c r="A807" t="s">
        <v>1569</v>
      </c>
      <c r="B807" t="str">
        <f t="shared" si="169"/>
        <v>2013Aug12</v>
      </c>
      <c r="C807" t="str">
        <f t="shared" si="170"/>
        <v xml:space="preserve">       1</v>
      </c>
      <c r="D807" s="1">
        <f t="shared" si="171"/>
        <v>1</v>
      </c>
      <c r="E807" s="2" t="str">
        <f t="shared" si="172"/>
        <v>2013</v>
      </c>
      <c r="F807" s="2" t="str">
        <f t="shared" si="173"/>
        <v>Aug</v>
      </c>
      <c r="G807" s="2" t="str">
        <f t="shared" si="174"/>
        <v>12</v>
      </c>
      <c r="H807" s="4" t="str">
        <f t="shared" si="175"/>
        <v>12-Aug-2013</v>
      </c>
      <c r="I807" s="3">
        <f t="shared" si="176"/>
        <v>1</v>
      </c>
      <c r="J807" s="1">
        <f t="shared" si="177"/>
        <v>1</v>
      </c>
      <c r="K807" t="str">
        <f t="shared" si="178"/>
        <v/>
      </c>
      <c r="M807" s="3"/>
      <c r="P807" s="5">
        <v>40675</v>
      </c>
      <c r="Q807">
        <v>2702195</v>
      </c>
      <c r="R807" s="2">
        <f t="shared" si="179"/>
        <v>5</v>
      </c>
      <c r="S807">
        <f t="shared" si="181"/>
        <v>20080886</v>
      </c>
      <c r="T807" s="5" t="str">
        <f t="shared" si="182"/>
        <v/>
      </c>
      <c r="U807">
        <f t="shared" si="180"/>
        <v>20080886</v>
      </c>
    </row>
    <row r="808" spans="1:21" x14ac:dyDescent="0.25">
      <c r="A808" t="s">
        <v>1570</v>
      </c>
      <c r="B808" t="str">
        <f t="shared" si="169"/>
        <v>2013Feb22</v>
      </c>
      <c r="C808" t="str">
        <f t="shared" si="170"/>
        <v xml:space="preserve">       1</v>
      </c>
      <c r="D808" s="1">
        <f t="shared" si="171"/>
        <v>1</v>
      </c>
      <c r="E808" s="2" t="str">
        <f t="shared" si="172"/>
        <v>2013</v>
      </c>
      <c r="F808" s="2" t="str">
        <f t="shared" si="173"/>
        <v>Feb</v>
      </c>
      <c r="G808" s="2" t="str">
        <f t="shared" si="174"/>
        <v>22</v>
      </c>
      <c r="H808" s="4" t="str">
        <f t="shared" si="175"/>
        <v>22-Feb-2013</v>
      </c>
      <c r="I808" s="3">
        <f t="shared" si="176"/>
        <v>1</v>
      </c>
      <c r="J808" s="1">
        <f t="shared" si="177"/>
        <v>1</v>
      </c>
      <c r="K808" t="str">
        <f t="shared" si="178"/>
        <v/>
      </c>
      <c r="M808" s="3"/>
      <c r="P808" s="5">
        <v>40676</v>
      </c>
      <c r="Q808">
        <v>2671376</v>
      </c>
      <c r="R808" s="2">
        <f t="shared" si="179"/>
        <v>5</v>
      </c>
      <c r="S808">
        <f t="shared" si="181"/>
        <v>22752262</v>
      </c>
      <c r="T808" s="5" t="str">
        <f t="shared" si="182"/>
        <v/>
      </c>
      <c r="U808">
        <f t="shared" si="180"/>
        <v>22752262</v>
      </c>
    </row>
    <row r="809" spans="1:21" x14ac:dyDescent="0.25">
      <c r="A809" t="s">
        <v>1571</v>
      </c>
      <c r="B809" t="str">
        <f t="shared" si="169"/>
        <v>2013Jan25</v>
      </c>
      <c r="C809" t="str">
        <f t="shared" si="170"/>
        <v xml:space="preserve">       1</v>
      </c>
      <c r="D809" s="1">
        <f t="shared" si="171"/>
        <v>1</v>
      </c>
      <c r="E809" s="2" t="str">
        <f t="shared" si="172"/>
        <v>2013</v>
      </c>
      <c r="F809" s="2" t="str">
        <f t="shared" si="173"/>
        <v>Jan</v>
      </c>
      <c r="G809" s="2" t="str">
        <f t="shared" si="174"/>
        <v>25</v>
      </c>
      <c r="H809" s="4" t="str">
        <f t="shared" si="175"/>
        <v>25-Jan-2013</v>
      </c>
      <c r="I809" s="3">
        <f t="shared" si="176"/>
        <v>1</v>
      </c>
      <c r="J809" s="1">
        <f t="shared" si="177"/>
        <v>1</v>
      </c>
      <c r="K809" t="str">
        <f t="shared" si="178"/>
        <v/>
      </c>
      <c r="M809" s="3"/>
      <c r="P809" s="5">
        <v>40677</v>
      </c>
      <c r="Q809">
        <v>2737506</v>
      </c>
      <c r="R809" s="2">
        <f t="shared" si="179"/>
        <v>5</v>
      </c>
      <c r="S809">
        <f t="shared" si="181"/>
        <v>25489768</v>
      </c>
      <c r="T809" s="5" t="str">
        <f t="shared" si="182"/>
        <v/>
      </c>
      <c r="U809">
        <f t="shared" si="180"/>
        <v>25489768</v>
      </c>
    </row>
    <row r="810" spans="1:21" x14ac:dyDescent="0.25">
      <c r="A810" t="s">
        <v>1572</v>
      </c>
      <c r="B810" t="str">
        <f t="shared" si="169"/>
        <v>2013Jul13</v>
      </c>
      <c r="C810" t="str">
        <f t="shared" si="170"/>
        <v xml:space="preserve">       1</v>
      </c>
      <c r="D810" s="1">
        <f t="shared" si="171"/>
        <v>1</v>
      </c>
      <c r="E810" s="2" t="str">
        <f t="shared" si="172"/>
        <v>2013</v>
      </c>
      <c r="F810" s="2" t="str">
        <f t="shared" si="173"/>
        <v>Jul</v>
      </c>
      <c r="G810" s="2" t="str">
        <f t="shared" si="174"/>
        <v>13</v>
      </c>
      <c r="H810" s="4" t="str">
        <f t="shared" si="175"/>
        <v>13-Jul-2013</v>
      </c>
      <c r="I810" s="3">
        <f t="shared" si="176"/>
        <v>1</v>
      </c>
      <c r="J810" s="1">
        <f t="shared" si="177"/>
        <v>1</v>
      </c>
      <c r="K810" t="str">
        <f t="shared" si="178"/>
        <v/>
      </c>
      <c r="M810" s="3"/>
      <c r="P810" s="5">
        <v>40678</v>
      </c>
      <c r="Q810">
        <v>2842425</v>
      </c>
      <c r="R810" s="2">
        <f t="shared" si="179"/>
        <v>5</v>
      </c>
      <c r="S810">
        <f t="shared" si="181"/>
        <v>28332193</v>
      </c>
      <c r="T810" s="5" t="str">
        <f t="shared" si="182"/>
        <v/>
      </c>
      <c r="U810">
        <f t="shared" si="180"/>
        <v>28332193</v>
      </c>
    </row>
    <row r="811" spans="1:21" x14ac:dyDescent="0.25">
      <c r="A811" t="s">
        <v>1573</v>
      </c>
      <c r="B811" t="str">
        <f t="shared" si="169"/>
        <v>2013Jun02</v>
      </c>
      <c r="C811" t="str">
        <f t="shared" si="170"/>
        <v xml:space="preserve">       3</v>
      </c>
      <c r="D811" s="1">
        <f t="shared" si="171"/>
        <v>3</v>
      </c>
      <c r="E811" s="2" t="str">
        <f t="shared" si="172"/>
        <v>2013</v>
      </c>
      <c r="F811" s="2" t="str">
        <f t="shared" si="173"/>
        <v>Jun</v>
      </c>
      <c r="G811" s="2" t="str">
        <f t="shared" si="174"/>
        <v>02</v>
      </c>
      <c r="H811" s="4" t="str">
        <f t="shared" si="175"/>
        <v>02-Jun-2013</v>
      </c>
      <c r="I811" s="3">
        <f t="shared" si="176"/>
        <v>1</v>
      </c>
      <c r="J811" s="1">
        <f t="shared" si="177"/>
        <v>3</v>
      </c>
      <c r="K811" t="str">
        <f t="shared" si="178"/>
        <v/>
      </c>
      <c r="M811" s="3"/>
      <c r="P811" s="5">
        <v>40679</v>
      </c>
      <c r="Q811">
        <v>2794604</v>
      </c>
      <c r="R811" s="2">
        <f t="shared" si="179"/>
        <v>5</v>
      </c>
      <c r="S811">
        <f t="shared" si="181"/>
        <v>31126797</v>
      </c>
      <c r="T811" s="5" t="str">
        <f t="shared" si="182"/>
        <v/>
      </c>
      <c r="U811">
        <f t="shared" si="180"/>
        <v>31126797</v>
      </c>
    </row>
    <row r="812" spans="1:21" x14ac:dyDescent="0.25">
      <c r="A812" t="s">
        <v>1574</v>
      </c>
      <c r="B812" t="str">
        <f t="shared" si="169"/>
        <v>2013May26</v>
      </c>
      <c r="C812" t="str">
        <f t="shared" si="170"/>
        <v xml:space="preserve">       4</v>
      </c>
      <c r="D812" s="1">
        <f t="shared" si="171"/>
        <v>4</v>
      </c>
      <c r="E812" s="2" t="str">
        <f t="shared" si="172"/>
        <v>2013</v>
      </c>
      <c r="F812" s="2" t="str">
        <f t="shared" si="173"/>
        <v>May</v>
      </c>
      <c r="G812" s="2" t="str">
        <f t="shared" si="174"/>
        <v>26</v>
      </c>
      <c r="H812" s="4" t="str">
        <f t="shared" si="175"/>
        <v>26-May-2013</v>
      </c>
      <c r="I812" s="3">
        <f t="shared" si="176"/>
        <v>1</v>
      </c>
      <c r="J812" s="1">
        <f t="shared" si="177"/>
        <v>4</v>
      </c>
      <c r="K812" t="str">
        <f t="shared" si="178"/>
        <v/>
      </c>
      <c r="M812" s="3"/>
      <c r="P812" s="5">
        <v>40680</v>
      </c>
      <c r="Q812">
        <v>2670774</v>
      </c>
      <c r="R812" s="2">
        <f t="shared" si="179"/>
        <v>5</v>
      </c>
      <c r="S812">
        <f t="shared" si="181"/>
        <v>33797571</v>
      </c>
      <c r="T812" s="5" t="str">
        <f t="shared" si="182"/>
        <v/>
      </c>
      <c r="U812">
        <f t="shared" si="180"/>
        <v>33797571</v>
      </c>
    </row>
    <row r="813" spans="1:21" x14ac:dyDescent="0.25">
      <c r="A813" t="s">
        <v>1575</v>
      </c>
      <c r="B813" t="str">
        <f t="shared" si="169"/>
        <v>2013Sep25</v>
      </c>
      <c r="C813" t="str">
        <f t="shared" si="170"/>
        <v xml:space="preserve">       2</v>
      </c>
      <c r="D813" s="1">
        <f t="shared" si="171"/>
        <v>2</v>
      </c>
      <c r="E813" s="2" t="str">
        <f t="shared" si="172"/>
        <v>2013</v>
      </c>
      <c r="F813" s="2" t="str">
        <f t="shared" si="173"/>
        <v>Sep</v>
      </c>
      <c r="G813" s="2" t="str">
        <f t="shared" si="174"/>
        <v>25</v>
      </c>
      <c r="H813" s="4" t="str">
        <f t="shared" si="175"/>
        <v>25-Sep-2013</v>
      </c>
      <c r="I813" s="3">
        <f t="shared" si="176"/>
        <v>1</v>
      </c>
      <c r="J813" s="1">
        <f t="shared" si="177"/>
        <v>2</v>
      </c>
      <c r="K813" t="str">
        <f t="shared" si="178"/>
        <v/>
      </c>
      <c r="M813" s="3"/>
      <c r="P813" s="5">
        <v>40681</v>
      </c>
      <c r="Q813">
        <v>2817026</v>
      </c>
      <c r="R813" s="2">
        <f t="shared" si="179"/>
        <v>5</v>
      </c>
      <c r="S813">
        <f t="shared" si="181"/>
        <v>36614597</v>
      </c>
      <c r="T813" s="5" t="str">
        <f t="shared" si="182"/>
        <v/>
      </c>
      <c r="U813">
        <f t="shared" si="180"/>
        <v>36614597</v>
      </c>
    </row>
    <row r="814" spans="1:21" x14ac:dyDescent="0.25">
      <c r="A814" t="s">
        <v>1576</v>
      </c>
      <c r="B814" t="str">
        <f t="shared" si="169"/>
        <v>2014Apr29</v>
      </c>
      <c r="C814" t="str">
        <f t="shared" si="170"/>
        <v xml:space="preserve"> 2205239</v>
      </c>
      <c r="D814" s="1">
        <f t="shared" si="171"/>
        <v>2205239</v>
      </c>
      <c r="E814" s="2" t="str">
        <f t="shared" si="172"/>
        <v>2014</v>
      </c>
      <c r="F814" s="2" t="str">
        <f t="shared" si="173"/>
        <v>Apr</v>
      </c>
      <c r="G814" s="2" t="str">
        <f t="shared" si="174"/>
        <v>29</v>
      </c>
      <c r="H814" s="4" t="str">
        <f t="shared" si="175"/>
        <v>29-Apr-2014</v>
      </c>
      <c r="I814" s="3">
        <f t="shared" si="176"/>
        <v>41758</v>
      </c>
      <c r="J814" s="1">
        <f t="shared" si="177"/>
        <v>2205239</v>
      </c>
      <c r="K814">
        <f t="shared" si="178"/>
        <v>2205239</v>
      </c>
      <c r="M814" s="3"/>
      <c r="P814" s="5">
        <v>40682</v>
      </c>
      <c r="Q814">
        <v>2294511</v>
      </c>
      <c r="R814" s="2">
        <f t="shared" si="179"/>
        <v>5</v>
      </c>
      <c r="S814">
        <f t="shared" si="181"/>
        <v>38909108</v>
      </c>
      <c r="T814" s="5" t="str">
        <f t="shared" si="182"/>
        <v/>
      </c>
      <c r="U814">
        <f t="shared" si="180"/>
        <v>38909108</v>
      </c>
    </row>
    <row r="815" spans="1:21" x14ac:dyDescent="0.25">
      <c r="A815" t="s">
        <v>1577</v>
      </c>
      <c r="B815" t="str">
        <f t="shared" si="169"/>
        <v>2014Aug20</v>
      </c>
      <c r="C815" t="str">
        <f t="shared" si="170"/>
        <v xml:space="preserve">  974785</v>
      </c>
      <c r="D815" s="1">
        <f t="shared" si="171"/>
        <v>974785</v>
      </c>
      <c r="E815" s="2" t="str">
        <f t="shared" si="172"/>
        <v>2014</v>
      </c>
      <c r="F815" s="2" t="str">
        <f t="shared" si="173"/>
        <v>Aug</v>
      </c>
      <c r="G815" s="2" t="str">
        <f t="shared" si="174"/>
        <v>20</v>
      </c>
      <c r="H815" s="4" t="str">
        <f t="shared" si="175"/>
        <v>20-Aug-2014</v>
      </c>
      <c r="I815" s="3">
        <f t="shared" si="176"/>
        <v>41871</v>
      </c>
      <c r="J815" s="1">
        <f t="shared" si="177"/>
        <v>974785</v>
      </c>
      <c r="K815">
        <f t="shared" si="178"/>
        <v>974785</v>
      </c>
      <c r="M815" s="3"/>
      <c r="P815" s="5">
        <v>40683</v>
      </c>
      <c r="Q815">
        <v>2879186</v>
      </c>
      <c r="R815" s="2">
        <f t="shared" si="179"/>
        <v>5</v>
      </c>
      <c r="S815">
        <f t="shared" si="181"/>
        <v>41788294</v>
      </c>
      <c r="T815" s="5" t="str">
        <f t="shared" si="182"/>
        <v/>
      </c>
      <c r="U815">
        <f t="shared" si="180"/>
        <v>41788294</v>
      </c>
    </row>
    <row r="816" spans="1:21" x14ac:dyDescent="0.25">
      <c r="A816" t="s">
        <v>1578</v>
      </c>
      <c r="B816" t="str">
        <f t="shared" si="169"/>
        <v>2014Dec04</v>
      </c>
      <c r="C816" t="str">
        <f t="shared" si="170"/>
        <v xml:space="preserve">  937749</v>
      </c>
      <c r="D816" s="1">
        <f t="shared" si="171"/>
        <v>937749</v>
      </c>
      <c r="E816" s="2" t="str">
        <f t="shared" si="172"/>
        <v>2014</v>
      </c>
      <c r="F816" s="2" t="str">
        <f t="shared" si="173"/>
        <v>Dec</v>
      </c>
      <c r="G816" s="2" t="str">
        <f t="shared" si="174"/>
        <v>04</v>
      </c>
      <c r="H816" s="4" t="str">
        <f t="shared" si="175"/>
        <v>04-Dec-2014</v>
      </c>
      <c r="I816" s="3">
        <f t="shared" si="176"/>
        <v>41977</v>
      </c>
      <c r="J816" s="1">
        <f t="shared" si="177"/>
        <v>937749</v>
      </c>
      <c r="K816">
        <f t="shared" si="178"/>
        <v>937749</v>
      </c>
      <c r="M816" s="3"/>
      <c r="P816" s="5">
        <v>40684</v>
      </c>
      <c r="Q816">
        <v>2767916</v>
      </c>
      <c r="R816" s="2">
        <f t="shared" si="179"/>
        <v>5</v>
      </c>
      <c r="S816">
        <f t="shared" si="181"/>
        <v>44556210</v>
      </c>
      <c r="T816" s="5" t="str">
        <f t="shared" si="182"/>
        <v/>
      </c>
      <c r="U816">
        <f t="shared" si="180"/>
        <v>44556210</v>
      </c>
    </row>
    <row r="817" spans="1:21" x14ac:dyDescent="0.25">
      <c r="A817" t="s">
        <v>1579</v>
      </c>
      <c r="B817" t="str">
        <f t="shared" si="169"/>
        <v>2014Dec31</v>
      </c>
      <c r="C817" t="str">
        <f t="shared" si="170"/>
        <v xml:space="preserve">  910501</v>
      </c>
      <c r="D817" s="1">
        <f t="shared" si="171"/>
        <v>910501</v>
      </c>
      <c r="E817" s="2" t="str">
        <f t="shared" si="172"/>
        <v>2014</v>
      </c>
      <c r="F817" s="2" t="str">
        <f t="shared" si="173"/>
        <v>Dec</v>
      </c>
      <c r="G817" s="2" t="str">
        <f t="shared" si="174"/>
        <v>31</v>
      </c>
      <c r="H817" s="4" t="str">
        <f t="shared" si="175"/>
        <v>31-Dec-2014</v>
      </c>
      <c r="I817" s="3">
        <f t="shared" si="176"/>
        <v>42004</v>
      </c>
      <c r="J817" s="1">
        <f t="shared" si="177"/>
        <v>910501</v>
      </c>
      <c r="K817">
        <f t="shared" si="178"/>
        <v>910501</v>
      </c>
      <c r="M817" s="3"/>
      <c r="P817" s="5">
        <v>40685</v>
      </c>
      <c r="Q817">
        <v>2764977</v>
      </c>
      <c r="R817" s="2">
        <f t="shared" si="179"/>
        <v>5</v>
      </c>
      <c r="S817">
        <f t="shared" si="181"/>
        <v>47321187</v>
      </c>
      <c r="T817" s="5" t="str">
        <f t="shared" si="182"/>
        <v/>
      </c>
      <c r="U817">
        <f t="shared" si="180"/>
        <v>47321187</v>
      </c>
    </row>
    <row r="818" spans="1:21" x14ac:dyDescent="0.25">
      <c r="A818" t="s">
        <v>1580</v>
      </c>
      <c r="B818" t="str">
        <f t="shared" si="169"/>
        <v>2014Feb03</v>
      </c>
      <c r="C818" t="str">
        <f t="shared" si="170"/>
        <v xml:space="preserve"> 2285172</v>
      </c>
      <c r="D818" s="1">
        <f t="shared" si="171"/>
        <v>2285172</v>
      </c>
      <c r="E818" s="2" t="str">
        <f t="shared" si="172"/>
        <v>2014</v>
      </c>
      <c r="F818" s="2" t="str">
        <f t="shared" si="173"/>
        <v>Feb</v>
      </c>
      <c r="G818" s="2" t="str">
        <f t="shared" si="174"/>
        <v>03</v>
      </c>
      <c r="H818" s="4" t="str">
        <f t="shared" si="175"/>
        <v>03-Feb-2014</v>
      </c>
      <c r="I818" s="3">
        <f t="shared" si="176"/>
        <v>41673</v>
      </c>
      <c r="J818" s="1">
        <f t="shared" si="177"/>
        <v>2285172</v>
      </c>
      <c r="K818">
        <f t="shared" si="178"/>
        <v>2285172</v>
      </c>
      <c r="M818" s="3"/>
      <c r="P818" s="5">
        <v>40686</v>
      </c>
      <c r="Q818">
        <v>2721434</v>
      </c>
      <c r="R818" s="2">
        <f t="shared" si="179"/>
        <v>5</v>
      </c>
      <c r="S818">
        <f t="shared" si="181"/>
        <v>50042621</v>
      </c>
      <c r="T818" s="5" t="str">
        <f t="shared" si="182"/>
        <v/>
      </c>
      <c r="U818">
        <f t="shared" si="180"/>
        <v>50042621</v>
      </c>
    </row>
    <row r="819" spans="1:21" x14ac:dyDescent="0.25">
      <c r="A819" t="s">
        <v>1581</v>
      </c>
      <c r="B819" t="str">
        <f t="shared" si="169"/>
        <v>2014Jan06</v>
      </c>
      <c r="C819" t="str">
        <f t="shared" si="170"/>
        <v xml:space="preserve"> 2891395</v>
      </c>
      <c r="D819" s="1">
        <f t="shared" si="171"/>
        <v>2891395</v>
      </c>
      <c r="E819" s="2" t="str">
        <f t="shared" si="172"/>
        <v>2014</v>
      </c>
      <c r="F819" s="2" t="str">
        <f t="shared" si="173"/>
        <v>Jan</v>
      </c>
      <c r="G819" s="2" t="str">
        <f t="shared" si="174"/>
        <v>06</v>
      </c>
      <c r="H819" s="4" t="str">
        <f t="shared" si="175"/>
        <v>06-Jan-2014</v>
      </c>
      <c r="I819" s="3">
        <f t="shared" si="176"/>
        <v>41645</v>
      </c>
      <c r="J819" s="1">
        <f t="shared" si="177"/>
        <v>2891395</v>
      </c>
      <c r="K819">
        <f t="shared" si="178"/>
        <v>2891395</v>
      </c>
      <c r="M819" s="3"/>
      <c r="P819" s="5">
        <v>40687</v>
      </c>
      <c r="Q819">
        <v>2745350</v>
      </c>
      <c r="R819" s="2">
        <f t="shared" si="179"/>
        <v>5</v>
      </c>
      <c r="S819">
        <f t="shared" si="181"/>
        <v>52787971</v>
      </c>
      <c r="T819" s="5" t="str">
        <f t="shared" si="182"/>
        <v/>
      </c>
      <c r="U819">
        <f t="shared" si="180"/>
        <v>52787971</v>
      </c>
    </row>
    <row r="820" spans="1:21" x14ac:dyDescent="0.25">
      <c r="A820" t="s">
        <v>1582</v>
      </c>
      <c r="B820" t="str">
        <f t="shared" si="169"/>
        <v>2014Jul21</v>
      </c>
      <c r="C820" t="str">
        <f t="shared" si="170"/>
        <v xml:space="preserve"> 1490519</v>
      </c>
      <c r="D820" s="1">
        <f t="shared" si="171"/>
        <v>1490519</v>
      </c>
      <c r="E820" s="2" t="str">
        <f t="shared" si="172"/>
        <v>2014</v>
      </c>
      <c r="F820" s="2" t="str">
        <f t="shared" si="173"/>
        <v>Jul</v>
      </c>
      <c r="G820" s="2" t="str">
        <f t="shared" si="174"/>
        <v>21</v>
      </c>
      <c r="H820" s="4" t="str">
        <f t="shared" si="175"/>
        <v>21-Jul-2014</v>
      </c>
      <c r="I820" s="3">
        <f t="shared" si="176"/>
        <v>41841</v>
      </c>
      <c r="J820" s="1">
        <f t="shared" si="177"/>
        <v>1490519</v>
      </c>
      <c r="K820">
        <f t="shared" si="178"/>
        <v>1490519</v>
      </c>
      <c r="M820" s="3"/>
      <c r="P820" s="5">
        <v>40688</v>
      </c>
      <c r="Q820">
        <v>2756096</v>
      </c>
      <c r="R820" s="2">
        <f t="shared" si="179"/>
        <v>5</v>
      </c>
      <c r="S820">
        <f t="shared" si="181"/>
        <v>55544067</v>
      </c>
      <c r="T820" s="5" t="str">
        <f t="shared" si="182"/>
        <v/>
      </c>
      <c r="U820">
        <f t="shared" si="180"/>
        <v>55544067</v>
      </c>
    </row>
    <row r="821" spans="1:21" x14ac:dyDescent="0.25">
      <c r="A821" t="s">
        <v>1583</v>
      </c>
      <c r="B821" t="str">
        <f t="shared" si="169"/>
        <v>2014Jun10</v>
      </c>
      <c r="C821" t="str">
        <f t="shared" si="170"/>
        <v xml:space="preserve"> 1255197</v>
      </c>
      <c r="D821" s="1">
        <f t="shared" si="171"/>
        <v>1255197</v>
      </c>
      <c r="E821" s="2" t="str">
        <f t="shared" si="172"/>
        <v>2014</v>
      </c>
      <c r="F821" s="2" t="str">
        <f t="shared" si="173"/>
        <v>Jun</v>
      </c>
      <c r="G821" s="2" t="str">
        <f t="shared" si="174"/>
        <v>10</v>
      </c>
      <c r="H821" s="4" t="str">
        <f t="shared" si="175"/>
        <v>10-Jun-2014</v>
      </c>
      <c r="I821" s="3">
        <f t="shared" si="176"/>
        <v>41800</v>
      </c>
      <c r="J821" s="1">
        <f t="shared" si="177"/>
        <v>1255197</v>
      </c>
      <c r="K821">
        <f t="shared" si="178"/>
        <v>1255197</v>
      </c>
      <c r="M821" s="3"/>
      <c r="P821" s="5">
        <v>40689</v>
      </c>
      <c r="Q821">
        <v>2770954</v>
      </c>
      <c r="R821" s="2">
        <f t="shared" si="179"/>
        <v>5</v>
      </c>
      <c r="S821">
        <f t="shared" si="181"/>
        <v>58315021</v>
      </c>
      <c r="T821" s="5" t="str">
        <f t="shared" si="182"/>
        <v/>
      </c>
      <c r="U821">
        <f t="shared" si="180"/>
        <v>58315021</v>
      </c>
    </row>
    <row r="822" spans="1:21" x14ac:dyDescent="0.25">
      <c r="A822" t="s">
        <v>1584</v>
      </c>
      <c r="B822" t="str">
        <f t="shared" si="169"/>
        <v>2014May07</v>
      </c>
      <c r="C822" t="str">
        <f t="shared" si="170"/>
        <v xml:space="preserve"> 2248957</v>
      </c>
      <c r="D822" s="1">
        <f t="shared" si="171"/>
        <v>2248957</v>
      </c>
      <c r="E822" s="2" t="str">
        <f t="shared" si="172"/>
        <v>2014</v>
      </c>
      <c r="F822" s="2" t="str">
        <f t="shared" si="173"/>
        <v>May</v>
      </c>
      <c r="G822" s="2" t="str">
        <f t="shared" si="174"/>
        <v>07</v>
      </c>
      <c r="H822" s="4" t="str">
        <f t="shared" si="175"/>
        <v>07-May-2014</v>
      </c>
      <c r="I822" s="3">
        <f t="shared" si="176"/>
        <v>41766</v>
      </c>
      <c r="J822" s="1">
        <f t="shared" si="177"/>
        <v>2248957</v>
      </c>
      <c r="K822">
        <f t="shared" si="178"/>
        <v>2248957</v>
      </c>
      <c r="M822" s="3"/>
      <c r="P822" s="5">
        <v>40690</v>
      </c>
      <c r="Q822">
        <v>2839724</v>
      </c>
      <c r="R822" s="2">
        <f t="shared" si="179"/>
        <v>5</v>
      </c>
      <c r="S822">
        <f t="shared" si="181"/>
        <v>61154745</v>
      </c>
      <c r="T822" s="5" t="str">
        <f t="shared" si="182"/>
        <v/>
      </c>
      <c r="U822">
        <f t="shared" si="180"/>
        <v>61154745</v>
      </c>
    </row>
    <row r="823" spans="1:21" x14ac:dyDescent="0.25">
      <c r="A823" t="s">
        <v>1585</v>
      </c>
      <c r="B823" t="str">
        <f t="shared" si="169"/>
        <v>2014Oct26</v>
      </c>
      <c r="C823" t="str">
        <f t="shared" si="170"/>
        <v xml:space="preserve">  903569</v>
      </c>
      <c r="D823" s="1">
        <f t="shared" si="171"/>
        <v>903569</v>
      </c>
      <c r="E823" s="2" t="str">
        <f t="shared" si="172"/>
        <v>2014</v>
      </c>
      <c r="F823" s="2" t="str">
        <f t="shared" si="173"/>
        <v>Oct</v>
      </c>
      <c r="G823" s="2" t="str">
        <f t="shared" si="174"/>
        <v>26</v>
      </c>
      <c r="H823" s="4" t="str">
        <f t="shared" si="175"/>
        <v>26-Oct-2014</v>
      </c>
      <c r="I823" s="3">
        <f t="shared" si="176"/>
        <v>41938</v>
      </c>
      <c r="J823" s="1">
        <f t="shared" si="177"/>
        <v>903569</v>
      </c>
      <c r="K823">
        <f t="shared" si="178"/>
        <v>903569</v>
      </c>
      <c r="M823" s="3"/>
      <c r="P823" s="5">
        <v>40691</v>
      </c>
      <c r="Q823">
        <v>2785833</v>
      </c>
      <c r="R823" s="2">
        <f t="shared" si="179"/>
        <v>5</v>
      </c>
      <c r="S823">
        <f t="shared" si="181"/>
        <v>63940578</v>
      </c>
      <c r="T823" s="5" t="str">
        <f t="shared" si="182"/>
        <v/>
      </c>
      <c r="U823">
        <f t="shared" si="180"/>
        <v>63940578</v>
      </c>
    </row>
    <row r="824" spans="1:21" x14ac:dyDescent="0.25">
      <c r="A824" t="s">
        <v>1586</v>
      </c>
      <c r="B824" t="str">
        <f t="shared" si="169"/>
        <v>2014Sep06</v>
      </c>
      <c r="C824" t="str">
        <f t="shared" si="170"/>
        <v xml:space="preserve">  838166</v>
      </c>
      <c r="D824" s="1">
        <f t="shared" si="171"/>
        <v>838166</v>
      </c>
      <c r="E824" s="2" t="str">
        <f t="shared" si="172"/>
        <v>2014</v>
      </c>
      <c r="F824" s="2" t="str">
        <f t="shared" si="173"/>
        <v>Sep</v>
      </c>
      <c r="G824" s="2" t="str">
        <f t="shared" si="174"/>
        <v>06</v>
      </c>
      <c r="H824" s="4" t="str">
        <f t="shared" si="175"/>
        <v>06-Sep-2014</v>
      </c>
      <c r="I824" s="3">
        <f t="shared" si="176"/>
        <v>41888</v>
      </c>
      <c r="J824" s="1">
        <f t="shared" si="177"/>
        <v>838166</v>
      </c>
      <c r="K824">
        <f t="shared" si="178"/>
        <v>838166</v>
      </c>
      <c r="M824" s="3"/>
      <c r="P824" s="5">
        <v>40692</v>
      </c>
      <c r="Q824">
        <v>2790361</v>
      </c>
      <c r="R824" s="2">
        <f t="shared" si="179"/>
        <v>5</v>
      </c>
      <c r="S824">
        <f t="shared" si="181"/>
        <v>66730939</v>
      </c>
      <c r="T824" s="5" t="str">
        <f t="shared" si="182"/>
        <v/>
      </c>
      <c r="U824">
        <f t="shared" si="180"/>
        <v>66730939</v>
      </c>
    </row>
    <row r="825" spans="1:21" x14ac:dyDescent="0.25">
      <c r="A825" t="s">
        <v>1587</v>
      </c>
      <c r="B825" t="str">
        <f t="shared" si="169"/>
        <v>2011Feb07</v>
      </c>
      <c r="C825" t="str">
        <f t="shared" si="170"/>
        <v xml:space="preserve">       1</v>
      </c>
      <c r="D825" s="1">
        <f t="shared" si="171"/>
        <v>1</v>
      </c>
      <c r="E825" s="2" t="str">
        <f t="shared" si="172"/>
        <v>2011</v>
      </c>
      <c r="F825" s="2" t="str">
        <f t="shared" si="173"/>
        <v>Feb</v>
      </c>
      <c r="G825" s="2" t="str">
        <f t="shared" si="174"/>
        <v>07</v>
      </c>
      <c r="H825" s="4" t="str">
        <f t="shared" si="175"/>
        <v>07-Feb-2011</v>
      </c>
      <c r="I825" s="3">
        <f t="shared" si="176"/>
        <v>1</v>
      </c>
      <c r="J825" s="1">
        <f t="shared" si="177"/>
        <v>1</v>
      </c>
      <c r="K825" t="str">
        <f t="shared" si="178"/>
        <v/>
      </c>
      <c r="M825" s="3"/>
      <c r="P825" s="5">
        <v>40693</v>
      </c>
      <c r="Q825">
        <v>2394223</v>
      </c>
      <c r="R825" s="2">
        <f t="shared" si="179"/>
        <v>5</v>
      </c>
      <c r="S825">
        <f t="shared" si="181"/>
        <v>69125162</v>
      </c>
      <c r="T825" s="5" t="str">
        <f t="shared" si="182"/>
        <v/>
      </c>
      <c r="U825">
        <f t="shared" si="180"/>
        <v>69125162</v>
      </c>
    </row>
    <row r="826" spans="1:21" x14ac:dyDescent="0.25">
      <c r="A826" t="s">
        <v>1588</v>
      </c>
      <c r="B826" t="str">
        <f t="shared" si="169"/>
        <v>2012Feb15</v>
      </c>
      <c r="C826" t="str">
        <f t="shared" si="170"/>
        <v xml:space="preserve">       4</v>
      </c>
      <c r="D826" s="1">
        <f t="shared" si="171"/>
        <v>4</v>
      </c>
      <c r="E826" s="2" t="str">
        <f t="shared" si="172"/>
        <v>2012</v>
      </c>
      <c r="F826" s="2" t="str">
        <f t="shared" si="173"/>
        <v>Feb</v>
      </c>
      <c r="G826" s="2" t="str">
        <f t="shared" si="174"/>
        <v>15</v>
      </c>
      <c r="H826" s="4" t="str">
        <f t="shared" si="175"/>
        <v>15-Feb-2012</v>
      </c>
      <c r="I826" s="3">
        <f t="shared" si="176"/>
        <v>1</v>
      </c>
      <c r="J826" s="1">
        <f t="shared" si="177"/>
        <v>4</v>
      </c>
      <c r="K826" t="str">
        <f t="shared" si="178"/>
        <v/>
      </c>
      <c r="M826" s="3"/>
      <c r="P826" s="5">
        <v>40694</v>
      </c>
      <c r="Q826">
        <v>2939695</v>
      </c>
      <c r="R826" s="2">
        <f t="shared" si="179"/>
        <v>5</v>
      </c>
      <c r="S826">
        <f t="shared" si="181"/>
        <v>72064857</v>
      </c>
      <c r="T826" s="5">
        <f t="shared" si="182"/>
        <v>40678</v>
      </c>
      <c r="U826">
        <f t="shared" si="180"/>
        <v>72064857</v>
      </c>
    </row>
    <row r="827" spans="1:21" x14ac:dyDescent="0.25">
      <c r="A827" t="s">
        <v>1589</v>
      </c>
      <c r="B827" t="str">
        <f t="shared" si="169"/>
        <v>2012Jul06</v>
      </c>
      <c r="C827" t="str">
        <f t="shared" si="170"/>
        <v xml:space="preserve">       1</v>
      </c>
      <c r="D827" s="1">
        <f t="shared" si="171"/>
        <v>1</v>
      </c>
      <c r="E827" s="2" t="str">
        <f t="shared" si="172"/>
        <v>2012</v>
      </c>
      <c r="F827" s="2" t="str">
        <f t="shared" si="173"/>
        <v>Jul</v>
      </c>
      <c r="G827" s="2" t="str">
        <f t="shared" si="174"/>
        <v>06</v>
      </c>
      <c r="H827" s="4" t="str">
        <f t="shared" si="175"/>
        <v>06-Jul-2012</v>
      </c>
      <c r="I827" s="3">
        <f t="shared" si="176"/>
        <v>1</v>
      </c>
      <c r="J827" s="1">
        <f t="shared" si="177"/>
        <v>1</v>
      </c>
      <c r="K827" t="str">
        <f t="shared" si="178"/>
        <v/>
      </c>
      <c r="M827" s="3"/>
      <c r="P827" s="5">
        <v>40695</v>
      </c>
      <c r="Q827">
        <v>2836782</v>
      </c>
      <c r="R827" s="2">
        <f t="shared" si="179"/>
        <v>6</v>
      </c>
      <c r="S827">
        <f t="shared" si="181"/>
        <v>2836782</v>
      </c>
      <c r="T827" s="5" t="str">
        <f t="shared" si="182"/>
        <v/>
      </c>
      <c r="U827">
        <f t="shared" si="180"/>
        <v>2836782</v>
      </c>
    </row>
    <row r="828" spans="1:21" x14ac:dyDescent="0.25">
      <c r="A828" t="s">
        <v>1590</v>
      </c>
      <c r="B828" t="str">
        <f t="shared" si="169"/>
        <v>2012Jun22</v>
      </c>
      <c r="C828" t="str">
        <f t="shared" si="170"/>
        <v xml:space="preserve">       1</v>
      </c>
      <c r="D828" s="1">
        <f t="shared" si="171"/>
        <v>1</v>
      </c>
      <c r="E828" s="2" t="str">
        <f t="shared" si="172"/>
        <v>2012</v>
      </c>
      <c r="F828" s="2" t="str">
        <f t="shared" si="173"/>
        <v>Jun</v>
      </c>
      <c r="G828" s="2" t="str">
        <f t="shared" si="174"/>
        <v>22</v>
      </c>
      <c r="H828" s="4" t="str">
        <f t="shared" si="175"/>
        <v>22-Jun-2012</v>
      </c>
      <c r="I828" s="3">
        <f t="shared" si="176"/>
        <v>1</v>
      </c>
      <c r="J828" s="1">
        <f t="shared" si="177"/>
        <v>1</v>
      </c>
      <c r="K828" t="str">
        <f t="shared" si="178"/>
        <v/>
      </c>
      <c r="M828" s="3"/>
      <c r="P828" s="5">
        <v>40696</v>
      </c>
      <c r="Q828">
        <v>2646031</v>
      </c>
      <c r="R828" s="2">
        <f t="shared" si="179"/>
        <v>6</v>
      </c>
      <c r="S828">
        <f t="shared" si="181"/>
        <v>5482813</v>
      </c>
      <c r="T828" s="5" t="str">
        <f t="shared" si="182"/>
        <v/>
      </c>
      <c r="U828">
        <f t="shared" si="180"/>
        <v>5482813</v>
      </c>
    </row>
    <row r="829" spans="1:21" x14ac:dyDescent="0.25">
      <c r="A829" t="s">
        <v>1591</v>
      </c>
      <c r="B829" t="str">
        <f t="shared" si="169"/>
        <v>2012Mar20</v>
      </c>
      <c r="C829" t="str">
        <f t="shared" si="170"/>
        <v xml:space="preserve">       5</v>
      </c>
      <c r="D829" s="1">
        <f t="shared" si="171"/>
        <v>5</v>
      </c>
      <c r="E829" s="2" t="str">
        <f t="shared" si="172"/>
        <v>2012</v>
      </c>
      <c r="F829" s="2" t="str">
        <f t="shared" si="173"/>
        <v>Mar</v>
      </c>
      <c r="G829" s="2" t="str">
        <f t="shared" si="174"/>
        <v>20</v>
      </c>
      <c r="H829" s="4" t="str">
        <f t="shared" si="175"/>
        <v>20-Mar-2012</v>
      </c>
      <c r="I829" s="3">
        <f t="shared" si="176"/>
        <v>1</v>
      </c>
      <c r="J829" s="1">
        <f t="shared" si="177"/>
        <v>5</v>
      </c>
      <c r="K829" t="str">
        <f t="shared" si="178"/>
        <v/>
      </c>
      <c r="M829" s="3"/>
      <c r="P829" s="5">
        <v>40697</v>
      </c>
      <c r="Q829">
        <v>2824319</v>
      </c>
      <c r="R829" s="2">
        <f t="shared" si="179"/>
        <v>6</v>
      </c>
      <c r="S829">
        <f t="shared" si="181"/>
        <v>8307132</v>
      </c>
      <c r="T829" s="5" t="str">
        <f t="shared" si="182"/>
        <v/>
      </c>
      <c r="U829">
        <f t="shared" si="180"/>
        <v>8307132</v>
      </c>
    </row>
    <row r="830" spans="1:21" x14ac:dyDescent="0.25">
      <c r="A830" t="s">
        <v>1592</v>
      </c>
      <c r="B830" t="str">
        <f t="shared" si="169"/>
        <v>2012May19</v>
      </c>
      <c r="C830" t="str">
        <f t="shared" si="170"/>
        <v xml:space="preserve">       1</v>
      </c>
      <c r="D830" s="1">
        <f t="shared" si="171"/>
        <v>1</v>
      </c>
      <c r="E830" s="2" t="str">
        <f t="shared" si="172"/>
        <v>2012</v>
      </c>
      <c r="F830" s="2" t="str">
        <f t="shared" si="173"/>
        <v>May</v>
      </c>
      <c r="G830" s="2" t="str">
        <f t="shared" si="174"/>
        <v>19</v>
      </c>
      <c r="H830" s="4" t="str">
        <f t="shared" si="175"/>
        <v>19-May-2012</v>
      </c>
      <c r="I830" s="3">
        <f t="shared" si="176"/>
        <v>1</v>
      </c>
      <c r="J830" s="1">
        <f t="shared" si="177"/>
        <v>1</v>
      </c>
      <c r="K830" t="str">
        <f t="shared" si="178"/>
        <v/>
      </c>
      <c r="M830" s="3"/>
      <c r="P830" s="5">
        <v>40698</v>
      </c>
      <c r="Q830">
        <v>2785739</v>
      </c>
      <c r="R830" s="2">
        <f t="shared" si="179"/>
        <v>6</v>
      </c>
      <c r="S830">
        <f t="shared" si="181"/>
        <v>11092871</v>
      </c>
      <c r="T830" s="5" t="str">
        <f t="shared" si="182"/>
        <v/>
      </c>
      <c r="U830">
        <f t="shared" si="180"/>
        <v>11092871</v>
      </c>
    </row>
    <row r="831" spans="1:21" x14ac:dyDescent="0.25">
      <c r="A831" t="s">
        <v>1593</v>
      </c>
      <c r="B831" t="str">
        <f t="shared" si="169"/>
        <v>2013Aug13</v>
      </c>
      <c r="C831" t="str">
        <f t="shared" si="170"/>
        <v xml:space="preserve">       1</v>
      </c>
      <c r="D831" s="1">
        <f t="shared" si="171"/>
        <v>1</v>
      </c>
      <c r="E831" s="2" t="str">
        <f t="shared" si="172"/>
        <v>2013</v>
      </c>
      <c r="F831" s="2" t="str">
        <f t="shared" si="173"/>
        <v>Aug</v>
      </c>
      <c r="G831" s="2" t="str">
        <f t="shared" si="174"/>
        <v>13</v>
      </c>
      <c r="H831" s="4" t="str">
        <f t="shared" si="175"/>
        <v>13-Aug-2013</v>
      </c>
      <c r="I831" s="3">
        <f t="shared" si="176"/>
        <v>1</v>
      </c>
      <c r="J831" s="1">
        <f t="shared" si="177"/>
        <v>1</v>
      </c>
      <c r="K831" t="str">
        <f t="shared" si="178"/>
        <v/>
      </c>
      <c r="M831" s="3"/>
      <c r="P831" s="5">
        <v>40699</v>
      </c>
      <c r="Q831">
        <v>2918528</v>
      </c>
      <c r="R831" s="2">
        <f t="shared" si="179"/>
        <v>6</v>
      </c>
      <c r="S831">
        <f t="shared" si="181"/>
        <v>14011399</v>
      </c>
      <c r="T831" s="5" t="str">
        <f t="shared" si="182"/>
        <v/>
      </c>
      <c r="U831">
        <f t="shared" si="180"/>
        <v>14011399</v>
      </c>
    </row>
    <row r="832" spans="1:21" x14ac:dyDescent="0.25">
      <c r="A832" t="s">
        <v>1594</v>
      </c>
      <c r="B832" t="str">
        <f t="shared" si="169"/>
        <v>2013Dec24</v>
      </c>
      <c r="C832" t="str">
        <f t="shared" si="170"/>
        <v xml:space="preserve">       1</v>
      </c>
      <c r="D832" s="1">
        <f t="shared" si="171"/>
        <v>1</v>
      </c>
      <c r="E832" s="2" t="str">
        <f t="shared" si="172"/>
        <v>2013</v>
      </c>
      <c r="F832" s="2" t="str">
        <f t="shared" si="173"/>
        <v>Dec</v>
      </c>
      <c r="G832" s="2" t="str">
        <f t="shared" si="174"/>
        <v>24</v>
      </c>
      <c r="H832" s="4" t="str">
        <f t="shared" si="175"/>
        <v>24-Dec-2013</v>
      </c>
      <c r="I832" s="3">
        <f t="shared" si="176"/>
        <v>1</v>
      </c>
      <c r="J832" s="1">
        <f t="shared" si="177"/>
        <v>1</v>
      </c>
      <c r="K832" t="str">
        <f t="shared" si="178"/>
        <v/>
      </c>
      <c r="M832" s="3"/>
      <c r="P832" s="5">
        <v>40700</v>
      </c>
      <c r="Q832">
        <v>2853861</v>
      </c>
      <c r="R832" s="2">
        <f t="shared" si="179"/>
        <v>6</v>
      </c>
      <c r="S832">
        <f t="shared" si="181"/>
        <v>16865260</v>
      </c>
      <c r="T832" s="5" t="str">
        <f t="shared" si="182"/>
        <v/>
      </c>
      <c r="U832">
        <f t="shared" si="180"/>
        <v>16865260</v>
      </c>
    </row>
    <row r="833" spans="1:21" x14ac:dyDescent="0.25">
      <c r="A833" t="s">
        <v>1595</v>
      </c>
      <c r="B833" t="str">
        <f t="shared" si="169"/>
        <v>2013Feb23</v>
      </c>
      <c r="C833" t="str">
        <f t="shared" si="170"/>
        <v xml:space="preserve">       1</v>
      </c>
      <c r="D833" s="1">
        <f t="shared" si="171"/>
        <v>1</v>
      </c>
      <c r="E833" s="2" t="str">
        <f t="shared" si="172"/>
        <v>2013</v>
      </c>
      <c r="F833" s="2" t="str">
        <f t="shared" si="173"/>
        <v>Feb</v>
      </c>
      <c r="G833" s="2" t="str">
        <f t="shared" si="174"/>
        <v>23</v>
      </c>
      <c r="H833" s="4" t="str">
        <f t="shared" si="175"/>
        <v>23-Feb-2013</v>
      </c>
      <c r="I833" s="3">
        <f t="shared" si="176"/>
        <v>1</v>
      </c>
      <c r="J833" s="1">
        <f t="shared" si="177"/>
        <v>1</v>
      </c>
      <c r="K833" t="str">
        <f t="shared" si="178"/>
        <v/>
      </c>
      <c r="M833" s="3"/>
      <c r="P833" s="5">
        <v>40701</v>
      </c>
      <c r="Q833">
        <v>2821569</v>
      </c>
      <c r="R833" s="2">
        <f t="shared" si="179"/>
        <v>6</v>
      </c>
      <c r="S833">
        <f t="shared" si="181"/>
        <v>19686829</v>
      </c>
      <c r="T833" s="5" t="str">
        <f t="shared" si="182"/>
        <v/>
      </c>
      <c r="U833">
        <f t="shared" si="180"/>
        <v>19686829</v>
      </c>
    </row>
    <row r="834" spans="1:21" x14ac:dyDescent="0.25">
      <c r="A834" t="s">
        <v>1596</v>
      </c>
      <c r="B834" t="str">
        <f t="shared" ref="B834:B897" si="183">LEFT(A834,9)</f>
        <v>2013Jan26</v>
      </c>
      <c r="C834" t="str">
        <f t="shared" ref="C834:C897" si="184">RIGHT(A834,8)</f>
        <v xml:space="preserve">       4</v>
      </c>
      <c r="D834" s="1">
        <f t="shared" ref="D834:D897" si="185">C834 + 0</f>
        <v>4</v>
      </c>
      <c r="E834" s="2" t="str">
        <f t="shared" ref="E834:E897" si="186">LEFT(B834,4)</f>
        <v>2013</v>
      </c>
      <c r="F834" s="2" t="str">
        <f t="shared" ref="F834:F897" si="187">RIGHT(LEFT(B834,7),3)</f>
        <v>Jan</v>
      </c>
      <c r="G834" s="2" t="str">
        <f t="shared" ref="G834:G897" si="188">RIGHT(B834,2)</f>
        <v>26</v>
      </c>
      <c r="H834" s="4" t="str">
        <f t="shared" ref="H834:H897" si="189">CONCATENATE(G834,"-",F834,"-",E834)</f>
        <v>26-Jan-2013</v>
      </c>
      <c r="I834" s="3">
        <f t="shared" ref="I834:I897" si="190">IF(J834&gt;1000,DATEVALUE(H834),DATEVALUE("01/01/1900"))</f>
        <v>1</v>
      </c>
      <c r="J834" s="1">
        <f t="shared" ref="J834:J897" si="191">D834</f>
        <v>4</v>
      </c>
      <c r="K834" t="str">
        <f t="shared" ref="K834:K897" si="192">IF(J834&gt;1000,J834,"")</f>
        <v/>
      </c>
      <c r="M834" s="3"/>
      <c r="P834" s="5">
        <v>40702</v>
      </c>
      <c r="Q834">
        <v>2843172</v>
      </c>
      <c r="R834" s="2">
        <f t="shared" si="179"/>
        <v>6</v>
      </c>
      <c r="S834">
        <f t="shared" si="181"/>
        <v>22530001</v>
      </c>
      <c r="T834" s="5" t="str">
        <f t="shared" si="182"/>
        <v/>
      </c>
      <c r="U834">
        <f t="shared" si="180"/>
        <v>22530001</v>
      </c>
    </row>
    <row r="835" spans="1:21" x14ac:dyDescent="0.25">
      <c r="A835" t="s">
        <v>1597</v>
      </c>
      <c r="B835" t="str">
        <f t="shared" si="183"/>
        <v>2013Jun03</v>
      </c>
      <c r="C835" t="str">
        <f t="shared" si="184"/>
        <v xml:space="preserve">       1</v>
      </c>
      <c r="D835" s="1">
        <f t="shared" si="185"/>
        <v>1</v>
      </c>
      <c r="E835" s="2" t="str">
        <f t="shared" si="186"/>
        <v>2013</v>
      </c>
      <c r="F835" s="2" t="str">
        <f t="shared" si="187"/>
        <v>Jun</v>
      </c>
      <c r="G835" s="2" t="str">
        <f t="shared" si="188"/>
        <v>03</v>
      </c>
      <c r="H835" s="4" t="str">
        <f t="shared" si="189"/>
        <v>03-Jun-2013</v>
      </c>
      <c r="I835" s="3">
        <f t="shared" si="190"/>
        <v>1</v>
      </c>
      <c r="J835" s="1">
        <f t="shared" si="191"/>
        <v>1</v>
      </c>
      <c r="K835" t="str">
        <f t="shared" si="192"/>
        <v/>
      </c>
      <c r="M835" s="3"/>
      <c r="P835" s="5">
        <v>40703</v>
      </c>
      <c r="Q835">
        <v>2846976</v>
      </c>
      <c r="R835" s="2">
        <f t="shared" ref="R835:R898" si="193">MONTH(P835)</f>
        <v>6</v>
      </c>
      <c r="S835">
        <f t="shared" si="181"/>
        <v>25376977</v>
      </c>
      <c r="T835" s="5" t="str">
        <f t="shared" si="182"/>
        <v/>
      </c>
      <c r="U835">
        <f t="shared" ref="U835:U898" si="194">S835</f>
        <v>25376977</v>
      </c>
    </row>
    <row r="836" spans="1:21" x14ac:dyDescent="0.25">
      <c r="A836" t="s">
        <v>1598</v>
      </c>
      <c r="B836" t="str">
        <f t="shared" si="183"/>
        <v>2013Mar01</v>
      </c>
      <c r="C836" t="str">
        <f t="shared" si="184"/>
        <v xml:space="preserve">       2</v>
      </c>
      <c r="D836" s="1">
        <f t="shared" si="185"/>
        <v>2</v>
      </c>
      <c r="E836" s="2" t="str">
        <f t="shared" si="186"/>
        <v>2013</v>
      </c>
      <c r="F836" s="2" t="str">
        <f t="shared" si="187"/>
        <v>Mar</v>
      </c>
      <c r="G836" s="2" t="str">
        <f t="shared" si="188"/>
        <v>01</v>
      </c>
      <c r="H836" s="4" t="str">
        <f t="shared" si="189"/>
        <v>01-Mar-2013</v>
      </c>
      <c r="I836" s="3">
        <f t="shared" si="190"/>
        <v>1</v>
      </c>
      <c r="J836" s="1">
        <f t="shared" si="191"/>
        <v>2</v>
      </c>
      <c r="K836" t="str">
        <f t="shared" si="192"/>
        <v/>
      </c>
      <c r="M836" s="3"/>
      <c r="P836" s="5">
        <v>40704</v>
      </c>
      <c r="Q836">
        <v>2928440</v>
      </c>
      <c r="R836" s="2">
        <f t="shared" si="193"/>
        <v>6</v>
      </c>
      <c r="S836">
        <f t="shared" si="181"/>
        <v>28305417</v>
      </c>
      <c r="T836" s="5" t="str">
        <f t="shared" si="182"/>
        <v/>
      </c>
      <c r="U836">
        <f t="shared" si="194"/>
        <v>28305417</v>
      </c>
    </row>
    <row r="837" spans="1:21" x14ac:dyDescent="0.25">
      <c r="A837" t="s">
        <v>1599</v>
      </c>
      <c r="B837" t="str">
        <f t="shared" si="183"/>
        <v>2013Oct19</v>
      </c>
      <c r="C837" t="str">
        <f t="shared" si="184"/>
        <v xml:space="preserve">       2</v>
      </c>
      <c r="D837" s="1">
        <f t="shared" si="185"/>
        <v>2</v>
      </c>
      <c r="E837" s="2" t="str">
        <f t="shared" si="186"/>
        <v>2013</v>
      </c>
      <c r="F837" s="2" t="str">
        <f t="shared" si="187"/>
        <v>Oct</v>
      </c>
      <c r="G837" s="2" t="str">
        <f t="shared" si="188"/>
        <v>19</v>
      </c>
      <c r="H837" s="4" t="str">
        <f t="shared" si="189"/>
        <v>19-Oct-2013</v>
      </c>
      <c r="I837" s="3">
        <f t="shared" si="190"/>
        <v>1</v>
      </c>
      <c r="J837" s="1">
        <f t="shared" si="191"/>
        <v>2</v>
      </c>
      <c r="K837" t="str">
        <f t="shared" si="192"/>
        <v/>
      </c>
      <c r="M837" s="3"/>
      <c r="P837" s="5">
        <v>40705</v>
      </c>
      <c r="Q837">
        <v>2821152</v>
      </c>
      <c r="R837" s="2">
        <f t="shared" si="193"/>
        <v>6</v>
      </c>
      <c r="S837">
        <f t="shared" si="181"/>
        <v>31126569</v>
      </c>
      <c r="T837" s="5" t="str">
        <f t="shared" si="182"/>
        <v/>
      </c>
      <c r="U837">
        <f t="shared" si="194"/>
        <v>31126569</v>
      </c>
    </row>
    <row r="838" spans="1:21" x14ac:dyDescent="0.25">
      <c r="A838" t="s">
        <v>1600</v>
      </c>
      <c r="B838" t="str">
        <f t="shared" si="183"/>
        <v>2014Aug21</v>
      </c>
      <c r="C838" t="str">
        <f t="shared" si="184"/>
        <v xml:space="preserve">  963699</v>
      </c>
      <c r="D838" s="1">
        <f t="shared" si="185"/>
        <v>963699</v>
      </c>
      <c r="E838" s="2" t="str">
        <f t="shared" si="186"/>
        <v>2014</v>
      </c>
      <c r="F838" s="2" t="str">
        <f t="shared" si="187"/>
        <v>Aug</v>
      </c>
      <c r="G838" s="2" t="str">
        <f t="shared" si="188"/>
        <v>21</v>
      </c>
      <c r="H838" s="4" t="str">
        <f t="shared" si="189"/>
        <v>21-Aug-2014</v>
      </c>
      <c r="I838" s="3">
        <f t="shared" si="190"/>
        <v>41872</v>
      </c>
      <c r="J838" s="1">
        <f t="shared" si="191"/>
        <v>963699</v>
      </c>
      <c r="K838">
        <f t="shared" si="192"/>
        <v>963699</v>
      </c>
      <c r="M838" s="3"/>
      <c r="P838" s="5">
        <v>40706</v>
      </c>
      <c r="Q838">
        <v>2830355</v>
      </c>
      <c r="R838" s="2">
        <f t="shared" si="193"/>
        <v>6</v>
      </c>
      <c r="S838">
        <f t="shared" si="181"/>
        <v>33956924</v>
      </c>
      <c r="T838" s="5" t="str">
        <f t="shared" si="182"/>
        <v/>
      </c>
      <c r="U838">
        <f t="shared" si="194"/>
        <v>33956924</v>
      </c>
    </row>
    <row r="839" spans="1:21" x14ac:dyDescent="0.25">
      <c r="A839" t="s">
        <v>1601</v>
      </c>
      <c r="B839" t="str">
        <f t="shared" si="183"/>
        <v>2014Dec05</v>
      </c>
      <c r="C839" t="str">
        <f t="shared" si="184"/>
        <v xml:space="preserve">  917291</v>
      </c>
      <c r="D839" s="1">
        <f t="shared" si="185"/>
        <v>917291</v>
      </c>
      <c r="E839" s="2" t="str">
        <f t="shared" si="186"/>
        <v>2014</v>
      </c>
      <c r="F839" s="2" t="str">
        <f t="shared" si="187"/>
        <v>Dec</v>
      </c>
      <c r="G839" s="2" t="str">
        <f t="shared" si="188"/>
        <v>05</v>
      </c>
      <c r="H839" s="4" t="str">
        <f t="shared" si="189"/>
        <v>05-Dec-2014</v>
      </c>
      <c r="I839" s="3">
        <f t="shared" si="190"/>
        <v>41978</v>
      </c>
      <c r="J839" s="1">
        <f t="shared" si="191"/>
        <v>917291</v>
      </c>
      <c r="K839">
        <f t="shared" si="192"/>
        <v>917291</v>
      </c>
      <c r="M839" s="3"/>
      <c r="P839" s="5">
        <v>40707</v>
      </c>
      <c r="Q839">
        <v>2898693</v>
      </c>
      <c r="R839" s="2">
        <f t="shared" si="193"/>
        <v>6</v>
      </c>
      <c r="S839">
        <f t="shared" si="181"/>
        <v>36855617</v>
      </c>
      <c r="T839" s="5" t="str">
        <f t="shared" si="182"/>
        <v/>
      </c>
      <c r="U839">
        <f t="shared" si="194"/>
        <v>36855617</v>
      </c>
    </row>
    <row r="840" spans="1:21" x14ac:dyDescent="0.25">
      <c r="A840" t="s">
        <v>1602</v>
      </c>
      <c r="B840" t="str">
        <f t="shared" si="183"/>
        <v>2014Feb04</v>
      </c>
      <c r="C840" t="str">
        <f t="shared" si="184"/>
        <v xml:space="preserve"> 2306051</v>
      </c>
      <c r="D840" s="1">
        <f t="shared" si="185"/>
        <v>2306051</v>
      </c>
      <c r="E840" s="2" t="str">
        <f t="shared" si="186"/>
        <v>2014</v>
      </c>
      <c r="F840" s="2" t="str">
        <f t="shared" si="187"/>
        <v>Feb</v>
      </c>
      <c r="G840" s="2" t="str">
        <f t="shared" si="188"/>
        <v>04</v>
      </c>
      <c r="H840" s="4" t="str">
        <f t="shared" si="189"/>
        <v>04-Feb-2014</v>
      </c>
      <c r="I840" s="3">
        <f t="shared" si="190"/>
        <v>41674</v>
      </c>
      <c r="J840" s="1">
        <f t="shared" si="191"/>
        <v>2306051</v>
      </c>
      <c r="K840">
        <f t="shared" si="192"/>
        <v>2306051</v>
      </c>
      <c r="M840" s="3"/>
      <c r="P840" s="5">
        <v>40708</v>
      </c>
      <c r="Q840">
        <v>2799193</v>
      </c>
      <c r="R840" s="2">
        <f t="shared" si="193"/>
        <v>6</v>
      </c>
      <c r="S840">
        <f t="shared" si="181"/>
        <v>39654810</v>
      </c>
      <c r="T840" s="5" t="str">
        <f t="shared" si="182"/>
        <v/>
      </c>
      <c r="U840">
        <f t="shared" si="194"/>
        <v>39654810</v>
      </c>
    </row>
    <row r="841" spans="1:21" x14ac:dyDescent="0.25">
      <c r="A841" t="s">
        <v>1603</v>
      </c>
      <c r="B841" t="str">
        <f t="shared" si="183"/>
        <v>2014Jan07</v>
      </c>
      <c r="C841" t="str">
        <f t="shared" si="184"/>
        <v xml:space="preserve"> 2623048</v>
      </c>
      <c r="D841" s="1">
        <f t="shared" si="185"/>
        <v>2623048</v>
      </c>
      <c r="E841" s="2" t="str">
        <f t="shared" si="186"/>
        <v>2014</v>
      </c>
      <c r="F841" s="2" t="str">
        <f t="shared" si="187"/>
        <v>Jan</v>
      </c>
      <c r="G841" s="2" t="str">
        <f t="shared" si="188"/>
        <v>07</v>
      </c>
      <c r="H841" s="4" t="str">
        <f t="shared" si="189"/>
        <v>07-Jan-2014</v>
      </c>
      <c r="I841" s="3">
        <f t="shared" si="190"/>
        <v>41646</v>
      </c>
      <c r="J841" s="1">
        <f t="shared" si="191"/>
        <v>2623048</v>
      </c>
      <c r="K841">
        <f t="shared" si="192"/>
        <v>2623048</v>
      </c>
      <c r="M841" s="3"/>
      <c r="P841" s="5">
        <v>40709</v>
      </c>
      <c r="Q841">
        <v>3032869</v>
      </c>
      <c r="R841" s="2">
        <f t="shared" si="193"/>
        <v>6</v>
      </c>
      <c r="S841">
        <f t="shared" si="181"/>
        <v>42687679</v>
      </c>
      <c r="T841" s="5" t="str">
        <f t="shared" si="182"/>
        <v/>
      </c>
      <c r="U841">
        <f t="shared" si="194"/>
        <v>42687679</v>
      </c>
    </row>
    <row r="842" spans="1:21" x14ac:dyDescent="0.25">
      <c r="A842" t="s">
        <v>1604</v>
      </c>
      <c r="B842" t="str">
        <f t="shared" si="183"/>
        <v>2014Jul22</v>
      </c>
      <c r="C842" t="str">
        <f t="shared" si="184"/>
        <v xml:space="preserve"> 1289069</v>
      </c>
      <c r="D842" s="1">
        <f t="shared" si="185"/>
        <v>1289069</v>
      </c>
      <c r="E842" s="2" t="str">
        <f t="shared" si="186"/>
        <v>2014</v>
      </c>
      <c r="F842" s="2" t="str">
        <f t="shared" si="187"/>
        <v>Jul</v>
      </c>
      <c r="G842" s="2" t="str">
        <f t="shared" si="188"/>
        <v>22</v>
      </c>
      <c r="H842" s="4" t="str">
        <f t="shared" si="189"/>
        <v>22-Jul-2014</v>
      </c>
      <c r="I842" s="3">
        <f t="shared" si="190"/>
        <v>41842</v>
      </c>
      <c r="J842" s="1">
        <f t="shared" si="191"/>
        <v>1289069</v>
      </c>
      <c r="K842">
        <f t="shared" si="192"/>
        <v>1289069</v>
      </c>
      <c r="M842" s="3"/>
      <c r="P842" s="5">
        <v>40710</v>
      </c>
      <c r="Q842">
        <v>3020794</v>
      </c>
      <c r="R842" s="2">
        <f t="shared" si="193"/>
        <v>6</v>
      </c>
      <c r="S842">
        <f t="shared" si="181"/>
        <v>45708473</v>
      </c>
      <c r="T842" s="5" t="str">
        <f t="shared" si="182"/>
        <v/>
      </c>
      <c r="U842">
        <f t="shared" si="194"/>
        <v>45708473</v>
      </c>
    </row>
    <row r="843" spans="1:21" x14ac:dyDescent="0.25">
      <c r="A843" t="s">
        <v>1605</v>
      </c>
      <c r="B843" t="str">
        <f t="shared" si="183"/>
        <v>2014Jun11</v>
      </c>
      <c r="C843" t="str">
        <f t="shared" si="184"/>
        <v xml:space="preserve"> 1271416</v>
      </c>
      <c r="D843" s="1">
        <f t="shared" si="185"/>
        <v>1271416</v>
      </c>
      <c r="E843" s="2" t="str">
        <f t="shared" si="186"/>
        <v>2014</v>
      </c>
      <c r="F843" s="2" t="str">
        <f t="shared" si="187"/>
        <v>Jun</v>
      </c>
      <c r="G843" s="2" t="str">
        <f t="shared" si="188"/>
        <v>11</v>
      </c>
      <c r="H843" s="4" t="str">
        <f t="shared" si="189"/>
        <v>11-Jun-2014</v>
      </c>
      <c r="I843" s="3">
        <f t="shared" si="190"/>
        <v>41801</v>
      </c>
      <c r="J843" s="1">
        <f t="shared" si="191"/>
        <v>1271416</v>
      </c>
      <c r="K843">
        <f t="shared" si="192"/>
        <v>1271416</v>
      </c>
      <c r="M843" s="3"/>
      <c r="P843" s="5">
        <v>40711</v>
      </c>
      <c r="Q843">
        <v>2974434</v>
      </c>
      <c r="R843" s="2">
        <f t="shared" si="193"/>
        <v>6</v>
      </c>
      <c r="S843">
        <f t="shared" si="181"/>
        <v>48682907</v>
      </c>
      <c r="T843" s="5" t="str">
        <f t="shared" si="182"/>
        <v/>
      </c>
      <c r="U843">
        <f t="shared" si="194"/>
        <v>48682907</v>
      </c>
    </row>
    <row r="844" spans="1:21" x14ac:dyDescent="0.25">
      <c r="A844" t="s">
        <v>1606</v>
      </c>
      <c r="B844" t="str">
        <f t="shared" si="183"/>
        <v>2014May08</v>
      </c>
      <c r="C844" t="str">
        <f t="shared" si="184"/>
        <v xml:space="preserve"> 2251598</v>
      </c>
      <c r="D844" s="1">
        <f t="shared" si="185"/>
        <v>2251598</v>
      </c>
      <c r="E844" s="2" t="str">
        <f t="shared" si="186"/>
        <v>2014</v>
      </c>
      <c r="F844" s="2" t="str">
        <f t="shared" si="187"/>
        <v>May</v>
      </c>
      <c r="G844" s="2" t="str">
        <f t="shared" si="188"/>
        <v>08</v>
      </c>
      <c r="H844" s="4" t="str">
        <f t="shared" si="189"/>
        <v>08-May-2014</v>
      </c>
      <c r="I844" s="3">
        <f t="shared" si="190"/>
        <v>41767</v>
      </c>
      <c r="J844" s="1">
        <f t="shared" si="191"/>
        <v>2251598</v>
      </c>
      <c r="K844">
        <f t="shared" si="192"/>
        <v>2251598</v>
      </c>
      <c r="M844" s="3"/>
      <c r="P844" s="5">
        <v>40712</v>
      </c>
      <c r="Q844">
        <v>1472906</v>
      </c>
      <c r="R844" s="2">
        <f t="shared" si="193"/>
        <v>6</v>
      </c>
      <c r="S844">
        <f t="shared" si="181"/>
        <v>50155813</v>
      </c>
      <c r="T844" s="5" t="str">
        <f t="shared" si="182"/>
        <v/>
      </c>
      <c r="U844">
        <f t="shared" si="194"/>
        <v>50155813</v>
      </c>
    </row>
    <row r="845" spans="1:21" x14ac:dyDescent="0.25">
      <c r="A845" t="s">
        <v>1607</v>
      </c>
      <c r="B845" t="str">
        <f t="shared" si="183"/>
        <v>2014Oct27</v>
      </c>
      <c r="C845" t="str">
        <f t="shared" si="184"/>
        <v xml:space="preserve">  938396</v>
      </c>
      <c r="D845" s="1">
        <f t="shared" si="185"/>
        <v>938396</v>
      </c>
      <c r="E845" s="2" t="str">
        <f t="shared" si="186"/>
        <v>2014</v>
      </c>
      <c r="F845" s="2" t="str">
        <f t="shared" si="187"/>
        <v>Oct</v>
      </c>
      <c r="G845" s="2" t="str">
        <f t="shared" si="188"/>
        <v>27</v>
      </c>
      <c r="H845" s="4" t="str">
        <f t="shared" si="189"/>
        <v>27-Oct-2014</v>
      </c>
      <c r="I845" s="3">
        <f t="shared" si="190"/>
        <v>41939</v>
      </c>
      <c r="J845" s="1">
        <f t="shared" si="191"/>
        <v>938396</v>
      </c>
      <c r="K845">
        <f t="shared" si="192"/>
        <v>938396</v>
      </c>
      <c r="M845" s="3"/>
      <c r="P845" s="5">
        <v>40713</v>
      </c>
      <c r="Q845">
        <v>0</v>
      </c>
      <c r="R845" s="2">
        <f t="shared" si="193"/>
        <v>6</v>
      </c>
      <c r="S845">
        <f t="shared" si="181"/>
        <v>50155813</v>
      </c>
      <c r="T845" s="5" t="str">
        <f t="shared" si="182"/>
        <v/>
      </c>
      <c r="U845">
        <f t="shared" si="194"/>
        <v>50155813</v>
      </c>
    </row>
    <row r="846" spans="1:21" x14ac:dyDescent="0.25">
      <c r="A846" t="s">
        <v>1608</v>
      </c>
      <c r="B846" t="str">
        <f t="shared" si="183"/>
        <v>2014Sep07</v>
      </c>
      <c r="C846" t="str">
        <f t="shared" si="184"/>
        <v xml:space="preserve">  866654</v>
      </c>
      <c r="D846" s="1">
        <f t="shared" si="185"/>
        <v>866654</v>
      </c>
      <c r="E846" s="2" t="str">
        <f t="shared" si="186"/>
        <v>2014</v>
      </c>
      <c r="F846" s="2" t="str">
        <f t="shared" si="187"/>
        <v>Sep</v>
      </c>
      <c r="G846" s="2" t="str">
        <f t="shared" si="188"/>
        <v>07</v>
      </c>
      <c r="H846" s="4" t="str">
        <f t="shared" si="189"/>
        <v>07-Sep-2014</v>
      </c>
      <c r="I846" s="3">
        <f t="shared" si="190"/>
        <v>41889</v>
      </c>
      <c r="J846" s="1">
        <f t="shared" si="191"/>
        <v>866654</v>
      </c>
      <c r="K846">
        <f t="shared" si="192"/>
        <v>866654</v>
      </c>
      <c r="M846" s="3"/>
      <c r="P846" s="5">
        <v>40714</v>
      </c>
      <c r="Q846">
        <v>1541062</v>
      </c>
      <c r="R846" s="2">
        <f t="shared" si="193"/>
        <v>6</v>
      </c>
      <c r="S846">
        <f t="shared" si="181"/>
        <v>51696875</v>
      </c>
      <c r="T846" s="5" t="str">
        <f t="shared" si="182"/>
        <v/>
      </c>
      <c r="U846">
        <f t="shared" si="194"/>
        <v>51696875</v>
      </c>
    </row>
    <row r="847" spans="1:21" x14ac:dyDescent="0.25">
      <c r="A847" t="s">
        <v>1609</v>
      </c>
      <c r="B847" t="str">
        <f t="shared" si="183"/>
        <v>2015Aug03</v>
      </c>
      <c r="C847" t="str">
        <f t="shared" si="184"/>
        <v xml:space="preserve">  674954</v>
      </c>
      <c r="D847" s="1">
        <f t="shared" si="185"/>
        <v>674954</v>
      </c>
      <c r="E847" s="2" t="str">
        <f t="shared" si="186"/>
        <v>2015</v>
      </c>
      <c r="F847" s="2" t="str">
        <f t="shared" si="187"/>
        <v>Aug</v>
      </c>
      <c r="G847" s="2" t="str">
        <f t="shared" si="188"/>
        <v>03</v>
      </c>
      <c r="H847" s="4" t="str">
        <f t="shared" si="189"/>
        <v>03-Aug-2015</v>
      </c>
      <c r="I847" s="3">
        <f t="shared" si="190"/>
        <v>42219</v>
      </c>
      <c r="J847" s="1">
        <f t="shared" si="191"/>
        <v>674954</v>
      </c>
      <c r="K847">
        <f t="shared" si="192"/>
        <v>674954</v>
      </c>
      <c r="M847" s="3"/>
      <c r="P847" s="5">
        <v>40715</v>
      </c>
      <c r="Q847">
        <v>2129532</v>
      </c>
      <c r="R847" s="2">
        <f t="shared" si="193"/>
        <v>6</v>
      </c>
      <c r="S847">
        <f t="shared" si="181"/>
        <v>53826407</v>
      </c>
      <c r="T847" s="5" t="str">
        <f t="shared" si="182"/>
        <v/>
      </c>
      <c r="U847">
        <f t="shared" si="194"/>
        <v>53826407</v>
      </c>
    </row>
    <row r="848" spans="1:21" x14ac:dyDescent="0.25">
      <c r="A848" t="s">
        <v>1610</v>
      </c>
      <c r="B848" t="str">
        <f t="shared" si="183"/>
        <v>2015Aug30</v>
      </c>
      <c r="C848" t="str">
        <f t="shared" si="184"/>
        <v xml:space="preserve">  860927</v>
      </c>
      <c r="D848" s="1">
        <f t="shared" si="185"/>
        <v>860927</v>
      </c>
      <c r="E848" s="2" t="str">
        <f t="shared" si="186"/>
        <v>2015</v>
      </c>
      <c r="F848" s="2" t="str">
        <f t="shared" si="187"/>
        <v>Aug</v>
      </c>
      <c r="G848" s="2" t="str">
        <f t="shared" si="188"/>
        <v>30</v>
      </c>
      <c r="H848" s="4" t="str">
        <f t="shared" si="189"/>
        <v>30-Aug-2015</v>
      </c>
      <c r="I848" s="3">
        <f t="shared" si="190"/>
        <v>42246</v>
      </c>
      <c r="J848" s="1">
        <f t="shared" si="191"/>
        <v>860927</v>
      </c>
      <c r="K848">
        <f t="shared" si="192"/>
        <v>860927</v>
      </c>
      <c r="M848" s="3"/>
      <c r="P848" s="5">
        <v>40716</v>
      </c>
      <c r="Q848">
        <v>2816273</v>
      </c>
      <c r="R848" s="2">
        <f t="shared" si="193"/>
        <v>6</v>
      </c>
      <c r="S848">
        <f t="shared" si="181"/>
        <v>56642680</v>
      </c>
      <c r="T848" s="5" t="str">
        <f t="shared" si="182"/>
        <v/>
      </c>
      <c r="U848">
        <f t="shared" si="194"/>
        <v>56642680</v>
      </c>
    </row>
    <row r="849" spans="1:21" x14ac:dyDescent="0.25">
      <c r="A849" t="s">
        <v>1611</v>
      </c>
      <c r="B849" t="str">
        <f t="shared" si="183"/>
        <v>2015Feb13</v>
      </c>
      <c r="C849" t="str">
        <f t="shared" si="184"/>
        <v xml:space="preserve">  900878</v>
      </c>
      <c r="D849" s="1">
        <f t="shared" si="185"/>
        <v>900878</v>
      </c>
      <c r="E849" s="2" t="str">
        <f t="shared" si="186"/>
        <v>2015</v>
      </c>
      <c r="F849" s="2" t="str">
        <f t="shared" si="187"/>
        <v>Feb</v>
      </c>
      <c r="G849" s="2" t="str">
        <f t="shared" si="188"/>
        <v>13</v>
      </c>
      <c r="H849" s="4" t="str">
        <f t="shared" si="189"/>
        <v>13-Feb-2015</v>
      </c>
      <c r="I849" s="3">
        <f t="shared" si="190"/>
        <v>42048</v>
      </c>
      <c r="J849" s="1">
        <f t="shared" si="191"/>
        <v>900878</v>
      </c>
      <c r="K849">
        <f t="shared" si="192"/>
        <v>900878</v>
      </c>
      <c r="M849" s="3"/>
      <c r="P849" s="5">
        <v>40717</v>
      </c>
      <c r="Q849">
        <v>3035980</v>
      </c>
      <c r="R849" s="2">
        <f t="shared" si="193"/>
        <v>6</v>
      </c>
      <c r="S849">
        <f t="shared" si="181"/>
        <v>59678660</v>
      </c>
      <c r="T849" s="5" t="str">
        <f t="shared" si="182"/>
        <v/>
      </c>
      <c r="U849">
        <f t="shared" si="194"/>
        <v>59678660</v>
      </c>
    </row>
    <row r="850" spans="1:21" x14ac:dyDescent="0.25">
      <c r="A850" t="s">
        <v>1612</v>
      </c>
      <c r="B850" t="str">
        <f t="shared" si="183"/>
        <v>2015Jan16</v>
      </c>
      <c r="C850" t="str">
        <f t="shared" si="184"/>
        <v xml:space="preserve">  889282</v>
      </c>
      <c r="D850" s="1">
        <f t="shared" si="185"/>
        <v>889282</v>
      </c>
      <c r="E850" s="2" t="str">
        <f t="shared" si="186"/>
        <v>2015</v>
      </c>
      <c r="F850" s="2" t="str">
        <f t="shared" si="187"/>
        <v>Jan</v>
      </c>
      <c r="G850" s="2" t="str">
        <f t="shared" si="188"/>
        <v>16</v>
      </c>
      <c r="H850" s="4" t="str">
        <f t="shared" si="189"/>
        <v>16-Jan-2015</v>
      </c>
      <c r="I850" s="3">
        <f t="shared" si="190"/>
        <v>42020</v>
      </c>
      <c r="J850" s="1">
        <f t="shared" si="191"/>
        <v>889282</v>
      </c>
      <c r="K850">
        <f t="shared" si="192"/>
        <v>889282</v>
      </c>
      <c r="M850" s="3"/>
      <c r="P850" s="5">
        <v>40718</v>
      </c>
      <c r="Q850">
        <v>3058204</v>
      </c>
      <c r="R850" s="2">
        <f t="shared" si="193"/>
        <v>6</v>
      </c>
      <c r="S850">
        <f t="shared" si="181"/>
        <v>62736864</v>
      </c>
      <c r="T850" s="5" t="str">
        <f t="shared" si="182"/>
        <v/>
      </c>
      <c r="U850">
        <f t="shared" si="194"/>
        <v>62736864</v>
      </c>
    </row>
    <row r="851" spans="1:21" x14ac:dyDescent="0.25">
      <c r="A851" t="s">
        <v>1613</v>
      </c>
      <c r="B851" t="str">
        <f t="shared" si="183"/>
        <v>2015Jul04</v>
      </c>
      <c r="C851" t="str">
        <f t="shared" si="184"/>
        <v xml:space="preserve">  703202</v>
      </c>
      <c r="D851" s="1">
        <f t="shared" si="185"/>
        <v>703202</v>
      </c>
      <c r="E851" s="2" t="str">
        <f t="shared" si="186"/>
        <v>2015</v>
      </c>
      <c r="F851" s="2" t="str">
        <f t="shared" si="187"/>
        <v>Jul</v>
      </c>
      <c r="G851" s="2" t="str">
        <f t="shared" si="188"/>
        <v>04</v>
      </c>
      <c r="H851" s="4" t="str">
        <f t="shared" si="189"/>
        <v>04-Jul-2015</v>
      </c>
      <c r="I851" s="3">
        <f t="shared" si="190"/>
        <v>42189</v>
      </c>
      <c r="J851" s="1">
        <f t="shared" si="191"/>
        <v>703202</v>
      </c>
      <c r="K851">
        <f t="shared" si="192"/>
        <v>703202</v>
      </c>
      <c r="M851" s="3"/>
      <c r="P851" s="5">
        <v>40719</v>
      </c>
      <c r="Q851">
        <v>2963782</v>
      </c>
      <c r="R851" s="2">
        <f t="shared" si="193"/>
        <v>6</v>
      </c>
      <c r="S851">
        <f t="shared" si="181"/>
        <v>65700646</v>
      </c>
      <c r="T851" s="5" t="str">
        <f t="shared" si="182"/>
        <v/>
      </c>
      <c r="U851">
        <f t="shared" si="194"/>
        <v>65700646</v>
      </c>
    </row>
    <row r="852" spans="1:21" x14ac:dyDescent="0.25">
      <c r="A852" t="s">
        <v>1614</v>
      </c>
      <c r="B852" t="str">
        <f t="shared" si="183"/>
        <v>2015Jul31</v>
      </c>
      <c r="C852" t="str">
        <f t="shared" si="184"/>
        <v xml:space="preserve">  665655</v>
      </c>
      <c r="D852" s="1">
        <f t="shared" si="185"/>
        <v>665655</v>
      </c>
      <c r="E852" s="2" t="str">
        <f t="shared" si="186"/>
        <v>2015</v>
      </c>
      <c r="F852" s="2" t="str">
        <f t="shared" si="187"/>
        <v>Jul</v>
      </c>
      <c r="G852" s="2" t="str">
        <f t="shared" si="188"/>
        <v>31</v>
      </c>
      <c r="H852" s="4" t="str">
        <f t="shared" si="189"/>
        <v>31-Jul-2015</v>
      </c>
      <c r="I852" s="3">
        <f t="shared" si="190"/>
        <v>42216</v>
      </c>
      <c r="J852" s="1">
        <f t="shared" si="191"/>
        <v>665655</v>
      </c>
      <c r="K852">
        <f t="shared" si="192"/>
        <v>665655</v>
      </c>
      <c r="M852" s="3"/>
      <c r="P852" s="5">
        <v>40720</v>
      </c>
      <c r="Q852">
        <v>2966540</v>
      </c>
      <c r="R852" s="2">
        <f t="shared" si="193"/>
        <v>6</v>
      </c>
      <c r="S852">
        <f t="shared" si="181"/>
        <v>68667186</v>
      </c>
      <c r="T852" s="5" t="str">
        <f t="shared" si="182"/>
        <v/>
      </c>
      <c r="U852">
        <f t="shared" si="194"/>
        <v>68667186</v>
      </c>
    </row>
    <row r="853" spans="1:21" x14ac:dyDescent="0.25">
      <c r="A853" t="s">
        <v>1615</v>
      </c>
      <c r="B853" t="str">
        <f t="shared" si="183"/>
        <v>2015Jun20</v>
      </c>
      <c r="C853" t="str">
        <f t="shared" si="184"/>
        <v xml:space="preserve">  758687</v>
      </c>
      <c r="D853" s="1">
        <f t="shared" si="185"/>
        <v>758687</v>
      </c>
      <c r="E853" s="2" t="str">
        <f t="shared" si="186"/>
        <v>2015</v>
      </c>
      <c r="F853" s="2" t="str">
        <f t="shared" si="187"/>
        <v>Jun</v>
      </c>
      <c r="G853" s="2" t="str">
        <f t="shared" si="188"/>
        <v>20</v>
      </c>
      <c r="H853" s="4" t="str">
        <f t="shared" si="189"/>
        <v>20-Jun-2015</v>
      </c>
      <c r="I853" s="3">
        <f t="shared" si="190"/>
        <v>42175</v>
      </c>
      <c r="J853" s="1">
        <f t="shared" si="191"/>
        <v>758687</v>
      </c>
      <c r="K853">
        <f t="shared" si="192"/>
        <v>758687</v>
      </c>
      <c r="M853" s="3"/>
      <c r="P853" s="5">
        <v>40721</v>
      </c>
      <c r="Q853">
        <v>3089978</v>
      </c>
      <c r="R853" s="2">
        <f t="shared" si="193"/>
        <v>6</v>
      </c>
      <c r="S853">
        <f t="shared" si="181"/>
        <v>71757164</v>
      </c>
      <c r="T853" s="5" t="str">
        <f t="shared" si="182"/>
        <v/>
      </c>
      <c r="U853">
        <f t="shared" si="194"/>
        <v>71757164</v>
      </c>
    </row>
    <row r="854" spans="1:21" x14ac:dyDescent="0.25">
      <c r="A854" t="s">
        <v>1616</v>
      </c>
      <c r="B854" t="str">
        <f t="shared" si="183"/>
        <v>2015May17</v>
      </c>
      <c r="C854" t="str">
        <f t="shared" si="184"/>
        <v xml:space="preserve">  827009</v>
      </c>
      <c r="D854" s="1">
        <f t="shared" si="185"/>
        <v>827009</v>
      </c>
      <c r="E854" s="2" t="str">
        <f t="shared" si="186"/>
        <v>2015</v>
      </c>
      <c r="F854" s="2" t="str">
        <f t="shared" si="187"/>
        <v>May</v>
      </c>
      <c r="G854" s="2" t="str">
        <f t="shared" si="188"/>
        <v>17</v>
      </c>
      <c r="H854" s="4" t="str">
        <f t="shared" si="189"/>
        <v>17-May-2015</v>
      </c>
      <c r="I854" s="3">
        <f t="shared" si="190"/>
        <v>42141</v>
      </c>
      <c r="J854" s="1">
        <f t="shared" si="191"/>
        <v>827009</v>
      </c>
      <c r="K854">
        <f t="shared" si="192"/>
        <v>827009</v>
      </c>
      <c r="M854" s="3"/>
      <c r="P854" s="5">
        <v>40722</v>
      </c>
      <c r="Q854">
        <v>3244105</v>
      </c>
      <c r="R854" s="2">
        <f t="shared" si="193"/>
        <v>6</v>
      </c>
      <c r="S854">
        <f t="shared" si="181"/>
        <v>75001269</v>
      </c>
      <c r="T854" s="5" t="str">
        <f t="shared" si="182"/>
        <v/>
      </c>
      <c r="U854">
        <f t="shared" si="194"/>
        <v>75001269</v>
      </c>
    </row>
    <row r="855" spans="1:21" x14ac:dyDescent="0.25">
      <c r="A855" t="s">
        <v>1617</v>
      </c>
      <c r="B855" t="str">
        <f t="shared" si="183"/>
        <v>2015Oct09</v>
      </c>
      <c r="C855" t="str">
        <f t="shared" si="184"/>
        <v xml:space="preserve">  818988</v>
      </c>
      <c r="D855" s="1">
        <f t="shared" si="185"/>
        <v>818988</v>
      </c>
      <c r="E855" s="2" t="str">
        <f t="shared" si="186"/>
        <v>2015</v>
      </c>
      <c r="F855" s="2" t="str">
        <f t="shared" si="187"/>
        <v>Oct</v>
      </c>
      <c r="G855" s="2" t="str">
        <f t="shared" si="188"/>
        <v>09</v>
      </c>
      <c r="H855" s="4" t="str">
        <f t="shared" si="189"/>
        <v>09-Oct-2015</v>
      </c>
      <c r="I855" s="3">
        <f t="shared" si="190"/>
        <v>42286</v>
      </c>
      <c r="J855" s="1">
        <f t="shared" si="191"/>
        <v>818988</v>
      </c>
      <c r="K855">
        <f t="shared" si="192"/>
        <v>818988</v>
      </c>
      <c r="M855" s="3"/>
      <c r="P855" s="5">
        <v>40723</v>
      </c>
      <c r="Q855">
        <v>3153195</v>
      </c>
      <c r="R855" s="2">
        <f t="shared" si="193"/>
        <v>6</v>
      </c>
      <c r="S855">
        <f t="shared" si="181"/>
        <v>78154464</v>
      </c>
      <c r="T855" s="5" t="str">
        <f t="shared" si="182"/>
        <v/>
      </c>
      <c r="U855">
        <f t="shared" si="194"/>
        <v>78154464</v>
      </c>
    </row>
    <row r="856" spans="1:21" x14ac:dyDescent="0.25">
      <c r="A856" t="s">
        <v>1618</v>
      </c>
      <c r="B856" t="str">
        <f t="shared" si="183"/>
        <v>2015Sep16</v>
      </c>
      <c r="C856" t="str">
        <f t="shared" si="184"/>
        <v xml:space="preserve">  724297</v>
      </c>
      <c r="D856" s="1">
        <f t="shared" si="185"/>
        <v>724297</v>
      </c>
      <c r="E856" s="2" t="str">
        <f t="shared" si="186"/>
        <v>2015</v>
      </c>
      <c r="F856" s="2" t="str">
        <f t="shared" si="187"/>
        <v>Sep</v>
      </c>
      <c r="G856" s="2" t="str">
        <f t="shared" si="188"/>
        <v>16</v>
      </c>
      <c r="H856" s="4" t="str">
        <f t="shared" si="189"/>
        <v>16-Sep-2015</v>
      </c>
      <c r="I856" s="3">
        <f t="shared" si="190"/>
        <v>42263</v>
      </c>
      <c r="J856" s="1">
        <f t="shared" si="191"/>
        <v>724297</v>
      </c>
      <c r="K856">
        <f t="shared" si="192"/>
        <v>724297</v>
      </c>
      <c r="M856" s="3"/>
      <c r="P856" s="5">
        <v>40724</v>
      </c>
      <c r="Q856">
        <v>3093426</v>
      </c>
      <c r="R856" s="2">
        <f t="shared" si="193"/>
        <v>6</v>
      </c>
      <c r="S856">
        <f t="shared" si="181"/>
        <v>81247890</v>
      </c>
      <c r="T856" s="5">
        <f t="shared" si="182"/>
        <v>40709</v>
      </c>
      <c r="U856">
        <f t="shared" si="194"/>
        <v>81247890</v>
      </c>
    </row>
    <row r="857" spans="1:21" x14ac:dyDescent="0.25">
      <c r="A857" t="s">
        <v>1619</v>
      </c>
      <c r="B857" t="str">
        <f t="shared" si="183"/>
        <v>2015Aug04</v>
      </c>
      <c r="C857" t="str">
        <f t="shared" si="184"/>
        <v xml:space="preserve">  736362</v>
      </c>
      <c r="D857" s="1">
        <f t="shared" si="185"/>
        <v>736362</v>
      </c>
      <c r="E857" s="2" t="str">
        <f t="shared" si="186"/>
        <v>2015</v>
      </c>
      <c r="F857" s="2" t="str">
        <f t="shared" si="187"/>
        <v>Aug</v>
      </c>
      <c r="G857" s="2" t="str">
        <f t="shared" si="188"/>
        <v>04</v>
      </c>
      <c r="H857" s="4" t="str">
        <f t="shared" si="189"/>
        <v>04-Aug-2015</v>
      </c>
      <c r="I857" s="3">
        <f t="shared" si="190"/>
        <v>42220</v>
      </c>
      <c r="J857" s="1">
        <f t="shared" si="191"/>
        <v>736362</v>
      </c>
      <c r="K857">
        <f t="shared" si="192"/>
        <v>736362</v>
      </c>
      <c r="M857" s="3"/>
      <c r="P857" s="5">
        <v>40725</v>
      </c>
      <c r="Q857">
        <v>3060813</v>
      </c>
      <c r="R857" s="2">
        <f t="shared" si="193"/>
        <v>7</v>
      </c>
      <c r="S857">
        <f t="shared" si="181"/>
        <v>3060813</v>
      </c>
      <c r="T857" s="5" t="str">
        <f t="shared" si="182"/>
        <v/>
      </c>
      <c r="U857">
        <f t="shared" si="194"/>
        <v>3060813</v>
      </c>
    </row>
    <row r="858" spans="1:21" x14ac:dyDescent="0.25">
      <c r="A858" t="s">
        <v>1620</v>
      </c>
      <c r="B858" t="str">
        <f t="shared" si="183"/>
        <v>2015Aug31</v>
      </c>
      <c r="C858" t="str">
        <f t="shared" si="184"/>
        <v xml:space="preserve">  944783</v>
      </c>
      <c r="D858" s="1">
        <f t="shared" si="185"/>
        <v>944783</v>
      </c>
      <c r="E858" s="2" t="str">
        <f t="shared" si="186"/>
        <v>2015</v>
      </c>
      <c r="F858" s="2" t="str">
        <f t="shared" si="187"/>
        <v>Aug</v>
      </c>
      <c r="G858" s="2" t="str">
        <f t="shared" si="188"/>
        <v>31</v>
      </c>
      <c r="H858" s="4" t="str">
        <f t="shared" si="189"/>
        <v>31-Aug-2015</v>
      </c>
      <c r="I858" s="3">
        <f t="shared" si="190"/>
        <v>42247</v>
      </c>
      <c r="J858" s="1">
        <f t="shared" si="191"/>
        <v>944783</v>
      </c>
      <c r="K858">
        <f t="shared" si="192"/>
        <v>944783</v>
      </c>
      <c r="M858" s="3"/>
      <c r="P858" s="5">
        <v>40726</v>
      </c>
      <c r="Q858">
        <v>2826664</v>
      </c>
      <c r="R858" s="2">
        <f t="shared" si="193"/>
        <v>7</v>
      </c>
      <c r="S858">
        <f t="shared" si="181"/>
        <v>5887477</v>
      </c>
      <c r="T858" s="5" t="str">
        <f t="shared" si="182"/>
        <v/>
      </c>
      <c r="U858">
        <f t="shared" si="194"/>
        <v>5887477</v>
      </c>
    </row>
    <row r="859" spans="1:21" x14ac:dyDescent="0.25">
      <c r="A859" t="s">
        <v>1621</v>
      </c>
      <c r="B859" t="str">
        <f t="shared" si="183"/>
        <v>2015Feb14</v>
      </c>
      <c r="C859" t="str">
        <f t="shared" si="184"/>
        <v xml:space="preserve">  818404</v>
      </c>
      <c r="D859" s="1">
        <f t="shared" si="185"/>
        <v>818404</v>
      </c>
      <c r="E859" s="2" t="str">
        <f t="shared" si="186"/>
        <v>2015</v>
      </c>
      <c r="F859" s="2" t="str">
        <f t="shared" si="187"/>
        <v>Feb</v>
      </c>
      <c r="G859" s="2" t="str">
        <f t="shared" si="188"/>
        <v>14</v>
      </c>
      <c r="H859" s="4" t="str">
        <f t="shared" si="189"/>
        <v>14-Feb-2015</v>
      </c>
      <c r="I859" s="3">
        <f t="shared" si="190"/>
        <v>42049</v>
      </c>
      <c r="J859" s="1">
        <f t="shared" si="191"/>
        <v>818404</v>
      </c>
      <c r="K859">
        <f t="shared" si="192"/>
        <v>818404</v>
      </c>
      <c r="M859" s="3"/>
      <c r="P859" s="5">
        <v>40727</v>
      </c>
      <c r="Q859">
        <v>2869077</v>
      </c>
      <c r="R859" s="2">
        <f t="shared" si="193"/>
        <v>7</v>
      </c>
      <c r="S859">
        <f t="shared" si="181"/>
        <v>8756554</v>
      </c>
      <c r="T859" s="5" t="str">
        <f t="shared" si="182"/>
        <v/>
      </c>
      <c r="U859">
        <f t="shared" si="194"/>
        <v>8756554</v>
      </c>
    </row>
    <row r="860" spans="1:21" x14ac:dyDescent="0.25">
      <c r="A860" t="s">
        <v>1622</v>
      </c>
      <c r="B860" t="str">
        <f t="shared" si="183"/>
        <v>2015Jan17</v>
      </c>
      <c r="C860" t="str">
        <f t="shared" si="184"/>
        <v xml:space="preserve">  842274</v>
      </c>
      <c r="D860" s="1">
        <f t="shared" si="185"/>
        <v>842274</v>
      </c>
      <c r="E860" s="2" t="str">
        <f t="shared" si="186"/>
        <v>2015</v>
      </c>
      <c r="F860" s="2" t="str">
        <f t="shared" si="187"/>
        <v>Jan</v>
      </c>
      <c r="G860" s="2" t="str">
        <f t="shared" si="188"/>
        <v>17</v>
      </c>
      <c r="H860" s="4" t="str">
        <f t="shared" si="189"/>
        <v>17-Jan-2015</v>
      </c>
      <c r="I860" s="3">
        <f t="shared" si="190"/>
        <v>42021</v>
      </c>
      <c r="J860" s="1">
        <f t="shared" si="191"/>
        <v>842274</v>
      </c>
      <c r="K860">
        <f t="shared" si="192"/>
        <v>842274</v>
      </c>
      <c r="M860" s="3"/>
      <c r="P860" s="5">
        <v>40728</v>
      </c>
      <c r="Q860">
        <v>2983427</v>
      </c>
      <c r="R860" s="2">
        <f t="shared" si="193"/>
        <v>7</v>
      </c>
      <c r="S860">
        <f t="shared" si="181"/>
        <v>11739981</v>
      </c>
      <c r="T860" s="5" t="str">
        <f t="shared" si="182"/>
        <v/>
      </c>
      <c r="U860">
        <f t="shared" si="194"/>
        <v>11739981</v>
      </c>
    </row>
    <row r="861" spans="1:21" x14ac:dyDescent="0.25">
      <c r="A861" t="s">
        <v>1623</v>
      </c>
      <c r="B861" t="str">
        <f t="shared" si="183"/>
        <v>2015Jul05</v>
      </c>
      <c r="C861" t="str">
        <f t="shared" si="184"/>
        <v xml:space="preserve">  742521</v>
      </c>
      <c r="D861" s="1">
        <f t="shared" si="185"/>
        <v>742521</v>
      </c>
      <c r="E861" s="2" t="str">
        <f t="shared" si="186"/>
        <v>2015</v>
      </c>
      <c r="F861" s="2" t="str">
        <f t="shared" si="187"/>
        <v>Jul</v>
      </c>
      <c r="G861" s="2" t="str">
        <f t="shared" si="188"/>
        <v>05</v>
      </c>
      <c r="H861" s="4" t="str">
        <f t="shared" si="189"/>
        <v>05-Jul-2015</v>
      </c>
      <c r="I861" s="3">
        <f t="shared" si="190"/>
        <v>42190</v>
      </c>
      <c r="J861" s="1">
        <f t="shared" si="191"/>
        <v>742521</v>
      </c>
      <c r="K861">
        <f t="shared" si="192"/>
        <v>742521</v>
      </c>
      <c r="M861" s="3"/>
      <c r="P861" s="5">
        <v>40729</v>
      </c>
      <c r="Q861">
        <v>2975110</v>
      </c>
      <c r="R861" s="2">
        <f t="shared" si="193"/>
        <v>7</v>
      </c>
      <c r="S861">
        <f t="shared" si="181"/>
        <v>14715091</v>
      </c>
      <c r="T861" s="5" t="str">
        <f t="shared" si="182"/>
        <v/>
      </c>
      <c r="U861">
        <f t="shared" si="194"/>
        <v>14715091</v>
      </c>
    </row>
    <row r="862" spans="1:21" x14ac:dyDescent="0.25">
      <c r="A862" t="s">
        <v>1624</v>
      </c>
      <c r="B862" t="str">
        <f t="shared" si="183"/>
        <v>2015Jun21</v>
      </c>
      <c r="C862" t="str">
        <f t="shared" si="184"/>
        <v xml:space="preserve">  769399</v>
      </c>
      <c r="D862" s="1">
        <f t="shared" si="185"/>
        <v>769399</v>
      </c>
      <c r="E862" s="2" t="str">
        <f t="shared" si="186"/>
        <v>2015</v>
      </c>
      <c r="F862" s="2" t="str">
        <f t="shared" si="187"/>
        <v>Jun</v>
      </c>
      <c r="G862" s="2" t="str">
        <f t="shared" si="188"/>
        <v>21</v>
      </c>
      <c r="H862" s="4" t="str">
        <f t="shared" si="189"/>
        <v>21-Jun-2015</v>
      </c>
      <c r="I862" s="3">
        <f t="shared" si="190"/>
        <v>42176</v>
      </c>
      <c r="J862" s="1">
        <f t="shared" si="191"/>
        <v>769399</v>
      </c>
      <c r="K862">
        <f t="shared" si="192"/>
        <v>769399</v>
      </c>
      <c r="M862" s="3"/>
      <c r="P862" s="5">
        <v>40730</v>
      </c>
      <c r="Q862">
        <v>3049275</v>
      </c>
      <c r="R862" s="2">
        <f t="shared" si="193"/>
        <v>7</v>
      </c>
      <c r="S862">
        <f t="shared" si="181"/>
        <v>17764366</v>
      </c>
      <c r="T862" s="5" t="str">
        <f t="shared" si="182"/>
        <v/>
      </c>
      <c r="U862">
        <f t="shared" si="194"/>
        <v>17764366</v>
      </c>
    </row>
    <row r="863" spans="1:21" x14ac:dyDescent="0.25">
      <c r="A863" t="s">
        <v>1625</v>
      </c>
      <c r="B863" t="str">
        <f t="shared" si="183"/>
        <v>2015May18</v>
      </c>
      <c r="C863" t="str">
        <f t="shared" si="184"/>
        <v xml:space="preserve">  918841</v>
      </c>
      <c r="D863" s="1">
        <f t="shared" si="185"/>
        <v>918841</v>
      </c>
      <c r="E863" s="2" t="str">
        <f t="shared" si="186"/>
        <v>2015</v>
      </c>
      <c r="F863" s="2" t="str">
        <f t="shared" si="187"/>
        <v>May</v>
      </c>
      <c r="G863" s="2" t="str">
        <f t="shared" si="188"/>
        <v>18</v>
      </c>
      <c r="H863" s="4" t="str">
        <f t="shared" si="189"/>
        <v>18-May-2015</v>
      </c>
      <c r="I863" s="3">
        <f t="shared" si="190"/>
        <v>42142</v>
      </c>
      <c r="J863" s="1">
        <f t="shared" si="191"/>
        <v>918841</v>
      </c>
      <c r="K863">
        <f t="shared" si="192"/>
        <v>918841</v>
      </c>
      <c r="M863" s="3"/>
      <c r="P863" s="5">
        <v>40731</v>
      </c>
      <c r="Q863">
        <v>2940437</v>
      </c>
      <c r="R863" s="2">
        <f t="shared" si="193"/>
        <v>7</v>
      </c>
      <c r="S863">
        <f t="shared" si="181"/>
        <v>20704803</v>
      </c>
      <c r="T863" s="5" t="str">
        <f t="shared" si="182"/>
        <v/>
      </c>
      <c r="U863">
        <f t="shared" si="194"/>
        <v>20704803</v>
      </c>
    </row>
    <row r="864" spans="1:21" x14ac:dyDescent="0.25">
      <c r="A864" t="s">
        <v>1626</v>
      </c>
      <c r="B864" t="str">
        <f t="shared" si="183"/>
        <v>2015Sep17</v>
      </c>
      <c r="C864" t="str">
        <f t="shared" si="184"/>
        <v xml:space="preserve">  927347</v>
      </c>
      <c r="D864" s="1">
        <f t="shared" si="185"/>
        <v>927347</v>
      </c>
      <c r="E864" s="2" t="str">
        <f t="shared" si="186"/>
        <v>2015</v>
      </c>
      <c r="F864" s="2" t="str">
        <f t="shared" si="187"/>
        <v>Sep</v>
      </c>
      <c r="G864" s="2" t="str">
        <f t="shared" si="188"/>
        <v>17</v>
      </c>
      <c r="H864" s="4" t="str">
        <f t="shared" si="189"/>
        <v>17-Sep-2015</v>
      </c>
      <c r="I864" s="3">
        <f t="shared" si="190"/>
        <v>42264</v>
      </c>
      <c r="J864" s="1">
        <f t="shared" si="191"/>
        <v>927347</v>
      </c>
      <c r="K864">
        <f t="shared" si="192"/>
        <v>927347</v>
      </c>
      <c r="M864" s="3"/>
      <c r="P864" s="5">
        <v>40732</v>
      </c>
      <c r="Q864">
        <v>3084416</v>
      </c>
      <c r="R864" s="2">
        <f t="shared" si="193"/>
        <v>7</v>
      </c>
      <c r="S864">
        <f t="shared" si="181"/>
        <v>23789219</v>
      </c>
      <c r="T864" s="5" t="str">
        <f t="shared" si="182"/>
        <v/>
      </c>
      <c r="U864">
        <f t="shared" si="194"/>
        <v>23789219</v>
      </c>
    </row>
    <row r="865" spans="1:21" x14ac:dyDescent="0.25">
      <c r="A865" t="s">
        <v>1627</v>
      </c>
      <c r="B865" t="str">
        <f t="shared" si="183"/>
        <v>2015Aug05</v>
      </c>
      <c r="C865" t="str">
        <f t="shared" si="184"/>
        <v xml:space="preserve">  721114</v>
      </c>
      <c r="D865" s="1">
        <f t="shared" si="185"/>
        <v>721114</v>
      </c>
      <c r="E865" s="2" t="str">
        <f t="shared" si="186"/>
        <v>2015</v>
      </c>
      <c r="F865" s="2" t="str">
        <f t="shared" si="187"/>
        <v>Aug</v>
      </c>
      <c r="G865" s="2" t="str">
        <f t="shared" si="188"/>
        <v>05</v>
      </c>
      <c r="H865" s="4" t="str">
        <f t="shared" si="189"/>
        <v>05-Aug-2015</v>
      </c>
      <c r="I865" s="3">
        <f t="shared" si="190"/>
        <v>42221</v>
      </c>
      <c r="J865" s="1">
        <f t="shared" si="191"/>
        <v>721114</v>
      </c>
      <c r="K865">
        <f t="shared" si="192"/>
        <v>721114</v>
      </c>
      <c r="M865" s="3"/>
      <c r="P865" s="5">
        <v>40733</v>
      </c>
      <c r="Q865">
        <v>2858055</v>
      </c>
      <c r="R865" s="2">
        <f t="shared" si="193"/>
        <v>7</v>
      </c>
      <c r="S865">
        <f t="shared" ref="S865:S928" si="195">IF(R864=R865,S864+Q865,Q865)</f>
        <v>26647274</v>
      </c>
      <c r="T865" s="5" t="str">
        <f t="shared" ref="T865:T928" si="196">IF(R865=R866,"",DATEVALUE(CONCATENATE("15-",MONTH(P865),"-",YEAR(P865))))</f>
        <v/>
      </c>
      <c r="U865">
        <f t="shared" si="194"/>
        <v>26647274</v>
      </c>
    </row>
    <row r="866" spans="1:21" x14ac:dyDescent="0.25">
      <c r="A866" t="s">
        <v>1628</v>
      </c>
      <c r="B866" t="str">
        <f t="shared" si="183"/>
        <v>2015Feb15</v>
      </c>
      <c r="C866" t="str">
        <f t="shared" si="184"/>
        <v xml:space="preserve">  807471</v>
      </c>
      <c r="D866" s="1">
        <f t="shared" si="185"/>
        <v>807471</v>
      </c>
      <c r="E866" s="2" t="str">
        <f t="shared" si="186"/>
        <v>2015</v>
      </c>
      <c r="F866" s="2" t="str">
        <f t="shared" si="187"/>
        <v>Feb</v>
      </c>
      <c r="G866" s="2" t="str">
        <f t="shared" si="188"/>
        <v>15</v>
      </c>
      <c r="H866" s="4" t="str">
        <f t="shared" si="189"/>
        <v>15-Feb-2015</v>
      </c>
      <c r="I866" s="3">
        <f t="shared" si="190"/>
        <v>42050</v>
      </c>
      <c r="J866" s="1">
        <f t="shared" si="191"/>
        <v>807471</v>
      </c>
      <c r="K866">
        <f t="shared" si="192"/>
        <v>807471</v>
      </c>
      <c r="M866" s="3"/>
      <c r="P866" s="5">
        <v>40734</v>
      </c>
      <c r="Q866">
        <v>2887896</v>
      </c>
      <c r="R866" s="2">
        <f t="shared" si="193"/>
        <v>7</v>
      </c>
      <c r="S866">
        <f t="shared" si="195"/>
        <v>29535170</v>
      </c>
      <c r="T866" s="5" t="str">
        <f t="shared" si="196"/>
        <v/>
      </c>
      <c r="U866">
        <f t="shared" si="194"/>
        <v>29535170</v>
      </c>
    </row>
    <row r="867" spans="1:21" x14ac:dyDescent="0.25">
      <c r="A867" t="s">
        <v>1629</v>
      </c>
      <c r="B867" t="str">
        <f t="shared" si="183"/>
        <v>2015Jan18</v>
      </c>
      <c r="C867" t="str">
        <f t="shared" si="184"/>
        <v xml:space="preserve">  884636</v>
      </c>
      <c r="D867" s="1">
        <f t="shared" si="185"/>
        <v>884636</v>
      </c>
      <c r="E867" s="2" t="str">
        <f t="shared" si="186"/>
        <v>2015</v>
      </c>
      <c r="F867" s="2" t="str">
        <f t="shared" si="187"/>
        <v>Jan</v>
      </c>
      <c r="G867" s="2" t="str">
        <f t="shared" si="188"/>
        <v>18</v>
      </c>
      <c r="H867" s="4" t="str">
        <f t="shared" si="189"/>
        <v>18-Jan-2015</v>
      </c>
      <c r="I867" s="3">
        <f t="shared" si="190"/>
        <v>42022</v>
      </c>
      <c r="J867" s="1">
        <f t="shared" si="191"/>
        <v>884636</v>
      </c>
      <c r="K867">
        <f t="shared" si="192"/>
        <v>884636</v>
      </c>
      <c r="M867" s="3"/>
      <c r="P867" s="5">
        <v>40735</v>
      </c>
      <c r="Q867">
        <v>2950927</v>
      </c>
      <c r="R867" s="2">
        <f t="shared" si="193"/>
        <v>7</v>
      </c>
      <c r="S867">
        <f t="shared" si="195"/>
        <v>32486097</v>
      </c>
      <c r="T867" s="5" t="str">
        <f t="shared" si="196"/>
        <v/>
      </c>
      <c r="U867">
        <f t="shared" si="194"/>
        <v>32486097</v>
      </c>
    </row>
    <row r="868" spans="1:21" x14ac:dyDescent="0.25">
      <c r="A868" t="s">
        <v>1630</v>
      </c>
      <c r="B868" t="str">
        <f t="shared" si="183"/>
        <v>2015Jul06</v>
      </c>
      <c r="C868" t="str">
        <f t="shared" si="184"/>
        <v xml:space="preserve">  803435</v>
      </c>
      <c r="D868" s="1">
        <f t="shared" si="185"/>
        <v>803435</v>
      </c>
      <c r="E868" s="2" t="str">
        <f t="shared" si="186"/>
        <v>2015</v>
      </c>
      <c r="F868" s="2" t="str">
        <f t="shared" si="187"/>
        <v>Jul</v>
      </c>
      <c r="G868" s="2" t="str">
        <f t="shared" si="188"/>
        <v>06</v>
      </c>
      <c r="H868" s="4" t="str">
        <f t="shared" si="189"/>
        <v>06-Jul-2015</v>
      </c>
      <c r="I868" s="3">
        <f t="shared" si="190"/>
        <v>42191</v>
      </c>
      <c r="J868" s="1">
        <f t="shared" si="191"/>
        <v>803435</v>
      </c>
      <c r="K868">
        <f t="shared" si="192"/>
        <v>803435</v>
      </c>
      <c r="M868" s="3"/>
      <c r="P868" s="5">
        <v>40736</v>
      </c>
      <c r="Q868">
        <v>2989948</v>
      </c>
      <c r="R868" s="2">
        <f t="shared" si="193"/>
        <v>7</v>
      </c>
      <c r="S868">
        <f t="shared" si="195"/>
        <v>35476045</v>
      </c>
      <c r="T868" s="5" t="str">
        <f t="shared" si="196"/>
        <v/>
      </c>
      <c r="U868">
        <f t="shared" si="194"/>
        <v>35476045</v>
      </c>
    </row>
    <row r="869" spans="1:21" x14ac:dyDescent="0.25">
      <c r="A869" t="s">
        <v>1631</v>
      </c>
      <c r="B869" t="str">
        <f t="shared" si="183"/>
        <v>2015Jun22</v>
      </c>
      <c r="C869" t="str">
        <f t="shared" si="184"/>
        <v xml:space="preserve">  862797</v>
      </c>
      <c r="D869" s="1">
        <f t="shared" si="185"/>
        <v>862797</v>
      </c>
      <c r="E869" s="2" t="str">
        <f t="shared" si="186"/>
        <v>2015</v>
      </c>
      <c r="F869" s="2" t="str">
        <f t="shared" si="187"/>
        <v>Jun</v>
      </c>
      <c r="G869" s="2" t="str">
        <f t="shared" si="188"/>
        <v>22</v>
      </c>
      <c r="H869" s="4" t="str">
        <f t="shared" si="189"/>
        <v>22-Jun-2015</v>
      </c>
      <c r="I869" s="3">
        <f t="shared" si="190"/>
        <v>42177</v>
      </c>
      <c r="J869" s="1">
        <f t="shared" si="191"/>
        <v>862797</v>
      </c>
      <c r="K869">
        <f t="shared" si="192"/>
        <v>862797</v>
      </c>
      <c r="M869" s="3"/>
      <c r="P869" s="5">
        <v>40737</v>
      </c>
      <c r="Q869">
        <v>3059798</v>
      </c>
      <c r="R869" s="2">
        <f t="shared" si="193"/>
        <v>7</v>
      </c>
      <c r="S869">
        <f t="shared" si="195"/>
        <v>38535843</v>
      </c>
      <c r="T869" s="5" t="str">
        <f t="shared" si="196"/>
        <v/>
      </c>
      <c r="U869">
        <f t="shared" si="194"/>
        <v>38535843</v>
      </c>
    </row>
    <row r="870" spans="1:21" x14ac:dyDescent="0.25">
      <c r="A870" t="s">
        <v>1632</v>
      </c>
      <c r="B870" t="str">
        <f t="shared" si="183"/>
        <v>2015Mar20</v>
      </c>
      <c r="C870" t="str">
        <f t="shared" si="184"/>
        <v xml:space="preserve">  974004</v>
      </c>
      <c r="D870" s="1">
        <f t="shared" si="185"/>
        <v>974004</v>
      </c>
      <c r="E870" s="2" t="str">
        <f t="shared" si="186"/>
        <v>2015</v>
      </c>
      <c r="F870" s="2" t="str">
        <f t="shared" si="187"/>
        <v>Mar</v>
      </c>
      <c r="G870" s="2" t="str">
        <f t="shared" si="188"/>
        <v>20</v>
      </c>
      <c r="H870" s="4" t="str">
        <f t="shared" si="189"/>
        <v>20-Mar-2015</v>
      </c>
      <c r="I870" s="3">
        <f t="shared" si="190"/>
        <v>42083</v>
      </c>
      <c r="J870" s="1">
        <f t="shared" si="191"/>
        <v>974004</v>
      </c>
      <c r="K870">
        <f t="shared" si="192"/>
        <v>974004</v>
      </c>
      <c r="M870" s="3"/>
      <c r="P870" s="5">
        <v>40738</v>
      </c>
      <c r="Q870">
        <v>3134577</v>
      </c>
      <c r="R870" s="2">
        <f t="shared" si="193"/>
        <v>7</v>
      </c>
      <c r="S870">
        <f t="shared" si="195"/>
        <v>41670420</v>
      </c>
      <c r="T870" s="5" t="str">
        <f t="shared" si="196"/>
        <v/>
      </c>
      <c r="U870">
        <f t="shared" si="194"/>
        <v>41670420</v>
      </c>
    </row>
    <row r="871" spans="1:21" x14ac:dyDescent="0.25">
      <c r="A871" t="s">
        <v>1633</v>
      </c>
      <c r="B871" t="str">
        <f t="shared" si="183"/>
        <v>2015May19</v>
      </c>
      <c r="C871" t="str">
        <f t="shared" si="184"/>
        <v xml:space="preserve"> 1097708</v>
      </c>
      <c r="D871" s="1">
        <f t="shared" si="185"/>
        <v>1097708</v>
      </c>
      <c r="E871" s="2" t="str">
        <f t="shared" si="186"/>
        <v>2015</v>
      </c>
      <c r="F871" s="2" t="str">
        <f t="shared" si="187"/>
        <v>May</v>
      </c>
      <c r="G871" s="2" t="str">
        <f t="shared" si="188"/>
        <v>19</v>
      </c>
      <c r="H871" s="4" t="str">
        <f t="shared" si="189"/>
        <v>19-May-2015</v>
      </c>
      <c r="I871" s="3">
        <f t="shared" si="190"/>
        <v>42143</v>
      </c>
      <c r="J871" s="1">
        <f t="shared" si="191"/>
        <v>1097708</v>
      </c>
      <c r="K871">
        <f t="shared" si="192"/>
        <v>1097708</v>
      </c>
      <c r="M871" s="3"/>
      <c r="P871" s="5">
        <v>40739</v>
      </c>
      <c r="Q871">
        <v>3002528</v>
      </c>
      <c r="R871" s="2">
        <f t="shared" si="193"/>
        <v>7</v>
      </c>
      <c r="S871">
        <f t="shared" si="195"/>
        <v>44672948</v>
      </c>
      <c r="T871" s="5" t="str">
        <f t="shared" si="196"/>
        <v/>
      </c>
      <c r="U871">
        <f t="shared" si="194"/>
        <v>44672948</v>
      </c>
    </row>
    <row r="872" spans="1:21" x14ac:dyDescent="0.25">
      <c r="A872" t="s">
        <v>1634</v>
      </c>
      <c r="B872" t="str">
        <f t="shared" si="183"/>
        <v>2015Sep18</v>
      </c>
      <c r="C872" t="str">
        <f t="shared" si="184"/>
        <v xml:space="preserve">  834300</v>
      </c>
      <c r="D872" s="1">
        <f t="shared" si="185"/>
        <v>834300</v>
      </c>
      <c r="E872" s="2" t="str">
        <f t="shared" si="186"/>
        <v>2015</v>
      </c>
      <c r="F872" s="2" t="str">
        <f t="shared" si="187"/>
        <v>Sep</v>
      </c>
      <c r="G872" s="2" t="str">
        <f t="shared" si="188"/>
        <v>18</v>
      </c>
      <c r="H872" s="4" t="str">
        <f t="shared" si="189"/>
        <v>18-Sep-2015</v>
      </c>
      <c r="I872" s="3">
        <f t="shared" si="190"/>
        <v>42265</v>
      </c>
      <c r="J872" s="1">
        <f t="shared" si="191"/>
        <v>834300</v>
      </c>
      <c r="K872">
        <f t="shared" si="192"/>
        <v>834300</v>
      </c>
      <c r="M872" s="3"/>
      <c r="P872" s="5">
        <v>40740</v>
      </c>
      <c r="Q872">
        <v>2901808</v>
      </c>
      <c r="R872" s="2">
        <f t="shared" si="193"/>
        <v>7</v>
      </c>
      <c r="S872">
        <f t="shared" si="195"/>
        <v>47574756</v>
      </c>
      <c r="T872" s="5" t="str">
        <f t="shared" si="196"/>
        <v/>
      </c>
      <c r="U872">
        <f t="shared" si="194"/>
        <v>47574756</v>
      </c>
    </row>
    <row r="873" spans="1:21" x14ac:dyDescent="0.25">
      <c r="A873" t="s">
        <v>1635</v>
      </c>
      <c r="B873" t="str">
        <f t="shared" si="183"/>
        <v>2015Aug06</v>
      </c>
      <c r="C873" t="str">
        <f t="shared" si="184"/>
        <v xml:space="preserve">  722265</v>
      </c>
      <c r="D873" s="1">
        <f t="shared" si="185"/>
        <v>722265</v>
      </c>
      <c r="E873" s="2" t="str">
        <f t="shared" si="186"/>
        <v>2015</v>
      </c>
      <c r="F873" s="2" t="str">
        <f t="shared" si="187"/>
        <v>Aug</v>
      </c>
      <c r="G873" s="2" t="str">
        <f t="shared" si="188"/>
        <v>06</v>
      </c>
      <c r="H873" s="4" t="str">
        <f t="shared" si="189"/>
        <v>06-Aug-2015</v>
      </c>
      <c r="I873" s="3">
        <f t="shared" si="190"/>
        <v>42222</v>
      </c>
      <c r="J873" s="1">
        <f t="shared" si="191"/>
        <v>722265</v>
      </c>
      <c r="K873">
        <f t="shared" si="192"/>
        <v>722265</v>
      </c>
      <c r="M873" s="3"/>
      <c r="P873" s="5">
        <v>40741</v>
      </c>
      <c r="Q873">
        <v>2896327</v>
      </c>
      <c r="R873" s="2">
        <f t="shared" si="193"/>
        <v>7</v>
      </c>
      <c r="S873">
        <f t="shared" si="195"/>
        <v>50471083</v>
      </c>
      <c r="T873" s="5" t="str">
        <f t="shared" si="196"/>
        <v/>
      </c>
      <c r="U873">
        <f t="shared" si="194"/>
        <v>50471083</v>
      </c>
    </row>
    <row r="874" spans="1:21" x14ac:dyDescent="0.25">
      <c r="A874" t="s">
        <v>1636</v>
      </c>
      <c r="B874" t="str">
        <f t="shared" si="183"/>
        <v>2015Feb16</v>
      </c>
      <c r="C874" t="str">
        <f t="shared" si="184"/>
        <v xml:space="preserve">  876996</v>
      </c>
      <c r="D874" s="1">
        <f t="shared" si="185"/>
        <v>876996</v>
      </c>
      <c r="E874" s="2" t="str">
        <f t="shared" si="186"/>
        <v>2015</v>
      </c>
      <c r="F874" s="2" t="str">
        <f t="shared" si="187"/>
        <v>Feb</v>
      </c>
      <c r="G874" s="2" t="str">
        <f t="shared" si="188"/>
        <v>16</v>
      </c>
      <c r="H874" s="4" t="str">
        <f t="shared" si="189"/>
        <v>16-Feb-2015</v>
      </c>
      <c r="I874" s="3">
        <f t="shared" si="190"/>
        <v>42051</v>
      </c>
      <c r="J874" s="1">
        <f t="shared" si="191"/>
        <v>876996</v>
      </c>
      <c r="K874">
        <f t="shared" si="192"/>
        <v>876996</v>
      </c>
      <c r="M874" s="3"/>
      <c r="P874" s="5">
        <v>40742</v>
      </c>
      <c r="Q874">
        <v>3009346</v>
      </c>
      <c r="R874" s="2">
        <f t="shared" si="193"/>
        <v>7</v>
      </c>
      <c r="S874">
        <f t="shared" si="195"/>
        <v>53480429</v>
      </c>
      <c r="T874" s="5" t="str">
        <f t="shared" si="196"/>
        <v/>
      </c>
      <c r="U874">
        <f t="shared" si="194"/>
        <v>53480429</v>
      </c>
    </row>
    <row r="875" spans="1:21" x14ac:dyDescent="0.25">
      <c r="A875" t="s">
        <v>1637</v>
      </c>
      <c r="B875" t="str">
        <f t="shared" si="183"/>
        <v>2015Jan19</v>
      </c>
      <c r="C875" t="str">
        <f t="shared" si="184"/>
        <v xml:space="preserve">  932765</v>
      </c>
      <c r="D875" s="1">
        <f t="shared" si="185"/>
        <v>932765</v>
      </c>
      <c r="E875" s="2" t="str">
        <f t="shared" si="186"/>
        <v>2015</v>
      </c>
      <c r="F875" s="2" t="str">
        <f t="shared" si="187"/>
        <v>Jan</v>
      </c>
      <c r="G875" s="2" t="str">
        <f t="shared" si="188"/>
        <v>19</v>
      </c>
      <c r="H875" s="4" t="str">
        <f t="shared" si="189"/>
        <v>19-Jan-2015</v>
      </c>
      <c r="I875" s="3">
        <f t="shared" si="190"/>
        <v>42023</v>
      </c>
      <c r="J875" s="1">
        <f t="shared" si="191"/>
        <v>932765</v>
      </c>
      <c r="K875">
        <f t="shared" si="192"/>
        <v>932765</v>
      </c>
      <c r="M875" s="3"/>
      <c r="P875" s="5">
        <v>40743</v>
      </c>
      <c r="Q875">
        <v>2872856</v>
      </c>
      <c r="R875" s="2">
        <f t="shared" si="193"/>
        <v>7</v>
      </c>
      <c r="S875">
        <f t="shared" si="195"/>
        <v>56353285</v>
      </c>
      <c r="T875" s="5" t="str">
        <f t="shared" si="196"/>
        <v/>
      </c>
      <c r="U875">
        <f t="shared" si="194"/>
        <v>56353285</v>
      </c>
    </row>
    <row r="876" spans="1:21" x14ac:dyDescent="0.25">
      <c r="A876" t="s">
        <v>1638</v>
      </c>
      <c r="B876" t="str">
        <f t="shared" si="183"/>
        <v>2015Jul07</v>
      </c>
      <c r="C876" t="str">
        <f t="shared" si="184"/>
        <v xml:space="preserve">  794794</v>
      </c>
      <c r="D876" s="1">
        <f t="shared" si="185"/>
        <v>794794</v>
      </c>
      <c r="E876" s="2" t="str">
        <f t="shared" si="186"/>
        <v>2015</v>
      </c>
      <c r="F876" s="2" t="str">
        <f t="shared" si="187"/>
        <v>Jul</v>
      </c>
      <c r="G876" s="2" t="str">
        <f t="shared" si="188"/>
        <v>07</v>
      </c>
      <c r="H876" s="4" t="str">
        <f t="shared" si="189"/>
        <v>07-Jul-2015</v>
      </c>
      <c r="I876" s="3">
        <f t="shared" si="190"/>
        <v>42192</v>
      </c>
      <c r="J876" s="1">
        <f t="shared" si="191"/>
        <v>794794</v>
      </c>
      <c r="K876">
        <f t="shared" si="192"/>
        <v>794794</v>
      </c>
      <c r="M876" s="3"/>
      <c r="P876" s="5">
        <v>40744</v>
      </c>
      <c r="Q876">
        <v>2936228</v>
      </c>
      <c r="R876" s="2">
        <f t="shared" si="193"/>
        <v>7</v>
      </c>
      <c r="S876">
        <f t="shared" si="195"/>
        <v>59289513</v>
      </c>
      <c r="T876" s="5" t="str">
        <f t="shared" si="196"/>
        <v/>
      </c>
      <c r="U876">
        <f t="shared" si="194"/>
        <v>59289513</v>
      </c>
    </row>
    <row r="877" spans="1:21" x14ac:dyDescent="0.25">
      <c r="A877" t="s">
        <v>1639</v>
      </c>
      <c r="B877" t="str">
        <f t="shared" si="183"/>
        <v>2015Jun23</v>
      </c>
      <c r="C877" t="str">
        <f t="shared" si="184"/>
        <v xml:space="preserve">  787076</v>
      </c>
      <c r="D877" s="1">
        <f t="shared" si="185"/>
        <v>787076</v>
      </c>
      <c r="E877" s="2" t="str">
        <f t="shared" si="186"/>
        <v>2015</v>
      </c>
      <c r="F877" s="2" t="str">
        <f t="shared" si="187"/>
        <v>Jun</v>
      </c>
      <c r="G877" s="2" t="str">
        <f t="shared" si="188"/>
        <v>23</v>
      </c>
      <c r="H877" s="4" t="str">
        <f t="shared" si="189"/>
        <v>23-Jun-2015</v>
      </c>
      <c r="I877" s="3">
        <f t="shared" si="190"/>
        <v>42178</v>
      </c>
      <c r="J877" s="1">
        <f t="shared" si="191"/>
        <v>787076</v>
      </c>
      <c r="K877">
        <f t="shared" si="192"/>
        <v>787076</v>
      </c>
      <c r="M877" s="3"/>
      <c r="P877" s="5">
        <v>40745</v>
      </c>
      <c r="Q877">
        <v>2954337</v>
      </c>
      <c r="R877" s="2">
        <f t="shared" si="193"/>
        <v>7</v>
      </c>
      <c r="S877">
        <f t="shared" si="195"/>
        <v>62243850</v>
      </c>
      <c r="T877" s="5" t="str">
        <f t="shared" si="196"/>
        <v/>
      </c>
      <c r="U877">
        <f t="shared" si="194"/>
        <v>62243850</v>
      </c>
    </row>
    <row r="878" spans="1:21" x14ac:dyDescent="0.25">
      <c r="A878" t="s">
        <v>1640</v>
      </c>
      <c r="B878" t="str">
        <f t="shared" si="183"/>
        <v>2015Mar21</v>
      </c>
      <c r="C878" t="str">
        <f t="shared" si="184"/>
        <v xml:space="preserve">  901143</v>
      </c>
      <c r="D878" s="1">
        <f t="shared" si="185"/>
        <v>901143</v>
      </c>
      <c r="E878" s="2" t="str">
        <f t="shared" si="186"/>
        <v>2015</v>
      </c>
      <c r="F878" s="2" t="str">
        <f t="shared" si="187"/>
        <v>Mar</v>
      </c>
      <c r="G878" s="2" t="str">
        <f t="shared" si="188"/>
        <v>21</v>
      </c>
      <c r="H878" s="4" t="str">
        <f t="shared" si="189"/>
        <v>21-Mar-2015</v>
      </c>
      <c r="I878" s="3">
        <f t="shared" si="190"/>
        <v>42084</v>
      </c>
      <c r="J878" s="1">
        <f t="shared" si="191"/>
        <v>901143</v>
      </c>
      <c r="K878">
        <f t="shared" si="192"/>
        <v>901143</v>
      </c>
      <c r="M878" s="3"/>
      <c r="P878" s="5">
        <v>40746</v>
      </c>
      <c r="Q878">
        <v>2911139</v>
      </c>
      <c r="R878" s="2">
        <f t="shared" si="193"/>
        <v>7</v>
      </c>
      <c r="S878">
        <f t="shared" si="195"/>
        <v>65154989</v>
      </c>
      <c r="T878" s="5" t="str">
        <f t="shared" si="196"/>
        <v/>
      </c>
      <c r="U878">
        <f t="shared" si="194"/>
        <v>65154989</v>
      </c>
    </row>
    <row r="879" spans="1:21" x14ac:dyDescent="0.25">
      <c r="A879" t="s">
        <v>1641</v>
      </c>
      <c r="B879" t="str">
        <f t="shared" si="183"/>
        <v>2015Sep19</v>
      </c>
      <c r="C879" t="str">
        <f t="shared" si="184"/>
        <v xml:space="preserve">  720662</v>
      </c>
      <c r="D879" s="1">
        <f t="shared" si="185"/>
        <v>720662</v>
      </c>
      <c r="E879" s="2" t="str">
        <f t="shared" si="186"/>
        <v>2015</v>
      </c>
      <c r="F879" s="2" t="str">
        <f t="shared" si="187"/>
        <v>Sep</v>
      </c>
      <c r="G879" s="2" t="str">
        <f t="shared" si="188"/>
        <v>19</v>
      </c>
      <c r="H879" s="4" t="str">
        <f t="shared" si="189"/>
        <v>19-Sep-2015</v>
      </c>
      <c r="I879" s="3">
        <f t="shared" si="190"/>
        <v>42266</v>
      </c>
      <c r="J879" s="1">
        <f t="shared" si="191"/>
        <v>720662</v>
      </c>
      <c r="K879">
        <f t="shared" si="192"/>
        <v>720662</v>
      </c>
      <c r="M879" s="3"/>
      <c r="P879" s="5">
        <v>40747</v>
      </c>
      <c r="Q879">
        <v>2825407</v>
      </c>
      <c r="R879" s="2">
        <f t="shared" si="193"/>
        <v>7</v>
      </c>
      <c r="S879">
        <f t="shared" si="195"/>
        <v>67980396</v>
      </c>
      <c r="T879" s="5" t="str">
        <f t="shared" si="196"/>
        <v/>
      </c>
      <c r="U879">
        <f t="shared" si="194"/>
        <v>67980396</v>
      </c>
    </row>
    <row r="880" spans="1:21" x14ac:dyDescent="0.25">
      <c r="A880" t="s">
        <v>1642</v>
      </c>
      <c r="B880" t="str">
        <f t="shared" si="183"/>
        <v>2015Aug07</v>
      </c>
      <c r="C880" t="str">
        <f t="shared" si="184"/>
        <v xml:space="preserve">  712492</v>
      </c>
      <c r="D880" s="1">
        <f t="shared" si="185"/>
        <v>712492</v>
      </c>
      <c r="E880" s="2" t="str">
        <f t="shared" si="186"/>
        <v>2015</v>
      </c>
      <c r="F880" s="2" t="str">
        <f t="shared" si="187"/>
        <v>Aug</v>
      </c>
      <c r="G880" s="2" t="str">
        <f t="shared" si="188"/>
        <v>07</v>
      </c>
      <c r="H880" s="4" t="str">
        <f t="shared" si="189"/>
        <v>07-Aug-2015</v>
      </c>
      <c r="I880" s="3">
        <f t="shared" si="190"/>
        <v>42223</v>
      </c>
      <c r="J880" s="1">
        <f t="shared" si="191"/>
        <v>712492</v>
      </c>
      <c r="K880">
        <f t="shared" si="192"/>
        <v>712492</v>
      </c>
      <c r="M880" s="3"/>
      <c r="P880" s="5">
        <v>40748</v>
      </c>
      <c r="Q880">
        <v>2844265</v>
      </c>
      <c r="R880" s="2">
        <f t="shared" si="193"/>
        <v>7</v>
      </c>
      <c r="S880">
        <f t="shared" si="195"/>
        <v>70824661</v>
      </c>
      <c r="T880" s="5" t="str">
        <f t="shared" si="196"/>
        <v/>
      </c>
      <c r="U880">
        <f t="shared" si="194"/>
        <v>70824661</v>
      </c>
    </row>
    <row r="881" spans="1:21" x14ac:dyDescent="0.25">
      <c r="A881" t="s">
        <v>1643</v>
      </c>
      <c r="B881" t="str">
        <f t="shared" si="183"/>
        <v>2015Feb17</v>
      </c>
      <c r="C881" t="str">
        <f t="shared" si="184"/>
        <v xml:space="preserve">  918146</v>
      </c>
      <c r="D881" s="1">
        <f t="shared" si="185"/>
        <v>918146</v>
      </c>
      <c r="E881" s="2" t="str">
        <f t="shared" si="186"/>
        <v>2015</v>
      </c>
      <c r="F881" s="2" t="str">
        <f t="shared" si="187"/>
        <v>Feb</v>
      </c>
      <c r="G881" s="2" t="str">
        <f t="shared" si="188"/>
        <v>17</v>
      </c>
      <c r="H881" s="4" t="str">
        <f t="shared" si="189"/>
        <v>17-Feb-2015</v>
      </c>
      <c r="I881" s="3">
        <f t="shared" si="190"/>
        <v>42052</v>
      </c>
      <c r="J881" s="1">
        <f t="shared" si="191"/>
        <v>918146</v>
      </c>
      <c r="K881">
        <f t="shared" si="192"/>
        <v>918146</v>
      </c>
      <c r="M881" s="3"/>
      <c r="P881" s="5">
        <v>40749</v>
      </c>
      <c r="Q881">
        <v>2799016</v>
      </c>
      <c r="R881" s="2">
        <f t="shared" si="193"/>
        <v>7</v>
      </c>
      <c r="S881">
        <f t="shared" si="195"/>
        <v>73623677</v>
      </c>
      <c r="T881" s="5" t="str">
        <f t="shared" si="196"/>
        <v/>
      </c>
      <c r="U881">
        <f t="shared" si="194"/>
        <v>73623677</v>
      </c>
    </row>
    <row r="882" spans="1:21" x14ac:dyDescent="0.25">
      <c r="A882" t="s">
        <v>1644</v>
      </c>
      <c r="B882" t="str">
        <f t="shared" si="183"/>
        <v>2015Jul08</v>
      </c>
      <c r="C882" t="str">
        <f t="shared" si="184"/>
        <v xml:space="preserve">  814726</v>
      </c>
      <c r="D882" s="1">
        <f t="shared" si="185"/>
        <v>814726</v>
      </c>
      <c r="E882" s="2" t="str">
        <f t="shared" si="186"/>
        <v>2015</v>
      </c>
      <c r="F882" s="2" t="str">
        <f t="shared" si="187"/>
        <v>Jul</v>
      </c>
      <c r="G882" s="2" t="str">
        <f t="shared" si="188"/>
        <v>08</v>
      </c>
      <c r="H882" s="4" t="str">
        <f t="shared" si="189"/>
        <v>08-Jul-2015</v>
      </c>
      <c r="I882" s="3">
        <f t="shared" si="190"/>
        <v>42193</v>
      </c>
      <c r="J882" s="1">
        <f t="shared" si="191"/>
        <v>814726</v>
      </c>
      <c r="K882">
        <f t="shared" si="192"/>
        <v>814726</v>
      </c>
      <c r="M882" s="3"/>
      <c r="P882" s="5">
        <v>40750</v>
      </c>
      <c r="Q882">
        <v>2765831</v>
      </c>
      <c r="R882" s="2">
        <f t="shared" si="193"/>
        <v>7</v>
      </c>
      <c r="S882">
        <f t="shared" si="195"/>
        <v>76389508</v>
      </c>
      <c r="T882" s="5" t="str">
        <f t="shared" si="196"/>
        <v/>
      </c>
      <c r="U882">
        <f t="shared" si="194"/>
        <v>76389508</v>
      </c>
    </row>
    <row r="883" spans="1:21" x14ac:dyDescent="0.25">
      <c r="A883" t="s">
        <v>1645</v>
      </c>
      <c r="B883" t="str">
        <f t="shared" si="183"/>
        <v>2015Jun24</v>
      </c>
      <c r="C883" t="str">
        <f t="shared" si="184"/>
        <v xml:space="preserve"> 1148796</v>
      </c>
      <c r="D883" s="1">
        <f t="shared" si="185"/>
        <v>1148796</v>
      </c>
      <c r="E883" s="2" t="str">
        <f t="shared" si="186"/>
        <v>2015</v>
      </c>
      <c r="F883" s="2" t="str">
        <f t="shared" si="187"/>
        <v>Jun</v>
      </c>
      <c r="G883" s="2" t="str">
        <f t="shared" si="188"/>
        <v>24</v>
      </c>
      <c r="H883" s="4" t="str">
        <f t="shared" si="189"/>
        <v>24-Jun-2015</v>
      </c>
      <c r="I883" s="3">
        <f t="shared" si="190"/>
        <v>42179</v>
      </c>
      <c r="J883" s="1">
        <f t="shared" si="191"/>
        <v>1148796</v>
      </c>
      <c r="K883">
        <f t="shared" si="192"/>
        <v>1148796</v>
      </c>
      <c r="M883" s="3"/>
      <c r="P883" s="5">
        <v>40751</v>
      </c>
      <c r="Q883">
        <v>2796129</v>
      </c>
      <c r="R883" s="2">
        <f t="shared" si="193"/>
        <v>7</v>
      </c>
      <c r="S883">
        <f t="shared" si="195"/>
        <v>79185637</v>
      </c>
      <c r="T883" s="5" t="str">
        <f t="shared" si="196"/>
        <v/>
      </c>
      <c r="U883">
        <f t="shared" si="194"/>
        <v>79185637</v>
      </c>
    </row>
    <row r="884" spans="1:21" x14ac:dyDescent="0.25">
      <c r="A884" t="s">
        <v>1646</v>
      </c>
      <c r="B884" t="str">
        <f t="shared" si="183"/>
        <v>2015Mar22</v>
      </c>
      <c r="C884" t="str">
        <f t="shared" si="184"/>
        <v xml:space="preserve">  999755</v>
      </c>
      <c r="D884" s="1">
        <f t="shared" si="185"/>
        <v>999755</v>
      </c>
      <c r="E884" s="2" t="str">
        <f t="shared" si="186"/>
        <v>2015</v>
      </c>
      <c r="F884" s="2" t="str">
        <f t="shared" si="187"/>
        <v>Mar</v>
      </c>
      <c r="G884" s="2" t="str">
        <f t="shared" si="188"/>
        <v>22</v>
      </c>
      <c r="H884" s="4" t="str">
        <f t="shared" si="189"/>
        <v>22-Mar-2015</v>
      </c>
      <c r="I884" s="3">
        <f t="shared" si="190"/>
        <v>42085</v>
      </c>
      <c r="J884" s="1">
        <f t="shared" si="191"/>
        <v>999755</v>
      </c>
      <c r="K884">
        <f t="shared" si="192"/>
        <v>999755</v>
      </c>
      <c r="M884" s="3"/>
      <c r="P884" s="5">
        <v>40752</v>
      </c>
      <c r="Q884">
        <v>2712883</v>
      </c>
      <c r="R884" s="2">
        <f t="shared" si="193"/>
        <v>7</v>
      </c>
      <c r="S884">
        <f t="shared" si="195"/>
        <v>81898520</v>
      </c>
      <c r="T884" s="5" t="str">
        <f t="shared" si="196"/>
        <v/>
      </c>
      <c r="U884">
        <f t="shared" si="194"/>
        <v>81898520</v>
      </c>
    </row>
    <row r="885" spans="1:21" x14ac:dyDescent="0.25">
      <c r="A885" t="s">
        <v>1647</v>
      </c>
      <c r="B885" t="str">
        <f t="shared" si="183"/>
        <v>2015Apr20</v>
      </c>
      <c r="C885" t="str">
        <f t="shared" si="184"/>
        <v xml:space="preserve">  883781</v>
      </c>
      <c r="D885" s="1">
        <f t="shared" si="185"/>
        <v>883781</v>
      </c>
      <c r="E885" s="2" t="str">
        <f t="shared" si="186"/>
        <v>2015</v>
      </c>
      <c r="F885" s="2" t="str">
        <f t="shared" si="187"/>
        <v>Apr</v>
      </c>
      <c r="G885" s="2" t="str">
        <f t="shared" si="188"/>
        <v>20</v>
      </c>
      <c r="H885" s="4" t="str">
        <f t="shared" si="189"/>
        <v>20-Apr-2015</v>
      </c>
      <c r="I885" s="3">
        <f t="shared" si="190"/>
        <v>42114</v>
      </c>
      <c r="J885" s="1">
        <f t="shared" si="191"/>
        <v>883781</v>
      </c>
      <c r="K885">
        <f t="shared" si="192"/>
        <v>883781</v>
      </c>
      <c r="M885" s="3"/>
      <c r="P885" s="5">
        <v>40753</v>
      </c>
      <c r="Q885">
        <v>2716292</v>
      </c>
      <c r="R885" s="2">
        <f t="shared" si="193"/>
        <v>7</v>
      </c>
      <c r="S885">
        <f t="shared" si="195"/>
        <v>84614812</v>
      </c>
      <c r="T885" s="5" t="str">
        <f t="shared" si="196"/>
        <v/>
      </c>
      <c r="U885">
        <f t="shared" si="194"/>
        <v>84614812</v>
      </c>
    </row>
    <row r="886" spans="1:21" x14ac:dyDescent="0.25">
      <c r="A886" t="s">
        <v>1648</v>
      </c>
      <c r="B886" t="str">
        <f t="shared" si="183"/>
        <v>2015Aug08</v>
      </c>
      <c r="C886" t="str">
        <f t="shared" si="184"/>
        <v xml:space="preserve">  615007</v>
      </c>
      <c r="D886" s="1">
        <f t="shared" si="185"/>
        <v>615007</v>
      </c>
      <c r="E886" s="2" t="str">
        <f t="shared" si="186"/>
        <v>2015</v>
      </c>
      <c r="F886" s="2" t="str">
        <f t="shared" si="187"/>
        <v>Aug</v>
      </c>
      <c r="G886" s="2" t="str">
        <f t="shared" si="188"/>
        <v>08</v>
      </c>
      <c r="H886" s="4" t="str">
        <f t="shared" si="189"/>
        <v>08-Aug-2015</v>
      </c>
      <c r="I886" s="3">
        <f t="shared" si="190"/>
        <v>42224</v>
      </c>
      <c r="J886" s="1">
        <f t="shared" si="191"/>
        <v>615007</v>
      </c>
      <c r="K886">
        <f t="shared" si="192"/>
        <v>615007</v>
      </c>
      <c r="M886" s="3"/>
      <c r="P886" s="5">
        <v>40754</v>
      </c>
      <c r="Q886">
        <v>2576503</v>
      </c>
      <c r="R886" s="2">
        <f t="shared" si="193"/>
        <v>7</v>
      </c>
      <c r="S886">
        <f t="shared" si="195"/>
        <v>87191315</v>
      </c>
      <c r="T886" s="5" t="str">
        <f t="shared" si="196"/>
        <v/>
      </c>
      <c r="U886">
        <f t="shared" si="194"/>
        <v>87191315</v>
      </c>
    </row>
    <row r="887" spans="1:21" x14ac:dyDescent="0.25">
      <c r="A887" t="s">
        <v>1649</v>
      </c>
      <c r="B887" t="str">
        <f t="shared" si="183"/>
        <v>2015Feb18</v>
      </c>
      <c r="C887" t="str">
        <f t="shared" si="184"/>
        <v xml:space="preserve">  930820</v>
      </c>
      <c r="D887" s="1">
        <f t="shared" si="185"/>
        <v>930820</v>
      </c>
      <c r="E887" s="2" t="str">
        <f t="shared" si="186"/>
        <v>2015</v>
      </c>
      <c r="F887" s="2" t="str">
        <f t="shared" si="187"/>
        <v>Feb</v>
      </c>
      <c r="G887" s="2" t="str">
        <f t="shared" si="188"/>
        <v>18</v>
      </c>
      <c r="H887" s="4" t="str">
        <f t="shared" si="189"/>
        <v>18-Feb-2015</v>
      </c>
      <c r="I887" s="3">
        <f t="shared" si="190"/>
        <v>42053</v>
      </c>
      <c r="J887" s="1">
        <f t="shared" si="191"/>
        <v>930820</v>
      </c>
      <c r="K887">
        <f t="shared" si="192"/>
        <v>930820</v>
      </c>
      <c r="M887" s="3"/>
      <c r="P887" s="5">
        <v>40755</v>
      </c>
      <c r="Q887">
        <v>2088369</v>
      </c>
      <c r="R887" s="2">
        <f t="shared" si="193"/>
        <v>7</v>
      </c>
      <c r="S887">
        <f t="shared" si="195"/>
        <v>89279684</v>
      </c>
      <c r="T887" s="5">
        <f t="shared" si="196"/>
        <v>40739</v>
      </c>
      <c r="U887">
        <f t="shared" si="194"/>
        <v>89279684</v>
      </c>
    </row>
    <row r="888" spans="1:21" x14ac:dyDescent="0.25">
      <c r="A888" t="s">
        <v>1650</v>
      </c>
      <c r="B888" t="str">
        <f t="shared" si="183"/>
        <v>2015Jul09</v>
      </c>
      <c r="C888" t="str">
        <f t="shared" si="184"/>
        <v xml:space="preserve">  787857</v>
      </c>
      <c r="D888" s="1">
        <f t="shared" si="185"/>
        <v>787857</v>
      </c>
      <c r="E888" s="2" t="str">
        <f t="shared" si="186"/>
        <v>2015</v>
      </c>
      <c r="F888" s="2" t="str">
        <f t="shared" si="187"/>
        <v>Jul</v>
      </c>
      <c r="G888" s="2" t="str">
        <f t="shared" si="188"/>
        <v>09</v>
      </c>
      <c r="H888" s="4" t="str">
        <f t="shared" si="189"/>
        <v>09-Jul-2015</v>
      </c>
      <c r="I888" s="3">
        <f t="shared" si="190"/>
        <v>42194</v>
      </c>
      <c r="J888" s="1">
        <f t="shared" si="191"/>
        <v>787857</v>
      </c>
      <c r="K888">
        <f t="shared" si="192"/>
        <v>787857</v>
      </c>
      <c r="M888" s="3"/>
      <c r="P888" s="5">
        <v>40756</v>
      </c>
      <c r="Q888">
        <v>2537946</v>
      </c>
      <c r="R888" s="2">
        <f t="shared" si="193"/>
        <v>8</v>
      </c>
      <c r="S888">
        <f t="shared" si="195"/>
        <v>2537946</v>
      </c>
      <c r="T888" s="5" t="str">
        <f t="shared" si="196"/>
        <v/>
      </c>
      <c r="U888">
        <f t="shared" si="194"/>
        <v>2537946</v>
      </c>
    </row>
    <row r="889" spans="1:21" x14ac:dyDescent="0.25">
      <c r="A889" t="s">
        <v>1651</v>
      </c>
      <c r="B889" t="str">
        <f t="shared" si="183"/>
        <v>2015Jun25</v>
      </c>
      <c r="C889" t="str">
        <f t="shared" si="184"/>
        <v xml:space="preserve">  818137</v>
      </c>
      <c r="D889" s="1">
        <f t="shared" si="185"/>
        <v>818137</v>
      </c>
      <c r="E889" s="2" t="str">
        <f t="shared" si="186"/>
        <v>2015</v>
      </c>
      <c r="F889" s="2" t="str">
        <f t="shared" si="187"/>
        <v>Jun</v>
      </c>
      <c r="G889" s="2" t="str">
        <f t="shared" si="188"/>
        <v>25</v>
      </c>
      <c r="H889" s="4" t="str">
        <f t="shared" si="189"/>
        <v>25-Jun-2015</v>
      </c>
      <c r="I889" s="3">
        <f t="shared" si="190"/>
        <v>42180</v>
      </c>
      <c r="J889" s="1">
        <f t="shared" si="191"/>
        <v>818137</v>
      </c>
      <c r="K889">
        <f t="shared" si="192"/>
        <v>818137</v>
      </c>
      <c r="M889" s="3"/>
      <c r="P889" s="5">
        <v>40757</v>
      </c>
      <c r="Q889">
        <v>2620374</v>
      </c>
      <c r="R889" s="2">
        <f t="shared" si="193"/>
        <v>8</v>
      </c>
      <c r="S889">
        <f t="shared" si="195"/>
        <v>5158320</v>
      </c>
      <c r="T889" s="5" t="str">
        <f t="shared" si="196"/>
        <v/>
      </c>
      <c r="U889">
        <f t="shared" si="194"/>
        <v>5158320</v>
      </c>
    </row>
    <row r="890" spans="1:21" x14ac:dyDescent="0.25">
      <c r="A890" t="s">
        <v>1652</v>
      </c>
      <c r="B890" t="str">
        <f t="shared" si="183"/>
        <v>2015Mar23</v>
      </c>
      <c r="C890" t="str">
        <f t="shared" si="184"/>
        <v xml:space="preserve">  951848</v>
      </c>
      <c r="D890" s="1">
        <f t="shared" si="185"/>
        <v>951848</v>
      </c>
      <c r="E890" s="2" t="str">
        <f t="shared" si="186"/>
        <v>2015</v>
      </c>
      <c r="F890" s="2" t="str">
        <f t="shared" si="187"/>
        <v>Mar</v>
      </c>
      <c r="G890" s="2" t="str">
        <f t="shared" si="188"/>
        <v>23</v>
      </c>
      <c r="H890" s="4" t="str">
        <f t="shared" si="189"/>
        <v>23-Mar-2015</v>
      </c>
      <c r="I890" s="3">
        <f t="shared" si="190"/>
        <v>42086</v>
      </c>
      <c r="J890" s="1">
        <f t="shared" si="191"/>
        <v>951848</v>
      </c>
      <c r="K890">
        <f t="shared" si="192"/>
        <v>951848</v>
      </c>
      <c r="M890" s="3"/>
      <c r="P890" s="5">
        <v>40758</v>
      </c>
      <c r="Q890">
        <v>2765028</v>
      </c>
      <c r="R890" s="2">
        <f t="shared" si="193"/>
        <v>8</v>
      </c>
      <c r="S890">
        <f t="shared" si="195"/>
        <v>7923348</v>
      </c>
      <c r="T890" s="5" t="str">
        <f t="shared" si="196"/>
        <v/>
      </c>
      <c r="U890">
        <f t="shared" si="194"/>
        <v>7923348</v>
      </c>
    </row>
    <row r="891" spans="1:21" x14ac:dyDescent="0.25">
      <c r="A891" t="s">
        <v>1653</v>
      </c>
      <c r="B891" t="str">
        <f t="shared" si="183"/>
        <v>2015Nov01</v>
      </c>
      <c r="C891" t="str">
        <f t="shared" si="184"/>
        <v xml:space="preserve">  729366</v>
      </c>
      <c r="D891" s="1">
        <f t="shared" si="185"/>
        <v>729366</v>
      </c>
      <c r="E891" s="2" t="str">
        <f t="shared" si="186"/>
        <v>2015</v>
      </c>
      <c r="F891" s="2" t="str">
        <f t="shared" si="187"/>
        <v>Nov</v>
      </c>
      <c r="G891" s="2" t="str">
        <f t="shared" si="188"/>
        <v>01</v>
      </c>
      <c r="H891" s="4" t="str">
        <f t="shared" si="189"/>
        <v>01-Nov-2015</v>
      </c>
      <c r="I891" s="3">
        <f t="shared" si="190"/>
        <v>42309</v>
      </c>
      <c r="J891" s="1">
        <f t="shared" si="191"/>
        <v>729366</v>
      </c>
      <c r="K891">
        <f t="shared" si="192"/>
        <v>729366</v>
      </c>
      <c r="M891" s="3"/>
      <c r="P891" s="5">
        <v>40759</v>
      </c>
      <c r="Q891">
        <v>2776388</v>
      </c>
      <c r="R891" s="2">
        <f t="shared" si="193"/>
        <v>8</v>
      </c>
      <c r="S891">
        <f t="shared" si="195"/>
        <v>10699736</v>
      </c>
      <c r="T891" s="5" t="str">
        <f t="shared" si="196"/>
        <v/>
      </c>
      <c r="U891">
        <f t="shared" si="194"/>
        <v>10699736</v>
      </c>
    </row>
    <row r="892" spans="1:21" x14ac:dyDescent="0.25">
      <c r="A892" t="s">
        <v>1654</v>
      </c>
      <c r="B892" t="str">
        <f t="shared" si="183"/>
        <v>2015Apr21</v>
      </c>
      <c r="C892" t="str">
        <f t="shared" si="184"/>
        <v xml:space="preserve">  900922</v>
      </c>
      <c r="D892" s="1">
        <f t="shared" si="185"/>
        <v>900922</v>
      </c>
      <c r="E892" s="2" t="str">
        <f t="shared" si="186"/>
        <v>2015</v>
      </c>
      <c r="F892" s="2" t="str">
        <f t="shared" si="187"/>
        <v>Apr</v>
      </c>
      <c r="G892" s="2" t="str">
        <f t="shared" si="188"/>
        <v>21</v>
      </c>
      <c r="H892" s="4" t="str">
        <f t="shared" si="189"/>
        <v>21-Apr-2015</v>
      </c>
      <c r="I892" s="3">
        <f t="shared" si="190"/>
        <v>42115</v>
      </c>
      <c r="J892" s="1">
        <f t="shared" si="191"/>
        <v>900922</v>
      </c>
      <c r="K892">
        <f t="shared" si="192"/>
        <v>900922</v>
      </c>
      <c r="M892" s="3"/>
      <c r="P892" s="5">
        <v>40760</v>
      </c>
      <c r="Q892">
        <v>2768352</v>
      </c>
      <c r="R892" s="2">
        <f t="shared" si="193"/>
        <v>8</v>
      </c>
      <c r="S892">
        <f t="shared" si="195"/>
        <v>13468088</v>
      </c>
      <c r="T892" s="5" t="str">
        <f t="shared" si="196"/>
        <v/>
      </c>
      <c r="U892">
        <f t="shared" si="194"/>
        <v>13468088</v>
      </c>
    </row>
    <row r="893" spans="1:21" x14ac:dyDescent="0.25">
      <c r="A893" t="s">
        <v>1655</v>
      </c>
      <c r="B893" t="str">
        <f t="shared" si="183"/>
        <v>2015Aug09</v>
      </c>
      <c r="C893" t="str">
        <f t="shared" si="184"/>
        <v xml:space="preserve">  616119</v>
      </c>
      <c r="D893" s="1">
        <f t="shared" si="185"/>
        <v>616119</v>
      </c>
      <c r="E893" s="2" t="str">
        <f t="shared" si="186"/>
        <v>2015</v>
      </c>
      <c r="F893" s="2" t="str">
        <f t="shared" si="187"/>
        <v>Aug</v>
      </c>
      <c r="G893" s="2" t="str">
        <f t="shared" si="188"/>
        <v>09</v>
      </c>
      <c r="H893" s="4" t="str">
        <f t="shared" si="189"/>
        <v>09-Aug-2015</v>
      </c>
      <c r="I893" s="3">
        <f t="shared" si="190"/>
        <v>42225</v>
      </c>
      <c r="J893" s="1">
        <f t="shared" si="191"/>
        <v>616119</v>
      </c>
      <c r="K893">
        <f t="shared" si="192"/>
        <v>616119</v>
      </c>
      <c r="M893" s="3"/>
      <c r="P893" s="5">
        <v>40761</v>
      </c>
      <c r="Q893">
        <v>2644775</v>
      </c>
      <c r="R893" s="2">
        <f t="shared" si="193"/>
        <v>8</v>
      </c>
      <c r="S893">
        <f t="shared" si="195"/>
        <v>16112863</v>
      </c>
      <c r="T893" s="5" t="str">
        <f t="shared" si="196"/>
        <v/>
      </c>
      <c r="U893">
        <f t="shared" si="194"/>
        <v>16112863</v>
      </c>
    </row>
    <row r="894" spans="1:21" x14ac:dyDescent="0.25">
      <c r="A894" t="s">
        <v>1656</v>
      </c>
      <c r="B894" t="str">
        <f t="shared" si="183"/>
        <v>2015Feb19</v>
      </c>
      <c r="C894" t="str">
        <f t="shared" si="184"/>
        <v xml:space="preserve">  979500</v>
      </c>
      <c r="D894" s="1">
        <f t="shared" si="185"/>
        <v>979500</v>
      </c>
      <c r="E894" s="2" t="str">
        <f t="shared" si="186"/>
        <v>2015</v>
      </c>
      <c r="F894" s="2" t="str">
        <f t="shared" si="187"/>
        <v>Feb</v>
      </c>
      <c r="G894" s="2" t="str">
        <f t="shared" si="188"/>
        <v>19</v>
      </c>
      <c r="H894" s="4" t="str">
        <f t="shared" si="189"/>
        <v>19-Feb-2015</v>
      </c>
      <c r="I894" s="3">
        <f t="shared" si="190"/>
        <v>42054</v>
      </c>
      <c r="J894" s="1">
        <f t="shared" si="191"/>
        <v>979500</v>
      </c>
      <c r="K894">
        <f t="shared" si="192"/>
        <v>979500</v>
      </c>
      <c r="M894" s="3"/>
      <c r="P894" s="5">
        <v>40762</v>
      </c>
      <c r="Q894">
        <v>2720630</v>
      </c>
      <c r="R894" s="2">
        <f t="shared" si="193"/>
        <v>8</v>
      </c>
      <c r="S894">
        <f t="shared" si="195"/>
        <v>18833493</v>
      </c>
      <c r="T894" s="5" t="str">
        <f t="shared" si="196"/>
        <v/>
      </c>
      <c r="U894">
        <f t="shared" si="194"/>
        <v>18833493</v>
      </c>
    </row>
    <row r="895" spans="1:21" x14ac:dyDescent="0.25">
      <c r="A895" t="s">
        <v>1657</v>
      </c>
      <c r="B895" t="str">
        <f t="shared" si="183"/>
        <v>2015Jun26</v>
      </c>
      <c r="C895" t="str">
        <f t="shared" si="184"/>
        <v xml:space="preserve">  838440</v>
      </c>
      <c r="D895" s="1">
        <f t="shared" si="185"/>
        <v>838440</v>
      </c>
      <c r="E895" s="2" t="str">
        <f t="shared" si="186"/>
        <v>2015</v>
      </c>
      <c r="F895" s="2" t="str">
        <f t="shared" si="187"/>
        <v>Jun</v>
      </c>
      <c r="G895" s="2" t="str">
        <f t="shared" si="188"/>
        <v>26</v>
      </c>
      <c r="H895" s="4" t="str">
        <f t="shared" si="189"/>
        <v>26-Jun-2015</v>
      </c>
      <c r="I895" s="3">
        <f t="shared" si="190"/>
        <v>42181</v>
      </c>
      <c r="J895" s="1">
        <f t="shared" si="191"/>
        <v>838440</v>
      </c>
      <c r="K895">
        <f t="shared" si="192"/>
        <v>838440</v>
      </c>
      <c r="M895" s="3"/>
      <c r="P895" s="5">
        <v>40763</v>
      </c>
      <c r="Q895">
        <v>2571088</v>
      </c>
      <c r="R895" s="2">
        <f t="shared" si="193"/>
        <v>8</v>
      </c>
      <c r="S895">
        <f t="shared" si="195"/>
        <v>21404581</v>
      </c>
      <c r="T895" s="5" t="str">
        <f t="shared" si="196"/>
        <v/>
      </c>
      <c r="U895">
        <f t="shared" si="194"/>
        <v>21404581</v>
      </c>
    </row>
    <row r="896" spans="1:21" x14ac:dyDescent="0.25">
      <c r="A896" t="s">
        <v>1658</v>
      </c>
      <c r="B896" t="str">
        <f t="shared" si="183"/>
        <v>2015Mar24</v>
      </c>
      <c r="C896" t="str">
        <f t="shared" si="184"/>
        <v xml:space="preserve"> 1029810</v>
      </c>
      <c r="D896" s="1">
        <f t="shared" si="185"/>
        <v>1029810</v>
      </c>
      <c r="E896" s="2" t="str">
        <f t="shared" si="186"/>
        <v>2015</v>
      </c>
      <c r="F896" s="2" t="str">
        <f t="shared" si="187"/>
        <v>Mar</v>
      </c>
      <c r="G896" s="2" t="str">
        <f t="shared" si="188"/>
        <v>24</v>
      </c>
      <c r="H896" s="4" t="str">
        <f t="shared" si="189"/>
        <v>24-Mar-2015</v>
      </c>
      <c r="I896" s="3">
        <f t="shared" si="190"/>
        <v>42087</v>
      </c>
      <c r="J896" s="1">
        <f t="shared" si="191"/>
        <v>1029810</v>
      </c>
      <c r="K896">
        <f t="shared" si="192"/>
        <v>1029810</v>
      </c>
      <c r="M896" s="3"/>
      <c r="P896" s="5">
        <v>40764</v>
      </c>
      <c r="Q896">
        <v>2819327</v>
      </c>
      <c r="R896" s="2">
        <f t="shared" si="193"/>
        <v>8</v>
      </c>
      <c r="S896">
        <f t="shared" si="195"/>
        <v>24223908</v>
      </c>
      <c r="T896" s="5" t="str">
        <f t="shared" si="196"/>
        <v/>
      </c>
      <c r="U896">
        <f t="shared" si="194"/>
        <v>24223908</v>
      </c>
    </row>
    <row r="897" spans="1:21" x14ac:dyDescent="0.25">
      <c r="A897" t="s">
        <v>1659</v>
      </c>
      <c r="B897" t="str">
        <f t="shared" si="183"/>
        <v>2015Nov02</v>
      </c>
      <c r="C897" t="str">
        <f t="shared" si="184"/>
        <v xml:space="preserve">  851522</v>
      </c>
      <c r="D897" s="1">
        <f t="shared" si="185"/>
        <v>851522</v>
      </c>
      <c r="E897" s="2" t="str">
        <f t="shared" si="186"/>
        <v>2015</v>
      </c>
      <c r="F897" s="2" t="str">
        <f t="shared" si="187"/>
        <v>Nov</v>
      </c>
      <c r="G897" s="2" t="str">
        <f t="shared" si="188"/>
        <v>02</v>
      </c>
      <c r="H897" s="4" t="str">
        <f t="shared" si="189"/>
        <v>02-Nov-2015</v>
      </c>
      <c r="I897" s="3">
        <f t="shared" si="190"/>
        <v>42310</v>
      </c>
      <c r="J897" s="1">
        <f t="shared" si="191"/>
        <v>851522</v>
      </c>
      <c r="K897">
        <f t="shared" si="192"/>
        <v>851522</v>
      </c>
      <c r="M897" s="3"/>
      <c r="P897" s="5">
        <v>40765</v>
      </c>
      <c r="Q897">
        <v>2678127</v>
      </c>
      <c r="R897" s="2">
        <f t="shared" si="193"/>
        <v>8</v>
      </c>
      <c r="S897">
        <f t="shared" si="195"/>
        <v>26902035</v>
      </c>
      <c r="T897" s="5" t="str">
        <f t="shared" si="196"/>
        <v/>
      </c>
      <c r="U897">
        <f t="shared" si="194"/>
        <v>26902035</v>
      </c>
    </row>
    <row r="898" spans="1:21" x14ac:dyDescent="0.25">
      <c r="A898" t="s">
        <v>1660</v>
      </c>
      <c r="B898" t="str">
        <f t="shared" ref="B898:B961" si="197">LEFT(A898,9)</f>
        <v>2015Apr22</v>
      </c>
      <c r="C898" t="str">
        <f t="shared" ref="C898:C961" si="198">RIGHT(A898,8)</f>
        <v xml:space="preserve">  954213</v>
      </c>
      <c r="D898" s="1">
        <f t="shared" ref="D898:D961" si="199">C898 + 0</f>
        <v>954213</v>
      </c>
      <c r="E898" s="2" t="str">
        <f t="shared" ref="E898:E961" si="200">LEFT(B898,4)</f>
        <v>2015</v>
      </c>
      <c r="F898" s="2" t="str">
        <f t="shared" ref="F898:F961" si="201">RIGHT(LEFT(B898,7),3)</f>
        <v>Apr</v>
      </c>
      <c r="G898" s="2" t="str">
        <f t="shared" ref="G898:G961" si="202">RIGHT(B898,2)</f>
        <v>22</v>
      </c>
      <c r="H898" s="4" t="str">
        <f t="shared" ref="H898:H961" si="203">CONCATENATE(G898,"-",F898,"-",E898)</f>
        <v>22-Apr-2015</v>
      </c>
      <c r="I898" s="3">
        <f t="shared" ref="I898:I961" si="204">IF(J898&gt;1000,DATEVALUE(H898),DATEVALUE("01/01/1900"))</f>
        <v>42116</v>
      </c>
      <c r="J898" s="1">
        <f t="shared" ref="J898:J961" si="205">D898</f>
        <v>954213</v>
      </c>
      <c r="K898">
        <f t="shared" ref="K898:K961" si="206">IF(J898&gt;1000,J898,"")</f>
        <v>954213</v>
      </c>
      <c r="M898" s="3"/>
      <c r="P898" s="5">
        <v>40766</v>
      </c>
      <c r="Q898">
        <v>2850633</v>
      </c>
      <c r="R898" s="2">
        <f t="shared" si="193"/>
        <v>8</v>
      </c>
      <c r="S898">
        <f t="shared" si="195"/>
        <v>29752668</v>
      </c>
      <c r="T898" s="5" t="str">
        <f t="shared" si="196"/>
        <v/>
      </c>
      <c r="U898">
        <f t="shared" si="194"/>
        <v>29752668</v>
      </c>
    </row>
    <row r="899" spans="1:21" x14ac:dyDescent="0.25">
      <c r="A899" t="s">
        <v>1661</v>
      </c>
      <c r="B899" t="str">
        <f t="shared" si="197"/>
        <v>2015Jun27</v>
      </c>
      <c r="C899" t="str">
        <f t="shared" si="198"/>
        <v xml:space="preserve">  687861</v>
      </c>
      <c r="D899" s="1">
        <f t="shared" si="199"/>
        <v>687861</v>
      </c>
      <c r="E899" s="2" t="str">
        <f t="shared" si="200"/>
        <v>2015</v>
      </c>
      <c r="F899" s="2" t="str">
        <f t="shared" si="201"/>
        <v>Jun</v>
      </c>
      <c r="G899" s="2" t="str">
        <f t="shared" si="202"/>
        <v>27</v>
      </c>
      <c r="H899" s="4" t="str">
        <f t="shared" si="203"/>
        <v>27-Jun-2015</v>
      </c>
      <c r="I899" s="3">
        <f t="shared" si="204"/>
        <v>42182</v>
      </c>
      <c r="J899" s="1">
        <f t="shared" si="205"/>
        <v>687861</v>
      </c>
      <c r="K899">
        <f t="shared" si="206"/>
        <v>687861</v>
      </c>
      <c r="M899" s="3"/>
      <c r="P899" s="5">
        <v>40767</v>
      </c>
      <c r="Q899">
        <v>2903231</v>
      </c>
      <c r="R899" s="2">
        <f t="shared" ref="R899:R962" si="207">MONTH(P899)</f>
        <v>8</v>
      </c>
      <c r="S899">
        <f t="shared" si="195"/>
        <v>32655899</v>
      </c>
      <c r="T899" s="5" t="str">
        <f t="shared" si="196"/>
        <v/>
      </c>
      <c r="U899">
        <f t="shared" ref="U899:U962" si="208">S899</f>
        <v>32655899</v>
      </c>
    </row>
    <row r="900" spans="1:21" x14ac:dyDescent="0.25">
      <c r="A900" t="s">
        <v>1662</v>
      </c>
      <c r="B900" t="str">
        <f t="shared" si="197"/>
        <v>2015Mar25</v>
      </c>
      <c r="C900" t="str">
        <f t="shared" si="198"/>
        <v xml:space="preserve">  987354</v>
      </c>
      <c r="D900" s="1">
        <f t="shared" si="199"/>
        <v>987354</v>
      </c>
      <c r="E900" s="2" t="str">
        <f t="shared" si="200"/>
        <v>2015</v>
      </c>
      <c r="F900" s="2" t="str">
        <f t="shared" si="201"/>
        <v>Mar</v>
      </c>
      <c r="G900" s="2" t="str">
        <f t="shared" si="202"/>
        <v>25</v>
      </c>
      <c r="H900" s="4" t="str">
        <f t="shared" si="203"/>
        <v>25-Mar-2015</v>
      </c>
      <c r="I900" s="3">
        <f t="shared" si="204"/>
        <v>42088</v>
      </c>
      <c r="J900" s="1">
        <f t="shared" si="205"/>
        <v>987354</v>
      </c>
      <c r="K900">
        <f t="shared" si="206"/>
        <v>987354</v>
      </c>
      <c r="M900" s="3"/>
      <c r="P900" s="5">
        <v>40768</v>
      </c>
      <c r="Q900">
        <v>2673934</v>
      </c>
      <c r="R900" s="2">
        <f t="shared" si="207"/>
        <v>8</v>
      </c>
      <c r="S900">
        <f t="shared" si="195"/>
        <v>35329833</v>
      </c>
      <c r="T900" s="5" t="str">
        <f t="shared" si="196"/>
        <v/>
      </c>
      <c r="U900">
        <f t="shared" si="208"/>
        <v>35329833</v>
      </c>
    </row>
    <row r="901" spans="1:21" x14ac:dyDescent="0.25">
      <c r="A901" t="s">
        <v>1663</v>
      </c>
      <c r="B901" t="str">
        <f t="shared" si="197"/>
        <v>2015Nov03</v>
      </c>
      <c r="C901" t="str">
        <f t="shared" si="198"/>
        <v xml:space="preserve">  876563</v>
      </c>
      <c r="D901" s="1">
        <f t="shared" si="199"/>
        <v>876563</v>
      </c>
      <c r="E901" s="2" t="str">
        <f t="shared" si="200"/>
        <v>2015</v>
      </c>
      <c r="F901" s="2" t="str">
        <f t="shared" si="201"/>
        <v>Nov</v>
      </c>
      <c r="G901" s="2" t="str">
        <f t="shared" si="202"/>
        <v>03</v>
      </c>
      <c r="H901" s="4" t="str">
        <f t="shared" si="203"/>
        <v>03-Nov-2015</v>
      </c>
      <c r="I901" s="3">
        <f t="shared" si="204"/>
        <v>42311</v>
      </c>
      <c r="J901" s="1">
        <f t="shared" si="205"/>
        <v>876563</v>
      </c>
      <c r="K901">
        <f t="shared" si="206"/>
        <v>876563</v>
      </c>
      <c r="M901" s="3"/>
      <c r="P901" s="5">
        <v>40769</v>
      </c>
      <c r="Q901">
        <v>2839265</v>
      </c>
      <c r="R901" s="2">
        <f t="shared" si="207"/>
        <v>8</v>
      </c>
      <c r="S901">
        <f t="shared" si="195"/>
        <v>38169098</v>
      </c>
      <c r="T901" s="5" t="str">
        <f t="shared" si="196"/>
        <v/>
      </c>
      <c r="U901">
        <f t="shared" si="208"/>
        <v>38169098</v>
      </c>
    </row>
    <row r="902" spans="1:21" x14ac:dyDescent="0.25">
      <c r="A902" t="s">
        <v>1664</v>
      </c>
      <c r="B902" t="str">
        <f t="shared" si="197"/>
        <v>2015Apr23</v>
      </c>
      <c r="C902" t="str">
        <f t="shared" si="198"/>
        <v xml:space="preserve">  899758</v>
      </c>
      <c r="D902" s="1">
        <f t="shared" si="199"/>
        <v>899758</v>
      </c>
      <c r="E902" s="2" t="str">
        <f t="shared" si="200"/>
        <v>2015</v>
      </c>
      <c r="F902" s="2" t="str">
        <f t="shared" si="201"/>
        <v>Apr</v>
      </c>
      <c r="G902" s="2" t="str">
        <f t="shared" si="202"/>
        <v>23</v>
      </c>
      <c r="H902" s="4" t="str">
        <f t="shared" si="203"/>
        <v>23-Apr-2015</v>
      </c>
      <c r="I902" s="3">
        <f t="shared" si="204"/>
        <v>42117</v>
      </c>
      <c r="J902" s="1">
        <f t="shared" si="205"/>
        <v>899758</v>
      </c>
      <c r="K902">
        <f t="shared" si="206"/>
        <v>899758</v>
      </c>
      <c r="M902" s="3"/>
      <c r="P902" s="5">
        <v>40770</v>
      </c>
      <c r="Q902">
        <v>2909087</v>
      </c>
      <c r="R902" s="2">
        <f t="shared" si="207"/>
        <v>8</v>
      </c>
      <c r="S902">
        <f t="shared" si="195"/>
        <v>41078185</v>
      </c>
      <c r="T902" s="5" t="str">
        <f t="shared" si="196"/>
        <v/>
      </c>
      <c r="U902">
        <f t="shared" si="208"/>
        <v>41078185</v>
      </c>
    </row>
    <row r="903" spans="1:21" x14ac:dyDescent="0.25">
      <c r="A903" t="s">
        <v>1665</v>
      </c>
      <c r="B903" t="str">
        <f t="shared" si="197"/>
        <v>2015Jun28</v>
      </c>
      <c r="C903" t="str">
        <f t="shared" si="198"/>
        <v xml:space="preserve">  686003</v>
      </c>
      <c r="D903" s="1">
        <f t="shared" si="199"/>
        <v>686003</v>
      </c>
      <c r="E903" s="2" t="str">
        <f t="shared" si="200"/>
        <v>2015</v>
      </c>
      <c r="F903" s="2" t="str">
        <f t="shared" si="201"/>
        <v>Jun</v>
      </c>
      <c r="G903" s="2" t="str">
        <f t="shared" si="202"/>
        <v>28</v>
      </c>
      <c r="H903" s="4" t="str">
        <f t="shared" si="203"/>
        <v>28-Jun-2015</v>
      </c>
      <c r="I903" s="3">
        <f t="shared" si="204"/>
        <v>42183</v>
      </c>
      <c r="J903" s="1">
        <f t="shared" si="205"/>
        <v>686003</v>
      </c>
      <c r="K903">
        <f t="shared" si="206"/>
        <v>686003</v>
      </c>
      <c r="M903" s="3"/>
      <c r="P903" s="5">
        <v>40771</v>
      </c>
      <c r="Q903">
        <v>2922747</v>
      </c>
      <c r="R903" s="2">
        <f t="shared" si="207"/>
        <v>8</v>
      </c>
      <c r="S903">
        <f t="shared" si="195"/>
        <v>44000932</v>
      </c>
      <c r="T903" s="5" t="str">
        <f t="shared" si="196"/>
        <v/>
      </c>
      <c r="U903">
        <f t="shared" si="208"/>
        <v>44000932</v>
      </c>
    </row>
    <row r="904" spans="1:21" x14ac:dyDescent="0.25">
      <c r="A904" t="s">
        <v>1666</v>
      </c>
      <c r="B904" t="str">
        <f t="shared" si="197"/>
        <v>2015Mar26</v>
      </c>
      <c r="C904" t="str">
        <f t="shared" si="198"/>
        <v xml:space="preserve">  961766</v>
      </c>
      <c r="D904" s="1">
        <f t="shared" si="199"/>
        <v>961766</v>
      </c>
      <c r="E904" s="2" t="str">
        <f t="shared" si="200"/>
        <v>2015</v>
      </c>
      <c r="F904" s="2" t="str">
        <f t="shared" si="201"/>
        <v>Mar</v>
      </c>
      <c r="G904" s="2" t="str">
        <f t="shared" si="202"/>
        <v>26</v>
      </c>
      <c r="H904" s="4" t="str">
        <f t="shared" si="203"/>
        <v>26-Mar-2015</v>
      </c>
      <c r="I904" s="3">
        <f t="shared" si="204"/>
        <v>42089</v>
      </c>
      <c r="J904" s="1">
        <f t="shared" si="205"/>
        <v>961766</v>
      </c>
      <c r="K904">
        <f t="shared" si="206"/>
        <v>961766</v>
      </c>
      <c r="M904" s="3"/>
      <c r="P904" s="5">
        <v>40772</v>
      </c>
      <c r="Q904">
        <v>2741467</v>
      </c>
      <c r="R904" s="2">
        <f t="shared" si="207"/>
        <v>8</v>
      </c>
      <c r="S904">
        <f t="shared" si="195"/>
        <v>46742399</v>
      </c>
      <c r="T904" s="5" t="str">
        <f t="shared" si="196"/>
        <v/>
      </c>
      <c r="U904">
        <f t="shared" si="208"/>
        <v>46742399</v>
      </c>
    </row>
    <row r="905" spans="1:21" x14ac:dyDescent="0.25">
      <c r="A905" t="s">
        <v>1667</v>
      </c>
      <c r="B905" t="str">
        <f t="shared" si="197"/>
        <v>2015May01</v>
      </c>
      <c r="C905" t="str">
        <f t="shared" si="198"/>
        <v xml:space="preserve">  863815</v>
      </c>
      <c r="D905" s="1">
        <f t="shared" si="199"/>
        <v>863815</v>
      </c>
      <c r="E905" s="2" t="str">
        <f t="shared" si="200"/>
        <v>2015</v>
      </c>
      <c r="F905" s="2" t="str">
        <f t="shared" si="201"/>
        <v>May</v>
      </c>
      <c r="G905" s="2" t="str">
        <f t="shared" si="202"/>
        <v>01</v>
      </c>
      <c r="H905" s="4" t="str">
        <f t="shared" si="203"/>
        <v>01-May-2015</v>
      </c>
      <c r="I905" s="3">
        <f t="shared" si="204"/>
        <v>42125</v>
      </c>
      <c r="J905" s="1">
        <f t="shared" si="205"/>
        <v>863815</v>
      </c>
      <c r="K905">
        <f t="shared" si="206"/>
        <v>863815</v>
      </c>
      <c r="M905" s="3"/>
      <c r="P905" s="5">
        <v>40773</v>
      </c>
      <c r="Q905">
        <v>3032958</v>
      </c>
      <c r="R905" s="2">
        <f t="shared" si="207"/>
        <v>8</v>
      </c>
      <c r="S905">
        <f t="shared" si="195"/>
        <v>49775357</v>
      </c>
      <c r="T905" s="5" t="str">
        <f t="shared" si="196"/>
        <v/>
      </c>
      <c r="U905">
        <f t="shared" si="208"/>
        <v>49775357</v>
      </c>
    </row>
    <row r="906" spans="1:21" x14ac:dyDescent="0.25">
      <c r="A906" t="s">
        <v>1668</v>
      </c>
      <c r="B906" t="str">
        <f t="shared" si="197"/>
        <v>2015Nov04</v>
      </c>
      <c r="C906" t="str">
        <f t="shared" si="198"/>
        <v xml:space="preserve">  864427</v>
      </c>
      <c r="D906" s="1">
        <f t="shared" si="199"/>
        <v>864427</v>
      </c>
      <c r="E906" s="2" t="str">
        <f t="shared" si="200"/>
        <v>2015</v>
      </c>
      <c r="F906" s="2" t="str">
        <f t="shared" si="201"/>
        <v>Nov</v>
      </c>
      <c r="G906" s="2" t="str">
        <f t="shared" si="202"/>
        <v>04</v>
      </c>
      <c r="H906" s="4" t="str">
        <f t="shared" si="203"/>
        <v>04-Nov-2015</v>
      </c>
      <c r="I906" s="3">
        <f t="shared" si="204"/>
        <v>42312</v>
      </c>
      <c r="J906" s="1">
        <f t="shared" si="205"/>
        <v>864427</v>
      </c>
      <c r="K906">
        <f t="shared" si="206"/>
        <v>864427</v>
      </c>
      <c r="M906" s="3"/>
      <c r="P906" s="5">
        <v>40774</v>
      </c>
      <c r="Q906">
        <v>3009451</v>
      </c>
      <c r="R906" s="2">
        <f t="shared" si="207"/>
        <v>8</v>
      </c>
      <c r="S906">
        <f t="shared" si="195"/>
        <v>52784808</v>
      </c>
      <c r="T906" s="5" t="str">
        <f t="shared" si="196"/>
        <v/>
      </c>
      <c r="U906">
        <f t="shared" si="208"/>
        <v>52784808</v>
      </c>
    </row>
    <row r="907" spans="1:21" x14ac:dyDescent="0.25">
      <c r="A907" t="s">
        <v>1669</v>
      </c>
      <c r="B907" t="str">
        <f t="shared" si="197"/>
        <v>2015Oct20</v>
      </c>
      <c r="C907" t="str">
        <f t="shared" si="198"/>
        <v xml:space="preserve">  824468</v>
      </c>
      <c r="D907" s="1">
        <f t="shared" si="199"/>
        <v>824468</v>
      </c>
      <c r="E907" s="2" t="str">
        <f t="shared" si="200"/>
        <v>2015</v>
      </c>
      <c r="F907" s="2" t="str">
        <f t="shared" si="201"/>
        <v>Oct</v>
      </c>
      <c r="G907" s="2" t="str">
        <f t="shared" si="202"/>
        <v>20</v>
      </c>
      <c r="H907" s="4" t="str">
        <f t="shared" si="203"/>
        <v>20-Oct-2015</v>
      </c>
      <c r="I907" s="3">
        <f t="shared" si="204"/>
        <v>42297</v>
      </c>
      <c r="J907" s="1">
        <f t="shared" si="205"/>
        <v>824468</v>
      </c>
      <c r="K907">
        <f t="shared" si="206"/>
        <v>824468</v>
      </c>
      <c r="M907" s="3"/>
      <c r="P907" s="5">
        <v>40775</v>
      </c>
      <c r="Q907">
        <v>2814580</v>
      </c>
      <c r="R907" s="2">
        <f t="shared" si="207"/>
        <v>8</v>
      </c>
      <c r="S907">
        <f t="shared" si="195"/>
        <v>55599388</v>
      </c>
      <c r="T907" s="5" t="str">
        <f t="shared" si="196"/>
        <v/>
      </c>
      <c r="U907">
        <f t="shared" si="208"/>
        <v>55599388</v>
      </c>
    </row>
    <row r="908" spans="1:21" x14ac:dyDescent="0.25">
      <c r="A908" t="s">
        <v>1670</v>
      </c>
      <c r="B908" t="str">
        <f t="shared" si="197"/>
        <v>2015Apr24</v>
      </c>
      <c r="C908" t="str">
        <f t="shared" si="198"/>
        <v xml:space="preserve">  864019</v>
      </c>
      <c r="D908" s="1">
        <f t="shared" si="199"/>
        <v>864019</v>
      </c>
      <c r="E908" s="2" t="str">
        <f t="shared" si="200"/>
        <v>2015</v>
      </c>
      <c r="F908" s="2" t="str">
        <f t="shared" si="201"/>
        <v>Apr</v>
      </c>
      <c r="G908" s="2" t="str">
        <f t="shared" si="202"/>
        <v>24</v>
      </c>
      <c r="H908" s="4" t="str">
        <f t="shared" si="203"/>
        <v>24-Apr-2015</v>
      </c>
      <c r="I908" s="3">
        <f t="shared" si="204"/>
        <v>42118</v>
      </c>
      <c r="J908" s="1">
        <f t="shared" si="205"/>
        <v>864019</v>
      </c>
      <c r="K908">
        <f t="shared" si="206"/>
        <v>864019</v>
      </c>
      <c r="M908" s="3"/>
      <c r="P908" s="5">
        <v>40776</v>
      </c>
      <c r="Q908">
        <v>2971273</v>
      </c>
      <c r="R908" s="2">
        <f t="shared" si="207"/>
        <v>8</v>
      </c>
      <c r="S908">
        <f t="shared" si="195"/>
        <v>58570661</v>
      </c>
      <c r="T908" s="5" t="str">
        <f t="shared" si="196"/>
        <v/>
      </c>
      <c r="U908">
        <f t="shared" si="208"/>
        <v>58570661</v>
      </c>
    </row>
    <row r="909" spans="1:21" x14ac:dyDescent="0.25">
      <c r="A909" t="s">
        <v>1671</v>
      </c>
      <c r="B909" t="str">
        <f t="shared" si="197"/>
        <v>2015Jan01</v>
      </c>
      <c r="C909" t="str">
        <f t="shared" si="198"/>
        <v xml:space="preserve">  803502</v>
      </c>
      <c r="D909" s="1">
        <f t="shared" si="199"/>
        <v>803502</v>
      </c>
      <c r="E909" s="2" t="str">
        <f t="shared" si="200"/>
        <v>2015</v>
      </c>
      <c r="F909" s="2" t="str">
        <f t="shared" si="201"/>
        <v>Jan</v>
      </c>
      <c r="G909" s="2" t="str">
        <f t="shared" si="202"/>
        <v>01</v>
      </c>
      <c r="H909" s="4" t="str">
        <f t="shared" si="203"/>
        <v>01-Jan-2015</v>
      </c>
      <c r="I909" s="3">
        <f t="shared" si="204"/>
        <v>42005</v>
      </c>
      <c r="J909" s="1">
        <f t="shared" si="205"/>
        <v>803502</v>
      </c>
      <c r="K909">
        <f t="shared" si="206"/>
        <v>803502</v>
      </c>
      <c r="M909" s="3"/>
      <c r="P909" s="5">
        <v>40777</v>
      </c>
      <c r="Q909">
        <v>3102691</v>
      </c>
      <c r="R909" s="2">
        <f t="shared" si="207"/>
        <v>8</v>
      </c>
      <c r="S909">
        <f t="shared" si="195"/>
        <v>61673352</v>
      </c>
      <c r="T909" s="5" t="str">
        <f t="shared" si="196"/>
        <v/>
      </c>
      <c r="U909">
        <f t="shared" si="208"/>
        <v>61673352</v>
      </c>
    </row>
    <row r="910" spans="1:21" x14ac:dyDescent="0.25">
      <c r="A910" t="s">
        <v>1672</v>
      </c>
      <c r="B910" t="str">
        <f t="shared" si="197"/>
        <v>2015Jun29</v>
      </c>
      <c r="C910" t="str">
        <f t="shared" si="198"/>
        <v xml:space="preserve">  852854</v>
      </c>
      <c r="D910" s="1">
        <f t="shared" si="199"/>
        <v>852854</v>
      </c>
      <c r="E910" s="2" t="str">
        <f t="shared" si="200"/>
        <v>2015</v>
      </c>
      <c r="F910" s="2" t="str">
        <f t="shared" si="201"/>
        <v>Jun</v>
      </c>
      <c r="G910" s="2" t="str">
        <f t="shared" si="202"/>
        <v>29</v>
      </c>
      <c r="H910" s="4" t="str">
        <f t="shared" si="203"/>
        <v>29-Jun-2015</v>
      </c>
      <c r="I910" s="3">
        <f t="shared" si="204"/>
        <v>42184</v>
      </c>
      <c r="J910" s="1">
        <f t="shared" si="205"/>
        <v>852854</v>
      </c>
      <c r="K910">
        <f t="shared" si="206"/>
        <v>852854</v>
      </c>
      <c r="M910" s="3"/>
      <c r="P910" s="5">
        <v>40778</v>
      </c>
      <c r="Q910">
        <v>3183451</v>
      </c>
      <c r="R910" s="2">
        <f t="shared" si="207"/>
        <v>8</v>
      </c>
      <c r="S910">
        <f t="shared" si="195"/>
        <v>64856803</v>
      </c>
      <c r="T910" s="5" t="str">
        <f t="shared" si="196"/>
        <v/>
      </c>
      <c r="U910">
        <f t="shared" si="208"/>
        <v>64856803</v>
      </c>
    </row>
    <row r="911" spans="1:21" x14ac:dyDescent="0.25">
      <c r="A911" t="s">
        <v>1673</v>
      </c>
      <c r="B911" t="str">
        <f t="shared" si="197"/>
        <v>2015Mar27</v>
      </c>
      <c r="C911" t="str">
        <f t="shared" si="198"/>
        <v xml:space="preserve">  941545</v>
      </c>
      <c r="D911" s="1">
        <f t="shared" si="199"/>
        <v>941545</v>
      </c>
      <c r="E911" s="2" t="str">
        <f t="shared" si="200"/>
        <v>2015</v>
      </c>
      <c r="F911" s="2" t="str">
        <f t="shared" si="201"/>
        <v>Mar</v>
      </c>
      <c r="G911" s="2" t="str">
        <f t="shared" si="202"/>
        <v>27</v>
      </c>
      <c r="H911" s="4" t="str">
        <f t="shared" si="203"/>
        <v>27-Mar-2015</v>
      </c>
      <c r="I911" s="3">
        <f t="shared" si="204"/>
        <v>42090</v>
      </c>
      <c r="J911" s="1">
        <f t="shared" si="205"/>
        <v>941545</v>
      </c>
      <c r="K911">
        <f t="shared" si="206"/>
        <v>941545</v>
      </c>
      <c r="M911" s="3"/>
      <c r="P911" s="5">
        <v>40779</v>
      </c>
      <c r="Q911">
        <v>3011680</v>
      </c>
      <c r="R911" s="2">
        <f t="shared" si="207"/>
        <v>8</v>
      </c>
      <c r="S911">
        <f t="shared" si="195"/>
        <v>67868483</v>
      </c>
      <c r="T911" s="5" t="str">
        <f t="shared" si="196"/>
        <v/>
      </c>
      <c r="U911">
        <f t="shared" si="208"/>
        <v>67868483</v>
      </c>
    </row>
    <row r="912" spans="1:21" x14ac:dyDescent="0.25">
      <c r="A912" t="s">
        <v>1674</v>
      </c>
      <c r="B912" t="str">
        <f t="shared" si="197"/>
        <v>2015May02</v>
      </c>
      <c r="C912" t="str">
        <f t="shared" si="198"/>
        <v xml:space="preserve">  712265</v>
      </c>
      <c r="D912" s="1">
        <f t="shared" si="199"/>
        <v>712265</v>
      </c>
      <c r="E912" s="2" t="str">
        <f t="shared" si="200"/>
        <v>2015</v>
      </c>
      <c r="F912" s="2" t="str">
        <f t="shared" si="201"/>
        <v>May</v>
      </c>
      <c r="G912" s="2" t="str">
        <f t="shared" si="202"/>
        <v>02</v>
      </c>
      <c r="H912" s="4" t="str">
        <f t="shared" si="203"/>
        <v>02-May-2015</v>
      </c>
      <c r="I912" s="3">
        <f t="shared" si="204"/>
        <v>42126</v>
      </c>
      <c r="J912" s="1">
        <f t="shared" si="205"/>
        <v>712265</v>
      </c>
      <c r="K912">
        <f t="shared" si="206"/>
        <v>712265</v>
      </c>
      <c r="M912" s="3"/>
      <c r="P912" s="5">
        <v>40780</v>
      </c>
      <c r="Q912">
        <v>2966915</v>
      </c>
      <c r="R912" s="2">
        <f t="shared" si="207"/>
        <v>8</v>
      </c>
      <c r="S912">
        <f t="shared" si="195"/>
        <v>70835398</v>
      </c>
      <c r="T912" s="5" t="str">
        <f t="shared" si="196"/>
        <v/>
      </c>
      <c r="U912">
        <f t="shared" si="208"/>
        <v>70835398</v>
      </c>
    </row>
    <row r="913" spans="1:21" x14ac:dyDescent="0.25">
      <c r="A913" t="s">
        <v>1675</v>
      </c>
      <c r="B913" t="str">
        <f t="shared" si="197"/>
        <v>2015Nov05</v>
      </c>
      <c r="C913" t="str">
        <f t="shared" si="198"/>
        <v xml:space="preserve">  193113</v>
      </c>
      <c r="D913" s="1">
        <f t="shared" si="199"/>
        <v>193113</v>
      </c>
      <c r="E913" s="2" t="str">
        <f t="shared" si="200"/>
        <v>2015</v>
      </c>
      <c r="F913" s="2" t="str">
        <f t="shared" si="201"/>
        <v>Nov</v>
      </c>
      <c r="G913" s="2" t="str">
        <f t="shared" si="202"/>
        <v>05</v>
      </c>
      <c r="H913" s="4" t="str">
        <f t="shared" si="203"/>
        <v>05-Nov-2015</v>
      </c>
      <c r="I913" s="3">
        <f t="shared" si="204"/>
        <v>42313</v>
      </c>
      <c r="J913" s="1">
        <f t="shared" si="205"/>
        <v>193113</v>
      </c>
      <c r="K913">
        <f t="shared" si="206"/>
        <v>193113</v>
      </c>
      <c r="M913" s="3"/>
      <c r="P913" s="5">
        <v>40781</v>
      </c>
      <c r="Q913">
        <v>3151311</v>
      </c>
      <c r="R913" s="2">
        <f t="shared" si="207"/>
        <v>8</v>
      </c>
      <c r="S913">
        <f t="shared" si="195"/>
        <v>73986709</v>
      </c>
      <c r="T913" s="5" t="str">
        <f t="shared" si="196"/>
        <v/>
      </c>
      <c r="U913">
        <f t="shared" si="208"/>
        <v>73986709</v>
      </c>
    </row>
    <row r="914" spans="1:21" x14ac:dyDescent="0.25">
      <c r="A914" t="s">
        <v>1676</v>
      </c>
      <c r="B914" t="str">
        <f t="shared" si="197"/>
        <v>2015Oct21</v>
      </c>
      <c r="C914" t="str">
        <f t="shared" si="198"/>
        <v xml:space="preserve">  853236</v>
      </c>
      <c r="D914" s="1">
        <f t="shared" si="199"/>
        <v>853236</v>
      </c>
      <c r="E914" s="2" t="str">
        <f t="shared" si="200"/>
        <v>2015</v>
      </c>
      <c r="F914" s="2" t="str">
        <f t="shared" si="201"/>
        <v>Oct</v>
      </c>
      <c r="G914" s="2" t="str">
        <f t="shared" si="202"/>
        <v>21</v>
      </c>
      <c r="H914" s="4" t="str">
        <f t="shared" si="203"/>
        <v>21-Oct-2015</v>
      </c>
      <c r="I914" s="3">
        <f t="shared" si="204"/>
        <v>42298</v>
      </c>
      <c r="J914" s="1">
        <f t="shared" si="205"/>
        <v>853236</v>
      </c>
      <c r="K914">
        <f t="shared" si="206"/>
        <v>853236</v>
      </c>
      <c r="M914" s="3"/>
      <c r="P914" s="5">
        <v>40782</v>
      </c>
      <c r="Q914">
        <v>2830122</v>
      </c>
      <c r="R914" s="2">
        <f t="shared" si="207"/>
        <v>8</v>
      </c>
      <c r="S914">
        <f t="shared" si="195"/>
        <v>76816831</v>
      </c>
      <c r="T914" s="5" t="str">
        <f t="shared" si="196"/>
        <v/>
      </c>
      <c r="U914">
        <f t="shared" si="208"/>
        <v>76816831</v>
      </c>
    </row>
    <row r="915" spans="1:21" x14ac:dyDescent="0.25">
      <c r="A915" t="s">
        <v>1677</v>
      </c>
      <c r="B915" t="str">
        <f t="shared" si="197"/>
        <v>2015Sep01</v>
      </c>
      <c r="C915" t="str">
        <f t="shared" si="198"/>
        <v xml:space="preserve">  870622</v>
      </c>
      <c r="D915" s="1">
        <f t="shared" si="199"/>
        <v>870622</v>
      </c>
      <c r="E915" s="2" t="str">
        <f t="shared" si="200"/>
        <v>2015</v>
      </c>
      <c r="F915" s="2" t="str">
        <f t="shared" si="201"/>
        <v>Sep</v>
      </c>
      <c r="G915" s="2" t="str">
        <f t="shared" si="202"/>
        <v>01</v>
      </c>
      <c r="H915" s="4" t="str">
        <f t="shared" si="203"/>
        <v>01-Sep-2015</v>
      </c>
      <c r="I915" s="3">
        <f t="shared" si="204"/>
        <v>42248</v>
      </c>
      <c r="J915" s="1">
        <f t="shared" si="205"/>
        <v>870622</v>
      </c>
      <c r="K915">
        <f t="shared" si="206"/>
        <v>870622</v>
      </c>
      <c r="M915" s="3"/>
      <c r="P915" s="5">
        <v>40783</v>
      </c>
      <c r="Q915">
        <v>2995237</v>
      </c>
      <c r="R915" s="2">
        <f t="shared" si="207"/>
        <v>8</v>
      </c>
      <c r="S915">
        <f t="shared" si="195"/>
        <v>79812068</v>
      </c>
      <c r="T915" s="5" t="str">
        <f t="shared" si="196"/>
        <v/>
      </c>
      <c r="U915">
        <f t="shared" si="208"/>
        <v>79812068</v>
      </c>
    </row>
    <row r="916" spans="1:21" x14ac:dyDescent="0.25">
      <c r="A916" t="s">
        <v>1678</v>
      </c>
      <c r="B916" t="str">
        <f t="shared" si="197"/>
        <v>2015Apr25</v>
      </c>
      <c r="C916" t="str">
        <f t="shared" si="198"/>
        <v xml:space="preserve">  765075</v>
      </c>
      <c r="D916" s="1">
        <f t="shared" si="199"/>
        <v>765075</v>
      </c>
      <c r="E916" s="2" t="str">
        <f t="shared" si="200"/>
        <v>2015</v>
      </c>
      <c r="F916" s="2" t="str">
        <f t="shared" si="201"/>
        <v>Apr</v>
      </c>
      <c r="G916" s="2" t="str">
        <f t="shared" si="202"/>
        <v>25</v>
      </c>
      <c r="H916" s="4" t="str">
        <f t="shared" si="203"/>
        <v>25-Apr-2015</v>
      </c>
      <c r="I916" s="3">
        <f t="shared" si="204"/>
        <v>42119</v>
      </c>
      <c r="J916" s="1">
        <f t="shared" si="205"/>
        <v>765075</v>
      </c>
      <c r="K916">
        <f t="shared" si="206"/>
        <v>765075</v>
      </c>
      <c r="M916" s="3"/>
      <c r="P916" s="5">
        <v>40784</v>
      </c>
      <c r="Q916">
        <v>3042531</v>
      </c>
      <c r="R916" s="2">
        <f t="shared" si="207"/>
        <v>8</v>
      </c>
      <c r="S916">
        <f t="shared" si="195"/>
        <v>82854599</v>
      </c>
      <c r="T916" s="5" t="str">
        <f t="shared" si="196"/>
        <v/>
      </c>
      <c r="U916">
        <f t="shared" si="208"/>
        <v>82854599</v>
      </c>
    </row>
    <row r="917" spans="1:21" x14ac:dyDescent="0.25">
      <c r="A917" t="s">
        <v>1679</v>
      </c>
      <c r="B917" t="str">
        <f t="shared" si="197"/>
        <v>2015Jan02</v>
      </c>
      <c r="C917" t="str">
        <f t="shared" si="198"/>
        <v xml:space="preserve">  844009</v>
      </c>
      <c r="D917" s="1">
        <f t="shared" si="199"/>
        <v>844009</v>
      </c>
      <c r="E917" s="2" t="str">
        <f t="shared" si="200"/>
        <v>2015</v>
      </c>
      <c r="F917" s="2" t="str">
        <f t="shared" si="201"/>
        <v>Jan</v>
      </c>
      <c r="G917" s="2" t="str">
        <f t="shared" si="202"/>
        <v>02</v>
      </c>
      <c r="H917" s="4" t="str">
        <f t="shared" si="203"/>
        <v>02-Jan-2015</v>
      </c>
      <c r="I917" s="3">
        <f t="shared" si="204"/>
        <v>42006</v>
      </c>
      <c r="J917" s="1">
        <f t="shared" si="205"/>
        <v>844009</v>
      </c>
      <c r="K917">
        <f t="shared" si="206"/>
        <v>844009</v>
      </c>
      <c r="M917" s="3"/>
      <c r="P917" s="5">
        <v>40785</v>
      </c>
      <c r="Q917">
        <v>2962910</v>
      </c>
      <c r="R917" s="2">
        <f t="shared" si="207"/>
        <v>8</v>
      </c>
      <c r="S917">
        <f t="shared" si="195"/>
        <v>85817509</v>
      </c>
      <c r="T917" s="5" t="str">
        <f t="shared" si="196"/>
        <v/>
      </c>
      <c r="U917">
        <f t="shared" si="208"/>
        <v>85817509</v>
      </c>
    </row>
    <row r="918" spans="1:21" x14ac:dyDescent="0.25">
      <c r="A918" t="s">
        <v>1680</v>
      </c>
      <c r="B918" t="str">
        <f t="shared" si="197"/>
        <v>2015Mar28</v>
      </c>
      <c r="C918" t="str">
        <f t="shared" si="198"/>
        <v xml:space="preserve">  884557</v>
      </c>
      <c r="D918" s="1">
        <f t="shared" si="199"/>
        <v>884557</v>
      </c>
      <c r="E918" s="2" t="str">
        <f t="shared" si="200"/>
        <v>2015</v>
      </c>
      <c r="F918" s="2" t="str">
        <f t="shared" si="201"/>
        <v>Mar</v>
      </c>
      <c r="G918" s="2" t="str">
        <f t="shared" si="202"/>
        <v>28</v>
      </c>
      <c r="H918" s="4" t="str">
        <f t="shared" si="203"/>
        <v>28-Mar-2015</v>
      </c>
      <c r="I918" s="3">
        <f t="shared" si="204"/>
        <v>42091</v>
      </c>
      <c r="J918" s="1">
        <f t="shared" si="205"/>
        <v>884557</v>
      </c>
      <c r="K918">
        <f t="shared" si="206"/>
        <v>884557</v>
      </c>
      <c r="M918" s="3"/>
      <c r="P918" s="5">
        <v>40786</v>
      </c>
      <c r="Q918">
        <v>2936556</v>
      </c>
      <c r="R918" s="2">
        <f t="shared" si="207"/>
        <v>8</v>
      </c>
      <c r="S918">
        <f t="shared" si="195"/>
        <v>88754065</v>
      </c>
      <c r="T918" s="5">
        <f t="shared" si="196"/>
        <v>40770</v>
      </c>
      <c r="U918">
        <f t="shared" si="208"/>
        <v>88754065</v>
      </c>
    </row>
    <row r="919" spans="1:21" x14ac:dyDescent="0.25">
      <c r="A919" t="s">
        <v>1681</v>
      </c>
      <c r="B919" t="str">
        <f t="shared" si="197"/>
        <v>2015May03</v>
      </c>
      <c r="C919" t="str">
        <f t="shared" si="198"/>
        <v xml:space="preserve">  820182</v>
      </c>
      <c r="D919" s="1">
        <f t="shared" si="199"/>
        <v>820182</v>
      </c>
      <c r="E919" s="2" t="str">
        <f t="shared" si="200"/>
        <v>2015</v>
      </c>
      <c r="F919" s="2" t="str">
        <f t="shared" si="201"/>
        <v>May</v>
      </c>
      <c r="G919" s="2" t="str">
        <f t="shared" si="202"/>
        <v>03</v>
      </c>
      <c r="H919" s="4" t="str">
        <f t="shared" si="203"/>
        <v>03-May-2015</v>
      </c>
      <c r="I919" s="3">
        <f t="shared" si="204"/>
        <v>42127</v>
      </c>
      <c r="J919" s="1">
        <f t="shared" si="205"/>
        <v>820182</v>
      </c>
      <c r="K919">
        <f t="shared" si="206"/>
        <v>820182</v>
      </c>
      <c r="M919" s="3"/>
      <c r="P919" s="5">
        <v>40787</v>
      </c>
      <c r="Q919">
        <v>2899814</v>
      </c>
      <c r="R919" s="2">
        <f t="shared" si="207"/>
        <v>9</v>
      </c>
      <c r="S919">
        <f t="shared" si="195"/>
        <v>2899814</v>
      </c>
      <c r="T919" s="5" t="str">
        <f t="shared" si="196"/>
        <v/>
      </c>
      <c r="U919">
        <f t="shared" si="208"/>
        <v>2899814</v>
      </c>
    </row>
    <row r="920" spans="1:21" x14ac:dyDescent="0.25">
      <c r="A920" t="s">
        <v>1682</v>
      </c>
      <c r="B920" t="str">
        <f t="shared" si="197"/>
        <v>2015May30</v>
      </c>
      <c r="C920" t="str">
        <f t="shared" si="198"/>
        <v xml:space="preserve">  748238</v>
      </c>
      <c r="D920" s="1">
        <f t="shared" si="199"/>
        <v>748238</v>
      </c>
      <c r="E920" s="2" t="str">
        <f t="shared" si="200"/>
        <v>2015</v>
      </c>
      <c r="F920" s="2" t="str">
        <f t="shared" si="201"/>
        <v>May</v>
      </c>
      <c r="G920" s="2" t="str">
        <f t="shared" si="202"/>
        <v>30</v>
      </c>
      <c r="H920" s="4" t="str">
        <f t="shared" si="203"/>
        <v>30-May-2015</v>
      </c>
      <c r="I920" s="3">
        <f t="shared" si="204"/>
        <v>42154</v>
      </c>
      <c r="J920" s="1">
        <f t="shared" si="205"/>
        <v>748238</v>
      </c>
      <c r="K920">
        <f t="shared" si="206"/>
        <v>748238</v>
      </c>
      <c r="M920" s="3"/>
      <c r="P920" s="5">
        <v>40788</v>
      </c>
      <c r="Q920">
        <v>3006917</v>
      </c>
      <c r="R920" s="2">
        <f t="shared" si="207"/>
        <v>9</v>
      </c>
      <c r="S920">
        <f t="shared" si="195"/>
        <v>5906731</v>
      </c>
      <c r="T920" s="5" t="str">
        <f t="shared" si="196"/>
        <v/>
      </c>
      <c r="U920">
        <f t="shared" si="208"/>
        <v>5906731</v>
      </c>
    </row>
    <row r="921" spans="1:21" x14ac:dyDescent="0.25">
      <c r="A921" t="s">
        <v>1683</v>
      </c>
      <c r="B921" t="str">
        <f t="shared" si="197"/>
        <v>2015Oct22</v>
      </c>
      <c r="C921" t="str">
        <f t="shared" si="198"/>
        <v xml:space="preserve">  823234</v>
      </c>
      <c r="D921" s="1">
        <f t="shared" si="199"/>
        <v>823234</v>
      </c>
      <c r="E921" s="2" t="str">
        <f t="shared" si="200"/>
        <v>2015</v>
      </c>
      <c r="F921" s="2" t="str">
        <f t="shared" si="201"/>
        <v>Oct</v>
      </c>
      <c r="G921" s="2" t="str">
        <f t="shared" si="202"/>
        <v>22</v>
      </c>
      <c r="H921" s="4" t="str">
        <f t="shared" si="203"/>
        <v>22-Oct-2015</v>
      </c>
      <c r="I921" s="3">
        <f t="shared" si="204"/>
        <v>42299</v>
      </c>
      <c r="J921" s="1">
        <f t="shared" si="205"/>
        <v>823234</v>
      </c>
      <c r="K921">
        <f t="shared" si="206"/>
        <v>823234</v>
      </c>
      <c r="M921" s="3"/>
      <c r="P921" s="5">
        <v>40789</v>
      </c>
      <c r="Q921">
        <v>2975710</v>
      </c>
      <c r="R921" s="2">
        <f t="shared" si="207"/>
        <v>9</v>
      </c>
      <c r="S921">
        <f t="shared" si="195"/>
        <v>8882441</v>
      </c>
      <c r="T921" s="5" t="str">
        <f t="shared" si="196"/>
        <v/>
      </c>
      <c r="U921">
        <f t="shared" si="208"/>
        <v>8882441</v>
      </c>
    </row>
    <row r="922" spans="1:21" x14ac:dyDescent="0.25">
      <c r="A922" t="s">
        <v>1684</v>
      </c>
      <c r="B922" t="str">
        <f t="shared" si="197"/>
        <v>2015Sep02</v>
      </c>
      <c r="C922" t="str">
        <f t="shared" si="198"/>
        <v xml:space="preserve">  857004</v>
      </c>
      <c r="D922" s="1">
        <f t="shared" si="199"/>
        <v>857004</v>
      </c>
      <c r="E922" s="2" t="str">
        <f t="shared" si="200"/>
        <v>2015</v>
      </c>
      <c r="F922" s="2" t="str">
        <f t="shared" si="201"/>
        <v>Sep</v>
      </c>
      <c r="G922" s="2" t="str">
        <f t="shared" si="202"/>
        <v>02</v>
      </c>
      <c r="H922" s="4" t="str">
        <f t="shared" si="203"/>
        <v>02-Sep-2015</v>
      </c>
      <c r="I922" s="3">
        <f t="shared" si="204"/>
        <v>42249</v>
      </c>
      <c r="J922" s="1">
        <f t="shared" si="205"/>
        <v>857004</v>
      </c>
      <c r="K922">
        <f t="shared" si="206"/>
        <v>857004</v>
      </c>
      <c r="M922" s="3"/>
      <c r="P922" s="5">
        <v>40790</v>
      </c>
      <c r="Q922">
        <v>2999946</v>
      </c>
      <c r="R922" s="2">
        <f t="shared" si="207"/>
        <v>9</v>
      </c>
      <c r="S922">
        <f t="shared" si="195"/>
        <v>11882387</v>
      </c>
      <c r="T922" s="5" t="str">
        <f t="shared" si="196"/>
        <v/>
      </c>
      <c r="U922">
        <f t="shared" si="208"/>
        <v>11882387</v>
      </c>
    </row>
    <row r="923" spans="1:21" x14ac:dyDescent="0.25">
      <c r="A923" t="s">
        <v>1685</v>
      </c>
      <c r="B923" t="str">
        <f t="shared" si="197"/>
        <v>2015Apr26</v>
      </c>
      <c r="C923" t="str">
        <f t="shared" si="198"/>
        <v xml:space="preserve">  792413</v>
      </c>
      <c r="D923" s="1">
        <f t="shared" si="199"/>
        <v>792413</v>
      </c>
      <c r="E923" s="2" t="str">
        <f t="shared" si="200"/>
        <v>2015</v>
      </c>
      <c r="F923" s="2" t="str">
        <f t="shared" si="201"/>
        <v>Apr</v>
      </c>
      <c r="G923" s="2" t="str">
        <f t="shared" si="202"/>
        <v>26</v>
      </c>
      <c r="H923" s="4" t="str">
        <f t="shared" si="203"/>
        <v>26-Apr-2015</v>
      </c>
      <c r="I923" s="3">
        <f t="shared" si="204"/>
        <v>42120</v>
      </c>
      <c r="J923" s="1">
        <f t="shared" si="205"/>
        <v>792413</v>
      </c>
      <c r="K923">
        <f t="shared" si="206"/>
        <v>792413</v>
      </c>
      <c r="M923" s="3"/>
      <c r="P923" s="5">
        <v>40791</v>
      </c>
      <c r="Q923">
        <v>2999163</v>
      </c>
      <c r="R923" s="2">
        <f t="shared" si="207"/>
        <v>9</v>
      </c>
      <c r="S923">
        <f t="shared" si="195"/>
        <v>14881550</v>
      </c>
      <c r="T923" s="5" t="str">
        <f t="shared" si="196"/>
        <v/>
      </c>
      <c r="U923">
        <f t="shared" si="208"/>
        <v>14881550</v>
      </c>
    </row>
    <row r="924" spans="1:21" x14ac:dyDescent="0.25">
      <c r="A924" t="s">
        <v>1686</v>
      </c>
      <c r="B924" t="str">
        <f t="shared" si="197"/>
        <v>2015Jan03</v>
      </c>
      <c r="C924" t="str">
        <f t="shared" si="198"/>
        <v xml:space="preserve">  811398</v>
      </c>
      <c r="D924" s="1">
        <f t="shared" si="199"/>
        <v>811398</v>
      </c>
      <c r="E924" s="2" t="str">
        <f t="shared" si="200"/>
        <v>2015</v>
      </c>
      <c r="F924" s="2" t="str">
        <f t="shared" si="201"/>
        <v>Jan</v>
      </c>
      <c r="G924" s="2" t="str">
        <f t="shared" si="202"/>
        <v>03</v>
      </c>
      <c r="H924" s="4" t="str">
        <f t="shared" si="203"/>
        <v>03-Jan-2015</v>
      </c>
      <c r="I924" s="3">
        <f t="shared" si="204"/>
        <v>42007</v>
      </c>
      <c r="J924" s="1">
        <f t="shared" si="205"/>
        <v>811398</v>
      </c>
      <c r="K924">
        <f t="shared" si="206"/>
        <v>811398</v>
      </c>
      <c r="M924" s="3"/>
      <c r="P924" s="5">
        <v>40792</v>
      </c>
      <c r="Q924">
        <v>2862582</v>
      </c>
      <c r="R924" s="2">
        <f t="shared" si="207"/>
        <v>9</v>
      </c>
      <c r="S924">
        <f t="shared" si="195"/>
        <v>17744132</v>
      </c>
      <c r="T924" s="5" t="str">
        <f t="shared" si="196"/>
        <v/>
      </c>
      <c r="U924">
        <f t="shared" si="208"/>
        <v>17744132</v>
      </c>
    </row>
    <row r="925" spans="1:21" x14ac:dyDescent="0.25">
      <c r="A925" t="s">
        <v>1687</v>
      </c>
      <c r="B925" t="str">
        <f t="shared" si="197"/>
        <v>2015Jan30</v>
      </c>
      <c r="C925" t="str">
        <f t="shared" si="198"/>
        <v xml:space="preserve">  954414</v>
      </c>
      <c r="D925" s="1">
        <f t="shared" si="199"/>
        <v>954414</v>
      </c>
      <c r="E925" s="2" t="str">
        <f t="shared" si="200"/>
        <v>2015</v>
      </c>
      <c r="F925" s="2" t="str">
        <f t="shared" si="201"/>
        <v>Jan</v>
      </c>
      <c r="G925" s="2" t="str">
        <f t="shared" si="202"/>
        <v>30</v>
      </c>
      <c r="H925" s="4" t="str">
        <f t="shared" si="203"/>
        <v>30-Jan-2015</v>
      </c>
      <c r="I925" s="3">
        <f t="shared" si="204"/>
        <v>42034</v>
      </c>
      <c r="J925" s="1">
        <f t="shared" si="205"/>
        <v>954414</v>
      </c>
      <c r="K925">
        <f t="shared" si="206"/>
        <v>954414</v>
      </c>
      <c r="M925" s="3"/>
      <c r="P925" s="5">
        <v>40793</v>
      </c>
      <c r="Q925">
        <v>2609628</v>
      </c>
      <c r="R925" s="2">
        <f t="shared" si="207"/>
        <v>9</v>
      </c>
      <c r="S925">
        <f t="shared" si="195"/>
        <v>20353760</v>
      </c>
      <c r="T925" s="5" t="str">
        <f t="shared" si="196"/>
        <v/>
      </c>
      <c r="U925">
        <f t="shared" si="208"/>
        <v>20353760</v>
      </c>
    </row>
    <row r="926" spans="1:21" x14ac:dyDescent="0.25">
      <c r="A926" t="s">
        <v>1688</v>
      </c>
      <c r="B926" t="str">
        <f t="shared" si="197"/>
        <v>2015Mar29</v>
      </c>
      <c r="C926" t="str">
        <f t="shared" si="198"/>
        <v xml:space="preserve">  827247</v>
      </c>
      <c r="D926" s="1">
        <f t="shared" si="199"/>
        <v>827247</v>
      </c>
      <c r="E926" s="2" t="str">
        <f t="shared" si="200"/>
        <v>2015</v>
      </c>
      <c r="F926" s="2" t="str">
        <f t="shared" si="201"/>
        <v>Mar</v>
      </c>
      <c r="G926" s="2" t="str">
        <f t="shared" si="202"/>
        <v>29</v>
      </c>
      <c r="H926" s="4" t="str">
        <f t="shared" si="203"/>
        <v>29-Mar-2015</v>
      </c>
      <c r="I926" s="3">
        <f t="shared" si="204"/>
        <v>42092</v>
      </c>
      <c r="J926" s="1">
        <f t="shared" si="205"/>
        <v>827247</v>
      </c>
      <c r="K926">
        <f t="shared" si="206"/>
        <v>827247</v>
      </c>
      <c r="M926" s="3"/>
      <c r="P926" s="5">
        <v>40794</v>
      </c>
      <c r="Q926">
        <v>2772541</v>
      </c>
      <c r="R926" s="2">
        <f t="shared" si="207"/>
        <v>9</v>
      </c>
      <c r="S926">
        <f t="shared" si="195"/>
        <v>23126301</v>
      </c>
      <c r="T926" s="5" t="str">
        <f t="shared" si="196"/>
        <v/>
      </c>
      <c r="U926">
        <f t="shared" si="208"/>
        <v>23126301</v>
      </c>
    </row>
    <row r="927" spans="1:21" x14ac:dyDescent="0.25">
      <c r="A927" t="s">
        <v>1689</v>
      </c>
      <c r="B927" t="str">
        <f t="shared" si="197"/>
        <v>2015May04</v>
      </c>
      <c r="C927" t="str">
        <f t="shared" si="198"/>
        <v xml:space="preserve">  860410</v>
      </c>
      <c r="D927" s="1">
        <f t="shared" si="199"/>
        <v>860410</v>
      </c>
      <c r="E927" s="2" t="str">
        <f t="shared" si="200"/>
        <v>2015</v>
      </c>
      <c r="F927" s="2" t="str">
        <f t="shared" si="201"/>
        <v>May</v>
      </c>
      <c r="G927" s="2" t="str">
        <f t="shared" si="202"/>
        <v>04</v>
      </c>
      <c r="H927" s="4" t="str">
        <f t="shared" si="203"/>
        <v>04-May-2015</v>
      </c>
      <c r="I927" s="3">
        <f t="shared" si="204"/>
        <v>42128</v>
      </c>
      <c r="J927" s="1">
        <f t="shared" si="205"/>
        <v>860410</v>
      </c>
      <c r="K927">
        <f t="shared" si="206"/>
        <v>860410</v>
      </c>
      <c r="M927" s="3"/>
      <c r="P927" s="5">
        <v>40795</v>
      </c>
      <c r="Q927">
        <v>2931778</v>
      </c>
      <c r="R927" s="2">
        <f t="shared" si="207"/>
        <v>9</v>
      </c>
      <c r="S927">
        <f t="shared" si="195"/>
        <v>26058079</v>
      </c>
      <c r="T927" s="5" t="str">
        <f t="shared" si="196"/>
        <v/>
      </c>
      <c r="U927">
        <f t="shared" si="208"/>
        <v>26058079</v>
      </c>
    </row>
    <row r="928" spans="1:21" x14ac:dyDescent="0.25">
      <c r="A928" t="s">
        <v>1690</v>
      </c>
      <c r="B928" t="str">
        <f t="shared" si="197"/>
        <v>2015May31</v>
      </c>
      <c r="C928" t="str">
        <f t="shared" si="198"/>
        <v xml:space="preserve">  810958</v>
      </c>
      <c r="D928" s="1">
        <f t="shared" si="199"/>
        <v>810958</v>
      </c>
      <c r="E928" s="2" t="str">
        <f t="shared" si="200"/>
        <v>2015</v>
      </c>
      <c r="F928" s="2" t="str">
        <f t="shared" si="201"/>
        <v>May</v>
      </c>
      <c r="G928" s="2" t="str">
        <f t="shared" si="202"/>
        <v>31</v>
      </c>
      <c r="H928" s="4" t="str">
        <f t="shared" si="203"/>
        <v>31-May-2015</v>
      </c>
      <c r="I928" s="3">
        <f t="shared" si="204"/>
        <v>42155</v>
      </c>
      <c r="J928" s="1">
        <f t="shared" si="205"/>
        <v>810958</v>
      </c>
      <c r="K928">
        <f t="shared" si="206"/>
        <v>810958</v>
      </c>
      <c r="M928" s="3"/>
      <c r="P928" s="5">
        <v>40796</v>
      </c>
      <c r="Q928">
        <v>2981037</v>
      </c>
      <c r="R928" s="2">
        <f t="shared" si="207"/>
        <v>9</v>
      </c>
      <c r="S928">
        <f t="shared" si="195"/>
        <v>29039116</v>
      </c>
      <c r="T928" s="5" t="str">
        <f t="shared" si="196"/>
        <v/>
      </c>
      <c r="U928">
        <f t="shared" si="208"/>
        <v>29039116</v>
      </c>
    </row>
    <row r="929" spans="1:21" x14ac:dyDescent="0.25">
      <c r="A929" t="s">
        <v>1691</v>
      </c>
      <c r="B929" t="str">
        <f t="shared" si="197"/>
        <v>2015Oct23</v>
      </c>
      <c r="C929" t="str">
        <f t="shared" si="198"/>
        <v xml:space="preserve">  825978</v>
      </c>
      <c r="D929" s="1">
        <f t="shared" si="199"/>
        <v>825978</v>
      </c>
      <c r="E929" s="2" t="str">
        <f t="shared" si="200"/>
        <v>2015</v>
      </c>
      <c r="F929" s="2" t="str">
        <f t="shared" si="201"/>
        <v>Oct</v>
      </c>
      <c r="G929" s="2" t="str">
        <f t="shared" si="202"/>
        <v>23</v>
      </c>
      <c r="H929" s="4" t="str">
        <f t="shared" si="203"/>
        <v>23-Oct-2015</v>
      </c>
      <c r="I929" s="3">
        <f t="shared" si="204"/>
        <v>42300</v>
      </c>
      <c r="J929" s="1">
        <f t="shared" si="205"/>
        <v>825978</v>
      </c>
      <c r="K929">
        <f t="shared" si="206"/>
        <v>825978</v>
      </c>
      <c r="M929" s="3"/>
      <c r="P929" s="5">
        <v>40797</v>
      </c>
      <c r="Q929">
        <v>2913466</v>
      </c>
      <c r="R929" s="2">
        <f t="shared" si="207"/>
        <v>9</v>
      </c>
      <c r="S929">
        <f t="shared" ref="S929:S992" si="209">IF(R928=R929,S928+Q929,Q929)</f>
        <v>31952582</v>
      </c>
      <c r="T929" s="5" t="str">
        <f t="shared" ref="T929:T992" si="210">IF(R929=R930,"",DATEVALUE(CONCATENATE("15-",MONTH(P929),"-",YEAR(P929))))</f>
        <v/>
      </c>
      <c r="U929">
        <f t="shared" si="208"/>
        <v>31952582</v>
      </c>
    </row>
    <row r="930" spans="1:21" x14ac:dyDescent="0.25">
      <c r="A930" t="s">
        <v>1692</v>
      </c>
      <c r="B930" t="str">
        <f t="shared" si="197"/>
        <v>2015Sep03</v>
      </c>
      <c r="C930" t="str">
        <f t="shared" si="198"/>
        <v xml:space="preserve">  910777</v>
      </c>
      <c r="D930" s="1">
        <f t="shared" si="199"/>
        <v>910777</v>
      </c>
      <c r="E930" s="2" t="str">
        <f t="shared" si="200"/>
        <v>2015</v>
      </c>
      <c r="F930" s="2" t="str">
        <f t="shared" si="201"/>
        <v>Sep</v>
      </c>
      <c r="G930" s="2" t="str">
        <f t="shared" si="202"/>
        <v>03</v>
      </c>
      <c r="H930" s="4" t="str">
        <f t="shared" si="203"/>
        <v>03-Sep-2015</v>
      </c>
      <c r="I930" s="3">
        <f t="shared" si="204"/>
        <v>42250</v>
      </c>
      <c r="J930" s="1">
        <f t="shared" si="205"/>
        <v>910777</v>
      </c>
      <c r="K930">
        <f t="shared" si="206"/>
        <v>910777</v>
      </c>
      <c r="M930" s="3"/>
      <c r="P930" s="5">
        <v>40798</v>
      </c>
      <c r="Q930">
        <v>2717160</v>
      </c>
      <c r="R930" s="2">
        <f t="shared" si="207"/>
        <v>9</v>
      </c>
      <c r="S930">
        <f t="shared" si="209"/>
        <v>34669742</v>
      </c>
      <c r="T930" s="5" t="str">
        <f t="shared" si="210"/>
        <v/>
      </c>
      <c r="U930">
        <f t="shared" si="208"/>
        <v>34669742</v>
      </c>
    </row>
    <row r="931" spans="1:21" x14ac:dyDescent="0.25">
      <c r="A931" t="s">
        <v>1693</v>
      </c>
      <c r="B931" t="str">
        <f t="shared" si="197"/>
        <v>2015Sep30</v>
      </c>
      <c r="C931" t="str">
        <f t="shared" si="198"/>
        <v xml:space="preserve">  841260</v>
      </c>
      <c r="D931" s="1">
        <f t="shared" si="199"/>
        <v>841260</v>
      </c>
      <c r="E931" s="2" t="str">
        <f t="shared" si="200"/>
        <v>2015</v>
      </c>
      <c r="F931" s="2" t="str">
        <f t="shared" si="201"/>
        <v>Sep</v>
      </c>
      <c r="G931" s="2" t="str">
        <f t="shared" si="202"/>
        <v>30</v>
      </c>
      <c r="H931" s="4" t="str">
        <f t="shared" si="203"/>
        <v>30-Sep-2015</v>
      </c>
      <c r="I931" s="3">
        <f t="shared" si="204"/>
        <v>42277</v>
      </c>
      <c r="J931" s="1">
        <f t="shared" si="205"/>
        <v>841260</v>
      </c>
      <c r="K931">
        <f t="shared" si="206"/>
        <v>841260</v>
      </c>
      <c r="M931" s="3"/>
      <c r="P931" s="5">
        <v>40799</v>
      </c>
      <c r="Q931">
        <v>2735300</v>
      </c>
      <c r="R931" s="2">
        <f t="shared" si="207"/>
        <v>9</v>
      </c>
      <c r="S931">
        <f t="shared" si="209"/>
        <v>37405042</v>
      </c>
      <c r="T931" s="5" t="str">
        <f t="shared" si="210"/>
        <v/>
      </c>
      <c r="U931">
        <f t="shared" si="208"/>
        <v>37405042</v>
      </c>
    </row>
    <row r="932" spans="1:21" x14ac:dyDescent="0.25">
      <c r="A932" t="s">
        <v>1694</v>
      </c>
      <c r="B932" t="str">
        <f t="shared" si="197"/>
        <v>2015Apr27</v>
      </c>
      <c r="C932" t="str">
        <f t="shared" si="198"/>
        <v xml:space="preserve">  736168</v>
      </c>
      <c r="D932" s="1">
        <f t="shared" si="199"/>
        <v>736168</v>
      </c>
      <c r="E932" s="2" t="str">
        <f t="shared" si="200"/>
        <v>2015</v>
      </c>
      <c r="F932" s="2" t="str">
        <f t="shared" si="201"/>
        <v>Apr</v>
      </c>
      <c r="G932" s="2" t="str">
        <f t="shared" si="202"/>
        <v>27</v>
      </c>
      <c r="H932" s="4" t="str">
        <f t="shared" si="203"/>
        <v>27-Apr-2015</v>
      </c>
      <c r="I932" s="3">
        <f t="shared" si="204"/>
        <v>42121</v>
      </c>
      <c r="J932" s="1">
        <f t="shared" si="205"/>
        <v>736168</v>
      </c>
      <c r="K932">
        <f t="shared" si="206"/>
        <v>736168</v>
      </c>
      <c r="M932" s="3"/>
      <c r="P932" s="5">
        <v>40800</v>
      </c>
      <c r="Q932">
        <v>2731540</v>
      </c>
      <c r="R932" s="2">
        <f t="shared" si="207"/>
        <v>9</v>
      </c>
      <c r="S932">
        <f t="shared" si="209"/>
        <v>40136582</v>
      </c>
      <c r="T932" s="5" t="str">
        <f t="shared" si="210"/>
        <v/>
      </c>
      <c r="U932">
        <f t="shared" si="208"/>
        <v>40136582</v>
      </c>
    </row>
    <row r="933" spans="1:21" x14ac:dyDescent="0.25">
      <c r="A933" t="s">
        <v>1695</v>
      </c>
      <c r="B933" t="str">
        <f t="shared" si="197"/>
        <v>2015Feb01</v>
      </c>
      <c r="C933" t="str">
        <f t="shared" si="198"/>
        <v xml:space="preserve">  948763</v>
      </c>
      <c r="D933" s="1">
        <f t="shared" si="199"/>
        <v>948763</v>
      </c>
      <c r="E933" s="2" t="str">
        <f t="shared" si="200"/>
        <v>2015</v>
      </c>
      <c r="F933" s="2" t="str">
        <f t="shared" si="201"/>
        <v>Feb</v>
      </c>
      <c r="G933" s="2" t="str">
        <f t="shared" si="202"/>
        <v>01</v>
      </c>
      <c r="H933" s="4" t="str">
        <f t="shared" si="203"/>
        <v>01-Feb-2015</v>
      </c>
      <c r="I933" s="3">
        <f t="shared" si="204"/>
        <v>42036</v>
      </c>
      <c r="J933" s="1">
        <f t="shared" si="205"/>
        <v>948763</v>
      </c>
      <c r="K933">
        <f t="shared" si="206"/>
        <v>948763</v>
      </c>
      <c r="M933" s="3"/>
      <c r="P933" s="5">
        <v>40801</v>
      </c>
      <c r="Q933">
        <v>2733246</v>
      </c>
      <c r="R933" s="2">
        <f t="shared" si="207"/>
        <v>9</v>
      </c>
      <c r="S933">
        <f t="shared" si="209"/>
        <v>42869828</v>
      </c>
      <c r="T933" s="5" t="str">
        <f t="shared" si="210"/>
        <v/>
      </c>
      <c r="U933">
        <f t="shared" si="208"/>
        <v>42869828</v>
      </c>
    </row>
    <row r="934" spans="1:21" x14ac:dyDescent="0.25">
      <c r="A934" t="s">
        <v>1696</v>
      </c>
      <c r="B934" t="str">
        <f t="shared" si="197"/>
        <v>2015Jan04</v>
      </c>
      <c r="C934" t="str">
        <f t="shared" si="198"/>
        <v xml:space="preserve">  865525</v>
      </c>
      <c r="D934" s="1">
        <f t="shared" si="199"/>
        <v>865525</v>
      </c>
      <c r="E934" s="2" t="str">
        <f t="shared" si="200"/>
        <v>2015</v>
      </c>
      <c r="F934" s="2" t="str">
        <f t="shared" si="201"/>
        <v>Jan</v>
      </c>
      <c r="G934" s="2" t="str">
        <f t="shared" si="202"/>
        <v>04</v>
      </c>
      <c r="H934" s="4" t="str">
        <f t="shared" si="203"/>
        <v>04-Jan-2015</v>
      </c>
      <c r="I934" s="3">
        <f t="shared" si="204"/>
        <v>42008</v>
      </c>
      <c r="J934" s="1">
        <f t="shared" si="205"/>
        <v>865525</v>
      </c>
      <c r="K934">
        <f t="shared" si="206"/>
        <v>865525</v>
      </c>
      <c r="M934" s="3"/>
      <c r="P934" s="5">
        <v>40802</v>
      </c>
      <c r="Q934">
        <v>2966750</v>
      </c>
      <c r="R934" s="2">
        <f t="shared" si="207"/>
        <v>9</v>
      </c>
      <c r="S934">
        <f t="shared" si="209"/>
        <v>45836578</v>
      </c>
      <c r="T934" s="5" t="str">
        <f t="shared" si="210"/>
        <v/>
      </c>
      <c r="U934">
        <f t="shared" si="208"/>
        <v>45836578</v>
      </c>
    </row>
    <row r="935" spans="1:21" x14ac:dyDescent="0.25">
      <c r="A935" t="s">
        <v>1697</v>
      </c>
      <c r="B935" t="str">
        <f t="shared" si="197"/>
        <v>2015Jan31</v>
      </c>
      <c r="C935" t="str">
        <f t="shared" si="198"/>
        <v xml:space="preserve">  846539</v>
      </c>
      <c r="D935" s="1">
        <f t="shared" si="199"/>
        <v>846539</v>
      </c>
      <c r="E935" s="2" t="str">
        <f t="shared" si="200"/>
        <v>2015</v>
      </c>
      <c r="F935" s="2" t="str">
        <f t="shared" si="201"/>
        <v>Jan</v>
      </c>
      <c r="G935" s="2" t="str">
        <f t="shared" si="202"/>
        <v>31</v>
      </c>
      <c r="H935" s="4" t="str">
        <f t="shared" si="203"/>
        <v>31-Jan-2015</v>
      </c>
      <c r="I935" s="3">
        <f t="shared" si="204"/>
        <v>42035</v>
      </c>
      <c r="J935" s="1">
        <f t="shared" si="205"/>
        <v>846539</v>
      </c>
      <c r="K935">
        <f t="shared" si="206"/>
        <v>846539</v>
      </c>
      <c r="M935" s="3"/>
      <c r="P935" s="5">
        <v>40803</v>
      </c>
      <c r="Q935">
        <v>3036726</v>
      </c>
      <c r="R935" s="2">
        <f t="shared" si="207"/>
        <v>9</v>
      </c>
      <c r="S935">
        <f t="shared" si="209"/>
        <v>48873304</v>
      </c>
      <c r="T935" s="5" t="str">
        <f t="shared" si="210"/>
        <v/>
      </c>
      <c r="U935">
        <f t="shared" si="208"/>
        <v>48873304</v>
      </c>
    </row>
    <row r="936" spans="1:21" x14ac:dyDescent="0.25">
      <c r="A936" t="s">
        <v>1698</v>
      </c>
      <c r="B936" t="str">
        <f t="shared" si="197"/>
        <v>2015May05</v>
      </c>
      <c r="C936" t="str">
        <f t="shared" si="198"/>
        <v xml:space="preserve">  839636</v>
      </c>
      <c r="D936" s="1">
        <f t="shared" si="199"/>
        <v>839636</v>
      </c>
      <c r="E936" s="2" t="str">
        <f t="shared" si="200"/>
        <v>2015</v>
      </c>
      <c r="F936" s="2" t="str">
        <f t="shared" si="201"/>
        <v>May</v>
      </c>
      <c r="G936" s="2" t="str">
        <f t="shared" si="202"/>
        <v>05</v>
      </c>
      <c r="H936" s="4" t="str">
        <f t="shared" si="203"/>
        <v>05-May-2015</v>
      </c>
      <c r="I936" s="3">
        <f t="shared" si="204"/>
        <v>42129</v>
      </c>
      <c r="J936" s="1">
        <f t="shared" si="205"/>
        <v>839636</v>
      </c>
      <c r="K936">
        <f t="shared" si="206"/>
        <v>839636</v>
      </c>
      <c r="M936" s="3"/>
      <c r="P936" s="5">
        <v>40804</v>
      </c>
      <c r="Q936">
        <v>2930119</v>
      </c>
      <c r="R936" s="2">
        <f t="shared" si="207"/>
        <v>9</v>
      </c>
      <c r="S936">
        <f t="shared" si="209"/>
        <v>51803423</v>
      </c>
      <c r="T936" s="5" t="str">
        <f t="shared" si="210"/>
        <v/>
      </c>
      <c r="U936">
        <f t="shared" si="208"/>
        <v>51803423</v>
      </c>
    </row>
    <row r="937" spans="1:21" x14ac:dyDescent="0.25">
      <c r="A937" t="s">
        <v>1699</v>
      </c>
      <c r="B937" t="str">
        <f t="shared" si="197"/>
        <v>2015Oct24</v>
      </c>
      <c r="C937" t="str">
        <f t="shared" si="198"/>
        <v xml:space="preserve">  707330</v>
      </c>
      <c r="D937" s="1">
        <f t="shared" si="199"/>
        <v>707330</v>
      </c>
      <c r="E937" s="2" t="str">
        <f t="shared" si="200"/>
        <v>2015</v>
      </c>
      <c r="F937" s="2" t="str">
        <f t="shared" si="201"/>
        <v>Oct</v>
      </c>
      <c r="G937" s="2" t="str">
        <f t="shared" si="202"/>
        <v>24</v>
      </c>
      <c r="H937" s="4" t="str">
        <f t="shared" si="203"/>
        <v>24-Oct-2015</v>
      </c>
      <c r="I937" s="3">
        <f t="shared" si="204"/>
        <v>42301</v>
      </c>
      <c r="J937" s="1">
        <f t="shared" si="205"/>
        <v>707330</v>
      </c>
      <c r="K937">
        <f t="shared" si="206"/>
        <v>707330</v>
      </c>
      <c r="M937" s="3"/>
      <c r="P937" s="5">
        <v>40805</v>
      </c>
      <c r="Q937">
        <v>2763289</v>
      </c>
      <c r="R937" s="2">
        <f t="shared" si="207"/>
        <v>9</v>
      </c>
      <c r="S937">
        <f t="shared" si="209"/>
        <v>54566712</v>
      </c>
      <c r="T937" s="5" t="str">
        <f t="shared" si="210"/>
        <v/>
      </c>
      <c r="U937">
        <f t="shared" si="208"/>
        <v>54566712</v>
      </c>
    </row>
    <row r="938" spans="1:21" x14ac:dyDescent="0.25">
      <c r="A938" t="s">
        <v>1700</v>
      </c>
      <c r="B938" t="str">
        <f t="shared" si="197"/>
        <v>2015Sep04</v>
      </c>
      <c r="C938" t="str">
        <f t="shared" si="198"/>
        <v xml:space="preserve">  832010</v>
      </c>
      <c r="D938" s="1">
        <f t="shared" si="199"/>
        <v>832010</v>
      </c>
      <c r="E938" s="2" t="str">
        <f t="shared" si="200"/>
        <v>2015</v>
      </c>
      <c r="F938" s="2" t="str">
        <f t="shared" si="201"/>
        <v>Sep</v>
      </c>
      <c r="G938" s="2" t="str">
        <f t="shared" si="202"/>
        <v>04</v>
      </c>
      <c r="H938" s="4" t="str">
        <f t="shared" si="203"/>
        <v>04-Sep-2015</v>
      </c>
      <c r="I938" s="3">
        <f t="shared" si="204"/>
        <v>42251</v>
      </c>
      <c r="J938" s="1">
        <f t="shared" si="205"/>
        <v>832010</v>
      </c>
      <c r="K938">
        <f t="shared" si="206"/>
        <v>832010</v>
      </c>
      <c r="M938" s="3"/>
      <c r="P938" s="5">
        <v>40806</v>
      </c>
      <c r="Q938">
        <v>2757601</v>
      </c>
      <c r="R938" s="2">
        <f t="shared" si="207"/>
        <v>9</v>
      </c>
      <c r="S938">
        <f t="shared" si="209"/>
        <v>57324313</v>
      </c>
      <c r="T938" s="5" t="str">
        <f t="shared" si="210"/>
        <v/>
      </c>
      <c r="U938">
        <f t="shared" si="208"/>
        <v>57324313</v>
      </c>
    </row>
    <row r="939" spans="1:21" x14ac:dyDescent="0.25">
      <c r="A939" t="s">
        <v>1701</v>
      </c>
      <c r="B939" t="str">
        <f t="shared" si="197"/>
        <v>2015Apr28</v>
      </c>
      <c r="C939" t="str">
        <f t="shared" si="198"/>
        <v xml:space="preserve">  804950</v>
      </c>
      <c r="D939" s="1">
        <f t="shared" si="199"/>
        <v>804950</v>
      </c>
      <c r="E939" s="2" t="str">
        <f t="shared" si="200"/>
        <v>2015</v>
      </c>
      <c r="F939" s="2" t="str">
        <f t="shared" si="201"/>
        <v>Apr</v>
      </c>
      <c r="G939" s="2" t="str">
        <f t="shared" si="202"/>
        <v>28</v>
      </c>
      <c r="H939" s="4" t="str">
        <f t="shared" si="203"/>
        <v>28-Apr-2015</v>
      </c>
      <c r="I939" s="3">
        <f t="shared" si="204"/>
        <v>42122</v>
      </c>
      <c r="J939" s="1">
        <f t="shared" si="205"/>
        <v>804950</v>
      </c>
      <c r="K939">
        <f t="shared" si="206"/>
        <v>804950</v>
      </c>
      <c r="M939" s="3"/>
      <c r="P939" s="5">
        <v>40807</v>
      </c>
      <c r="Q939">
        <v>2792262</v>
      </c>
      <c r="R939" s="2">
        <f t="shared" si="207"/>
        <v>9</v>
      </c>
      <c r="S939">
        <f t="shared" si="209"/>
        <v>60116575</v>
      </c>
      <c r="T939" s="5" t="str">
        <f t="shared" si="210"/>
        <v/>
      </c>
      <c r="U939">
        <f t="shared" si="208"/>
        <v>60116575</v>
      </c>
    </row>
    <row r="940" spans="1:21" x14ac:dyDescent="0.25">
      <c r="A940" t="s">
        <v>1702</v>
      </c>
      <c r="B940" t="str">
        <f t="shared" si="197"/>
        <v>2015Feb02</v>
      </c>
      <c r="C940" t="str">
        <f t="shared" si="198"/>
        <v xml:space="preserve">  967030</v>
      </c>
      <c r="D940" s="1">
        <f t="shared" si="199"/>
        <v>967030</v>
      </c>
      <c r="E940" s="2" t="str">
        <f t="shared" si="200"/>
        <v>2015</v>
      </c>
      <c r="F940" s="2" t="str">
        <f t="shared" si="201"/>
        <v>Feb</v>
      </c>
      <c r="G940" s="2" t="str">
        <f t="shared" si="202"/>
        <v>02</v>
      </c>
      <c r="H940" s="4" t="str">
        <f t="shared" si="203"/>
        <v>02-Feb-2015</v>
      </c>
      <c r="I940" s="3">
        <f t="shared" si="204"/>
        <v>42037</v>
      </c>
      <c r="J940" s="1">
        <f t="shared" si="205"/>
        <v>967030</v>
      </c>
      <c r="K940">
        <f t="shared" si="206"/>
        <v>967030</v>
      </c>
      <c r="M940" s="3"/>
      <c r="P940" s="5">
        <v>40808</v>
      </c>
      <c r="Q940">
        <v>2848448</v>
      </c>
      <c r="R940" s="2">
        <f t="shared" si="207"/>
        <v>9</v>
      </c>
      <c r="S940">
        <f t="shared" si="209"/>
        <v>62965023</v>
      </c>
      <c r="T940" s="5" t="str">
        <f t="shared" si="210"/>
        <v/>
      </c>
      <c r="U940">
        <f t="shared" si="208"/>
        <v>62965023</v>
      </c>
    </row>
    <row r="941" spans="1:21" x14ac:dyDescent="0.25">
      <c r="A941" t="s">
        <v>1703</v>
      </c>
      <c r="B941" t="str">
        <f t="shared" si="197"/>
        <v>2015Jan05</v>
      </c>
      <c r="C941" t="str">
        <f t="shared" si="198"/>
        <v xml:space="preserve">  929196</v>
      </c>
      <c r="D941" s="1">
        <f t="shared" si="199"/>
        <v>929196</v>
      </c>
      <c r="E941" s="2" t="str">
        <f t="shared" si="200"/>
        <v>2015</v>
      </c>
      <c r="F941" s="2" t="str">
        <f t="shared" si="201"/>
        <v>Jan</v>
      </c>
      <c r="G941" s="2" t="str">
        <f t="shared" si="202"/>
        <v>05</v>
      </c>
      <c r="H941" s="4" t="str">
        <f t="shared" si="203"/>
        <v>05-Jan-2015</v>
      </c>
      <c r="I941" s="3">
        <f t="shared" si="204"/>
        <v>42009</v>
      </c>
      <c r="J941" s="1">
        <f t="shared" si="205"/>
        <v>929196</v>
      </c>
      <c r="K941">
        <f t="shared" si="206"/>
        <v>929196</v>
      </c>
      <c r="M941" s="3"/>
      <c r="P941" s="5">
        <v>40809</v>
      </c>
      <c r="Q941">
        <v>2995548</v>
      </c>
      <c r="R941" s="2">
        <f t="shared" si="207"/>
        <v>9</v>
      </c>
      <c r="S941">
        <f t="shared" si="209"/>
        <v>65960571</v>
      </c>
      <c r="T941" s="5" t="str">
        <f t="shared" si="210"/>
        <v/>
      </c>
      <c r="U941">
        <f t="shared" si="208"/>
        <v>65960571</v>
      </c>
    </row>
    <row r="942" spans="1:21" x14ac:dyDescent="0.25">
      <c r="A942" t="s">
        <v>1704</v>
      </c>
      <c r="B942" t="str">
        <f t="shared" si="197"/>
        <v>2015Jul20</v>
      </c>
      <c r="C942" t="str">
        <f t="shared" si="198"/>
        <v xml:space="preserve">  719052</v>
      </c>
      <c r="D942" s="1">
        <f t="shared" si="199"/>
        <v>719052</v>
      </c>
      <c r="E942" s="2" t="str">
        <f t="shared" si="200"/>
        <v>2015</v>
      </c>
      <c r="F942" s="2" t="str">
        <f t="shared" si="201"/>
        <v>Jul</v>
      </c>
      <c r="G942" s="2" t="str">
        <f t="shared" si="202"/>
        <v>20</v>
      </c>
      <c r="H942" s="4" t="str">
        <f t="shared" si="203"/>
        <v>20-Jul-2015</v>
      </c>
      <c r="I942" s="3">
        <f t="shared" si="204"/>
        <v>42205</v>
      </c>
      <c r="J942" s="1">
        <f t="shared" si="205"/>
        <v>719052</v>
      </c>
      <c r="K942">
        <f t="shared" si="206"/>
        <v>719052</v>
      </c>
      <c r="M942" s="3"/>
      <c r="P942" s="5">
        <v>40810</v>
      </c>
      <c r="Q942">
        <v>3006538</v>
      </c>
      <c r="R942" s="2">
        <f t="shared" si="207"/>
        <v>9</v>
      </c>
      <c r="S942">
        <f t="shared" si="209"/>
        <v>68967109</v>
      </c>
      <c r="T942" s="5" t="str">
        <f t="shared" si="210"/>
        <v/>
      </c>
      <c r="U942">
        <f t="shared" si="208"/>
        <v>68967109</v>
      </c>
    </row>
    <row r="943" spans="1:21" x14ac:dyDescent="0.25">
      <c r="A943" t="s">
        <v>1705</v>
      </c>
      <c r="B943" t="str">
        <f t="shared" si="197"/>
        <v>2015May06</v>
      </c>
      <c r="C943" t="str">
        <f t="shared" si="198"/>
        <v xml:space="preserve">  894688</v>
      </c>
      <c r="D943" s="1">
        <f t="shared" si="199"/>
        <v>894688</v>
      </c>
      <c r="E943" s="2" t="str">
        <f t="shared" si="200"/>
        <v>2015</v>
      </c>
      <c r="F943" s="2" t="str">
        <f t="shared" si="201"/>
        <v>May</v>
      </c>
      <c r="G943" s="2" t="str">
        <f t="shared" si="202"/>
        <v>06</v>
      </c>
      <c r="H943" s="4" t="str">
        <f t="shared" si="203"/>
        <v>06-May-2015</v>
      </c>
      <c r="I943" s="3">
        <f t="shared" si="204"/>
        <v>42130</v>
      </c>
      <c r="J943" s="1">
        <f t="shared" si="205"/>
        <v>894688</v>
      </c>
      <c r="K943">
        <f t="shared" si="206"/>
        <v>894688</v>
      </c>
      <c r="M943" s="3"/>
      <c r="P943" s="5">
        <v>40811</v>
      </c>
      <c r="Q943">
        <v>2887124</v>
      </c>
      <c r="R943" s="2">
        <f t="shared" si="207"/>
        <v>9</v>
      </c>
      <c r="S943">
        <f t="shared" si="209"/>
        <v>71854233</v>
      </c>
      <c r="T943" s="5" t="str">
        <f t="shared" si="210"/>
        <v/>
      </c>
      <c r="U943">
        <f t="shared" si="208"/>
        <v>71854233</v>
      </c>
    </row>
    <row r="944" spans="1:21" x14ac:dyDescent="0.25">
      <c r="A944" t="s">
        <v>1706</v>
      </c>
      <c r="B944" t="str">
        <f t="shared" si="197"/>
        <v>2015Oct25</v>
      </c>
      <c r="C944" t="str">
        <f t="shared" si="198"/>
        <v xml:space="preserve">  782056</v>
      </c>
      <c r="D944" s="1">
        <f t="shared" si="199"/>
        <v>782056</v>
      </c>
      <c r="E944" s="2" t="str">
        <f t="shared" si="200"/>
        <v>2015</v>
      </c>
      <c r="F944" s="2" t="str">
        <f t="shared" si="201"/>
        <v>Oct</v>
      </c>
      <c r="G944" s="2" t="str">
        <f t="shared" si="202"/>
        <v>25</v>
      </c>
      <c r="H944" s="4" t="str">
        <f t="shared" si="203"/>
        <v>25-Oct-2015</v>
      </c>
      <c r="I944" s="3">
        <f t="shared" si="204"/>
        <v>42302</v>
      </c>
      <c r="J944" s="1">
        <f t="shared" si="205"/>
        <v>782056</v>
      </c>
      <c r="K944">
        <f t="shared" si="206"/>
        <v>782056</v>
      </c>
      <c r="M944" s="3"/>
      <c r="P944" s="5">
        <v>40812</v>
      </c>
      <c r="Q944">
        <v>2765375</v>
      </c>
      <c r="R944" s="2">
        <f t="shared" si="207"/>
        <v>9</v>
      </c>
      <c r="S944">
        <f t="shared" si="209"/>
        <v>74619608</v>
      </c>
      <c r="T944" s="5" t="str">
        <f t="shared" si="210"/>
        <v/>
      </c>
      <c r="U944">
        <f t="shared" si="208"/>
        <v>74619608</v>
      </c>
    </row>
    <row r="945" spans="1:21" x14ac:dyDescent="0.25">
      <c r="A945" t="s">
        <v>1707</v>
      </c>
      <c r="B945" t="str">
        <f t="shared" si="197"/>
        <v>2015Sep05</v>
      </c>
      <c r="C945" t="str">
        <f t="shared" si="198"/>
        <v xml:space="preserve">  725838</v>
      </c>
      <c r="D945" s="1">
        <f t="shared" si="199"/>
        <v>725838</v>
      </c>
      <c r="E945" s="2" t="str">
        <f t="shared" si="200"/>
        <v>2015</v>
      </c>
      <c r="F945" s="2" t="str">
        <f t="shared" si="201"/>
        <v>Sep</v>
      </c>
      <c r="G945" s="2" t="str">
        <f t="shared" si="202"/>
        <v>05</v>
      </c>
      <c r="H945" s="4" t="str">
        <f t="shared" si="203"/>
        <v>05-Sep-2015</v>
      </c>
      <c r="I945" s="3">
        <f t="shared" si="204"/>
        <v>42252</v>
      </c>
      <c r="J945" s="1">
        <f t="shared" si="205"/>
        <v>725838</v>
      </c>
      <c r="K945">
        <f t="shared" si="206"/>
        <v>725838</v>
      </c>
      <c r="M945" s="3"/>
      <c r="P945" s="5">
        <v>40813</v>
      </c>
      <c r="Q945">
        <v>2748216</v>
      </c>
      <c r="R945" s="2">
        <f t="shared" si="207"/>
        <v>9</v>
      </c>
      <c r="S945">
        <f t="shared" si="209"/>
        <v>77367824</v>
      </c>
      <c r="T945" s="5" t="str">
        <f t="shared" si="210"/>
        <v/>
      </c>
      <c r="U945">
        <f t="shared" si="208"/>
        <v>77367824</v>
      </c>
    </row>
    <row r="946" spans="1:21" x14ac:dyDescent="0.25">
      <c r="A946" t="s">
        <v>1708</v>
      </c>
      <c r="B946" t="str">
        <f t="shared" si="197"/>
        <v>2015Apr29</v>
      </c>
      <c r="C946" t="str">
        <f t="shared" si="198"/>
        <v xml:space="preserve">  865893</v>
      </c>
      <c r="D946" s="1">
        <f t="shared" si="199"/>
        <v>865893</v>
      </c>
      <c r="E946" s="2" t="str">
        <f t="shared" si="200"/>
        <v>2015</v>
      </c>
      <c r="F946" s="2" t="str">
        <f t="shared" si="201"/>
        <v>Apr</v>
      </c>
      <c r="G946" s="2" t="str">
        <f t="shared" si="202"/>
        <v>29</v>
      </c>
      <c r="H946" s="4" t="str">
        <f t="shared" si="203"/>
        <v>29-Apr-2015</v>
      </c>
      <c r="I946" s="3">
        <f t="shared" si="204"/>
        <v>42123</v>
      </c>
      <c r="J946" s="1">
        <f t="shared" si="205"/>
        <v>865893</v>
      </c>
      <c r="K946">
        <f t="shared" si="206"/>
        <v>865893</v>
      </c>
      <c r="M946" s="3"/>
      <c r="P946" s="5">
        <v>40814</v>
      </c>
      <c r="Q946">
        <v>2832337</v>
      </c>
      <c r="R946" s="2">
        <f t="shared" si="207"/>
        <v>9</v>
      </c>
      <c r="S946">
        <f t="shared" si="209"/>
        <v>80200161</v>
      </c>
      <c r="T946" s="5" t="str">
        <f t="shared" si="210"/>
        <v/>
      </c>
      <c r="U946">
        <f t="shared" si="208"/>
        <v>80200161</v>
      </c>
    </row>
    <row r="947" spans="1:21" x14ac:dyDescent="0.25">
      <c r="A947" t="s">
        <v>1709</v>
      </c>
      <c r="B947" t="str">
        <f t="shared" si="197"/>
        <v>2015Aug20</v>
      </c>
      <c r="C947" t="str">
        <f t="shared" si="198"/>
        <v xml:space="preserve">  834099</v>
      </c>
      <c r="D947" s="1">
        <f t="shared" si="199"/>
        <v>834099</v>
      </c>
      <c r="E947" s="2" t="str">
        <f t="shared" si="200"/>
        <v>2015</v>
      </c>
      <c r="F947" s="2" t="str">
        <f t="shared" si="201"/>
        <v>Aug</v>
      </c>
      <c r="G947" s="2" t="str">
        <f t="shared" si="202"/>
        <v>20</v>
      </c>
      <c r="H947" s="4" t="str">
        <f t="shared" si="203"/>
        <v>20-Aug-2015</v>
      </c>
      <c r="I947" s="3">
        <f t="shared" si="204"/>
        <v>42236</v>
      </c>
      <c r="J947" s="1">
        <f t="shared" si="205"/>
        <v>834099</v>
      </c>
      <c r="K947">
        <f t="shared" si="206"/>
        <v>834099</v>
      </c>
      <c r="M947" s="3"/>
      <c r="P947" s="5">
        <v>40815</v>
      </c>
      <c r="Q947">
        <v>2593883</v>
      </c>
      <c r="R947" s="2">
        <f t="shared" si="207"/>
        <v>9</v>
      </c>
      <c r="S947">
        <f t="shared" si="209"/>
        <v>82794044</v>
      </c>
      <c r="T947" s="5" t="str">
        <f t="shared" si="210"/>
        <v/>
      </c>
      <c r="U947">
        <f t="shared" si="208"/>
        <v>82794044</v>
      </c>
    </row>
    <row r="948" spans="1:21" x14ac:dyDescent="0.25">
      <c r="A948" t="s">
        <v>1710</v>
      </c>
      <c r="B948" t="str">
        <f t="shared" si="197"/>
        <v>2015Feb03</v>
      </c>
      <c r="C948" t="str">
        <f t="shared" si="198"/>
        <v xml:space="preserve">  970296</v>
      </c>
      <c r="D948" s="1">
        <f t="shared" si="199"/>
        <v>970296</v>
      </c>
      <c r="E948" s="2" t="str">
        <f t="shared" si="200"/>
        <v>2015</v>
      </c>
      <c r="F948" s="2" t="str">
        <f t="shared" si="201"/>
        <v>Feb</v>
      </c>
      <c r="G948" s="2" t="str">
        <f t="shared" si="202"/>
        <v>03</v>
      </c>
      <c r="H948" s="4" t="str">
        <f t="shared" si="203"/>
        <v>03-Feb-2015</v>
      </c>
      <c r="I948" s="3">
        <f t="shared" si="204"/>
        <v>42038</v>
      </c>
      <c r="J948" s="1">
        <f t="shared" si="205"/>
        <v>970296</v>
      </c>
      <c r="K948">
        <f t="shared" si="206"/>
        <v>970296</v>
      </c>
      <c r="M948" s="3"/>
      <c r="P948" s="5">
        <v>40816</v>
      </c>
      <c r="Q948">
        <v>2208693</v>
      </c>
      <c r="R948" s="2">
        <f t="shared" si="207"/>
        <v>9</v>
      </c>
      <c r="S948">
        <f t="shared" si="209"/>
        <v>85002737</v>
      </c>
      <c r="T948" s="5">
        <f t="shared" si="210"/>
        <v>40801</v>
      </c>
      <c r="U948">
        <f t="shared" si="208"/>
        <v>85002737</v>
      </c>
    </row>
    <row r="949" spans="1:21" x14ac:dyDescent="0.25">
      <c r="A949" t="s">
        <v>1711</v>
      </c>
      <c r="B949" t="str">
        <f t="shared" si="197"/>
        <v>2015Jan06</v>
      </c>
      <c r="C949" t="str">
        <f t="shared" si="198"/>
        <v xml:space="preserve">  885390</v>
      </c>
      <c r="D949" s="1">
        <f t="shared" si="199"/>
        <v>885390</v>
      </c>
      <c r="E949" s="2" t="str">
        <f t="shared" si="200"/>
        <v>2015</v>
      </c>
      <c r="F949" s="2" t="str">
        <f t="shared" si="201"/>
        <v>Jan</v>
      </c>
      <c r="G949" s="2" t="str">
        <f t="shared" si="202"/>
        <v>06</v>
      </c>
      <c r="H949" s="4" t="str">
        <f t="shared" si="203"/>
        <v>06-Jan-2015</v>
      </c>
      <c r="I949" s="3">
        <f t="shared" si="204"/>
        <v>42010</v>
      </c>
      <c r="J949" s="1">
        <f t="shared" si="205"/>
        <v>885390</v>
      </c>
      <c r="K949">
        <f t="shared" si="206"/>
        <v>885390</v>
      </c>
      <c r="M949" s="3"/>
      <c r="P949" s="5">
        <v>40817</v>
      </c>
      <c r="Q949">
        <v>3030731</v>
      </c>
      <c r="R949" s="2">
        <f t="shared" si="207"/>
        <v>10</v>
      </c>
      <c r="S949">
        <f t="shared" si="209"/>
        <v>3030731</v>
      </c>
      <c r="T949" s="5" t="str">
        <f t="shared" si="210"/>
        <v/>
      </c>
      <c r="U949">
        <f t="shared" si="208"/>
        <v>3030731</v>
      </c>
    </row>
    <row r="950" spans="1:21" x14ac:dyDescent="0.25">
      <c r="A950" t="s">
        <v>1712</v>
      </c>
      <c r="B950" t="str">
        <f t="shared" si="197"/>
        <v>2015Jul21</v>
      </c>
      <c r="C950" t="str">
        <f t="shared" si="198"/>
        <v xml:space="preserve">  701844</v>
      </c>
      <c r="D950" s="1">
        <f t="shared" si="199"/>
        <v>701844</v>
      </c>
      <c r="E950" s="2" t="str">
        <f t="shared" si="200"/>
        <v>2015</v>
      </c>
      <c r="F950" s="2" t="str">
        <f t="shared" si="201"/>
        <v>Jul</v>
      </c>
      <c r="G950" s="2" t="str">
        <f t="shared" si="202"/>
        <v>21</v>
      </c>
      <c r="H950" s="4" t="str">
        <f t="shared" si="203"/>
        <v>21-Jul-2015</v>
      </c>
      <c r="I950" s="3">
        <f t="shared" si="204"/>
        <v>42206</v>
      </c>
      <c r="J950" s="1">
        <f t="shared" si="205"/>
        <v>701844</v>
      </c>
      <c r="K950">
        <f t="shared" si="206"/>
        <v>701844</v>
      </c>
      <c r="M950" s="3"/>
      <c r="P950" s="5">
        <v>40818</v>
      </c>
      <c r="Q950">
        <v>2937031</v>
      </c>
      <c r="R950" s="2">
        <f t="shared" si="207"/>
        <v>10</v>
      </c>
      <c r="S950">
        <f t="shared" si="209"/>
        <v>5967762</v>
      </c>
      <c r="T950" s="5" t="str">
        <f t="shared" si="210"/>
        <v/>
      </c>
      <c r="U950">
        <f t="shared" si="208"/>
        <v>5967762</v>
      </c>
    </row>
    <row r="951" spans="1:21" x14ac:dyDescent="0.25">
      <c r="A951" t="s">
        <v>1713</v>
      </c>
      <c r="B951" t="str">
        <f t="shared" si="197"/>
        <v>2015Jun10</v>
      </c>
      <c r="C951" t="str">
        <f t="shared" si="198"/>
        <v xml:space="preserve">  879870</v>
      </c>
      <c r="D951" s="1">
        <f t="shared" si="199"/>
        <v>879870</v>
      </c>
      <c r="E951" s="2" t="str">
        <f t="shared" si="200"/>
        <v>2015</v>
      </c>
      <c r="F951" s="2" t="str">
        <f t="shared" si="201"/>
        <v>Jun</v>
      </c>
      <c r="G951" s="2" t="str">
        <f t="shared" si="202"/>
        <v>10</v>
      </c>
      <c r="H951" s="4" t="str">
        <f t="shared" si="203"/>
        <v>10-Jun-2015</v>
      </c>
      <c r="I951" s="3">
        <f t="shared" si="204"/>
        <v>42165</v>
      </c>
      <c r="J951" s="1">
        <f t="shared" si="205"/>
        <v>879870</v>
      </c>
      <c r="K951">
        <f t="shared" si="206"/>
        <v>879870</v>
      </c>
      <c r="M951" s="3"/>
      <c r="P951" s="5">
        <v>40819</v>
      </c>
      <c r="Q951">
        <v>2771081</v>
      </c>
      <c r="R951" s="2">
        <f t="shared" si="207"/>
        <v>10</v>
      </c>
      <c r="S951">
        <f t="shared" si="209"/>
        <v>8738843</v>
      </c>
      <c r="T951" s="5" t="str">
        <f t="shared" si="210"/>
        <v/>
      </c>
      <c r="U951">
        <f t="shared" si="208"/>
        <v>8738843</v>
      </c>
    </row>
    <row r="952" spans="1:21" x14ac:dyDescent="0.25">
      <c r="A952" t="s">
        <v>1714</v>
      </c>
      <c r="B952" t="str">
        <f t="shared" si="197"/>
        <v>2015May07</v>
      </c>
      <c r="C952" t="str">
        <f t="shared" si="198"/>
        <v xml:space="preserve">  865114</v>
      </c>
      <c r="D952" s="1">
        <f t="shared" si="199"/>
        <v>865114</v>
      </c>
      <c r="E952" s="2" t="str">
        <f t="shared" si="200"/>
        <v>2015</v>
      </c>
      <c r="F952" s="2" t="str">
        <f t="shared" si="201"/>
        <v>May</v>
      </c>
      <c r="G952" s="2" t="str">
        <f t="shared" si="202"/>
        <v>07</v>
      </c>
      <c r="H952" s="4" t="str">
        <f t="shared" si="203"/>
        <v>07-May-2015</v>
      </c>
      <c r="I952" s="3">
        <f t="shared" si="204"/>
        <v>42131</v>
      </c>
      <c r="J952" s="1">
        <f t="shared" si="205"/>
        <v>865114</v>
      </c>
      <c r="K952">
        <f t="shared" si="206"/>
        <v>865114</v>
      </c>
      <c r="M952" s="3"/>
      <c r="P952" s="5">
        <v>40820</v>
      </c>
      <c r="Q952">
        <v>2846662</v>
      </c>
      <c r="R952" s="2">
        <f t="shared" si="207"/>
        <v>10</v>
      </c>
      <c r="S952">
        <f t="shared" si="209"/>
        <v>11585505</v>
      </c>
      <c r="T952" s="5" t="str">
        <f t="shared" si="210"/>
        <v/>
      </c>
      <c r="U952">
        <f t="shared" si="208"/>
        <v>11585505</v>
      </c>
    </row>
    <row r="953" spans="1:21" x14ac:dyDescent="0.25">
      <c r="A953" t="s">
        <v>1715</v>
      </c>
      <c r="B953" t="str">
        <f t="shared" si="197"/>
        <v>2015Oct26</v>
      </c>
      <c r="C953" t="str">
        <f t="shared" si="198"/>
        <v xml:space="preserve">  807115</v>
      </c>
      <c r="D953" s="1">
        <f t="shared" si="199"/>
        <v>807115</v>
      </c>
      <c r="E953" s="2" t="str">
        <f t="shared" si="200"/>
        <v>2015</v>
      </c>
      <c r="F953" s="2" t="str">
        <f t="shared" si="201"/>
        <v>Oct</v>
      </c>
      <c r="G953" s="2" t="str">
        <f t="shared" si="202"/>
        <v>26</v>
      </c>
      <c r="H953" s="4" t="str">
        <f t="shared" si="203"/>
        <v>26-Oct-2015</v>
      </c>
      <c r="I953" s="3">
        <f t="shared" si="204"/>
        <v>42303</v>
      </c>
      <c r="J953" s="1">
        <f t="shared" si="205"/>
        <v>807115</v>
      </c>
      <c r="K953">
        <f t="shared" si="206"/>
        <v>807115</v>
      </c>
      <c r="M953" s="3"/>
      <c r="P953" s="5">
        <v>40821</v>
      </c>
      <c r="Q953">
        <v>2841837</v>
      </c>
      <c r="R953" s="2">
        <f t="shared" si="207"/>
        <v>10</v>
      </c>
      <c r="S953">
        <f t="shared" si="209"/>
        <v>14427342</v>
      </c>
      <c r="T953" s="5" t="str">
        <f t="shared" si="210"/>
        <v/>
      </c>
      <c r="U953">
        <f t="shared" si="208"/>
        <v>14427342</v>
      </c>
    </row>
    <row r="954" spans="1:21" x14ac:dyDescent="0.25">
      <c r="A954" t="s">
        <v>1716</v>
      </c>
      <c r="B954" t="str">
        <f t="shared" si="197"/>
        <v>2015Sep06</v>
      </c>
      <c r="C954" t="str">
        <f t="shared" si="198"/>
        <v xml:space="preserve">  855428</v>
      </c>
      <c r="D954" s="1">
        <f t="shared" si="199"/>
        <v>855428</v>
      </c>
      <c r="E954" s="2" t="str">
        <f t="shared" si="200"/>
        <v>2015</v>
      </c>
      <c r="F954" s="2" t="str">
        <f t="shared" si="201"/>
        <v>Sep</v>
      </c>
      <c r="G954" s="2" t="str">
        <f t="shared" si="202"/>
        <v>06</v>
      </c>
      <c r="H954" s="4" t="str">
        <f t="shared" si="203"/>
        <v>06-Sep-2015</v>
      </c>
      <c r="I954" s="3">
        <f t="shared" si="204"/>
        <v>42253</v>
      </c>
      <c r="J954" s="1">
        <f t="shared" si="205"/>
        <v>855428</v>
      </c>
      <c r="K954">
        <f t="shared" si="206"/>
        <v>855428</v>
      </c>
      <c r="M954" s="3"/>
      <c r="P954" s="5">
        <v>40822</v>
      </c>
      <c r="Q954">
        <v>2876601</v>
      </c>
      <c r="R954" s="2">
        <f t="shared" si="207"/>
        <v>10</v>
      </c>
      <c r="S954">
        <f t="shared" si="209"/>
        <v>17303943</v>
      </c>
      <c r="T954" s="5" t="str">
        <f t="shared" si="210"/>
        <v/>
      </c>
      <c r="U954">
        <f t="shared" si="208"/>
        <v>17303943</v>
      </c>
    </row>
    <row r="955" spans="1:21" x14ac:dyDescent="0.25">
      <c r="A955" t="s">
        <v>1717</v>
      </c>
      <c r="B955" t="str">
        <f t="shared" si="197"/>
        <v>2015Aug21</v>
      </c>
      <c r="C955" t="str">
        <f t="shared" si="198"/>
        <v xml:space="preserve">  784355</v>
      </c>
      <c r="D955" s="1">
        <f t="shared" si="199"/>
        <v>784355</v>
      </c>
      <c r="E955" s="2" t="str">
        <f t="shared" si="200"/>
        <v>2015</v>
      </c>
      <c r="F955" s="2" t="str">
        <f t="shared" si="201"/>
        <v>Aug</v>
      </c>
      <c r="G955" s="2" t="str">
        <f t="shared" si="202"/>
        <v>21</v>
      </c>
      <c r="H955" s="4" t="str">
        <f t="shared" si="203"/>
        <v>21-Aug-2015</v>
      </c>
      <c r="I955" s="3">
        <f t="shared" si="204"/>
        <v>42237</v>
      </c>
      <c r="J955" s="1">
        <f t="shared" si="205"/>
        <v>784355</v>
      </c>
      <c r="K955">
        <f t="shared" si="206"/>
        <v>784355</v>
      </c>
      <c r="M955" s="3"/>
      <c r="P955" s="5">
        <v>40823</v>
      </c>
      <c r="Q955">
        <v>2779742</v>
      </c>
      <c r="R955" s="2">
        <f t="shared" si="207"/>
        <v>10</v>
      </c>
      <c r="S955">
        <f t="shared" si="209"/>
        <v>20083685</v>
      </c>
      <c r="T955" s="5" t="str">
        <f t="shared" si="210"/>
        <v/>
      </c>
      <c r="U955">
        <f t="shared" si="208"/>
        <v>20083685</v>
      </c>
    </row>
    <row r="956" spans="1:21" x14ac:dyDescent="0.25">
      <c r="A956" t="s">
        <v>1718</v>
      </c>
      <c r="B956" t="str">
        <f t="shared" si="197"/>
        <v>2015Feb04</v>
      </c>
      <c r="C956" t="str">
        <f t="shared" si="198"/>
        <v xml:space="preserve">  982974</v>
      </c>
      <c r="D956" s="1">
        <f t="shared" si="199"/>
        <v>982974</v>
      </c>
      <c r="E956" s="2" t="str">
        <f t="shared" si="200"/>
        <v>2015</v>
      </c>
      <c r="F956" s="2" t="str">
        <f t="shared" si="201"/>
        <v>Feb</v>
      </c>
      <c r="G956" s="2" t="str">
        <f t="shared" si="202"/>
        <v>04</v>
      </c>
      <c r="H956" s="4" t="str">
        <f t="shared" si="203"/>
        <v>04-Feb-2015</v>
      </c>
      <c r="I956" s="3">
        <f t="shared" si="204"/>
        <v>42039</v>
      </c>
      <c r="J956" s="1">
        <f t="shared" si="205"/>
        <v>982974</v>
      </c>
      <c r="K956">
        <f t="shared" si="206"/>
        <v>982974</v>
      </c>
      <c r="M956" s="3"/>
      <c r="P956" s="5">
        <v>40824</v>
      </c>
      <c r="Q956">
        <v>2962439</v>
      </c>
      <c r="R956" s="2">
        <f t="shared" si="207"/>
        <v>10</v>
      </c>
      <c r="S956">
        <f t="shared" si="209"/>
        <v>23046124</v>
      </c>
      <c r="T956" s="5" t="str">
        <f t="shared" si="210"/>
        <v/>
      </c>
      <c r="U956">
        <f t="shared" si="208"/>
        <v>23046124</v>
      </c>
    </row>
    <row r="957" spans="1:21" x14ac:dyDescent="0.25">
      <c r="A957" t="s">
        <v>1719</v>
      </c>
      <c r="B957" t="str">
        <f t="shared" si="197"/>
        <v>2015Jan07</v>
      </c>
      <c r="C957" t="str">
        <f t="shared" si="198"/>
        <v xml:space="preserve"> 1038806</v>
      </c>
      <c r="D957" s="1">
        <f t="shared" si="199"/>
        <v>1038806</v>
      </c>
      <c r="E957" s="2" t="str">
        <f t="shared" si="200"/>
        <v>2015</v>
      </c>
      <c r="F957" s="2" t="str">
        <f t="shared" si="201"/>
        <v>Jan</v>
      </c>
      <c r="G957" s="2" t="str">
        <f t="shared" si="202"/>
        <v>07</v>
      </c>
      <c r="H957" s="4" t="str">
        <f t="shared" si="203"/>
        <v>07-Jan-2015</v>
      </c>
      <c r="I957" s="3">
        <f t="shared" si="204"/>
        <v>42011</v>
      </c>
      <c r="J957" s="1">
        <f t="shared" si="205"/>
        <v>1038806</v>
      </c>
      <c r="K957">
        <f t="shared" si="206"/>
        <v>1038806</v>
      </c>
      <c r="M957" s="3"/>
      <c r="P957" s="5">
        <v>40825</v>
      </c>
      <c r="Q957">
        <v>2860333</v>
      </c>
      <c r="R957" s="2">
        <f t="shared" si="207"/>
        <v>10</v>
      </c>
      <c r="S957">
        <f t="shared" si="209"/>
        <v>25906457</v>
      </c>
      <c r="T957" s="5" t="str">
        <f t="shared" si="210"/>
        <v/>
      </c>
      <c r="U957">
        <f t="shared" si="208"/>
        <v>25906457</v>
      </c>
    </row>
    <row r="958" spans="1:21" x14ac:dyDescent="0.25">
      <c r="A958" t="s">
        <v>1720</v>
      </c>
      <c r="B958" t="str">
        <f t="shared" si="197"/>
        <v>2015Jul22</v>
      </c>
      <c r="C958" t="str">
        <f t="shared" si="198"/>
        <v xml:space="preserve">  697774</v>
      </c>
      <c r="D958" s="1">
        <f t="shared" si="199"/>
        <v>697774</v>
      </c>
      <c r="E958" s="2" t="str">
        <f t="shared" si="200"/>
        <v>2015</v>
      </c>
      <c r="F958" s="2" t="str">
        <f t="shared" si="201"/>
        <v>Jul</v>
      </c>
      <c r="G958" s="2" t="str">
        <f t="shared" si="202"/>
        <v>22</v>
      </c>
      <c r="H958" s="4" t="str">
        <f t="shared" si="203"/>
        <v>22-Jul-2015</v>
      </c>
      <c r="I958" s="3">
        <f t="shared" si="204"/>
        <v>42207</v>
      </c>
      <c r="J958" s="1">
        <f t="shared" si="205"/>
        <v>697774</v>
      </c>
      <c r="K958">
        <f t="shared" si="206"/>
        <v>697774</v>
      </c>
      <c r="M958" s="3"/>
      <c r="P958" s="5">
        <v>40826</v>
      </c>
      <c r="Q958">
        <v>2590509</v>
      </c>
      <c r="R958" s="2">
        <f t="shared" si="207"/>
        <v>10</v>
      </c>
      <c r="S958">
        <f t="shared" si="209"/>
        <v>28496966</v>
      </c>
      <c r="T958" s="5" t="str">
        <f t="shared" si="210"/>
        <v/>
      </c>
      <c r="U958">
        <f t="shared" si="208"/>
        <v>28496966</v>
      </c>
    </row>
    <row r="959" spans="1:21" x14ac:dyDescent="0.25">
      <c r="A959" t="s">
        <v>1721</v>
      </c>
      <c r="B959" t="str">
        <f t="shared" si="197"/>
        <v>2015Jun11</v>
      </c>
      <c r="C959" t="str">
        <f t="shared" si="198"/>
        <v xml:space="preserve">  907236</v>
      </c>
      <c r="D959" s="1">
        <f t="shared" si="199"/>
        <v>907236</v>
      </c>
      <c r="E959" s="2" t="str">
        <f t="shared" si="200"/>
        <v>2015</v>
      </c>
      <c r="F959" s="2" t="str">
        <f t="shared" si="201"/>
        <v>Jun</v>
      </c>
      <c r="G959" s="2" t="str">
        <f t="shared" si="202"/>
        <v>11</v>
      </c>
      <c r="H959" s="4" t="str">
        <f t="shared" si="203"/>
        <v>11-Jun-2015</v>
      </c>
      <c r="I959" s="3">
        <f t="shared" si="204"/>
        <v>42166</v>
      </c>
      <c r="J959" s="1">
        <f t="shared" si="205"/>
        <v>907236</v>
      </c>
      <c r="K959">
        <f t="shared" si="206"/>
        <v>907236</v>
      </c>
      <c r="M959" s="3"/>
      <c r="P959" s="5">
        <v>40827</v>
      </c>
      <c r="Q959">
        <v>2658877</v>
      </c>
      <c r="R959" s="2">
        <f t="shared" si="207"/>
        <v>10</v>
      </c>
      <c r="S959">
        <f t="shared" si="209"/>
        <v>31155843</v>
      </c>
      <c r="T959" s="5" t="str">
        <f t="shared" si="210"/>
        <v/>
      </c>
      <c r="U959">
        <f t="shared" si="208"/>
        <v>31155843</v>
      </c>
    </row>
    <row r="960" spans="1:21" x14ac:dyDescent="0.25">
      <c r="A960" t="s">
        <v>1722</v>
      </c>
      <c r="B960" t="str">
        <f t="shared" si="197"/>
        <v>2015May08</v>
      </c>
      <c r="C960" t="str">
        <f t="shared" si="198"/>
        <v xml:space="preserve">  814623</v>
      </c>
      <c r="D960" s="1">
        <f t="shared" si="199"/>
        <v>814623</v>
      </c>
      <c r="E960" s="2" t="str">
        <f t="shared" si="200"/>
        <v>2015</v>
      </c>
      <c r="F960" s="2" t="str">
        <f t="shared" si="201"/>
        <v>May</v>
      </c>
      <c r="G960" s="2" t="str">
        <f t="shared" si="202"/>
        <v>08</v>
      </c>
      <c r="H960" s="4" t="str">
        <f t="shared" si="203"/>
        <v>08-May-2015</v>
      </c>
      <c r="I960" s="3">
        <f t="shared" si="204"/>
        <v>42132</v>
      </c>
      <c r="J960" s="1">
        <f t="shared" si="205"/>
        <v>814623</v>
      </c>
      <c r="K960">
        <f t="shared" si="206"/>
        <v>814623</v>
      </c>
      <c r="M960" s="3"/>
      <c r="P960" s="5">
        <v>40828</v>
      </c>
      <c r="Q960">
        <v>2424356</v>
      </c>
      <c r="R960" s="2">
        <f t="shared" si="207"/>
        <v>10</v>
      </c>
      <c r="S960">
        <f t="shared" si="209"/>
        <v>33580199</v>
      </c>
      <c r="T960" s="5" t="str">
        <f t="shared" si="210"/>
        <v/>
      </c>
      <c r="U960">
        <f t="shared" si="208"/>
        <v>33580199</v>
      </c>
    </row>
    <row r="961" spans="1:21" x14ac:dyDescent="0.25">
      <c r="A961" t="s">
        <v>1723</v>
      </c>
      <c r="B961" t="str">
        <f t="shared" si="197"/>
        <v>2015Oct27</v>
      </c>
      <c r="C961" t="str">
        <f t="shared" si="198"/>
        <v xml:space="preserve">  823519</v>
      </c>
      <c r="D961" s="1">
        <f t="shared" si="199"/>
        <v>823519</v>
      </c>
      <c r="E961" s="2" t="str">
        <f t="shared" si="200"/>
        <v>2015</v>
      </c>
      <c r="F961" s="2" t="str">
        <f t="shared" si="201"/>
        <v>Oct</v>
      </c>
      <c r="G961" s="2" t="str">
        <f t="shared" si="202"/>
        <v>27</v>
      </c>
      <c r="H961" s="4" t="str">
        <f t="shared" si="203"/>
        <v>27-Oct-2015</v>
      </c>
      <c r="I961" s="3">
        <f t="shared" si="204"/>
        <v>42304</v>
      </c>
      <c r="J961" s="1">
        <f t="shared" si="205"/>
        <v>823519</v>
      </c>
      <c r="K961">
        <f t="shared" si="206"/>
        <v>823519</v>
      </c>
      <c r="M961" s="3"/>
      <c r="P961" s="5">
        <v>40829</v>
      </c>
      <c r="Q961">
        <v>2879942</v>
      </c>
      <c r="R961" s="2">
        <f t="shared" si="207"/>
        <v>10</v>
      </c>
      <c r="S961">
        <f t="shared" si="209"/>
        <v>36460141</v>
      </c>
      <c r="T961" s="5" t="str">
        <f t="shared" si="210"/>
        <v/>
      </c>
      <c r="U961">
        <f t="shared" si="208"/>
        <v>36460141</v>
      </c>
    </row>
    <row r="962" spans="1:21" x14ac:dyDescent="0.25">
      <c r="A962" t="s">
        <v>1724</v>
      </c>
      <c r="B962" t="str">
        <f t="shared" ref="B962:B1025" si="211">LEFT(A962,9)</f>
        <v>2015Sep07</v>
      </c>
      <c r="C962" t="str">
        <f t="shared" ref="C962:C1025" si="212">RIGHT(A962,8)</f>
        <v xml:space="preserve">  835881</v>
      </c>
      <c r="D962" s="1">
        <f t="shared" ref="D962:D1025" si="213">C962 + 0</f>
        <v>835881</v>
      </c>
      <c r="E962" s="2" t="str">
        <f t="shared" ref="E962:E1025" si="214">LEFT(B962,4)</f>
        <v>2015</v>
      </c>
      <c r="F962" s="2" t="str">
        <f t="shared" ref="F962:F1025" si="215">RIGHT(LEFT(B962,7),3)</f>
        <v>Sep</v>
      </c>
      <c r="G962" s="2" t="str">
        <f t="shared" ref="G962:G1025" si="216">RIGHT(B962,2)</f>
        <v>07</v>
      </c>
      <c r="H962" s="4" t="str">
        <f t="shared" ref="H962:H1025" si="217">CONCATENATE(G962,"-",F962,"-",E962)</f>
        <v>07-Sep-2015</v>
      </c>
      <c r="I962" s="3">
        <f t="shared" ref="I962:I1025" si="218">IF(J962&gt;1000,DATEVALUE(H962),DATEVALUE("01/01/1900"))</f>
        <v>42254</v>
      </c>
      <c r="J962" s="1">
        <f t="shared" ref="J962:J1025" si="219">D962</f>
        <v>835881</v>
      </c>
      <c r="K962">
        <f t="shared" ref="K962:K1025" si="220">IF(J962&gt;1000,J962,"")</f>
        <v>835881</v>
      </c>
      <c r="M962" s="3"/>
      <c r="P962" s="5">
        <v>40830</v>
      </c>
      <c r="Q962">
        <v>2885264</v>
      </c>
      <c r="R962" s="2">
        <f t="shared" si="207"/>
        <v>10</v>
      </c>
      <c r="S962">
        <f t="shared" si="209"/>
        <v>39345405</v>
      </c>
      <c r="T962" s="5" t="str">
        <f t="shared" si="210"/>
        <v/>
      </c>
      <c r="U962">
        <f t="shared" si="208"/>
        <v>39345405</v>
      </c>
    </row>
    <row r="963" spans="1:21" x14ac:dyDescent="0.25">
      <c r="A963" t="s">
        <v>1725</v>
      </c>
      <c r="B963" t="str">
        <f t="shared" si="211"/>
        <v>2015Aug22</v>
      </c>
      <c r="C963" t="str">
        <f t="shared" si="212"/>
        <v xml:space="preserve">  689554</v>
      </c>
      <c r="D963" s="1">
        <f t="shared" si="213"/>
        <v>689554</v>
      </c>
      <c r="E963" s="2" t="str">
        <f t="shared" si="214"/>
        <v>2015</v>
      </c>
      <c r="F963" s="2" t="str">
        <f t="shared" si="215"/>
        <v>Aug</v>
      </c>
      <c r="G963" s="2" t="str">
        <f t="shared" si="216"/>
        <v>22</v>
      </c>
      <c r="H963" s="4" t="str">
        <f t="shared" si="217"/>
        <v>22-Aug-2015</v>
      </c>
      <c r="I963" s="3">
        <f t="shared" si="218"/>
        <v>42238</v>
      </c>
      <c r="J963" s="1">
        <f t="shared" si="219"/>
        <v>689554</v>
      </c>
      <c r="K963">
        <f t="shared" si="220"/>
        <v>689554</v>
      </c>
      <c r="M963" s="3"/>
      <c r="P963" s="5">
        <v>40831</v>
      </c>
      <c r="Q963">
        <v>2926127</v>
      </c>
      <c r="R963" s="2">
        <f t="shared" ref="R963:R1026" si="221">MONTH(P963)</f>
        <v>10</v>
      </c>
      <c r="S963">
        <f t="shared" si="209"/>
        <v>42271532</v>
      </c>
      <c r="T963" s="5" t="str">
        <f t="shared" si="210"/>
        <v/>
      </c>
      <c r="U963">
        <f t="shared" ref="U963:U1026" si="222">S963</f>
        <v>42271532</v>
      </c>
    </row>
    <row r="964" spans="1:21" x14ac:dyDescent="0.25">
      <c r="A964" t="s">
        <v>1726</v>
      </c>
      <c r="B964" t="str">
        <f t="shared" si="211"/>
        <v>2015Feb05</v>
      </c>
      <c r="C964" t="str">
        <f t="shared" si="212"/>
        <v xml:space="preserve">  970961</v>
      </c>
      <c r="D964" s="1">
        <f t="shared" si="213"/>
        <v>970961</v>
      </c>
      <c r="E964" s="2" t="str">
        <f t="shared" si="214"/>
        <v>2015</v>
      </c>
      <c r="F964" s="2" t="str">
        <f t="shared" si="215"/>
        <v>Feb</v>
      </c>
      <c r="G964" s="2" t="str">
        <f t="shared" si="216"/>
        <v>05</v>
      </c>
      <c r="H964" s="4" t="str">
        <f t="shared" si="217"/>
        <v>05-Feb-2015</v>
      </c>
      <c r="I964" s="3">
        <f t="shared" si="218"/>
        <v>42040</v>
      </c>
      <c r="J964" s="1">
        <f t="shared" si="219"/>
        <v>970961</v>
      </c>
      <c r="K964">
        <f t="shared" si="220"/>
        <v>970961</v>
      </c>
      <c r="M964" s="3"/>
      <c r="P964" s="5">
        <v>40832</v>
      </c>
      <c r="Q964">
        <v>2965490</v>
      </c>
      <c r="R964" s="2">
        <f t="shared" si="221"/>
        <v>10</v>
      </c>
      <c r="S964">
        <f t="shared" si="209"/>
        <v>45237022</v>
      </c>
      <c r="T964" s="5" t="str">
        <f t="shared" si="210"/>
        <v/>
      </c>
      <c r="U964">
        <f t="shared" si="222"/>
        <v>45237022</v>
      </c>
    </row>
    <row r="965" spans="1:21" x14ac:dyDescent="0.25">
      <c r="A965" t="s">
        <v>1727</v>
      </c>
      <c r="B965" t="str">
        <f t="shared" si="211"/>
        <v>2015Jan08</v>
      </c>
      <c r="C965" t="str">
        <f t="shared" si="212"/>
        <v xml:space="preserve">  993601</v>
      </c>
      <c r="D965" s="1">
        <f t="shared" si="213"/>
        <v>993601</v>
      </c>
      <c r="E965" s="2" t="str">
        <f t="shared" si="214"/>
        <v>2015</v>
      </c>
      <c r="F965" s="2" t="str">
        <f t="shared" si="215"/>
        <v>Jan</v>
      </c>
      <c r="G965" s="2" t="str">
        <f t="shared" si="216"/>
        <v>08</v>
      </c>
      <c r="H965" s="4" t="str">
        <f t="shared" si="217"/>
        <v>08-Jan-2015</v>
      </c>
      <c r="I965" s="3">
        <f t="shared" si="218"/>
        <v>42012</v>
      </c>
      <c r="J965" s="1">
        <f t="shared" si="219"/>
        <v>993601</v>
      </c>
      <c r="K965">
        <f t="shared" si="220"/>
        <v>993601</v>
      </c>
      <c r="M965" s="3"/>
      <c r="P965" s="5">
        <v>40833</v>
      </c>
      <c r="Q965">
        <v>3043761</v>
      </c>
      <c r="R965" s="2">
        <f t="shared" si="221"/>
        <v>10</v>
      </c>
      <c r="S965">
        <f t="shared" si="209"/>
        <v>48280783</v>
      </c>
      <c r="T965" s="5" t="str">
        <f t="shared" si="210"/>
        <v/>
      </c>
      <c r="U965">
        <f t="shared" si="222"/>
        <v>48280783</v>
      </c>
    </row>
    <row r="966" spans="1:21" x14ac:dyDescent="0.25">
      <c r="A966" t="s">
        <v>1728</v>
      </c>
      <c r="B966" t="str">
        <f t="shared" si="211"/>
        <v>2015Jul23</v>
      </c>
      <c r="C966" t="str">
        <f t="shared" si="212"/>
        <v xml:space="preserve">  706009</v>
      </c>
      <c r="D966" s="1">
        <f t="shared" si="213"/>
        <v>706009</v>
      </c>
      <c r="E966" s="2" t="str">
        <f t="shared" si="214"/>
        <v>2015</v>
      </c>
      <c r="F966" s="2" t="str">
        <f t="shared" si="215"/>
        <v>Jul</v>
      </c>
      <c r="G966" s="2" t="str">
        <f t="shared" si="216"/>
        <v>23</v>
      </c>
      <c r="H966" s="4" t="str">
        <f t="shared" si="217"/>
        <v>23-Jul-2015</v>
      </c>
      <c r="I966" s="3">
        <f t="shared" si="218"/>
        <v>42208</v>
      </c>
      <c r="J966" s="1">
        <f t="shared" si="219"/>
        <v>706009</v>
      </c>
      <c r="K966">
        <f t="shared" si="220"/>
        <v>706009</v>
      </c>
      <c r="M966" s="3"/>
      <c r="P966" s="5">
        <v>40834</v>
      </c>
      <c r="Q966">
        <v>3149737</v>
      </c>
      <c r="R966" s="2">
        <f t="shared" si="221"/>
        <v>10</v>
      </c>
      <c r="S966">
        <f t="shared" si="209"/>
        <v>51430520</v>
      </c>
      <c r="T966" s="5" t="str">
        <f t="shared" si="210"/>
        <v/>
      </c>
      <c r="U966">
        <f t="shared" si="222"/>
        <v>51430520</v>
      </c>
    </row>
    <row r="967" spans="1:21" x14ac:dyDescent="0.25">
      <c r="A967" t="s">
        <v>1729</v>
      </c>
      <c r="B967" t="str">
        <f t="shared" si="211"/>
        <v>2015Jun12</v>
      </c>
      <c r="C967" t="str">
        <f t="shared" si="212"/>
        <v xml:space="preserve">  857895</v>
      </c>
      <c r="D967" s="1">
        <f t="shared" si="213"/>
        <v>857895</v>
      </c>
      <c r="E967" s="2" t="str">
        <f t="shared" si="214"/>
        <v>2015</v>
      </c>
      <c r="F967" s="2" t="str">
        <f t="shared" si="215"/>
        <v>Jun</v>
      </c>
      <c r="G967" s="2" t="str">
        <f t="shared" si="216"/>
        <v>12</v>
      </c>
      <c r="H967" s="4" t="str">
        <f t="shared" si="217"/>
        <v>12-Jun-2015</v>
      </c>
      <c r="I967" s="3">
        <f t="shared" si="218"/>
        <v>42167</v>
      </c>
      <c r="J967" s="1">
        <f t="shared" si="219"/>
        <v>857895</v>
      </c>
      <c r="K967">
        <f t="shared" si="220"/>
        <v>857895</v>
      </c>
      <c r="M967" s="3"/>
      <c r="P967" s="5">
        <v>40835</v>
      </c>
      <c r="Q967">
        <v>3144390</v>
      </c>
      <c r="R967" s="2">
        <f t="shared" si="221"/>
        <v>10</v>
      </c>
      <c r="S967">
        <f t="shared" si="209"/>
        <v>54574910</v>
      </c>
      <c r="T967" s="5" t="str">
        <f t="shared" si="210"/>
        <v/>
      </c>
      <c r="U967">
        <f t="shared" si="222"/>
        <v>54574910</v>
      </c>
    </row>
    <row r="968" spans="1:21" x14ac:dyDescent="0.25">
      <c r="A968" t="s">
        <v>1730</v>
      </c>
      <c r="B968" t="str">
        <f t="shared" si="211"/>
        <v>2015Mar10</v>
      </c>
      <c r="C968" t="str">
        <f t="shared" si="212"/>
        <v xml:space="preserve"> 1025654</v>
      </c>
      <c r="D968" s="1">
        <f t="shared" si="213"/>
        <v>1025654</v>
      </c>
      <c r="E968" s="2" t="str">
        <f t="shared" si="214"/>
        <v>2015</v>
      </c>
      <c r="F968" s="2" t="str">
        <f t="shared" si="215"/>
        <v>Mar</v>
      </c>
      <c r="G968" s="2" t="str">
        <f t="shared" si="216"/>
        <v>10</v>
      </c>
      <c r="H968" s="4" t="str">
        <f t="shared" si="217"/>
        <v>10-Mar-2015</v>
      </c>
      <c r="I968" s="3">
        <f t="shared" si="218"/>
        <v>42073</v>
      </c>
      <c r="J968" s="1">
        <f t="shared" si="219"/>
        <v>1025654</v>
      </c>
      <c r="K968">
        <f t="shared" si="220"/>
        <v>1025654</v>
      </c>
      <c r="M968" s="3"/>
      <c r="P968" s="5">
        <v>40836</v>
      </c>
      <c r="Q968">
        <v>3142107</v>
      </c>
      <c r="R968" s="2">
        <f t="shared" si="221"/>
        <v>10</v>
      </c>
      <c r="S968">
        <f t="shared" si="209"/>
        <v>57717017</v>
      </c>
      <c r="T968" s="5" t="str">
        <f t="shared" si="210"/>
        <v/>
      </c>
      <c r="U968">
        <f t="shared" si="222"/>
        <v>57717017</v>
      </c>
    </row>
    <row r="969" spans="1:21" x14ac:dyDescent="0.25">
      <c r="A969" t="s">
        <v>1731</v>
      </c>
      <c r="B969" t="str">
        <f t="shared" si="211"/>
        <v>2015May09</v>
      </c>
      <c r="C969" t="str">
        <f t="shared" si="212"/>
        <v xml:space="preserve">  772055</v>
      </c>
      <c r="D969" s="1">
        <f t="shared" si="213"/>
        <v>772055</v>
      </c>
      <c r="E969" s="2" t="str">
        <f t="shared" si="214"/>
        <v>2015</v>
      </c>
      <c r="F969" s="2" t="str">
        <f t="shared" si="215"/>
        <v>May</v>
      </c>
      <c r="G969" s="2" t="str">
        <f t="shared" si="216"/>
        <v>09</v>
      </c>
      <c r="H969" s="4" t="str">
        <f t="shared" si="217"/>
        <v>09-May-2015</v>
      </c>
      <c r="I969" s="3">
        <f t="shared" si="218"/>
        <v>42133</v>
      </c>
      <c r="J969" s="1">
        <f t="shared" si="219"/>
        <v>772055</v>
      </c>
      <c r="K969">
        <f t="shared" si="220"/>
        <v>772055</v>
      </c>
      <c r="M969" s="3"/>
      <c r="P969" s="5">
        <v>40837</v>
      </c>
      <c r="Q969">
        <v>3194465</v>
      </c>
      <c r="R969" s="2">
        <f t="shared" si="221"/>
        <v>10</v>
      </c>
      <c r="S969">
        <f t="shared" si="209"/>
        <v>60911482</v>
      </c>
      <c r="T969" s="5" t="str">
        <f t="shared" si="210"/>
        <v/>
      </c>
      <c r="U969">
        <f t="shared" si="222"/>
        <v>60911482</v>
      </c>
    </row>
    <row r="970" spans="1:21" x14ac:dyDescent="0.25">
      <c r="A970" t="s">
        <v>1732</v>
      </c>
      <c r="B970" t="str">
        <f t="shared" si="211"/>
        <v>2015Oct28</v>
      </c>
      <c r="C970" t="str">
        <f t="shared" si="212"/>
        <v xml:space="preserve">  893374</v>
      </c>
      <c r="D970" s="1">
        <f t="shared" si="213"/>
        <v>893374</v>
      </c>
      <c r="E970" s="2" t="str">
        <f t="shared" si="214"/>
        <v>2015</v>
      </c>
      <c r="F970" s="2" t="str">
        <f t="shared" si="215"/>
        <v>Oct</v>
      </c>
      <c r="G970" s="2" t="str">
        <f t="shared" si="216"/>
        <v>28</v>
      </c>
      <c r="H970" s="4" t="str">
        <f t="shared" si="217"/>
        <v>28-Oct-2015</v>
      </c>
      <c r="I970" s="3">
        <f t="shared" si="218"/>
        <v>42305</v>
      </c>
      <c r="J970" s="1">
        <f t="shared" si="219"/>
        <v>893374</v>
      </c>
      <c r="K970">
        <f t="shared" si="220"/>
        <v>893374</v>
      </c>
      <c r="M970" s="3"/>
      <c r="P970" s="5">
        <v>40838</v>
      </c>
      <c r="Q970">
        <v>3091040</v>
      </c>
      <c r="R970" s="2">
        <f t="shared" si="221"/>
        <v>10</v>
      </c>
      <c r="S970">
        <f t="shared" si="209"/>
        <v>64002522</v>
      </c>
      <c r="T970" s="5" t="str">
        <f t="shared" si="210"/>
        <v/>
      </c>
      <c r="U970">
        <f t="shared" si="222"/>
        <v>64002522</v>
      </c>
    </row>
    <row r="971" spans="1:21" x14ac:dyDescent="0.25">
      <c r="A971" t="s">
        <v>1733</v>
      </c>
      <c r="B971" t="str">
        <f t="shared" si="211"/>
        <v>2015Sep08</v>
      </c>
      <c r="C971" t="str">
        <f t="shared" si="212"/>
        <v xml:space="preserve">  842015</v>
      </c>
      <c r="D971" s="1">
        <f t="shared" si="213"/>
        <v>842015</v>
      </c>
      <c r="E971" s="2" t="str">
        <f t="shared" si="214"/>
        <v>2015</v>
      </c>
      <c r="F971" s="2" t="str">
        <f t="shared" si="215"/>
        <v>Sep</v>
      </c>
      <c r="G971" s="2" t="str">
        <f t="shared" si="216"/>
        <v>08</v>
      </c>
      <c r="H971" s="4" t="str">
        <f t="shared" si="217"/>
        <v>08-Sep-2015</v>
      </c>
      <c r="I971" s="3">
        <f t="shared" si="218"/>
        <v>42255</v>
      </c>
      <c r="J971" s="1">
        <f t="shared" si="219"/>
        <v>842015</v>
      </c>
      <c r="K971">
        <f t="shared" si="220"/>
        <v>842015</v>
      </c>
      <c r="M971" s="3"/>
      <c r="P971" s="5">
        <v>40839</v>
      </c>
      <c r="Q971">
        <v>3027951</v>
      </c>
      <c r="R971" s="2">
        <f t="shared" si="221"/>
        <v>10</v>
      </c>
      <c r="S971">
        <f t="shared" si="209"/>
        <v>67030473</v>
      </c>
      <c r="T971" s="5" t="str">
        <f t="shared" si="210"/>
        <v/>
      </c>
      <c r="U971">
        <f t="shared" si="222"/>
        <v>67030473</v>
      </c>
    </row>
    <row r="972" spans="1:21" x14ac:dyDescent="0.25">
      <c r="A972" t="s">
        <v>1734</v>
      </c>
      <c r="B972" t="str">
        <f t="shared" si="211"/>
        <v>2015Aug23</v>
      </c>
      <c r="C972" t="str">
        <f t="shared" si="212"/>
        <v xml:space="preserve">  778962</v>
      </c>
      <c r="D972" s="1">
        <f t="shared" si="213"/>
        <v>778962</v>
      </c>
      <c r="E972" s="2" t="str">
        <f t="shared" si="214"/>
        <v>2015</v>
      </c>
      <c r="F972" s="2" t="str">
        <f t="shared" si="215"/>
        <v>Aug</v>
      </c>
      <c r="G972" s="2" t="str">
        <f t="shared" si="216"/>
        <v>23</v>
      </c>
      <c r="H972" s="4" t="str">
        <f t="shared" si="217"/>
        <v>23-Aug-2015</v>
      </c>
      <c r="I972" s="3">
        <f t="shared" si="218"/>
        <v>42239</v>
      </c>
      <c r="J972" s="1">
        <f t="shared" si="219"/>
        <v>778962</v>
      </c>
      <c r="K972">
        <f t="shared" si="220"/>
        <v>778962</v>
      </c>
      <c r="M972" s="3"/>
      <c r="P972" s="5">
        <v>40840</v>
      </c>
      <c r="Q972">
        <v>3049323</v>
      </c>
      <c r="R972" s="2">
        <f t="shared" si="221"/>
        <v>10</v>
      </c>
      <c r="S972">
        <f t="shared" si="209"/>
        <v>70079796</v>
      </c>
      <c r="T972" s="5" t="str">
        <f t="shared" si="210"/>
        <v/>
      </c>
      <c r="U972">
        <f t="shared" si="222"/>
        <v>70079796</v>
      </c>
    </row>
    <row r="973" spans="1:21" x14ac:dyDescent="0.25">
      <c r="A973" t="s">
        <v>1735</v>
      </c>
      <c r="B973" t="str">
        <f t="shared" si="211"/>
        <v>2015Feb06</v>
      </c>
      <c r="C973" t="str">
        <f t="shared" si="212"/>
        <v xml:space="preserve">  905351</v>
      </c>
      <c r="D973" s="1">
        <f t="shared" si="213"/>
        <v>905351</v>
      </c>
      <c r="E973" s="2" t="str">
        <f t="shared" si="214"/>
        <v>2015</v>
      </c>
      <c r="F973" s="2" t="str">
        <f t="shared" si="215"/>
        <v>Feb</v>
      </c>
      <c r="G973" s="2" t="str">
        <f t="shared" si="216"/>
        <v>06</v>
      </c>
      <c r="H973" s="4" t="str">
        <f t="shared" si="217"/>
        <v>06-Feb-2015</v>
      </c>
      <c r="I973" s="3">
        <f t="shared" si="218"/>
        <v>42041</v>
      </c>
      <c r="J973" s="1">
        <f t="shared" si="219"/>
        <v>905351</v>
      </c>
      <c r="K973">
        <f t="shared" si="220"/>
        <v>905351</v>
      </c>
      <c r="M973" s="3"/>
      <c r="P973" s="5">
        <v>40841</v>
      </c>
      <c r="Q973">
        <v>3046987</v>
      </c>
      <c r="R973" s="2">
        <f t="shared" si="221"/>
        <v>10</v>
      </c>
      <c r="S973">
        <f t="shared" si="209"/>
        <v>73126783</v>
      </c>
      <c r="T973" s="5" t="str">
        <f t="shared" si="210"/>
        <v/>
      </c>
      <c r="U973">
        <f t="shared" si="222"/>
        <v>73126783</v>
      </c>
    </row>
    <row r="974" spans="1:21" x14ac:dyDescent="0.25">
      <c r="A974" t="s">
        <v>1736</v>
      </c>
      <c r="B974" t="str">
        <f t="shared" si="211"/>
        <v>2015Jan09</v>
      </c>
      <c r="C974" t="str">
        <f t="shared" si="212"/>
        <v xml:space="preserve">  982304</v>
      </c>
      <c r="D974" s="1">
        <f t="shared" si="213"/>
        <v>982304</v>
      </c>
      <c r="E974" s="2" t="str">
        <f t="shared" si="214"/>
        <v>2015</v>
      </c>
      <c r="F974" s="2" t="str">
        <f t="shared" si="215"/>
        <v>Jan</v>
      </c>
      <c r="G974" s="2" t="str">
        <f t="shared" si="216"/>
        <v>09</v>
      </c>
      <c r="H974" s="4" t="str">
        <f t="shared" si="217"/>
        <v>09-Jan-2015</v>
      </c>
      <c r="I974" s="3">
        <f t="shared" si="218"/>
        <v>42013</v>
      </c>
      <c r="J974" s="1">
        <f t="shared" si="219"/>
        <v>982304</v>
      </c>
      <c r="K974">
        <f t="shared" si="220"/>
        <v>982304</v>
      </c>
      <c r="M974" s="3"/>
      <c r="P974" s="5">
        <v>40842</v>
      </c>
      <c r="Q974">
        <v>3058176</v>
      </c>
      <c r="R974" s="2">
        <f t="shared" si="221"/>
        <v>10</v>
      </c>
      <c r="S974">
        <f t="shared" si="209"/>
        <v>76184959</v>
      </c>
      <c r="T974" s="5" t="str">
        <f t="shared" si="210"/>
        <v/>
      </c>
      <c r="U974">
        <f t="shared" si="222"/>
        <v>76184959</v>
      </c>
    </row>
    <row r="975" spans="1:21" x14ac:dyDescent="0.25">
      <c r="A975" t="s">
        <v>1737</v>
      </c>
      <c r="B975" t="str">
        <f t="shared" si="211"/>
        <v>2015Jul24</v>
      </c>
      <c r="C975" t="str">
        <f t="shared" si="212"/>
        <v xml:space="preserve">  697393</v>
      </c>
      <c r="D975" s="1">
        <f t="shared" si="213"/>
        <v>697393</v>
      </c>
      <c r="E975" s="2" t="str">
        <f t="shared" si="214"/>
        <v>2015</v>
      </c>
      <c r="F975" s="2" t="str">
        <f t="shared" si="215"/>
        <v>Jul</v>
      </c>
      <c r="G975" s="2" t="str">
        <f t="shared" si="216"/>
        <v>24</v>
      </c>
      <c r="H975" s="4" t="str">
        <f t="shared" si="217"/>
        <v>24-Jul-2015</v>
      </c>
      <c r="I975" s="3">
        <f t="shared" si="218"/>
        <v>42209</v>
      </c>
      <c r="J975" s="1">
        <f t="shared" si="219"/>
        <v>697393</v>
      </c>
      <c r="K975">
        <f t="shared" si="220"/>
        <v>697393</v>
      </c>
      <c r="M975" s="3"/>
      <c r="P975" s="5">
        <v>40843</v>
      </c>
      <c r="Q975">
        <v>3080825</v>
      </c>
      <c r="R975" s="2">
        <f t="shared" si="221"/>
        <v>10</v>
      </c>
      <c r="S975">
        <f t="shared" si="209"/>
        <v>79265784</v>
      </c>
      <c r="T975" s="5" t="str">
        <f t="shared" si="210"/>
        <v/>
      </c>
      <c r="U975">
        <f t="shared" si="222"/>
        <v>79265784</v>
      </c>
    </row>
    <row r="976" spans="1:21" x14ac:dyDescent="0.25">
      <c r="A976" t="s">
        <v>1738</v>
      </c>
      <c r="B976" t="str">
        <f t="shared" si="211"/>
        <v>2015Jun13</v>
      </c>
      <c r="C976" t="str">
        <f t="shared" si="212"/>
        <v xml:space="preserve">  745010</v>
      </c>
      <c r="D976" s="1">
        <f t="shared" si="213"/>
        <v>745010</v>
      </c>
      <c r="E976" s="2" t="str">
        <f t="shared" si="214"/>
        <v>2015</v>
      </c>
      <c r="F976" s="2" t="str">
        <f t="shared" si="215"/>
        <v>Jun</v>
      </c>
      <c r="G976" s="2" t="str">
        <f t="shared" si="216"/>
        <v>13</v>
      </c>
      <c r="H976" s="4" t="str">
        <f t="shared" si="217"/>
        <v>13-Jun-2015</v>
      </c>
      <c r="I976" s="3">
        <f t="shared" si="218"/>
        <v>42168</v>
      </c>
      <c r="J976" s="1">
        <f t="shared" si="219"/>
        <v>745010</v>
      </c>
      <c r="K976">
        <f t="shared" si="220"/>
        <v>745010</v>
      </c>
      <c r="M976" s="3"/>
      <c r="P976" s="5">
        <v>40844</v>
      </c>
      <c r="Q976">
        <v>3145944</v>
      </c>
      <c r="R976" s="2">
        <f t="shared" si="221"/>
        <v>10</v>
      </c>
      <c r="S976">
        <f t="shared" si="209"/>
        <v>82411728</v>
      </c>
      <c r="T976" s="5" t="str">
        <f t="shared" si="210"/>
        <v/>
      </c>
      <c r="U976">
        <f t="shared" si="222"/>
        <v>82411728</v>
      </c>
    </row>
    <row r="977" spans="1:21" x14ac:dyDescent="0.25">
      <c r="A977" t="s">
        <v>1739</v>
      </c>
      <c r="B977" t="str">
        <f t="shared" si="211"/>
        <v>2015Mar11</v>
      </c>
      <c r="C977" t="str">
        <f t="shared" si="212"/>
        <v xml:space="preserve"> 1085576</v>
      </c>
      <c r="D977" s="1">
        <f t="shared" si="213"/>
        <v>1085576</v>
      </c>
      <c r="E977" s="2" t="str">
        <f t="shared" si="214"/>
        <v>2015</v>
      </c>
      <c r="F977" s="2" t="str">
        <f t="shared" si="215"/>
        <v>Mar</v>
      </c>
      <c r="G977" s="2" t="str">
        <f t="shared" si="216"/>
        <v>11</v>
      </c>
      <c r="H977" s="4" t="str">
        <f t="shared" si="217"/>
        <v>11-Mar-2015</v>
      </c>
      <c r="I977" s="3">
        <f t="shared" si="218"/>
        <v>42074</v>
      </c>
      <c r="J977" s="1">
        <f t="shared" si="219"/>
        <v>1085576</v>
      </c>
      <c r="K977">
        <f t="shared" si="220"/>
        <v>1085576</v>
      </c>
      <c r="M977" s="3"/>
      <c r="P977" s="5">
        <v>40845</v>
      </c>
      <c r="Q977">
        <v>3121810</v>
      </c>
      <c r="R977" s="2">
        <f t="shared" si="221"/>
        <v>10</v>
      </c>
      <c r="S977">
        <f t="shared" si="209"/>
        <v>85533538</v>
      </c>
      <c r="T977" s="5" t="str">
        <f t="shared" si="210"/>
        <v/>
      </c>
      <c r="U977">
        <f t="shared" si="222"/>
        <v>85533538</v>
      </c>
    </row>
    <row r="978" spans="1:21" x14ac:dyDescent="0.25">
      <c r="A978" t="s">
        <v>1740</v>
      </c>
      <c r="B978" t="str">
        <f t="shared" si="211"/>
        <v>2015Oct29</v>
      </c>
      <c r="C978" t="str">
        <f t="shared" si="212"/>
        <v xml:space="preserve">  808459</v>
      </c>
      <c r="D978" s="1">
        <f t="shared" si="213"/>
        <v>808459</v>
      </c>
      <c r="E978" s="2" t="str">
        <f t="shared" si="214"/>
        <v>2015</v>
      </c>
      <c r="F978" s="2" t="str">
        <f t="shared" si="215"/>
        <v>Oct</v>
      </c>
      <c r="G978" s="2" t="str">
        <f t="shared" si="216"/>
        <v>29</v>
      </c>
      <c r="H978" s="4" t="str">
        <f t="shared" si="217"/>
        <v>29-Oct-2015</v>
      </c>
      <c r="I978" s="3">
        <f t="shared" si="218"/>
        <v>42306</v>
      </c>
      <c r="J978" s="1">
        <f t="shared" si="219"/>
        <v>808459</v>
      </c>
      <c r="K978">
        <f t="shared" si="220"/>
        <v>808459</v>
      </c>
      <c r="M978" s="3"/>
      <c r="P978" s="5">
        <v>40846</v>
      </c>
      <c r="Q978">
        <v>3096894</v>
      </c>
      <c r="R978" s="2">
        <f t="shared" si="221"/>
        <v>10</v>
      </c>
      <c r="S978">
        <f t="shared" si="209"/>
        <v>88630432</v>
      </c>
      <c r="T978" s="5" t="str">
        <f t="shared" si="210"/>
        <v/>
      </c>
      <c r="U978">
        <f t="shared" si="222"/>
        <v>88630432</v>
      </c>
    </row>
    <row r="979" spans="1:21" x14ac:dyDescent="0.25">
      <c r="A979" t="s">
        <v>1741</v>
      </c>
      <c r="B979" t="str">
        <f t="shared" si="211"/>
        <v>2015Sep09</v>
      </c>
      <c r="C979" t="str">
        <f t="shared" si="212"/>
        <v xml:space="preserve">  838505</v>
      </c>
      <c r="D979" s="1">
        <f t="shared" si="213"/>
        <v>838505</v>
      </c>
      <c r="E979" s="2" t="str">
        <f t="shared" si="214"/>
        <v>2015</v>
      </c>
      <c r="F979" s="2" t="str">
        <f t="shared" si="215"/>
        <v>Sep</v>
      </c>
      <c r="G979" s="2" t="str">
        <f t="shared" si="216"/>
        <v>09</v>
      </c>
      <c r="H979" s="4" t="str">
        <f t="shared" si="217"/>
        <v>09-Sep-2015</v>
      </c>
      <c r="I979" s="3">
        <f t="shared" si="218"/>
        <v>42256</v>
      </c>
      <c r="J979" s="1">
        <f t="shared" si="219"/>
        <v>838505</v>
      </c>
      <c r="K979">
        <f t="shared" si="220"/>
        <v>838505</v>
      </c>
      <c r="M979" s="3"/>
      <c r="P979" s="5">
        <v>40847</v>
      </c>
      <c r="Q979">
        <v>2867823</v>
      </c>
      <c r="R979" s="2">
        <f t="shared" si="221"/>
        <v>10</v>
      </c>
      <c r="S979">
        <f t="shared" si="209"/>
        <v>91498255</v>
      </c>
      <c r="T979" s="5">
        <f t="shared" si="210"/>
        <v>40831</v>
      </c>
      <c r="U979">
        <f t="shared" si="222"/>
        <v>91498255</v>
      </c>
    </row>
    <row r="980" spans="1:21" x14ac:dyDescent="0.25">
      <c r="A980" t="s">
        <v>1742</v>
      </c>
      <c r="B980" t="str">
        <f t="shared" si="211"/>
        <v>2015Aug24</v>
      </c>
      <c r="C980" t="str">
        <f t="shared" si="212"/>
        <v xml:space="preserve">  869286</v>
      </c>
      <c r="D980" s="1">
        <f t="shared" si="213"/>
        <v>869286</v>
      </c>
      <c r="E980" s="2" t="str">
        <f t="shared" si="214"/>
        <v>2015</v>
      </c>
      <c r="F980" s="2" t="str">
        <f t="shared" si="215"/>
        <v>Aug</v>
      </c>
      <c r="G980" s="2" t="str">
        <f t="shared" si="216"/>
        <v>24</v>
      </c>
      <c r="H980" s="4" t="str">
        <f t="shared" si="217"/>
        <v>24-Aug-2015</v>
      </c>
      <c r="I980" s="3">
        <f t="shared" si="218"/>
        <v>42240</v>
      </c>
      <c r="J980" s="1">
        <f t="shared" si="219"/>
        <v>869286</v>
      </c>
      <c r="K980">
        <f t="shared" si="220"/>
        <v>869286</v>
      </c>
      <c r="M980" s="3"/>
      <c r="P980" s="5">
        <v>40848</v>
      </c>
      <c r="Q980">
        <v>2862397</v>
      </c>
      <c r="R980" s="2">
        <f t="shared" si="221"/>
        <v>11</v>
      </c>
      <c r="S980">
        <f t="shared" si="209"/>
        <v>2862397</v>
      </c>
      <c r="T980" s="5" t="str">
        <f t="shared" si="210"/>
        <v/>
      </c>
      <c r="U980">
        <f t="shared" si="222"/>
        <v>2862397</v>
      </c>
    </row>
    <row r="981" spans="1:21" x14ac:dyDescent="0.25">
      <c r="A981" t="s">
        <v>1743</v>
      </c>
      <c r="B981" t="str">
        <f t="shared" si="211"/>
        <v>2015Feb07</v>
      </c>
      <c r="C981" t="str">
        <f t="shared" si="212"/>
        <v xml:space="preserve">  831588</v>
      </c>
      <c r="D981" s="1">
        <f t="shared" si="213"/>
        <v>831588</v>
      </c>
      <c r="E981" s="2" t="str">
        <f t="shared" si="214"/>
        <v>2015</v>
      </c>
      <c r="F981" s="2" t="str">
        <f t="shared" si="215"/>
        <v>Feb</v>
      </c>
      <c r="G981" s="2" t="str">
        <f t="shared" si="216"/>
        <v>07</v>
      </c>
      <c r="H981" s="4" t="str">
        <f t="shared" si="217"/>
        <v>07-Feb-2015</v>
      </c>
      <c r="I981" s="3">
        <f t="shared" si="218"/>
        <v>42042</v>
      </c>
      <c r="J981" s="1">
        <f t="shared" si="219"/>
        <v>831588</v>
      </c>
      <c r="K981">
        <f t="shared" si="220"/>
        <v>831588</v>
      </c>
      <c r="M981" s="3"/>
      <c r="P981" s="5">
        <v>40849</v>
      </c>
      <c r="Q981">
        <v>2855690</v>
      </c>
      <c r="R981" s="2">
        <f t="shared" si="221"/>
        <v>11</v>
      </c>
      <c r="S981">
        <f t="shared" si="209"/>
        <v>5718087</v>
      </c>
      <c r="T981" s="5" t="str">
        <f t="shared" si="210"/>
        <v/>
      </c>
      <c r="U981">
        <f t="shared" si="222"/>
        <v>5718087</v>
      </c>
    </row>
    <row r="982" spans="1:21" x14ac:dyDescent="0.25">
      <c r="A982" t="s">
        <v>1744</v>
      </c>
      <c r="B982" t="str">
        <f t="shared" si="211"/>
        <v>2015Jul25</v>
      </c>
      <c r="C982" t="str">
        <f t="shared" si="212"/>
        <v xml:space="preserve">  694129</v>
      </c>
      <c r="D982" s="1">
        <f t="shared" si="213"/>
        <v>694129</v>
      </c>
      <c r="E982" s="2" t="str">
        <f t="shared" si="214"/>
        <v>2015</v>
      </c>
      <c r="F982" s="2" t="str">
        <f t="shared" si="215"/>
        <v>Jul</v>
      </c>
      <c r="G982" s="2" t="str">
        <f t="shared" si="216"/>
        <v>25</v>
      </c>
      <c r="H982" s="4" t="str">
        <f t="shared" si="217"/>
        <v>25-Jul-2015</v>
      </c>
      <c r="I982" s="3">
        <f t="shared" si="218"/>
        <v>42210</v>
      </c>
      <c r="J982" s="1">
        <f t="shared" si="219"/>
        <v>694129</v>
      </c>
      <c r="K982">
        <f t="shared" si="220"/>
        <v>694129</v>
      </c>
      <c r="M982" s="3"/>
      <c r="P982" s="5">
        <v>40850</v>
      </c>
      <c r="Q982">
        <v>2907629</v>
      </c>
      <c r="R982" s="2">
        <f t="shared" si="221"/>
        <v>11</v>
      </c>
      <c r="S982">
        <f t="shared" si="209"/>
        <v>8625716</v>
      </c>
      <c r="T982" s="5" t="str">
        <f t="shared" si="210"/>
        <v/>
      </c>
      <c r="U982">
        <f t="shared" si="222"/>
        <v>8625716</v>
      </c>
    </row>
    <row r="983" spans="1:21" x14ac:dyDescent="0.25">
      <c r="A983" t="s">
        <v>1745</v>
      </c>
      <c r="B983" t="str">
        <f t="shared" si="211"/>
        <v>2015Jun14</v>
      </c>
      <c r="C983" t="str">
        <f t="shared" si="212"/>
        <v xml:space="preserve">  752283</v>
      </c>
      <c r="D983" s="1">
        <f t="shared" si="213"/>
        <v>752283</v>
      </c>
      <c r="E983" s="2" t="str">
        <f t="shared" si="214"/>
        <v>2015</v>
      </c>
      <c r="F983" s="2" t="str">
        <f t="shared" si="215"/>
        <v>Jun</v>
      </c>
      <c r="G983" s="2" t="str">
        <f t="shared" si="216"/>
        <v>14</v>
      </c>
      <c r="H983" s="4" t="str">
        <f t="shared" si="217"/>
        <v>14-Jun-2015</v>
      </c>
      <c r="I983" s="3">
        <f t="shared" si="218"/>
        <v>42169</v>
      </c>
      <c r="J983" s="1">
        <f t="shared" si="219"/>
        <v>752283</v>
      </c>
      <c r="K983">
        <f t="shared" si="220"/>
        <v>752283</v>
      </c>
      <c r="M983" s="3"/>
      <c r="P983" s="5">
        <v>40851</v>
      </c>
      <c r="Q983">
        <v>3017499</v>
      </c>
      <c r="R983" s="2">
        <f t="shared" si="221"/>
        <v>11</v>
      </c>
      <c r="S983">
        <f t="shared" si="209"/>
        <v>11643215</v>
      </c>
      <c r="T983" s="5" t="str">
        <f t="shared" si="210"/>
        <v/>
      </c>
      <c r="U983">
        <f t="shared" si="222"/>
        <v>11643215</v>
      </c>
    </row>
    <row r="984" spans="1:21" x14ac:dyDescent="0.25">
      <c r="A984" t="s">
        <v>1746</v>
      </c>
      <c r="B984" t="str">
        <f t="shared" si="211"/>
        <v>2015Mar12</v>
      </c>
      <c r="C984" t="str">
        <f t="shared" si="212"/>
        <v xml:space="preserve">  998453</v>
      </c>
      <c r="D984" s="1">
        <f t="shared" si="213"/>
        <v>998453</v>
      </c>
      <c r="E984" s="2" t="str">
        <f t="shared" si="214"/>
        <v>2015</v>
      </c>
      <c r="F984" s="2" t="str">
        <f t="shared" si="215"/>
        <v>Mar</v>
      </c>
      <c r="G984" s="2" t="str">
        <f t="shared" si="216"/>
        <v>12</v>
      </c>
      <c r="H984" s="4" t="str">
        <f t="shared" si="217"/>
        <v>12-Mar-2015</v>
      </c>
      <c r="I984" s="3">
        <f t="shared" si="218"/>
        <v>42075</v>
      </c>
      <c r="J984" s="1">
        <f t="shared" si="219"/>
        <v>998453</v>
      </c>
      <c r="K984">
        <f t="shared" si="220"/>
        <v>998453</v>
      </c>
      <c r="M984" s="3"/>
      <c r="P984" s="5">
        <v>40852</v>
      </c>
      <c r="Q984">
        <v>3115229</v>
      </c>
      <c r="R984" s="2">
        <f t="shared" si="221"/>
        <v>11</v>
      </c>
      <c r="S984">
        <f t="shared" si="209"/>
        <v>14758444</v>
      </c>
      <c r="T984" s="5" t="str">
        <f t="shared" si="210"/>
        <v/>
      </c>
      <c r="U984">
        <f t="shared" si="222"/>
        <v>14758444</v>
      </c>
    </row>
    <row r="985" spans="1:21" x14ac:dyDescent="0.25">
      <c r="A985" t="s">
        <v>1747</v>
      </c>
      <c r="B985" t="str">
        <f t="shared" si="211"/>
        <v>2015Apr10</v>
      </c>
      <c r="C985" t="str">
        <f t="shared" si="212"/>
        <v xml:space="preserve">  883057</v>
      </c>
      <c r="D985" s="1">
        <f t="shared" si="213"/>
        <v>883057</v>
      </c>
      <c r="E985" s="2" t="str">
        <f t="shared" si="214"/>
        <v>2015</v>
      </c>
      <c r="F985" s="2" t="str">
        <f t="shared" si="215"/>
        <v>Apr</v>
      </c>
      <c r="G985" s="2" t="str">
        <f t="shared" si="216"/>
        <v>10</v>
      </c>
      <c r="H985" s="4" t="str">
        <f t="shared" si="217"/>
        <v>10-Apr-2015</v>
      </c>
      <c r="I985" s="3">
        <f t="shared" si="218"/>
        <v>42104</v>
      </c>
      <c r="J985" s="1">
        <f t="shared" si="219"/>
        <v>883057</v>
      </c>
      <c r="K985">
        <f t="shared" si="220"/>
        <v>883057</v>
      </c>
      <c r="M985" s="3"/>
      <c r="P985" s="5">
        <v>40853</v>
      </c>
      <c r="Q985">
        <v>3060493</v>
      </c>
      <c r="R985" s="2">
        <f t="shared" si="221"/>
        <v>11</v>
      </c>
      <c r="S985">
        <f t="shared" si="209"/>
        <v>17818937</v>
      </c>
      <c r="T985" s="5" t="str">
        <f t="shared" si="210"/>
        <v/>
      </c>
      <c r="U985">
        <f t="shared" si="222"/>
        <v>17818937</v>
      </c>
    </row>
    <row r="986" spans="1:21" x14ac:dyDescent="0.25">
      <c r="A986" t="s">
        <v>1748</v>
      </c>
      <c r="B986" t="str">
        <f t="shared" si="211"/>
        <v>2015Aug25</v>
      </c>
      <c r="C986" t="str">
        <f t="shared" si="212"/>
        <v xml:space="preserve">  849381</v>
      </c>
      <c r="D986" s="1">
        <f t="shared" si="213"/>
        <v>849381</v>
      </c>
      <c r="E986" s="2" t="str">
        <f t="shared" si="214"/>
        <v>2015</v>
      </c>
      <c r="F986" s="2" t="str">
        <f t="shared" si="215"/>
        <v>Aug</v>
      </c>
      <c r="G986" s="2" t="str">
        <f t="shared" si="216"/>
        <v>25</v>
      </c>
      <c r="H986" s="4" t="str">
        <f t="shared" si="217"/>
        <v>25-Aug-2015</v>
      </c>
      <c r="I986" s="3">
        <f t="shared" si="218"/>
        <v>42241</v>
      </c>
      <c r="J986" s="1">
        <f t="shared" si="219"/>
        <v>849381</v>
      </c>
      <c r="K986">
        <f t="shared" si="220"/>
        <v>849381</v>
      </c>
      <c r="M986" s="3"/>
      <c r="P986" s="5">
        <v>40854</v>
      </c>
      <c r="Q986">
        <v>2942444</v>
      </c>
      <c r="R986" s="2">
        <f t="shared" si="221"/>
        <v>11</v>
      </c>
      <c r="S986">
        <f t="shared" si="209"/>
        <v>20761381</v>
      </c>
      <c r="T986" s="5" t="str">
        <f t="shared" si="210"/>
        <v/>
      </c>
      <c r="U986">
        <f t="shared" si="222"/>
        <v>20761381</v>
      </c>
    </row>
    <row r="987" spans="1:21" x14ac:dyDescent="0.25">
      <c r="A987" t="s">
        <v>1749</v>
      </c>
      <c r="B987" t="str">
        <f t="shared" si="211"/>
        <v>2015Feb08</v>
      </c>
      <c r="C987" t="str">
        <f t="shared" si="212"/>
        <v xml:space="preserve">  880811</v>
      </c>
      <c r="D987" s="1">
        <f t="shared" si="213"/>
        <v>880811</v>
      </c>
      <c r="E987" s="2" t="str">
        <f t="shared" si="214"/>
        <v>2015</v>
      </c>
      <c r="F987" s="2" t="str">
        <f t="shared" si="215"/>
        <v>Feb</v>
      </c>
      <c r="G987" s="2" t="str">
        <f t="shared" si="216"/>
        <v>08</v>
      </c>
      <c r="H987" s="4" t="str">
        <f t="shared" si="217"/>
        <v>08-Feb-2015</v>
      </c>
      <c r="I987" s="3">
        <f t="shared" si="218"/>
        <v>42043</v>
      </c>
      <c r="J987" s="1">
        <f t="shared" si="219"/>
        <v>880811</v>
      </c>
      <c r="K987">
        <f t="shared" si="220"/>
        <v>880811</v>
      </c>
      <c r="M987" s="3"/>
      <c r="P987" s="5">
        <v>40855</v>
      </c>
      <c r="Q987">
        <v>2886018</v>
      </c>
      <c r="R987" s="2">
        <f t="shared" si="221"/>
        <v>11</v>
      </c>
      <c r="S987">
        <f t="shared" si="209"/>
        <v>23647399</v>
      </c>
      <c r="T987" s="5" t="str">
        <f t="shared" si="210"/>
        <v/>
      </c>
      <c r="U987">
        <f t="shared" si="222"/>
        <v>23647399</v>
      </c>
    </row>
    <row r="988" spans="1:21" x14ac:dyDescent="0.25">
      <c r="A988" t="s">
        <v>1750</v>
      </c>
      <c r="B988" t="str">
        <f t="shared" si="211"/>
        <v>2015Jul26</v>
      </c>
      <c r="C988" t="str">
        <f t="shared" si="212"/>
        <v xml:space="preserve">  634355</v>
      </c>
      <c r="D988" s="1">
        <f t="shared" si="213"/>
        <v>634355</v>
      </c>
      <c r="E988" s="2" t="str">
        <f t="shared" si="214"/>
        <v>2015</v>
      </c>
      <c r="F988" s="2" t="str">
        <f t="shared" si="215"/>
        <v>Jul</v>
      </c>
      <c r="G988" s="2" t="str">
        <f t="shared" si="216"/>
        <v>26</v>
      </c>
      <c r="H988" s="4" t="str">
        <f t="shared" si="217"/>
        <v>26-Jul-2015</v>
      </c>
      <c r="I988" s="3">
        <f t="shared" si="218"/>
        <v>42211</v>
      </c>
      <c r="J988" s="1">
        <f t="shared" si="219"/>
        <v>634355</v>
      </c>
      <c r="K988">
        <f t="shared" si="220"/>
        <v>634355</v>
      </c>
      <c r="M988" s="3"/>
      <c r="P988" s="5">
        <v>40856</v>
      </c>
      <c r="Q988">
        <v>2904369</v>
      </c>
      <c r="R988" s="2">
        <f t="shared" si="221"/>
        <v>11</v>
      </c>
      <c r="S988">
        <f t="shared" si="209"/>
        <v>26551768</v>
      </c>
      <c r="T988" s="5" t="str">
        <f t="shared" si="210"/>
        <v/>
      </c>
      <c r="U988">
        <f t="shared" si="222"/>
        <v>26551768</v>
      </c>
    </row>
    <row r="989" spans="1:21" x14ac:dyDescent="0.25">
      <c r="A989" t="s">
        <v>1751</v>
      </c>
      <c r="B989" t="str">
        <f t="shared" si="211"/>
        <v>2015Jun15</v>
      </c>
      <c r="C989" t="str">
        <f t="shared" si="212"/>
        <v xml:space="preserve">  859750</v>
      </c>
      <c r="D989" s="1">
        <f t="shared" si="213"/>
        <v>859750</v>
      </c>
      <c r="E989" s="2" t="str">
        <f t="shared" si="214"/>
        <v>2015</v>
      </c>
      <c r="F989" s="2" t="str">
        <f t="shared" si="215"/>
        <v>Jun</v>
      </c>
      <c r="G989" s="2" t="str">
        <f t="shared" si="216"/>
        <v>15</v>
      </c>
      <c r="H989" s="4" t="str">
        <f t="shared" si="217"/>
        <v>15-Jun-2015</v>
      </c>
      <c r="I989" s="3">
        <f t="shared" si="218"/>
        <v>42170</v>
      </c>
      <c r="J989" s="1">
        <f t="shared" si="219"/>
        <v>859750</v>
      </c>
      <c r="K989">
        <f t="shared" si="220"/>
        <v>859750</v>
      </c>
      <c r="M989" s="3"/>
      <c r="P989" s="5">
        <v>40857</v>
      </c>
      <c r="Q989">
        <v>2895701</v>
      </c>
      <c r="R989" s="2">
        <f t="shared" si="221"/>
        <v>11</v>
      </c>
      <c r="S989">
        <f t="shared" si="209"/>
        <v>29447469</v>
      </c>
      <c r="T989" s="5" t="str">
        <f t="shared" si="210"/>
        <v/>
      </c>
      <c r="U989">
        <f t="shared" si="222"/>
        <v>29447469</v>
      </c>
    </row>
    <row r="990" spans="1:21" x14ac:dyDescent="0.25">
      <c r="A990" t="s">
        <v>1752</v>
      </c>
      <c r="B990" t="str">
        <f t="shared" si="211"/>
        <v>2015Mar13</v>
      </c>
      <c r="C990" t="str">
        <f t="shared" si="212"/>
        <v xml:space="preserve">  934330</v>
      </c>
      <c r="D990" s="1">
        <f t="shared" si="213"/>
        <v>934330</v>
      </c>
      <c r="E990" s="2" t="str">
        <f t="shared" si="214"/>
        <v>2015</v>
      </c>
      <c r="F990" s="2" t="str">
        <f t="shared" si="215"/>
        <v>Mar</v>
      </c>
      <c r="G990" s="2" t="str">
        <f t="shared" si="216"/>
        <v>13</v>
      </c>
      <c r="H990" s="4" t="str">
        <f t="shared" si="217"/>
        <v>13-Mar-2015</v>
      </c>
      <c r="I990" s="3">
        <f t="shared" si="218"/>
        <v>42076</v>
      </c>
      <c r="J990" s="1">
        <f t="shared" si="219"/>
        <v>934330</v>
      </c>
      <c r="K990">
        <f t="shared" si="220"/>
        <v>934330</v>
      </c>
      <c r="M990" s="3"/>
      <c r="P990" s="5">
        <v>40858</v>
      </c>
      <c r="Q990">
        <v>3049251</v>
      </c>
      <c r="R990" s="2">
        <f t="shared" si="221"/>
        <v>11</v>
      </c>
      <c r="S990">
        <f t="shared" si="209"/>
        <v>32496720</v>
      </c>
      <c r="T990" s="5" t="str">
        <f t="shared" si="210"/>
        <v/>
      </c>
      <c r="U990">
        <f t="shared" si="222"/>
        <v>32496720</v>
      </c>
    </row>
    <row r="991" spans="1:21" x14ac:dyDescent="0.25">
      <c r="A991" t="s">
        <v>1753</v>
      </c>
      <c r="B991" t="str">
        <f t="shared" si="211"/>
        <v>2015Apr11</v>
      </c>
      <c r="C991" t="str">
        <f t="shared" si="212"/>
        <v xml:space="preserve">  825126</v>
      </c>
      <c r="D991" s="1">
        <f t="shared" si="213"/>
        <v>825126</v>
      </c>
      <c r="E991" s="2" t="str">
        <f t="shared" si="214"/>
        <v>2015</v>
      </c>
      <c r="F991" s="2" t="str">
        <f t="shared" si="215"/>
        <v>Apr</v>
      </c>
      <c r="G991" s="2" t="str">
        <f t="shared" si="216"/>
        <v>11</v>
      </c>
      <c r="H991" s="4" t="str">
        <f t="shared" si="217"/>
        <v>11-Apr-2015</v>
      </c>
      <c r="I991" s="3">
        <f t="shared" si="218"/>
        <v>42105</v>
      </c>
      <c r="J991" s="1">
        <f t="shared" si="219"/>
        <v>825126</v>
      </c>
      <c r="K991">
        <f t="shared" si="220"/>
        <v>825126</v>
      </c>
      <c r="M991" s="3"/>
      <c r="P991" s="5">
        <v>40859</v>
      </c>
      <c r="Q991">
        <v>3048754</v>
      </c>
      <c r="R991" s="2">
        <f t="shared" si="221"/>
        <v>11</v>
      </c>
      <c r="S991">
        <f t="shared" si="209"/>
        <v>35545474</v>
      </c>
      <c r="T991" s="5" t="str">
        <f t="shared" si="210"/>
        <v/>
      </c>
      <c r="U991">
        <f t="shared" si="222"/>
        <v>35545474</v>
      </c>
    </row>
    <row r="992" spans="1:21" x14ac:dyDescent="0.25">
      <c r="A992" t="s">
        <v>1754</v>
      </c>
      <c r="B992" t="str">
        <f t="shared" si="211"/>
        <v>2015Aug26</v>
      </c>
      <c r="C992" t="str">
        <f t="shared" si="212"/>
        <v xml:space="preserve">  871555</v>
      </c>
      <c r="D992" s="1">
        <f t="shared" si="213"/>
        <v>871555</v>
      </c>
      <c r="E992" s="2" t="str">
        <f t="shared" si="214"/>
        <v>2015</v>
      </c>
      <c r="F992" s="2" t="str">
        <f t="shared" si="215"/>
        <v>Aug</v>
      </c>
      <c r="G992" s="2" t="str">
        <f t="shared" si="216"/>
        <v>26</v>
      </c>
      <c r="H992" s="4" t="str">
        <f t="shared" si="217"/>
        <v>26-Aug-2015</v>
      </c>
      <c r="I992" s="3">
        <f t="shared" si="218"/>
        <v>42242</v>
      </c>
      <c r="J992" s="1">
        <f t="shared" si="219"/>
        <v>871555</v>
      </c>
      <c r="K992">
        <f t="shared" si="220"/>
        <v>871555</v>
      </c>
      <c r="M992" s="3"/>
      <c r="P992" s="5">
        <v>40860</v>
      </c>
      <c r="Q992">
        <v>3032027</v>
      </c>
      <c r="R992" s="2">
        <f t="shared" si="221"/>
        <v>11</v>
      </c>
      <c r="S992">
        <f t="shared" si="209"/>
        <v>38577501</v>
      </c>
      <c r="T992" s="5" t="str">
        <f t="shared" si="210"/>
        <v/>
      </c>
      <c r="U992">
        <f t="shared" si="222"/>
        <v>38577501</v>
      </c>
    </row>
    <row r="993" spans="1:21" x14ac:dyDescent="0.25">
      <c r="A993" t="s">
        <v>1755</v>
      </c>
      <c r="B993" t="str">
        <f t="shared" si="211"/>
        <v>2015Feb09</v>
      </c>
      <c r="C993" t="str">
        <f t="shared" si="212"/>
        <v xml:space="preserve">  925068</v>
      </c>
      <c r="D993" s="1">
        <f t="shared" si="213"/>
        <v>925068</v>
      </c>
      <c r="E993" s="2" t="str">
        <f t="shared" si="214"/>
        <v>2015</v>
      </c>
      <c r="F993" s="2" t="str">
        <f t="shared" si="215"/>
        <v>Feb</v>
      </c>
      <c r="G993" s="2" t="str">
        <f t="shared" si="216"/>
        <v>09</v>
      </c>
      <c r="H993" s="4" t="str">
        <f t="shared" si="217"/>
        <v>09-Feb-2015</v>
      </c>
      <c r="I993" s="3">
        <f t="shared" si="218"/>
        <v>42044</v>
      </c>
      <c r="J993" s="1">
        <f t="shared" si="219"/>
        <v>925068</v>
      </c>
      <c r="K993">
        <f t="shared" si="220"/>
        <v>925068</v>
      </c>
      <c r="M993" s="3"/>
      <c r="P993" s="5">
        <v>40861</v>
      </c>
      <c r="Q993">
        <v>2811610</v>
      </c>
      <c r="R993" s="2">
        <f t="shared" si="221"/>
        <v>11</v>
      </c>
      <c r="S993">
        <f t="shared" ref="S993:S1056" si="223">IF(R992=R993,S992+Q993,Q993)</f>
        <v>41389111</v>
      </c>
      <c r="T993" s="5" t="str">
        <f t="shared" ref="T993:T1056" si="224">IF(R993=R994,"",DATEVALUE(CONCATENATE("15-",MONTH(P993),"-",YEAR(P993))))</f>
        <v/>
      </c>
      <c r="U993">
        <f t="shared" si="222"/>
        <v>41389111</v>
      </c>
    </row>
    <row r="994" spans="1:21" x14ac:dyDescent="0.25">
      <c r="A994" t="s">
        <v>1756</v>
      </c>
      <c r="B994" t="str">
        <f t="shared" si="211"/>
        <v>2015Jul27</v>
      </c>
      <c r="C994" t="str">
        <f t="shared" si="212"/>
        <v xml:space="preserve">  697325</v>
      </c>
      <c r="D994" s="1">
        <f t="shared" si="213"/>
        <v>697325</v>
      </c>
      <c r="E994" s="2" t="str">
        <f t="shared" si="214"/>
        <v>2015</v>
      </c>
      <c r="F994" s="2" t="str">
        <f t="shared" si="215"/>
        <v>Jul</v>
      </c>
      <c r="G994" s="2" t="str">
        <f t="shared" si="216"/>
        <v>27</v>
      </c>
      <c r="H994" s="4" t="str">
        <f t="shared" si="217"/>
        <v>27-Jul-2015</v>
      </c>
      <c r="I994" s="3">
        <f t="shared" si="218"/>
        <v>42212</v>
      </c>
      <c r="J994" s="1">
        <f t="shared" si="219"/>
        <v>697325</v>
      </c>
      <c r="K994">
        <f t="shared" si="220"/>
        <v>697325</v>
      </c>
      <c r="M994" s="3"/>
      <c r="P994" s="5">
        <v>40862</v>
      </c>
      <c r="Q994">
        <v>2845744</v>
      </c>
      <c r="R994" s="2">
        <f t="shared" si="221"/>
        <v>11</v>
      </c>
      <c r="S994">
        <f t="shared" si="223"/>
        <v>44234855</v>
      </c>
      <c r="T994" s="5" t="str">
        <f t="shared" si="224"/>
        <v/>
      </c>
      <c r="U994">
        <f t="shared" si="222"/>
        <v>44234855</v>
      </c>
    </row>
    <row r="995" spans="1:21" x14ac:dyDescent="0.25">
      <c r="A995" t="s">
        <v>1757</v>
      </c>
      <c r="B995" t="str">
        <f t="shared" si="211"/>
        <v>2015Jun16</v>
      </c>
      <c r="C995" t="str">
        <f t="shared" si="212"/>
        <v xml:space="preserve">  901472</v>
      </c>
      <c r="D995" s="1">
        <f t="shared" si="213"/>
        <v>901472</v>
      </c>
      <c r="E995" s="2" t="str">
        <f t="shared" si="214"/>
        <v>2015</v>
      </c>
      <c r="F995" s="2" t="str">
        <f t="shared" si="215"/>
        <v>Jun</v>
      </c>
      <c r="G995" s="2" t="str">
        <f t="shared" si="216"/>
        <v>16</v>
      </c>
      <c r="H995" s="4" t="str">
        <f t="shared" si="217"/>
        <v>16-Jun-2015</v>
      </c>
      <c r="I995" s="3">
        <f t="shared" si="218"/>
        <v>42171</v>
      </c>
      <c r="J995" s="1">
        <f t="shared" si="219"/>
        <v>901472</v>
      </c>
      <c r="K995">
        <f t="shared" si="220"/>
        <v>901472</v>
      </c>
      <c r="M995" s="3"/>
      <c r="P995" s="5">
        <v>40863</v>
      </c>
      <c r="Q995">
        <v>2849325</v>
      </c>
      <c r="R995" s="2">
        <f t="shared" si="221"/>
        <v>11</v>
      </c>
      <c r="S995">
        <f t="shared" si="223"/>
        <v>47084180</v>
      </c>
      <c r="T995" s="5" t="str">
        <f t="shared" si="224"/>
        <v/>
      </c>
      <c r="U995">
        <f t="shared" si="222"/>
        <v>47084180</v>
      </c>
    </row>
    <row r="996" spans="1:21" x14ac:dyDescent="0.25">
      <c r="A996" t="s">
        <v>1758</v>
      </c>
      <c r="B996" t="str">
        <f t="shared" si="211"/>
        <v>2015Mar14</v>
      </c>
      <c r="C996" t="str">
        <f t="shared" si="212"/>
        <v xml:space="preserve">  859102</v>
      </c>
      <c r="D996" s="1">
        <f t="shared" si="213"/>
        <v>859102</v>
      </c>
      <c r="E996" s="2" t="str">
        <f t="shared" si="214"/>
        <v>2015</v>
      </c>
      <c r="F996" s="2" t="str">
        <f t="shared" si="215"/>
        <v>Mar</v>
      </c>
      <c r="G996" s="2" t="str">
        <f t="shared" si="216"/>
        <v>14</v>
      </c>
      <c r="H996" s="4" t="str">
        <f t="shared" si="217"/>
        <v>14-Mar-2015</v>
      </c>
      <c r="I996" s="3">
        <f t="shared" si="218"/>
        <v>42077</v>
      </c>
      <c r="J996" s="1">
        <f t="shared" si="219"/>
        <v>859102</v>
      </c>
      <c r="K996">
        <f t="shared" si="220"/>
        <v>859102</v>
      </c>
      <c r="M996" s="3"/>
      <c r="P996" s="5">
        <v>40864</v>
      </c>
      <c r="Q996">
        <v>2866204</v>
      </c>
      <c r="R996" s="2">
        <f t="shared" si="221"/>
        <v>11</v>
      </c>
      <c r="S996">
        <f t="shared" si="223"/>
        <v>49950384</v>
      </c>
      <c r="T996" s="5" t="str">
        <f t="shared" si="224"/>
        <v/>
      </c>
      <c r="U996">
        <f t="shared" si="222"/>
        <v>49950384</v>
      </c>
    </row>
    <row r="997" spans="1:21" x14ac:dyDescent="0.25">
      <c r="A997" t="s">
        <v>1759</v>
      </c>
      <c r="B997" t="str">
        <f t="shared" si="211"/>
        <v>2015Apr12</v>
      </c>
      <c r="C997" t="str">
        <f t="shared" si="212"/>
        <v xml:space="preserve">  761400</v>
      </c>
      <c r="D997" s="1">
        <f t="shared" si="213"/>
        <v>761400</v>
      </c>
      <c r="E997" s="2" t="str">
        <f t="shared" si="214"/>
        <v>2015</v>
      </c>
      <c r="F997" s="2" t="str">
        <f t="shared" si="215"/>
        <v>Apr</v>
      </c>
      <c r="G997" s="2" t="str">
        <f t="shared" si="216"/>
        <v>12</v>
      </c>
      <c r="H997" s="4" t="str">
        <f t="shared" si="217"/>
        <v>12-Apr-2015</v>
      </c>
      <c r="I997" s="3">
        <f t="shared" si="218"/>
        <v>42106</v>
      </c>
      <c r="J997" s="1">
        <f t="shared" si="219"/>
        <v>761400</v>
      </c>
      <c r="K997">
        <f t="shared" si="220"/>
        <v>761400</v>
      </c>
      <c r="M997" s="3"/>
      <c r="P997" s="5">
        <v>40865</v>
      </c>
      <c r="Q997">
        <v>2979122</v>
      </c>
      <c r="R997" s="2">
        <f t="shared" si="221"/>
        <v>11</v>
      </c>
      <c r="S997">
        <f t="shared" si="223"/>
        <v>52929506</v>
      </c>
      <c r="T997" s="5" t="str">
        <f t="shared" si="224"/>
        <v/>
      </c>
      <c r="U997">
        <f t="shared" si="222"/>
        <v>52929506</v>
      </c>
    </row>
    <row r="998" spans="1:21" x14ac:dyDescent="0.25">
      <c r="A998" t="s">
        <v>1760</v>
      </c>
      <c r="B998" t="str">
        <f t="shared" si="211"/>
        <v>2015Aug27</v>
      </c>
      <c r="C998" t="str">
        <f t="shared" si="212"/>
        <v xml:space="preserve">  847534</v>
      </c>
      <c r="D998" s="1">
        <f t="shared" si="213"/>
        <v>847534</v>
      </c>
      <c r="E998" s="2" t="str">
        <f t="shared" si="214"/>
        <v>2015</v>
      </c>
      <c r="F998" s="2" t="str">
        <f t="shared" si="215"/>
        <v>Aug</v>
      </c>
      <c r="G998" s="2" t="str">
        <f t="shared" si="216"/>
        <v>27</v>
      </c>
      <c r="H998" s="4" t="str">
        <f t="shared" si="217"/>
        <v>27-Aug-2015</v>
      </c>
      <c r="I998" s="3">
        <f t="shared" si="218"/>
        <v>42243</v>
      </c>
      <c r="J998" s="1">
        <f t="shared" si="219"/>
        <v>847534</v>
      </c>
      <c r="K998">
        <f t="shared" si="220"/>
        <v>847534</v>
      </c>
      <c r="M998" s="3"/>
      <c r="P998" s="5">
        <v>40866</v>
      </c>
      <c r="Q998">
        <v>3070206</v>
      </c>
      <c r="R998" s="2">
        <f t="shared" si="221"/>
        <v>11</v>
      </c>
      <c r="S998">
        <f t="shared" si="223"/>
        <v>55999712</v>
      </c>
      <c r="T998" s="5" t="str">
        <f t="shared" si="224"/>
        <v/>
      </c>
      <c r="U998">
        <f t="shared" si="222"/>
        <v>55999712</v>
      </c>
    </row>
    <row r="999" spans="1:21" x14ac:dyDescent="0.25">
      <c r="A999" t="s">
        <v>1761</v>
      </c>
      <c r="B999" t="str">
        <f t="shared" si="211"/>
        <v>2015Jul28</v>
      </c>
      <c r="C999" t="str">
        <f t="shared" si="212"/>
        <v xml:space="preserve">  700121</v>
      </c>
      <c r="D999" s="1">
        <f t="shared" si="213"/>
        <v>700121</v>
      </c>
      <c r="E999" s="2" t="str">
        <f t="shared" si="214"/>
        <v>2015</v>
      </c>
      <c r="F999" s="2" t="str">
        <f t="shared" si="215"/>
        <v>Jul</v>
      </c>
      <c r="G999" s="2" t="str">
        <f t="shared" si="216"/>
        <v>28</v>
      </c>
      <c r="H999" s="4" t="str">
        <f t="shared" si="217"/>
        <v>28-Jul-2015</v>
      </c>
      <c r="I999" s="3">
        <f t="shared" si="218"/>
        <v>42213</v>
      </c>
      <c r="J999" s="1">
        <f t="shared" si="219"/>
        <v>700121</v>
      </c>
      <c r="K999">
        <f t="shared" si="220"/>
        <v>700121</v>
      </c>
      <c r="M999" s="3"/>
      <c r="P999" s="5">
        <v>40867</v>
      </c>
      <c r="Q999">
        <v>3050942</v>
      </c>
      <c r="R999" s="2">
        <f t="shared" si="221"/>
        <v>11</v>
      </c>
      <c r="S999">
        <f t="shared" si="223"/>
        <v>59050654</v>
      </c>
      <c r="T999" s="5" t="str">
        <f t="shared" si="224"/>
        <v/>
      </c>
      <c r="U999">
        <f t="shared" si="222"/>
        <v>59050654</v>
      </c>
    </row>
    <row r="1000" spans="1:21" x14ac:dyDescent="0.25">
      <c r="A1000" t="s">
        <v>1762</v>
      </c>
      <c r="B1000" t="str">
        <f t="shared" si="211"/>
        <v>2015Jun17</v>
      </c>
      <c r="C1000" t="str">
        <f t="shared" si="212"/>
        <v xml:space="preserve">  884595</v>
      </c>
      <c r="D1000" s="1">
        <f t="shared" si="213"/>
        <v>884595</v>
      </c>
      <c r="E1000" s="2" t="str">
        <f t="shared" si="214"/>
        <v>2015</v>
      </c>
      <c r="F1000" s="2" t="str">
        <f t="shared" si="215"/>
        <v>Jun</v>
      </c>
      <c r="G1000" s="2" t="str">
        <f t="shared" si="216"/>
        <v>17</v>
      </c>
      <c r="H1000" s="4" t="str">
        <f t="shared" si="217"/>
        <v>17-Jun-2015</v>
      </c>
      <c r="I1000" s="3">
        <f t="shared" si="218"/>
        <v>42172</v>
      </c>
      <c r="J1000" s="1">
        <f t="shared" si="219"/>
        <v>884595</v>
      </c>
      <c r="K1000">
        <f t="shared" si="220"/>
        <v>884595</v>
      </c>
      <c r="M1000" s="3"/>
      <c r="P1000" s="5">
        <v>40868</v>
      </c>
      <c r="Q1000">
        <v>2873320</v>
      </c>
      <c r="R1000" s="2">
        <f t="shared" si="221"/>
        <v>11</v>
      </c>
      <c r="S1000">
        <f t="shared" si="223"/>
        <v>61923974</v>
      </c>
      <c r="T1000" s="5" t="str">
        <f t="shared" si="224"/>
        <v/>
      </c>
      <c r="U1000">
        <f t="shared" si="222"/>
        <v>61923974</v>
      </c>
    </row>
    <row r="1001" spans="1:21" x14ac:dyDescent="0.25">
      <c r="A1001" t="s">
        <v>1763</v>
      </c>
      <c r="B1001" t="str">
        <f t="shared" si="211"/>
        <v>2015Mar15</v>
      </c>
      <c r="C1001" t="str">
        <f t="shared" si="212"/>
        <v xml:space="preserve">  902614</v>
      </c>
      <c r="D1001" s="1">
        <f t="shared" si="213"/>
        <v>902614</v>
      </c>
      <c r="E1001" s="2" t="str">
        <f t="shared" si="214"/>
        <v>2015</v>
      </c>
      <c r="F1001" s="2" t="str">
        <f t="shared" si="215"/>
        <v>Mar</v>
      </c>
      <c r="G1001" s="2" t="str">
        <f t="shared" si="216"/>
        <v>15</v>
      </c>
      <c r="H1001" s="4" t="str">
        <f t="shared" si="217"/>
        <v>15-Mar-2015</v>
      </c>
      <c r="I1001" s="3">
        <f t="shared" si="218"/>
        <v>42078</v>
      </c>
      <c r="J1001" s="1">
        <f t="shared" si="219"/>
        <v>902614</v>
      </c>
      <c r="K1001">
        <f t="shared" si="220"/>
        <v>902614</v>
      </c>
      <c r="M1001" s="3"/>
      <c r="P1001" s="5">
        <v>40869</v>
      </c>
      <c r="Q1001">
        <v>2888672</v>
      </c>
      <c r="R1001" s="2">
        <f t="shared" si="221"/>
        <v>11</v>
      </c>
      <c r="S1001">
        <f t="shared" si="223"/>
        <v>64812646</v>
      </c>
      <c r="T1001" s="5" t="str">
        <f t="shared" si="224"/>
        <v/>
      </c>
      <c r="U1001">
        <f t="shared" si="222"/>
        <v>64812646</v>
      </c>
    </row>
    <row r="1002" spans="1:21" x14ac:dyDescent="0.25">
      <c r="A1002" t="s">
        <v>1764</v>
      </c>
      <c r="B1002" t="str">
        <f t="shared" si="211"/>
        <v>2015Apr13</v>
      </c>
      <c r="C1002" t="str">
        <f t="shared" si="212"/>
        <v xml:space="preserve">  853616</v>
      </c>
      <c r="D1002" s="1">
        <f t="shared" si="213"/>
        <v>853616</v>
      </c>
      <c r="E1002" s="2" t="str">
        <f t="shared" si="214"/>
        <v>2015</v>
      </c>
      <c r="F1002" s="2" t="str">
        <f t="shared" si="215"/>
        <v>Apr</v>
      </c>
      <c r="G1002" s="2" t="str">
        <f t="shared" si="216"/>
        <v>13</v>
      </c>
      <c r="H1002" s="4" t="str">
        <f t="shared" si="217"/>
        <v>13-Apr-2015</v>
      </c>
      <c r="I1002" s="3">
        <f t="shared" si="218"/>
        <v>42107</v>
      </c>
      <c r="J1002" s="1">
        <f t="shared" si="219"/>
        <v>853616</v>
      </c>
      <c r="K1002">
        <f t="shared" si="220"/>
        <v>853616</v>
      </c>
      <c r="M1002" s="3"/>
      <c r="P1002" s="5">
        <v>40870</v>
      </c>
      <c r="Q1002">
        <v>2920565</v>
      </c>
      <c r="R1002" s="2">
        <f t="shared" si="221"/>
        <v>11</v>
      </c>
      <c r="S1002">
        <f t="shared" si="223"/>
        <v>67733211</v>
      </c>
      <c r="T1002" s="5" t="str">
        <f t="shared" si="224"/>
        <v/>
      </c>
      <c r="U1002">
        <f t="shared" si="222"/>
        <v>67733211</v>
      </c>
    </row>
    <row r="1003" spans="1:21" x14ac:dyDescent="0.25">
      <c r="A1003" t="s">
        <v>1765</v>
      </c>
      <c r="B1003" t="str">
        <f t="shared" si="211"/>
        <v>2015Aug28</v>
      </c>
      <c r="C1003" t="str">
        <f t="shared" si="212"/>
        <v xml:space="preserve">  864215</v>
      </c>
      <c r="D1003" s="1">
        <f t="shared" si="213"/>
        <v>864215</v>
      </c>
      <c r="E1003" s="2" t="str">
        <f t="shared" si="214"/>
        <v>2015</v>
      </c>
      <c r="F1003" s="2" t="str">
        <f t="shared" si="215"/>
        <v>Aug</v>
      </c>
      <c r="G1003" s="2" t="str">
        <f t="shared" si="216"/>
        <v>28</v>
      </c>
      <c r="H1003" s="4" t="str">
        <f t="shared" si="217"/>
        <v>28-Aug-2015</v>
      </c>
      <c r="I1003" s="3">
        <f t="shared" si="218"/>
        <v>42244</v>
      </c>
      <c r="J1003" s="1">
        <f t="shared" si="219"/>
        <v>864215</v>
      </c>
      <c r="K1003">
        <f t="shared" si="220"/>
        <v>864215</v>
      </c>
      <c r="M1003" s="3"/>
      <c r="P1003" s="5">
        <v>40871</v>
      </c>
      <c r="Q1003">
        <v>2883041</v>
      </c>
      <c r="R1003" s="2">
        <f t="shared" si="221"/>
        <v>11</v>
      </c>
      <c r="S1003">
        <f t="shared" si="223"/>
        <v>70616252</v>
      </c>
      <c r="T1003" s="5" t="str">
        <f t="shared" si="224"/>
        <v/>
      </c>
      <c r="U1003">
        <f t="shared" si="222"/>
        <v>70616252</v>
      </c>
    </row>
    <row r="1004" spans="1:21" x14ac:dyDescent="0.25">
      <c r="A1004" t="s">
        <v>1766</v>
      </c>
      <c r="B1004" t="str">
        <f t="shared" si="211"/>
        <v>2015Jul29</v>
      </c>
      <c r="C1004" t="str">
        <f t="shared" si="212"/>
        <v xml:space="preserve">  740560</v>
      </c>
      <c r="D1004" s="1">
        <f t="shared" si="213"/>
        <v>740560</v>
      </c>
      <c r="E1004" s="2" t="str">
        <f t="shared" si="214"/>
        <v>2015</v>
      </c>
      <c r="F1004" s="2" t="str">
        <f t="shared" si="215"/>
        <v>Jul</v>
      </c>
      <c r="G1004" s="2" t="str">
        <f t="shared" si="216"/>
        <v>29</v>
      </c>
      <c r="H1004" s="4" t="str">
        <f t="shared" si="217"/>
        <v>29-Jul-2015</v>
      </c>
      <c r="I1004" s="3">
        <f t="shared" si="218"/>
        <v>42214</v>
      </c>
      <c r="J1004" s="1">
        <f t="shared" si="219"/>
        <v>740560</v>
      </c>
      <c r="K1004">
        <f t="shared" si="220"/>
        <v>740560</v>
      </c>
      <c r="M1004" s="3"/>
      <c r="P1004" s="5">
        <v>40872</v>
      </c>
      <c r="Q1004">
        <v>3003119</v>
      </c>
      <c r="R1004" s="2">
        <f t="shared" si="221"/>
        <v>11</v>
      </c>
      <c r="S1004">
        <f t="shared" si="223"/>
        <v>73619371</v>
      </c>
      <c r="T1004" s="5" t="str">
        <f t="shared" si="224"/>
        <v/>
      </c>
      <c r="U1004">
        <f t="shared" si="222"/>
        <v>73619371</v>
      </c>
    </row>
    <row r="1005" spans="1:21" x14ac:dyDescent="0.25">
      <c r="A1005" t="s">
        <v>1767</v>
      </c>
      <c r="B1005" t="str">
        <f t="shared" si="211"/>
        <v>2015Jun18</v>
      </c>
      <c r="C1005" t="str">
        <f t="shared" si="212"/>
        <v xml:space="preserve">  884011</v>
      </c>
      <c r="D1005" s="1">
        <f t="shared" si="213"/>
        <v>884011</v>
      </c>
      <c r="E1005" s="2" t="str">
        <f t="shared" si="214"/>
        <v>2015</v>
      </c>
      <c r="F1005" s="2" t="str">
        <f t="shared" si="215"/>
        <v>Jun</v>
      </c>
      <c r="G1005" s="2" t="str">
        <f t="shared" si="216"/>
        <v>18</v>
      </c>
      <c r="H1005" s="4" t="str">
        <f t="shared" si="217"/>
        <v>18-Jun-2015</v>
      </c>
      <c r="I1005" s="3">
        <f t="shared" si="218"/>
        <v>42173</v>
      </c>
      <c r="J1005" s="1">
        <f t="shared" si="219"/>
        <v>884011</v>
      </c>
      <c r="K1005">
        <f t="shared" si="220"/>
        <v>884011</v>
      </c>
      <c r="M1005" s="3"/>
      <c r="P1005" s="5">
        <v>40873</v>
      </c>
      <c r="Q1005">
        <v>3085472</v>
      </c>
      <c r="R1005" s="2">
        <f t="shared" si="221"/>
        <v>11</v>
      </c>
      <c r="S1005">
        <f t="shared" si="223"/>
        <v>76704843</v>
      </c>
      <c r="T1005" s="5" t="str">
        <f t="shared" si="224"/>
        <v/>
      </c>
      <c r="U1005">
        <f t="shared" si="222"/>
        <v>76704843</v>
      </c>
    </row>
    <row r="1006" spans="1:21" x14ac:dyDescent="0.25">
      <c r="A1006" t="s">
        <v>1768</v>
      </c>
      <c r="B1006" t="str">
        <f t="shared" si="211"/>
        <v>2015Mar16</v>
      </c>
      <c r="C1006" t="str">
        <f t="shared" si="212"/>
        <v xml:space="preserve"> 1323229</v>
      </c>
      <c r="D1006" s="1">
        <f t="shared" si="213"/>
        <v>1323229</v>
      </c>
      <c r="E1006" s="2" t="str">
        <f t="shared" si="214"/>
        <v>2015</v>
      </c>
      <c r="F1006" s="2" t="str">
        <f t="shared" si="215"/>
        <v>Mar</v>
      </c>
      <c r="G1006" s="2" t="str">
        <f t="shared" si="216"/>
        <v>16</v>
      </c>
      <c r="H1006" s="4" t="str">
        <f t="shared" si="217"/>
        <v>16-Mar-2015</v>
      </c>
      <c r="I1006" s="3">
        <f t="shared" si="218"/>
        <v>42079</v>
      </c>
      <c r="J1006" s="1">
        <f t="shared" si="219"/>
        <v>1323229</v>
      </c>
      <c r="K1006">
        <f t="shared" si="220"/>
        <v>1323229</v>
      </c>
      <c r="M1006" s="3"/>
      <c r="P1006" s="5">
        <v>40874</v>
      </c>
      <c r="Q1006">
        <v>3085214</v>
      </c>
      <c r="R1006" s="2">
        <f t="shared" si="221"/>
        <v>11</v>
      </c>
      <c r="S1006">
        <f t="shared" si="223"/>
        <v>79790057</v>
      </c>
      <c r="T1006" s="5" t="str">
        <f t="shared" si="224"/>
        <v/>
      </c>
      <c r="U1006">
        <f t="shared" si="222"/>
        <v>79790057</v>
      </c>
    </row>
    <row r="1007" spans="1:21" x14ac:dyDescent="0.25">
      <c r="A1007" t="s">
        <v>1769</v>
      </c>
      <c r="B1007" t="str">
        <f t="shared" si="211"/>
        <v>2015Oct10</v>
      </c>
      <c r="C1007" t="str">
        <f t="shared" si="212"/>
        <v xml:space="preserve">  771024</v>
      </c>
      <c r="D1007" s="1">
        <f t="shared" si="213"/>
        <v>771024</v>
      </c>
      <c r="E1007" s="2" t="str">
        <f t="shared" si="214"/>
        <v>2015</v>
      </c>
      <c r="F1007" s="2" t="str">
        <f t="shared" si="215"/>
        <v>Oct</v>
      </c>
      <c r="G1007" s="2" t="str">
        <f t="shared" si="216"/>
        <v>10</v>
      </c>
      <c r="H1007" s="4" t="str">
        <f t="shared" si="217"/>
        <v>10-Oct-2015</v>
      </c>
      <c r="I1007" s="3">
        <f t="shared" si="218"/>
        <v>42287</v>
      </c>
      <c r="J1007" s="1">
        <f t="shared" si="219"/>
        <v>771024</v>
      </c>
      <c r="K1007">
        <f t="shared" si="220"/>
        <v>771024</v>
      </c>
      <c r="M1007" s="3"/>
      <c r="P1007" s="5">
        <v>40875</v>
      </c>
      <c r="Q1007">
        <v>2881023</v>
      </c>
      <c r="R1007" s="2">
        <f t="shared" si="221"/>
        <v>11</v>
      </c>
      <c r="S1007">
        <f t="shared" si="223"/>
        <v>82671080</v>
      </c>
      <c r="T1007" s="5" t="str">
        <f t="shared" si="224"/>
        <v/>
      </c>
      <c r="U1007">
        <f t="shared" si="222"/>
        <v>82671080</v>
      </c>
    </row>
    <row r="1008" spans="1:21" x14ac:dyDescent="0.25">
      <c r="A1008" t="s">
        <v>1770</v>
      </c>
      <c r="B1008" t="str">
        <f t="shared" si="211"/>
        <v>2015Apr14</v>
      </c>
      <c r="C1008" t="str">
        <f t="shared" si="212"/>
        <v xml:space="preserve">  900032</v>
      </c>
      <c r="D1008" s="1">
        <f t="shared" si="213"/>
        <v>900032</v>
      </c>
      <c r="E1008" s="2" t="str">
        <f t="shared" si="214"/>
        <v>2015</v>
      </c>
      <c r="F1008" s="2" t="str">
        <f t="shared" si="215"/>
        <v>Apr</v>
      </c>
      <c r="G1008" s="2" t="str">
        <f t="shared" si="216"/>
        <v>14</v>
      </c>
      <c r="H1008" s="4" t="str">
        <f t="shared" si="217"/>
        <v>14-Apr-2015</v>
      </c>
      <c r="I1008" s="3">
        <f t="shared" si="218"/>
        <v>42108</v>
      </c>
      <c r="J1008" s="1">
        <f t="shared" si="219"/>
        <v>900032</v>
      </c>
      <c r="K1008">
        <f t="shared" si="220"/>
        <v>900032</v>
      </c>
      <c r="M1008" s="3"/>
      <c r="P1008" s="5">
        <v>40876</v>
      </c>
      <c r="Q1008">
        <v>2841049</v>
      </c>
      <c r="R1008" s="2">
        <f t="shared" si="221"/>
        <v>11</v>
      </c>
      <c r="S1008">
        <f t="shared" si="223"/>
        <v>85512129</v>
      </c>
      <c r="T1008" s="5" t="str">
        <f t="shared" si="224"/>
        <v/>
      </c>
      <c r="U1008">
        <f t="shared" si="222"/>
        <v>85512129</v>
      </c>
    </row>
    <row r="1009" spans="1:21" x14ac:dyDescent="0.25">
      <c r="A1009" t="s">
        <v>1771</v>
      </c>
      <c r="B1009" t="str">
        <f t="shared" si="211"/>
        <v>2015Aug29</v>
      </c>
      <c r="C1009" t="str">
        <f t="shared" si="212"/>
        <v xml:space="preserve">  742404</v>
      </c>
      <c r="D1009" s="1">
        <f t="shared" si="213"/>
        <v>742404</v>
      </c>
      <c r="E1009" s="2" t="str">
        <f t="shared" si="214"/>
        <v>2015</v>
      </c>
      <c r="F1009" s="2" t="str">
        <f t="shared" si="215"/>
        <v>Aug</v>
      </c>
      <c r="G1009" s="2" t="str">
        <f t="shared" si="216"/>
        <v>29</v>
      </c>
      <c r="H1009" s="4" t="str">
        <f t="shared" si="217"/>
        <v>29-Aug-2015</v>
      </c>
      <c r="I1009" s="3">
        <f t="shared" si="218"/>
        <v>42245</v>
      </c>
      <c r="J1009" s="1">
        <f t="shared" si="219"/>
        <v>742404</v>
      </c>
      <c r="K1009">
        <f t="shared" si="220"/>
        <v>742404</v>
      </c>
      <c r="M1009" s="3"/>
      <c r="P1009" s="5">
        <v>40877</v>
      </c>
      <c r="Q1009">
        <v>2904483</v>
      </c>
      <c r="R1009" s="2">
        <f t="shared" si="221"/>
        <v>11</v>
      </c>
      <c r="S1009">
        <f t="shared" si="223"/>
        <v>88416612</v>
      </c>
      <c r="T1009" s="5">
        <f t="shared" si="224"/>
        <v>40862</v>
      </c>
      <c r="U1009">
        <f t="shared" si="222"/>
        <v>88416612</v>
      </c>
    </row>
    <row r="1010" spans="1:21" x14ac:dyDescent="0.25">
      <c r="A1010" t="s">
        <v>1772</v>
      </c>
      <c r="B1010" t="str">
        <f t="shared" si="211"/>
        <v>2015Jun19</v>
      </c>
      <c r="C1010" t="str">
        <f t="shared" si="212"/>
        <v xml:space="preserve">  846981</v>
      </c>
      <c r="D1010" s="1">
        <f t="shared" si="213"/>
        <v>846981</v>
      </c>
      <c r="E1010" s="2" t="str">
        <f t="shared" si="214"/>
        <v>2015</v>
      </c>
      <c r="F1010" s="2" t="str">
        <f t="shared" si="215"/>
        <v>Jun</v>
      </c>
      <c r="G1010" s="2" t="str">
        <f t="shared" si="216"/>
        <v>19</v>
      </c>
      <c r="H1010" s="4" t="str">
        <f t="shared" si="217"/>
        <v>19-Jun-2015</v>
      </c>
      <c r="I1010" s="3">
        <f t="shared" si="218"/>
        <v>42174</v>
      </c>
      <c r="J1010" s="1">
        <f t="shared" si="219"/>
        <v>846981</v>
      </c>
      <c r="K1010">
        <f t="shared" si="220"/>
        <v>846981</v>
      </c>
      <c r="M1010" s="3"/>
      <c r="P1010" s="5">
        <v>40878</v>
      </c>
      <c r="Q1010">
        <v>2935286</v>
      </c>
      <c r="R1010" s="2">
        <f t="shared" si="221"/>
        <v>12</v>
      </c>
      <c r="S1010">
        <f t="shared" si="223"/>
        <v>2935286</v>
      </c>
      <c r="T1010" s="5" t="str">
        <f t="shared" si="224"/>
        <v/>
      </c>
      <c r="U1010">
        <f t="shared" si="222"/>
        <v>2935286</v>
      </c>
    </row>
    <row r="1011" spans="1:21" x14ac:dyDescent="0.25">
      <c r="A1011" t="s">
        <v>1773</v>
      </c>
      <c r="B1011" t="str">
        <f t="shared" si="211"/>
        <v>2015Mar17</v>
      </c>
      <c r="C1011" t="str">
        <f t="shared" si="212"/>
        <v xml:space="preserve"> 1851052</v>
      </c>
      <c r="D1011" s="1">
        <f t="shared" si="213"/>
        <v>1851052</v>
      </c>
      <c r="E1011" s="2" t="str">
        <f t="shared" si="214"/>
        <v>2015</v>
      </c>
      <c r="F1011" s="2" t="str">
        <f t="shared" si="215"/>
        <v>Mar</v>
      </c>
      <c r="G1011" s="2" t="str">
        <f t="shared" si="216"/>
        <v>17</v>
      </c>
      <c r="H1011" s="4" t="str">
        <f t="shared" si="217"/>
        <v>17-Mar-2015</v>
      </c>
      <c r="I1011" s="3">
        <f t="shared" si="218"/>
        <v>42080</v>
      </c>
      <c r="J1011" s="1">
        <f t="shared" si="219"/>
        <v>1851052</v>
      </c>
      <c r="K1011">
        <f t="shared" si="220"/>
        <v>1851052</v>
      </c>
      <c r="M1011" s="3"/>
      <c r="P1011" s="5">
        <v>40879</v>
      </c>
      <c r="Q1011">
        <v>3012821</v>
      </c>
      <c r="R1011" s="2">
        <f t="shared" si="221"/>
        <v>12</v>
      </c>
      <c r="S1011">
        <f t="shared" si="223"/>
        <v>5948107</v>
      </c>
      <c r="T1011" s="5" t="str">
        <f t="shared" si="224"/>
        <v/>
      </c>
      <c r="U1011">
        <f t="shared" si="222"/>
        <v>5948107</v>
      </c>
    </row>
    <row r="1012" spans="1:21" x14ac:dyDescent="0.25">
      <c r="A1012" t="s">
        <v>1774</v>
      </c>
      <c r="B1012" t="str">
        <f t="shared" si="211"/>
        <v>2015Oct11</v>
      </c>
      <c r="C1012" t="str">
        <f t="shared" si="212"/>
        <v xml:space="preserve">  705117</v>
      </c>
      <c r="D1012" s="1">
        <f t="shared" si="213"/>
        <v>705117</v>
      </c>
      <c r="E1012" s="2" t="str">
        <f t="shared" si="214"/>
        <v>2015</v>
      </c>
      <c r="F1012" s="2" t="str">
        <f t="shared" si="215"/>
        <v>Oct</v>
      </c>
      <c r="G1012" s="2" t="str">
        <f t="shared" si="216"/>
        <v>11</v>
      </c>
      <c r="H1012" s="4" t="str">
        <f t="shared" si="217"/>
        <v>11-Oct-2015</v>
      </c>
      <c r="I1012" s="3">
        <f t="shared" si="218"/>
        <v>42288</v>
      </c>
      <c r="J1012" s="1">
        <f t="shared" si="219"/>
        <v>705117</v>
      </c>
      <c r="K1012">
        <f t="shared" si="220"/>
        <v>705117</v>
      </c>
      <c r="M1012" s="3"/>
      <c r="P1012" s="5">
        <v>40880</v>
      </c>
      <c r="Q1012">
        <v>3136551</v>
      </c>
      <c r="R1012" s="2">
        <f t="shared" si="221"/>
        <v>12</v>
      </c>
      <c r="S1012">
        <f t="shared" si="223"/>
        <v>9084658</v>
      </c>
      <c r="T1012" s="5" t="str">
        <f t="shared" si="224"/>
        <v/>
      </c>
      <c r="U1012">
        <f t="shared" si="222"/>
        <v>9084658</v>
      </c>
    </row>
    <row r="1013" spans="1:21" x14ac:dyDescent="0.25">
      <c r="A1013" t="s">
        <v>1775</v>
      </c>
      <c r="B1013" t="str">
        <f t="shared" si="211"/>
        <v>2015Apr15</v>
      </c>
      <c r="C1013" t="str">
        <f t="shared" si="212"/>
        <v xml:space="preserve">  901395</v>
      </c>
      <c r="D1013" s="1">
        <f t="shared" si="213"/>
        <v>901395</v>
      </c>
      <c r="E1013" s="2" t="str">
        <f t="shared" si="214"/>
        <v>2015</v>
      </c>
      <c r="F1013" s="2" t="str">
        <f t="shared" si="215"/>
        <v>Apr</v>
      </c>
      <c r="G1013" s="2" t="str">
        <f t="shared" si="216"/>
        <v>15</v>
      </c>
      <c r="H1013" s="4" t="str">
        <f t="shared" si="217"/>
        <v>15-Apr-2015</v>
      </c>
      <c r="I1013" s="3">
        <f t="shared" si="218"/>
        <v>42109</v>
      </c>
      <c r="J1013" s="1">
        <f t="shared" si="219"/>
        <v>901395</v>
      </c>
      <c r="K1013">
        <f t="shared" si="220"/>
        <v>901395</v>
      </c>
      <c r="M1013" s="3"/>
      <c r="P1013" s="5">
        <v>40881</v>
      </c>
      <c r="Q1013">
        <v>3097792</v>
      </c>
      <c r="R1013" s="2">
        <f t="shared" si="221"/>
        <v>12</v>
      </c>
      <c r="S1013">
        <f t="shared" si="223"/>
        <v>12182450</v>
      </c>
      <c r="T1013" s="5" t="str">
        <f t="shared" si="224"/>
        <v/>
      </c>
      <c r="U1013">
        <f t="shared" si="222"/>
        <v>12182450</v>
      </c>
    </row>
    <row r="1014" spans="1:21" x14ac:dyDescent="0.25">
      <c r="A1014" t="s">
        <v>1776</v>
      </c>
      <c r="B1014" t="str">
        <f t="shared" si="211"/>
        <v>2015Mar18</v>
      </c>
      <c r="C1014" t="str">
        <f t="shared" si="212"/>
        <v xml:space="preserve"> 1399957</v>
      </c>
      <c r="D1014" s="1">
        <f t="shared" si="213"/>
        <v>1399957</v>
      </c>
      <c r="E1014" s="2" t="str">
        <f t="shared" si="214"/>
        <v>2015</v>
      </c>
      <c r="F1014" s="2" t="str">
        <f t="shared" si="215"/>
        <v>Mar</v>
      </c>
      <c r="G1014" s="2" t="str">
        <f t="shared" si="216"/>
        <v>18</v>
      </c>
      <c r="H1014" s="4" t="str">
        <f t="shared" si="217"/>
        <v>18-Mar-2015</v>
      </c>
      <c r="I1014" s="3">
        <f t="shared" si="218"/>
        <v>42081</v>
      </c>
      <c r="J1014" s="1">
        <f t="shared" si="219"/>
        <v>1399957</v>
      </c>
      <c r="K1014">
        <f t="shared" si="220"/>
        <v>1399957</v>
      </c>
      <c r="M1014" s="3"/>
      <c r="P1014" s="5">
        <v>40882</v>
      </c>
      <c r="Q1014">
        <v>2954003</v>
      </c>
      <c r="R1014" s="2">
        <f t="shared" si="221"/>
        <v>12</v>
      </c>
      <c r="S1014">
        <f t="shared" si="223"/>
        <v>15136453</v>
      </c>
      <c r="T1014" s="5" t="str">
        <f t="shared" si="224"/>
        <v/>
      </c>
      <c r="U1014">
        <f t="shared" si="222"/>
        <v>15136453</v>
      </c>
    </row>
    <row r="1015" spans="1:21" x14ac:dyDescent="0.25">
      <c r="A1015" t="s">
        <v>1777</v>
      </c>
      <c r="B1015" t="str">
        <f t="shared" si="211"/>
        <v>2015May20</v>
      </c>
      <c r="C1015" t="str">
        <f t="shared" si="212"/>
        <v xml:space="preserve">  887627</v>
      </c>
      <c r="D1015" s="1">
        <f t="shared" si="213"/>
        <v>887627</v>
      </c>
      <c r="E1015" s="2" t="str">
        <f t="shared" si="214"/>
        <v>2015</v>
      </c>
      <c r="F1015" s="2" t="str">
        <f t="shared" si="215"/>
        <v>May</v>
      </c>
      <c r="G1015" s="2" t="str">
        <f t="shared" si="216"/>
        <v>20</v>
      </c>
      <c r="H1015" s="4" t="str">
        <f t="shared" si="217"/>
        <v>20-May-2015</v>
      </c>
      <c r="I1015" s="3">
        <f t="shared" si="218"/>
        <v>42144</v>
      </c>
      <c r="J1015" s="1">
        <f t="shared" si="219"/>
        <v>887627</v>
      </c>
      <c r="K1015">
        <f t="shared" si="220"/>
        <v>887627</v>
      </c>
      <c r="M1015" s="3"/>
      <c r="P1015" s="5">
        <v>40883</v>
      </c>
      <c r="Q1015">
        <v>2900873</v>
      </c>
      <c r="R1015" s="2">
        <f t="shared" si="221"/>
        <v>12</v>
      </c>
      <c r="S1015">
        <f t="shared" si="223"/>
        <v>18037326</v>
      </c>
      <c r="T1015" s="5" t="str">
        <f t="shared" si="224"/>
        <v/>
      </c>
      <c r="U1015">
        <f t="shared" si="222"/>
        <v>18037326</v>
      </c>
    </row>
    <row r="1016" spans="1:21" x14ac:dyDescent="0.25">
      <c r="A1016" t="s">
        <v>1778</v>
      </c>
      <c r="B1016" t="str">
        <f t="shared" si="211"/>
        <v>2015Oct12</v>
      </c>
      <c r="C1016" t="str">
        <f t="shared" si="212"/>
        <v xml:space="preserve">  800970</v>
      </c>
      <c r="D1016" s="1">
        <f t="shared" si="213"/>
        <v>800970</v>
      </c>
      <c r="E1016" s="2" t="str">
        <f t="shared" si="214"/>
        <v>2015</v>
      </c>
      <c r="F1016" s="2" t="str">
        <f t="shared" si="215"/>
        <v>Oct</v>
      </c>
      <c r="G1016" s="2" t="str">
        <f t="shared" si="216"/>
        <v>12</v>
      </c>
      <c r="H1016" s="4" t="str">
        <f t="shared" si="217"/>
        <v>12-Oct-2015</v>
      </c>
      <c r="I1016" s="3">
        <f t="shared" si="218"/>
        <v>42289</v>
      </c>
      <c r="J1016" s="1">
        <f t="shared" si="219"/>
        <v>800970</v>
      </c>
      <c r="K1016">
        <f t="shared" si="220"/>
        <v>800970</v>
      </c>
      <c r="M1016" s="3"/>
      <c r="P1016" s="5">
        <v>40884</v>
      </c>
      <c r="Q1016">
        <v>2991647</v>
      </c>
      <c r="R1016" s="2">
        <f t="shared" si="221"/>
        <v>12</v>
      </c>
      <c r="S1016">
        <f t="shared" si="223"/>
        <v>21028973</v>
      </c>
      <c r="T1016" s="5" t="str">
        <f t="shared" si="224"/>
        <v/>
      </c>
      <c r="U1016">
        <f t="shared" si="222"/>
        <v>21028973</v>
      </c>
    </row>
    <row r="1017" spans="1:21" x14ac:dyDescent="0.25">
      <c r="A1017" t="s">
        <v>1779</v>
      </c>
      <c r="B1017" t="str">
        <f t="shared" si="211"/>
        <v>2015Apr16</v>
      </c>
      <c r="C1017" t="str">
        <f t="shared" si="212"/>
        <v xml:space="preserve">  909807</v>
      </c>
      <c r="D1017" s="1">
        <f t="shared" si="213"/>
        <v>909807</v>
      </c>
      <c r="E1017" s="2" t="str">
        <f t="shared" si="214"/>
        <v>2015</v>
      </c>
      <c r="F1017" s="2" t="str">
        <f t="shared" si="215"/>
        <v>Apr</v>
      </c>
      <c r="G1017" s="2" t="str">
        <f t="shared" si="216"/>
        <v>16</v>
      </c>
      <c r="H1017" s="4" t="str">
        <f t="shared" si="217"/>
        <v>16-Apr-2015</v>
      </c>
      <c r="I1017" s="3">
        <f t="shared" si="218"/>
        <v>42110</v>
      </c>
      <c r="J1017" s="1">
        <f t="shared" si="219"/>
        <v>909807</v>
      </c>
      <c r="K1017">
        <f t="shared" si="220"/>
        <v>909807</v>
      </c>
      <c r="M1017" s="3"/>
      <c r="P1017" s="5">
        <v>40885</v>
      </c>
      <c r="Q1017">
        <v>2936351</v>
      </c>
      <c r="R1017" s="2">
        <f t="shared" si="221"/>
        <v>12</v>
      </c>
      <c r="S1017">
        <f t="shared" si="223"/>
        <v>23965324</v>
      </c>
      <c r="T1017" s="5" t="str">
        <f t="shared" si="224"/>
        <v/>
      </c>
      <c r="U1017">
        <f t="shared" si="222"/>
        <v>23965324</v>
      </c>
    </row>
    <row r="1018" spans="1:21" x14ac:dyDescent="0.25">
      <c r="A1018" t="s">
        <v>1780</v>
      </c>
      <c r="B1018" t="str">
        <f t="shared" si="211"/>
        <v>2015Jan20</v>
      </c>
      <c r="C1018" t="str">
        <f t="shared" si="212"/>
        <v xml:space="preserve">  947914</v>
      </c>
      <c r="D1018" s="1">
        <f t="shared" si="213"/>
        <v>947914</v>
      </c>
      <c r="E1018" s="2" t="str">
        <f t="shared" si="214"/>
        <v>2015</v>
      </c>
      <c r="F1018" s="2" t="str">
        <f t="shared" si="215"/>
        <v>Jan</v>
      </c>
      <c r="G1018" s="2" t="str">
        <f t="shared" si="216"/>
        <v>20</v>
      </c>
      <c r="H1018" s="4" t="str">
        <f t="shared" si="217"/>
        <v>20-Jan-2015</v>
      </c>
      <c r="I1018" s="3">
        <f t="shared" si="218"/>
        <v>42024</v>
      </c>
      <c r="J1018" s="1">
        <f t="shared" si="219"/>
        <v>947914</v>
      </c>
      <c r="K1018">
        <f t="shared" si="220"/>
        <v>947914</v>
      </c>
      <c r="M1018" s="3"/>
      <c r="P1018" s="5">
        <v>40886</v>
      </c>
      <c r="Q1018">
        <v>3057931</v>
      </c>
      <c r="R1018" s="2">
        <f t="shared" si="221"/>
        <v>12</v>
      </c>
      <c r="S1018">
        <f t="shared" si="223"/>
        <v>27023255</v>
      </c>
      <c r="T1018" s="5" t="str">
        <f t="shared" si="224"/>
        <v/>
      </c>
      <c r="U1018">
        <f t="shared" si="222"/>
        <v>27023255</v>
      </c>
    </row>
    <row r="1019" spans="1:21" x14ac:dyDescent="0.25">
      <c r="A1019" t="s">
        <v>1781</v>
      </c>
      <c r="B1019" t="str">
        <f t="shared" si="211"/>
        <v>2015Mar19</v>
      </c>
      <c r="C1019" t="str">
        <f t="shared" si="212"/>
        <v xml:space="preserve">  999180</v>
      </c>
      <c r="D1019" s="1">
        <f t="shared" si="213"/>
        <v>999180</v>
      </c>
      <c r="E1019" s="2" t="str">
        <f t="shared" si="214"/>
        <v>2015</v>
      </c>
      <c r="F1019" s="2" t="str">
        <f t="shared" si="215"/>
        <v>Mar</v>
      </c>
      <c r="G1019" s="2" t="str">
        <f t="shared" si="216"/>
        <v>19</v>
      </c>
      <c r="H1019" s="4" t="str">
        <f t="shared" si="217"/>
        <v>19-Mar-2015</v>
      </c>
      <c r="I1019" s="3">
        <f t="shared" si="218"/>
        <v>42082</v>
      </c>
      <c r="J1019" s="1">
        <f t="shared" si="219"/>
        <v>999180</v>
      </c>
      <c r="K1019">
        <f t="shared" si="220"/>
        <v>999180</v>
      </c>
      <c r="M1019" s="3"/>
      <c r="P1019" s="5">
        <v>40887</v>
      </c>
      <c r="Q1019">
        <v>3127398</v>
      </c>
      <c r="R1019" s="2">
        <f t="shared" si="221"/>
        <v>12</v>
      </c>
      <c r="S1019">
        <f t="shared" si="223"/>
        <v>30150653</v>
      </c>
      <c r="T1019" s="5" t="str">
        <f t="shared" si="224"/>
        <v/>
      </c>
      <c r="U1019">
        <f t="shared" si="222"/>
        <v>30150653</v>
      </c>
    </row>
    <row r="1020" spans="1:21" x14ac:dyDescent="0.25">
      <c r="A1020" t="s">
        <v>1782</v>
      </c>
      <c r="B1020" t="str">
        <f t="shared" si="211"/>
        <v>2015May21</v>
      </c>
      <c r="C1020" t="str">
        <f t="shared" si="212"/>
        <v xml:space="preserve">  926876</v>
      </c>
      <c r="D1020" s="1">
        <f t="shared" si="213"/>
        <v>926876</v>
      </c>
      <c r="E1020" s="2" t="str">
        <f t="shared" si="214"/>
        <v>2015</v>
      </c>
      <c r="F1020" s="2" t="str">
        <f t="shared" si="215"/>
        <v>May</v>
      </c>
      <c r="G1020" s="2" t="str">
        <f t="shared" si="216"/>
        <v>21</v>
      </c>
      <c r="H1020" s="4" t="str">
        <f t="shared" si="217"/>
        <v>21-May-2015</v>
      </c>
      <c r="I1020" s="3">
        <f t="shared" si="218"/>
        <v>42145</v>
      </c>
      <c r="J1020" s="1">
        <f t="shared" si="219"/>
        <v>926876</v>
      </c>
      <c r="K1020">
        <f t="shared" si="220"/>
        <v>926876</v>
      </c>
      <c r="M1020" s="3"/>
      <c r="P1020" s="5">
        <v>40888</v>
      </c>
      <c r="Q1020">
        <v>3101700</v>
      </c>
      <c r="R1020" s="2">
        <f t="shared" si="221"/>
        <v>12</v>
      </c>
      <c r="S1020">
        <f t="shared" si="223"/>
        <v>33252353</v>
      </c>
      <c r="T1020" s="5" t="str">
        <f t="shared" si="224"/>
        <v/>
      </c>
      <c r="U1020">
        <f t="shared" si="222"/>
        <v>33252353</v>
      </c>
    </row>
    <row r="1021" spans="1:21" x14ac:dyDescent="0.25">
      <c r="A1021" t="s">
        <v>1783</v>
      </c>
      <c r="B1021" t="str">
        <f t="shared" si="211"/>
        <v>2015Oct13</v>
      </c>
      <c r="C1021" t="str">
        <f t="shared" si="212"/>
        <v xml:space="preserve">  925812</v>
      </c>
      <c r="D1021" s="1">
        <f t="shared" si="213"/>
        <v>925812</v>
      </c>
      <c r="E1021" s="2" t="str">
        <f t="shared" si="214"/>
        <v>2015</v>
      </c>
      <c r="F1021" s="2" t="str">
        <f t="shared" si="215"/>
        <v>Oct</v>
      </c>
      <c r="G1021" s="2" t="str">
        <f t="shared" si="216"/>
        <v>13</v>
      </c>
      <c r="H1021" s="4" t="str">
        <f t="shared" si="217"/>
        <v>13-Oct-2015</v>
      </c>
      <c r="I1021" s="3">
        <f t="shared" si="218"/>
        <v>42290</v>
      </c>
      <c r="J1021" s="1">
        <f t="shared" si="219"/>
        <v>925812</v>
      </c>
      <c r="K1021">
        <f t="shared" si="220"/>
        <v>925812</v>
      </c>
      <c r="M1021" s="3"/>
      <c r="P1021" s="5">
        <v>40889</v>
      </c>
      <c r="Q1021">
        <v>2894695</v>
      </c>
      <c r="R1021" s="2">
        <f t="shared" si="221"/>
        <v>12</v>
      </c>
      <c r="S1021">
        <f t="shared" si="223"/>
        <v>36147048</v>
      </c>
      <c r="T1021" s="5" t="str">
        <f t="shared" si="224"/>
        <v/>
      </c>
      <c r="U1021">
        <f t="shared" si="222"/>
        <v>36147048</v>
      </c>
    </row>
    <row r="1022" spans="1:21" x14ac:dyDescent="0.25">
      <c r="A1022" t="s">
        <v>1784</v>
      </c>
      <c r="B1022" t="str">
        <f t="shared" si="211"/>
        <v>2015Sep20</v>
      </c>
      <c r="C1022" t="str">
        <f t="shared" si="212"/>
        <v xml:space="preserve">  735950</v>
      </c>
      <c r="D1022" s="1">
        <f t="shared" si="213"/>
        <v>735950</v>
      </c>
      <c r="E1022" s="2" t="str">
        <f t="shared" si="214"/>
        <v>2015</v>
      </c>
      <c r="F1022" s="2" t="str">
        <f t="shared" si="215"/>
        <v>Sep</v>
      </c>
      <c r="G1022" s="2" t="str">
        <f t="shared" si="216"/>
        <v>20</v>
      </c>
      <c r="H1022" s="4" t="str">
        <f t="shared" si="217"/>
        <v>20-Sep-2015</v>
      </c>
      <c r="I1022" s="3">
        <f t="shared" si="218"/>
        <v>42267</v>
      </c>
      <c r="J1022" s="1">
        <f t="shared" si="219"/>
        <v>735950</v>
      </c>
      <c r="K1022">
        <f t="shared" si="220"/>
        <v>735950</v>
      </c>
      <c r="M1022" s="3"/>
      <c r="P1022" s="5">
        <v>40890</v>
      </c>
      <c r="Q1022">
        <v>2995430</v>
      </c>
      <c r="R1022" s="2">
        <f t="shared" si="221"/>
        <v>12</v>
      </c>
      <c r="S1022">
        <f t="shared" si="223"/>
        <v>39142478</v>
      </c>
      <c r="T1022" s="5" t="str">
        <f t="shared" si="224"/>
        <v/>
      </c>
      <c r="U1022">
        <f t="shared" si="222"/>
        <v>39142478</v>
      </c>
    </row>
    <row r="1023" spans="1:21" x14ac:dyDescent="0.25">
      <c r="A1023" t="s">
        <v>1785</v>
      </c>
      <c r="B1023" t="str">
        <f t="shared" si="211"/>
        <v>2015Apr17</v>
      </c>
      <c r="C1023" t="str">
        <f t="shared" si="212"/>
        <v xml:space="preserve">  891771</v>
      </c>
      <c r="D1023" s="1">
        <f t="shared" si="213"/>
        <v>891771</v>
      </c>
      <c r="E1023" s="2" t="str">
        <f t="shared" si="214"/>
        <v>2015</v>
      </c>
      <c r="F1023" s="2" t="str">
        <f t="shared" si="215"/>
        <v>Apr</v>
      </c>
      <c r="G1023" s="2" t="str">
        <f t="shared" si="216"/>
        <v>17</v>
      </c>
      <c r="H1023" s="4" t="str">
        <f t="shared" si="217"/>
        <v>17-Apr-2015</v>
      </c>
      <c r="I1023" s="3">
        <f t="shared" si="218"/>
        <v>42111</v>
      </c>
      <c r="J1023" s="1">
        <f t="shared" si="219"/>
        <v>891771</v>
      </c>
      <c r="K1023">
        <f t="shared" si="220"/>
        <v>891771</v>
      </c>
      <c r="M1023" s="3"/>
      <c r="P1023" s="5">
        <v>40891</v>
      </c>
      <c r="Q1023">
        <v>2928959</v>
      </c>
      <c r="R1023" s="2">
        <f t="shared" si="221"/>
        <v>12</v>
      </c>
      <c r="S1023">
        <f t="shared" si="223"/>
        <v>42071437</v>
      </c>
      <c r="T1023" s="5" t="str">
        <f t="shared" si="224"/>
        <v/>
      </c>
      <c r="U1023">
        <f t="shared" si="222"/>
        <v>42071437</v>
      </c>
    </row>
    <row r="1024" spans="1:21" x14ac:dyDescent="0.25">
      <c r="A1024" t="s">
        <v>1786</v>
      </c>
      <c r="B1024" t="str">
        <f t="shared" si="211"/>
        <v>2015Jan21</v>
      </c>
      <c r="C1024" t="str">
        <f t="shared" si="212"/>
        <v xml:space="preserve">  926058</v>
      </c>
      <c r="D1024" s="1">
        <f t="shared" si="213"/>
        <v>926058</v>
      </c>
      <c r="E1024" s="2" t="str">
        <f t="shared" si="214"/>
        <v>2015</v>
      </c>
      <c r="F1024" s="2" t="str">
        <f t="shared" si="215"/>
        <v>Jan</v>
      </c>
      <c r="G1024" s="2" t="str">
        <f t="shared" si="216"/>
        <v>21</v>
      </c>
      <c r="H1024" s="4" t="str">
        <f t="shared" si="217"/>
        <v>21-Jan-2015</v>
      </c>
      <c r="I1024" s="3">
        <f t="shared" si="218"/>
        <v>42025</v>
      </c>
      <c r="J1024" s="1">
        <f t="shared" si="219"/>
        <v>926058</v>
      </c>
      <c r="K1024">
        <f t="shared" si="220"/>
        <v>926058</v>
      </c>
      <c r="M1024" s="3"/>
      <c r="P1024" s="5">
        <v>40892</v>
      </c>
      <c r="Q1024">
        <v>2949470</v>
      </c>
      <c r="R1024" s="2">
        <f t="shared" si="221"/>
        <v>12</v>
      </c>
      <c r="S1024">
        <f t="shared" si="223"/>
        <v>45020907</v>
      </c>
      <c r="T1024" s="5" t="str">
        <f t="shared" si="224"/>
        <v/>
      </c>
      <c r="U1024">
        <f t="shared" si="222"/>
        <v>45020907</v>
      </c>
    </row>
    <row r="1025" spans="1:21" x14ac:dyDescent="0.25">
      <c r="A1025" t="s">
        <v>1787</v>
      </c>
      <c r="B1025" t="str">
        <f t="shared" si="211"/>
        <v>2015May22</v>
      </c>
      <c r="C1025" t="str">
        <f t="shared" si="212"/>
        <v xml:space="preserve">  825766</v>
      </c>
      <c r="D1025" s="1">
        <f t="shared" si="213"/>
        <v>825766</v>
      </c>
      <c r="E1025" s="2" t="str">
        <f t="shared" si="214"/>
        <v>2015</v>
      </c>
      <c r="F1025" s="2" t="str">
        <f t="shared" si="215"/>
        <v>May</v>
      </c>
      <c r="G1025" s="2" t="str">
        <f t="shared" si="216"/>
        <v>22</v>
      </c>
      <c r="H1025" s="4" t="str">
        <f t="shared" si="217"/>
        <v>22-May-2015</v>
      </c>
      <c r="I1025" s="3">
        <f t="shared" si="218"/>
        <v>42146</v>
      </c>
      <c r="J1025" s="1">
        <f t="shared" si="219"/>
        <v>825766</v>
      </c>
      <c r="K1025">
        <f t="shared" si="220"/>
        <v>825766</v>
      </c>
      <c r="M1025" s="3"/>
      <c r="P1025" s="5">
        <v>40893</v>
      </c>
      <c r="Q1025">
        <v>3135655</v>
      </c>
      <c r="R1025" s="2">
        <f t="shared" si="221"/>
        <v>12</v>
      </c>
      <c r="S1025">
        <f t="shared" si="223"/>
        <v>48156562</v>
      </c>
      <c r="T1025" s="5" t="str">
        <f t="shared" si="224"/>
        <v/>
      </c>
      <c r="U1025">
        <f t="shared" si="222"/>
        <v>48156562</v>
      </c>
    </row>
    <row r="1026" spans="1:21" x14ac:dyDescent="0.25">
      <c r="A1026" t="s">
        <v>1788</v>
      </c>
      <c r="B1026" t="str">
        <f t="shared" ref="B1026:B1089" si="225">LEFT(A1026,9)</f>
        <v>2015Oct14</v>
      </c>
      <c r="C1026" t="str">
        <f t="shared" ref="C1026:C1089" si="226">RIGHT(A1026,8)</f>
        <v xml:space="preserve">  840995</v>
      </c>
      <c r="D1026" s="1">
        <f t="shared" ref="D1026:D1089" si="227">C1026 + 0</f>
        <v>840995</v>
      </c>
      <c r="E1026" s="2" t="str">
        <f t="shared" ref="E1026:E1089" si="228">LEFT(B1026,4)</f>
        <v>2015</v>
      </c>
      <c r="F1026" s="2" t="str">
        <f t="shared" ref="F1026:F1089" si="229">RIGHT(LEFT(B1026,7),3)</f>
        <v>Oct</v>
      </c>
      <c r="G1026" s="2" t="str">
        <f t="shared" ref="G1026:G1089" si="230">RIGHT(B1026,2)</f>
        <v>14</v>
      </c>
      <c r="H1026" s="4" t="str">
        <f t="shared" ref="H1026:H1089" si="231">CONCATENATE(G1026,"-",F1026,"-",E1026)</f>
        <v>14-Oct-2015</v>
      </c>
      <c r="I1026" s="3">
        <f t="shared" ref="I1026:I1089" si="232">IF(J1026&gt;1000,DATEVALUE(H1026),DATEVALUE("01/01/1900"))</f>
        <v>42291</v>
      </c>
      <c r="J1026" s="1">
        <f t="shared" ref="J1026:J1089" si="233">D1026</f>
        <v>840995</v>
      </c>
      <c r="K1026">
        <f t="shared" ref="K1026:K1089" si="234">IF(J1026&gt;1000,J1026,"")</f>
        <v>840995</v>
      </c>
      <c r="M1026" s="3"/>
      <c r="P1026" s="5">
        <v>40894</v>
      </c>
      <c r="Q1026">
        <v>3146593</v>
      </c>
      <c r="R1026" s="2">
        <f t="shared" si="221"/>
        <v>12</v>
      </c>
      <c r="S1026">
        <f t="shared" si="223"/>
        <v>51303155</v>
      </c>
      <c r="T1026" s="5" t="str">
        <f t="shared" si="224"/>
        <v/>
      </c>
      <c r="U1026">
        <f t="shared" si="222"/>
        <v>51303155</v>
      </c>
    </row>
    <row r="1027" spans="1:21" x14ac:dyDescent="0.25">
      <c r="A1027" t="s">
        <v>1789</v>
      </c>
      <c r="B1027" t="str">
        <f t="shared" si="225"/>
        <v>2015Sep21</v>
      </c>
      <c r="C1027" t="str">
        <f t="shared" si="226"/>
        <v xml:space="preserve">  795291</v>
      </c>
      <c r="D1027" s="1">
        <f t="shared" si="227"/>
        <v>795291</v>
      </c>
      <c r="E1027" s="2" t="str">
        <f t="shared" si="228"/>
        <v>2015</v>
      </c>
      <c r="F1027" s="2" t="str">
        <f t="shared" si="229"/>
        <v>Sep</v>
      </c>
      <c r="G1027" s="2" t="str">
        <f t="shared" si="230"/>
        <v>21</v>
      </c>
      <c r="H1027" s="4" t="str">
        <f t="shared" si="231"/>
        <v>21-Sep-2015</v>
      </c>
      <c r="I1027" s="3">
        <f t="shared" si="232"/>
        <v>42268</v>
      </c>
      <c r="J1027" s="1">
        <f t="shared" si="233"/>
        <v>795291</v>
      </c>
      <c r="K1027">
        <f t="shared" si="234"/>
        <v>795291</v>
      </c>
      <c r="M1027" s="3"/>
      <c r="P1027" s="5">
        <v>40895</v>
      </c>
      <c r="Q1027">
        <v>3145600</v>
      </c>
      <c r="R1027" s="2">
        <f t="shared" ref="R1027:R1090" si="235">MONTH(P1027)</f>
        <v>12</v>
      </c>
      <c r="S1027">
        <f t="shared" si="223"/>
        <v>54448755</v>
      </c>
      <c r="T1027" s="5" t="str">
        <f t="shared" si="224"/>
        <v/>
      </c>
      <c r="U1027">
        <f t="shared" ref="U1027:U1090" si="236">S1027</f>
        <v>54448755</v>
      </c>
    </row>
    <row r="1028" spans="1:21" x14ac:dyDescent="0.25">
      <c r="A1028" t="s">
        <v>1790</v>
      </c>
      <c r="B1028" t="str">
        <f t="shared" si="225"/>
        <v>2015Apr18</v>
      </c>
      <c r="C1028" t="str">
        <f t="shared" si="226"/>
        <v xml:space="preserve">  810679</v>
      </c>
      <c r="D1028" s="1">
        <f t="shared" si="227"/>
        <v>810679</v>
      </c>
      <c r="E1028" s="2" t="str">
        <f t="shared" si="228"/>
        <v>2015</v>
      </c>
      <c r="F1028" s="2" t="str">
        <f t="shared" si="229"/>
        <v>Apr</v>
      </c>
      <c r="G1028" s="2" t="str">
        <f t="shared" si="230"/>
        <v>18</v>
      </c>
      <c r="H1028" s="4" t="str">
        <f t="shared" si="231"/>
        <v>18-Apr-2015</v>
      </c>
      <c r="I1028" s="3">
        <f t="shared" si="232"/>
        <v>42112</v>
      </c>
      <c r="J1028" s="1">
        <f t="shared" si="233"/>
        <v>810679</v>
      </c>
      <c r="K1028">
        <f t="shared" si="234"/>
        <v>810679</v>
      </c>
      <c r="M1028" s="3"/>
      <c r="P1028" s="5">
        <v>40896</v>
      </c>
      <c r="Q1028">
        <v>2998073</v>
      </c>
      <c r="R1028" s="2">
        <f t="shared" si="235"/>
        <v>12</v>
      </c>
      <c r="S1028">
        <f t="shared" si="223"/>
        <v>57446828</v>
      </c>
      <c r="T1028" s="5" t="str">
        <f t="shared" si="224"/>
        <v/>
      </c>
      <c r="U1028">
        <f t="shared" si="236"/>
        <v>57446828</v>
      </c>
    </row>
    <row r="1029" spans="1:21" x14ac:dyDescent="0.25">
      <c r="A1029" t="s">
        <v>1791</v>
      </c>
      <c r="B1029" t="str">
        <f t="shared" si="225"/>
        <v>2015Jan22</v>
      </c>
      <c r="C1029" t="str">
        <f t="shared" si="226"/>
        <v xml:space="preserve">  930123</v>
      </c>
      <c r="D1029" s="1">
        <f t="shared" si="227"/>
        <v>930123</v>
      </c>
      <c r="E1029" s="2" t="str">
        <f t="shared" si="228"/>
        <v>2015</v>
      </c>
      <c r="F1029" s="2" t="str">
        <f t="shared" si="229"/>
        <v>Jan</v>
      </c>
      <c r="G1029" s="2" t="str">
        <f t="shared" si="230"/>
        <v>22</v>
      </c>
      <c r="H1029" s="4" t="str">
        <f t="shared" si="231"/>
        <v>22-Jan-2015</v>
      </c>
      <c r="I1029" s="3">
        <f t="shared" si="232"/>
        <v>42026</v>
      </c>
      <c r="J1029" s="1">
        <f t="shared" si="233"/>
        <v>930123</v>
      </c>
      <c r="K1029">
        <f t="shared" si="234"/>
        <v>930123</v>
      </c>
      <c r="M1029" s="3"/>
      <c r="P1029" s="5">
        <v>40897</v>
      </c>
      <c r="Q1029">
        <v>3006720</v>
      </c>
      <c r="R1029" s="2">
        <f t="shared" si="235"/>
        <v>12</v>
      </c>
      <c r="S1029">
        <f t="shared" si="223"/>
        <v>60453548</v>
      </c>
      <c r="T1029" s="5" t="str">
        <f t="shared" si="224"/>
        <v/>
      </c>
      <c r="U1029">
        <f t="shared" si="236"/>
        <v>60453548</v>
      </c>
    </row>
    <row r="1030" spans="1:21" x14ac:dyDescent="0.25">
      <c r="A1030" t="s">
        <v>1792</v>
      </c>
      <c r="B1030" t="str">
        <f t="shared" si="225"/>
        <v>2015Jul10</v>
      </c>
      <c r="C1030" t="str">
        <f t="shared" si="226"/>
        <v xml:space="preserve">  747501</v>
      </c>
      <c r="D1030" s="1">
        <f t="shared" si="227"/>
        <v>747501</v>
      </c>
      <c r="E1030" s="2" t="str">
        <f t="shared" si="228"/>
        <v>2015</v>
      </c>
      <c r="F1030" s="2" t="str">
        <f t="shared" si="229"/>
        <v>Jul</v>
      </c>
      <c r="G1030" s="2" t="str">
        <f t="shared" si="230"/>
        <v>10</v>
      </c>
      <c r="H1030" s="4" t="str">
        <f t="shared" si="231"/>
        <v>10-Jul-2015</v>
      </c>
      <c r="I1030" s="3">
        <f t="shared" si="232"/>
        <v>42195</v>
      </c>
      <c r="J1030" s="1">
        <f t="shared" si="233"/>
        <v>747501</v>
      </c>
      <c r="K1030">
        <f t="shared" si="234"/>
        <v>747501</v>
      </c>
      <c r="M1030" s="3"/>
      <c r="P1030" s="5">
        <v>40898</v>
      </c>
      <c r="Q1030">
        <v>3089538</v>
      </c>
      <c r="R1030" s="2">
        <f t="shared" si="235"/>
        <v>12</v>
      </c>
      <c r="S1030">
        <f t="shared" si="223"/>
        <v>63543086</v>
      </c>
      <c r="T1030" s="5" t="str">
        <f t="shared" si="224"/>
        <v/>
      </c>
      <c r="U1030">
        <f t="shared" si="236"/>
        <v>63543086</v>
      </c>
    </row>
    <row r="1031" spans="1:21" x14ac:dyDescent="0.25">
      <c r="A1031" t="s">
        <v>1793</v>
      </c>
      <c r="B1031" t="str">
        <f t="shared" si="225"/>
        <v>2015May23</v>
      </c>
      <c r="C1031" t="str">
        <f t="shared" si="226"/>
        <v xml:space="preserve">  900973</v>
      </c>
      <c r="D1031" s="1">
        <f t="shared" si="227"/>
        <v>900973</v>
      </c>
      <c r="E1031" s="2" t="str">
        <f t="shared" si="228"/>
        <v>2015</v>
      </c>
      <c r="F1031" s="2" t="str">
        <f t="shared" si="229"/>
        <v>May</v>
      </c>
      <c r="G1031" s="2" t="str">
        <f t="shared" si="230"/>
        <v>23</v>
      </c>
      <c r="H1031" s="4" t="str">
        <f t="shared" si="231"/>
        <v>23-May-2015</v>
      </c>
      <c r="I1031" s="3">
        <f t="shared" si="232"/>
        <v>42147</v>
      </c>
      <c r="J1031" s="1">
        <f t="shared" si="233"/>
        <v>900973</v>
      </c>
      <c r="K1031">
        <f t="shared" si="234"/>
        <v>900973</v>
      </c>
      <c r="M1031" s="3"/>
      <c r="P1031" s="5">
        <v>40899</v>
      </c>
      <c r="Q1031">
        <v>3093452</v>
      </c>
      <c r="R1031" s="2">
        <f t="shared" si="235"/>
        <v>12</v>
      </c>
      <c r="S1031">
        <f t="shared" si="223"/>
        <v>66636538</v>
      </c>
      <c r="T1031" s="5" t="str">
        <f t="shared" si="224"/>
        <v/>
      </c>
      <c r="U1031">
        <f t="shared" si="236"/>
        <v>66636538</v>
      </c>
    </row>
    <row r="1032" spans="1:21" x14ac:dyDescent="0.25">
      <c r="A1032" t="s">
        <v>1794</v>
      </c>
      <c r="B1032" t="str">
        <f t="shared" si="225"/>
        <v>2015Oct15</v>
      </c>
      <c r="C1032" t="str">
        <f t="shared" si="226"/>
        <v xml:space="preserve">  680060</v>
      </c>
      <c r="D1032" s="1">
        <f t="shared" si="227"/>
        <v>680060</v>
      </c>
      <c r="E1032" s="2" t="str">
        <f t="shared" si="228"/>
        <v>2015</v>
      </c>
      <c r="F1032" s="2" t="str">
        <f t="shared" si="229"/>
        <v>Oct</v>
      </c>
      <c r="G1032" s="2" t="str">
        <f t="shared" si="230"/>
        <v>15</v>
      </c>
      <c r="H1032" s="4" t="str">
        <f t="shared" si="231"/>
        <v>15-Oct-2015</v>
      </c>
      <c r="I1032" s="3">
        <f t="shared" si="232"/>
        <v>42292</v>
      </c>
      <c r="J1032" s="1">
        <f t="shared" si="233"/>
        <v>680060</v>
      </c>
      <c r="K1032">
        <f t="shared" si="234"/>
        <v>680060</v>
      </c>
      <c r="M1032" s="3"/>
      <c r="P1032" s="5">
        <v>40900</v>
      </c>
      <c r="Q1032">
        <v>3313139</v>
      </c>
      <c r="R1032" s="2">
        <f t="shared" si="235"/>
        <v>12</v>
      </c>
      <c r="S1032">
        <f t="shared" si="223"/>
        <v>69949677</v>
      </c>
      <c r="T1032" s="5" t="str">
        <f t="shared" si="224"/>
        <v/>
      </c>
      <c r="U1032">
        <f t="shared" si="236"/>
        <v>69949677</v>
      </c>
    </row>
    <row r="1033" spans="1:21" x14ac:dyDescent="0.25">
      <c r="A1033" t="s">
        <v>1795</v>
      </c>
      <c r="B1033" t="str">
        <f t="shared" si="225"/>
        <v>2015Sep22</v>
      </c>
      <c r="C1033" t="str">
        <f t="shared" si="226"/>
        <v xml:space="preserve">  847458</v>
      </c>
      <c r="D1033" s="1">
        <f t="shared" si="227"/>
        <v>847458</v>
      </c>
      <c r="E1033" s="2" t="str">
        <f t="shared" si="228"/>
        <v>2015</v>
      </c>
      <c r="F1033" s="2" t="str">
        <f t="shared" si="229"/>
        <v>Sep</v>
      </c>
      <c r="G1033" s="2" t="str">
        <f t="shared" si="230"/>
        <v>22</v>
      </c>
      <c r="H1033" s="4" t="str">
        <f t="shared" si="231"/>
        <v>22-Sep-2015</v>
      </c>
      <c r="I1033" s="3">
        <f t="shared" si="232"/>
        <v>42269</v>
      </c>
      <c r="J1033" s="1">
        <f t="shared" si="233"/>
        <v>847458</v>
      </c>
      <c r="K1033">
        <f t="shared" si="234"/>
        <v>847458</v>
      </c>
      <c r="M1033" s="3"/>
      <c r="P1033" s="5">
        <v>40901</v>
      </c>
      <c r="Q1033">
        <v>3170869</v>
      </c>
      <c r="R1033" s="2">
        <f t="shared" si="235"/>
        <v>12</v>
      </c>
      <c r="S1033">
        <f t="shared" si="223"/>
        <v>73120546</v>
      </c>
      <c r="T1033" s="5" t="str">
        <f t="shared" si="224"/>
        <v/>
      </c>
      <c r="U1033">
        <f t="shared" si="236"/>
        <v>73120546</v>
      </c>
    </row>
    <row r="1034" spans="1:21" x14ac:dyDescent="0.25">
      <c r="A1034" t="s">
        <v>1796</v>
      </c>
      <c r="B1034" t="str">
        <f t="shared" si="225"/>
        <v>2015Apr19</v>
      </c>
      <c r="C1034" t="str">
        <f t="shared" si="226"/>
        <v xml:space="preserve">  838929</v>
      </c>
      <c r="D1034" s="1">
        <f t="shared" si="227"/>
        <v>838929</v>
      </c>
      <c r="E1034" s="2" t="str">
        <f t="shared" si="228"/>
        <v>2015</v>
      </c>
      <c r="F1034" s="2" t="str">
        <f t="shared" si="229"/>
        <v>Apr</v>
      </c>
      <c r="G1034" s="2" t="str">
        <f t="shared" si="230"/>
        <v>19</v>
      </c>
      <c r="H1034" s="4" t="str">
        <f t="shared" si="231"/>
        <v>19-Apr-2015</v>
      </c>
      <c r="I1034" s="3">
        <f t="shared" si="232"/>
        <v>42113</v>
      </c>
      <c r="J1034" s="1">
        <f t="shared" si="233"/>
        <v>838929</v>
      </c>
      <c r="K1034">
        <f t="shared" si="234"/>
        <v>838929</v>
      </c>
      <c r="M1034" s="3"/>
      <c r="P1034" s="5">
        <v>40902</v>
      </c>
      <c r="Q1034">
        <v>3193218</v>
      </c>
      <c r="R1034" s="2">
        <f t="shared" si="235"/>
        <v>12</v>
      </c>
      <c r="S1034">
        <f t="shared" si="223"/>
        <v>76313764</v>
      </c>
      <c r="T1034" s="5" t="str">
        <f t="shared" si="224"/>
        <v/>
      </c>
      <c r="U1034">
        <f t="shared" si="236"/>
        <v>76313764</v>
      </c>
    </row>
    <row r="1035" spans="1:21" x14ac:dyDescent="0.25">
      <c r="A1035" t="s">
        <v>1797</v>
      </c>
      <c r="B1035" t="str">
        <f t="shared" si="225"/>
        <v>2015Aug10</v>
      </c>
      <c r="C1035" t="str">
        <f t="shared" si="226"/>
        <v xml:space="preserve">  731499</v>
      </c>
      <c r="D1035" s="1">
        <f t="shared" si="227"/>
        <v>731499</v>
      </c>
      <c r="E1035" s="2" t="str">
        <f t="shared" si="228"/>
        <v>2015</v>
      </c>
      <c r="F1035" s="2" t="str">
        <f t="shared" si="229"/>
        <v>Aug</v>
      </c>
      <c r="G1035" s="2" t="str">
        <f t="shared" si="230"/>
        <v>10</v>
      </c>
      <c r="H1035" s="4" t="str">
        <f t="shared" si="231"/>
        <v>10-Aug-2015</v>
      </c>
      <c r="I1035" s="3">
        <f t="shared" si="232"/>
        <v>42226</v>
      </c>
      <c r="J1035" s="1">
        <f t="shared" si="233"/>
        <v>731499</v>
      </c>
      <c r="K1035">
        <f t="shared" si="234"/>
        <v>731499</v>
      </c>
      <c r="M1035" s="3"/>
      <c r="P1035" s="5">
        <v>40903</v>
      </c>
      <c r="Q1035">
        <v>3177892</v>
      </c>
      <c r="R1035" s="2">
        <f t="shared" si="235"/>
        <v>12</v>
      </c>
      <c r="S1035">
        <f t="shared" si="223"/>
        <v>79491656</v>
      </c>
      <c r="T1035" s="5" t="str">
        <f t="shared" si="224"/>
        <v/>
      </c>
      <c r="U1035">
        <f t="shared" si="236"/>
        <v>79491656</v>
      </c>
    </row>
    <row r="1036" spans="1:21" x14ac:dyDescent="0.25">
      <c r="A1036" t="s">
        <v>1798</v>
      </c>
      <c r="B1036" t="str">
        <f t="shared" si="225"/>
        <v>2015Feb20</v>
      </c>
      <c r="C1036" t="str">
        <f t="shared" si="226"/>
        <v xml:space="preserve">  952607</v>
      </c>
      <c r="D1036" s="1">
        <f t="shared" si="227"/>
        <v>952607</v>
      </c>
      <c r="E1036" s="2" t="str">
        <f t="shared" si="228"/>
        <v>2015</v>
      </c>
      <c r="F1036" s="2" t="str">
        <f t="shared" si="229"/>
        <v>Feb</v>
      </c>
      <c r="G1036" s="2" t="str">
        <f t="shared" si="230"/>
        <v>20</v>
      </c>
      <c r="H1036" s="4" t="str">
        <f t="shared" si="231"/>
        <v>20-Feb-2015</v>
      </c>
      <c r="I1036" s="3">
        <f t="shared" si="232"/>
        <v>42055</v>
      </c>
      <c r="J1036" s="1">
        <f t="shared" si="233"/>
        <v>952607</v>
      </c>
      <c r="K1036">
        <f t="shared" si="234"/>
        <v>952607</v>
      </c>
      <c r="M1036" s="3"/>
      <c r="P1036" s="5">
        <v>40904</v>
      </c>
      <c r="Q1036">
        <v>3301922</v>
      </c>
      <c r="R1036" s="2">
        <f t="shared" si="235"/>
        <v>12</v>
      </c>
      <c r="S1036">
        <f t="shared" si="223"/>
        <v>82793578</v>
      </c>
      <c r="T1036" s="5" t="str">
        <f t="shared" si="224"/>
        <v/>
      </c>
      <c r="U1036">
        <f t="shared" si="236"/>
        <v>82793578</v>
      </c>
    </row>
    <row r="1037" spans="1:21" x14ac:dyDescent="0.25">
      <c r="A1037" t="s">
        <v>1799</v>
      </c>
      <c r="B1037" t="str">
        <f t="shared" si="225"/>
        <v>2015Jan23</v>
      </c>
      <c r="C1037" t="str">
        <f t="shared" si="226"/>
        <v xml:space="preserve">  893617</v>
      </c>
      <c r="D1037" s="1">
        <f t="shared" si="227"/>
        <v>893617</v>
      </c>
      <c r="E1037" s="2" t="str">
        <f t="shared" si="228"/>
        <v>2015</v>
      </c>
      <c r="F1037" s="2" t="str">
        <f t="shared" si="229"/>
        <v>Jan</v>
      </c>
      <c r="G1037" s="2" t="str">
        <f t="shared" si="230"/>
        <v>23</v>
      </c>
      <c r="H1037" s="4" t="str">
        <f t="shared" si="231"/>
        <v>23-Jan-2015</v>
      </c>
      <c r="I1037" s="3">
        <f t="shared" si="232"/>
        <v>42027</v>
      </c>
      <c r="J1037" s="1">
        <f t="shared" si="233"/>
        <v>893617</v>
      </c>
      <c r="K1037">
        <f t="shared" si="234"/>
        <v>893617</v>
      </c>
      <c r="M1037" s="3"/>
      <c r="P1037" s="5">
        <v>40905</v>
      </c>
      <c r="Q1037">
        <v>3313986</v>
      </c>
      <c r="R1037" s="2">
        <f t="shared" si="235"/>
        <v>12</v>
      </c>
      <c r="S1037">
        <f t="shared" si="223"/>
        <v>86107564</v>
      </c>
      <c r="T1037" s="5" t="str">
        <f t="shared" si="224"/>
        <v/>
      </c>
      <c r="U1037">
        <f t="shared" si="236"/>
        <v>86107564</v>
      </c>
    </row>
    <row r="1038" spans="1:21" x14ac:dyDescent="0.25">
      <c r="A1038" t="s">
        <v>1800</v>
      </c>
      <c r="B1038" t="str">
        <f t="shared" si="225"/>
        <v>2015Jul11</v>
      </c>
      <c r="C1038" t="str">
        <f t="shared" si="226"/>
        <v xml:space="preserve">  621921</v>
      </c>
      <c r="D1038" s="1">
        <f t="shared" si="227"/>
        <v>621921</v>
      </c>
      <c r="E1038" s="2" t="str">
        <f t="shared" si="228"/>
        <v>2015</v>
      </c>
      <c r="F1038" s="2" t="str">
        <f t="shared" si="229"/>
        <v>Jul</v>
      </c>
      <c r="G1038" s="2" t="str">
        <f t="shared" si="230"/>
        <v>11</v>
      </c>
      <c r="H1038" s="4" t="str">
        <f t="shared" si="231"/>
        <v>11-Jul-2015</v>
      </c>
      <c r="I1038" s="3">
        <f t="shared" si="232"/>
        <v>42196</v>
      </c>
      <c r="J1038" s="1">
        <f t="shared" si="233"/>
        <v>621921</v>
      </c>
      <c r="K1038">
        <f t="shared" si="234"/>
        <v>621921</v>
      </c>
      <c r="M1038" s="3"/>
      <c r="P1038" s="5">
        <v>40906</v>
      </c>
      <c r="Q1038">
        <v>3333767</v>
      </c>
      <c r="R1038" s="2">
        <f t="shared" si="235"/>
        <v>12</v>
      </c>
      <c r="S1038">
        <f t="shared" si="223"/>
        <v>89441331</v>
      </c>
      <c r="T1038" s="5" t="str">
        <f t="shared" si="224"/>
        <v/>
      </c>
      <c r="U1038">
        <f t="shared" si="236"/>
        <v>89441331</v>
      </c>
    </row>
    <row r="1039" spans="1:21" x14ac:dyDescent="0.25">
      <c r="A1039" t="s">
        <v>1801</v>
      </c>
      <c r="B1039" t="str">
        <f t="shared" si="225"/>
        <v>2015May24</v>
      </c>
      <c r="C1039" t="str">
        <f t="shared" si="226"/>
        <v xml:space="preserve">  685937</v>
      </c>
      <c r="D1039" s="1">
        <f t="shared" si="227"/>
        <v>685937</v>
      </c>
      <c r="E1039" s="2" t="str">
        <f t="shared" si="228"/>
        <v>2015</v>
      </c>
      <c r="F1039" s="2" t="str">
        <f t="shared" si="229"/>
        <v>May</v>
      </c>
      <c r="G1039" s="2" t="str">
        <f t="shared" si="230"/>
        <v>24</v>
      </c>
      <c r="H1039" s="4" t="str">
        <f t="shared" si="231"/>
        <v>24-May-2015</v>
      </c>
      <c r="I1039" s="3">
        <f t="shared" si="232"/>
        <v>42148</v>
      </c>
      <c r="J1039" s="1">
        <f t="shared" si="233"/>
        <v>685937</v>
      </c>
      <c r="K1039">
        <f t="shared" si="234"/>
        <v>685937</v>
      </c>
      <c r="M1039" s="3"/>
      <c r="P1039" s="5">
        <v>40907</v>
      </c>
      <c r="Q1039">
        <v>3363603</v>
      </c>
      <c r="R1039" s="2">
        <f t="shared" si="235"/>
        <v>12</v>
      </c>
      <c r="S1039">
        <f t="shared" si="223"/>
        <v>92804934</v>
      </c>
      <c r="T1039" s="5" t="str">
        <f t="shared" si="224"/>
        <v/>
      </c>
      <c r="U1039">
        <f t="shared" si="236"/>
        <v>92804934</v>
      </c>
    </row>
    <row r="1040" spans="1:21" x14ac:dyDescent="0.25">
      <c r="A1040" t="s">
        <v>1802</v>
      </c>
      <c r="B1040" t="str">
        <f t="shared" si="225"/>
        <v>2015Oct16</v>
      </c>
      <c r="C1040" t="str">
        <f t="shared" si="226"/>
        <v xml:space="preserve">  624524</v>
      </c>
      <c r="D1040" s="1">
        <f t="shared" si="227"/>
        <v>624524</v>
      </c>
      <c r="E1040" s="2" t="str">
        <f t="shared" si="228"/>
        <v>2015</v>
      </c>
      <c r="F1040" s="2" t="str">
        <f t="shared" si="229"/>
        <v>Oct</v>
      </c>
      <c r="G1040" s="2" t="str">
        <f t="shared" si="230"/>
        <v>16</v>
      </c>
      <c r="H1040" s="4" t="str">
        <f t="shared" si="231"/>
        <v>16-Oct-2015</v>
      </c>
      <c r="I1040" s="3">
        <f t="shared" si="232"/>
        <v>42293</v>
      </c>
      <c r="J1040" s="1">
        <f t="shared" si="233"/>
        <v>624524</v>
      </c>
      <c r="K1040">
        <f t="shared" si="234"/>
        <v>624524</v>
      </c>
      <c r="M1040" s="3"/>
      <c r="P1040" s="5">
        <v>40908</v>
      </c>
      <c r="Q1040">
        <v>3311704</v>
      </c>
      <c r="R1040" s="2">
        <f t="shared" si="235"/>
        <v>12</v>
      </c>
      <c r="S1040">
        <f t="shared" si="223"/>
        <v>96116638</v>
      </c>
      <c r="T1040" s="5">
        <f t="shared" si="224"/>
        <v>40892</v>
      </c>
      <c r="U1040">
        <f t="shared" si="236"/>
        <v>96116638</v>
      </c>
    </row>
    <row r="1041" spans="1:21" x14ac:dyDescent="0.25">
      <c r="A1041" t="s">
        <v>1803</v>
      </c>
      <c r="B1041" t="str">
        <f t="shared" si="225"/>
        <v>2015Sep23</v>
      </c>
      <c r="C1041" t="str">
        <f t="shared" si="226"/>
        <v xml:space="preserve">  890923</v>
      </c>
      <c r="D1041" s="1">
        <f t="shared" si="227"/>
        <v>890923</v>
      </c>
      <c r="E1041" s="2" t="str">
        <f t="shared" si="228"/>
        <v>2015</v>
      </c>
      <c r="F1041" s="2" t="str">
        <f t="shared" si="229"/>
        <v>Sep</v>
      </c>
      <c r="G1041" s="2" t="str">
        <f t="shared" si="230"/>
        <v>23</v>
      </c>
      <c r="H1041" s="4" t="str">
        <f t="shared" si="231"/>
        <v>23-Sep-2015</v>
      </c>
      <c r="I1041" s="3">
        <f t="shared" si="232"/>
        <v>42270</v>
      </c>
      <c r="J1041" s="1">
        <f t="shared" si="233"/>
        <v>890923</v>
      </c>
      <c r="K1041">
        <f t="shared" si="234"/>
        <v>890923</v>
      </c>
      <c r="M1041" s="3"/>
      <c r="P1041" s="5">
        <v>40909</v>
      </c>
      <c r="Q1041">
        <v>3365314</v>
      </c>
      <c r="R1041" s="2">
        <f t="shared" si="235"/>
        <v>1</v>
      </c>
      <c r="S1041">
        <f t="shared" si="223"/>
        <v>3365314</v>
      </c>
      <c r="T1041" s="5" t="str">
        <f t="shared" si="224"/>
        <v/>
      </c>
      <c r="U1041">
        <f t="shared" si="236"/>
        <v>3365314</v>
      </c>
    </row>
    <row r="1042" spans="1:21" x14ac:dyDescent="0.25">
      <c r="A1042" t="s">
        <v>1804</v>
      </c>
      <c r="B1042" t="str">
        <f t="shared" si="225"/>
        <v>2015Aug11</v>
      </c>
      <c r="C1042" t="str">
        <f t="shared" si="226"/>
        <v xml:space="preserve">  761246</v>
      </c>
      <c r="D1042" s="1">
        <f t="shared" si="227"/>
        <v>761246</v>
      </c>
      <c r="E1042" s="2" t="str">
        <f t="shared" si="228"/>
        <v>2015</v>
      </c>
      <c r="F1042" s="2" t="str">
        <f t="shared" si="229"/>
        <v>Aug</v>
      </c>
      <c r="G1042" s="2" t="str">
        <f t="shared" si="230"/>
        <v>11</v>
      </c>
      <c r="H1042" s="4" t="str">
        <f t="shared" si="231"/>
        <v>11-Aug-2015</v>
      </c>
      <c r="I1042" s="3">
        <f t="shared" si="232"/>
        <v>42227</v>
      </c>
      <c r="J1042" s="1">
        <f t="shared" si="233"/>
        <v>761246</v>
      </c>
      <c r="K1042">
        <f t="shared" si="234"/>
        <v>761246</v>
      </c>
      <c r="M1042" s="3"/>
      <c r="P1042" s="5">
        <v>40910</v>
      </c>
      <c r="Q1042">
        <v>3259011</v>
      </c>
      <c r="R1042" s="2">
        <f t="shared" si="235"/>
        <v>1</v>
      </c>
      <c r="S1042">
        <f t="shared" si="223"/>
        <v>6624325</v>
      </c>
      <c r="T1042" s="5" t="str">
        <f t="shared" si="224"/>
        <v/>
      </c>
      <c r="U1042">
        <f t="shared" si="236"/>
        <v>6624325</v>
      </c>
    </row>
    <row r="1043" spans="1:21" x14ac:dyDescent="0.25">
      <c r="A1043" t="s">
        <v>1805</v>
      </c>
      <c r="B1043" t="str">
        <f t="shared" si="225"/>
        <v>2015Feb21</v>
      </c>
      <c r="C1043" t="str">
        <f t="shared" si="226"/>
        <v xml:space="preserve">  839110</v>
      </c>
      <c r="D1043" s="1">
        <f t="shared" si="227"/>
        <v>839110</v>
      </c>
      <c r="E1043" s="2" t="str">
        <f t="shared" si="228"/>
        <v>2015</v>
      </c>
      <c r="F1043" s="2" t="str">
        <f t="shared" si="229"/>
        <v>Feb</v>
      </c>
      <c r="G1043" s="2" t="str">
        <f t="shared" si="230"/>
        <v>21</v>
      </c>
      <c r="H1043" s="4" t="str">
        <f t="shared" si="231"/>
        <v>21-Feb-2015</v>
      </c>
      <c r="I1043" s="3">
        <f t="shared" si="232"/>
        <v>42056</v>
      </c>
      <c r="J1043" s="1">
        <f t="shared" si="233"/>
        <v>839110</v>
      </c>
      <c r="K1043">
        <f t="shared" si="234"/>
        <v>839110</v>
      </c>
      <c r="M1043" s="3"/>
      <c r="P1043" s="5">
        <v>40911</v>
      </c>
      <c r="Q1043">
        <v>3363503</v>
      </c>
      <c r="R1043" s="2">
        <f t="shared" si="235"/>
        <v>1</v>
      </c>
      <c r="S1043">
        <f t="shared" si="223"/>
        <v>9987828</v>
      </c>
      <c r="T1043" s="5" t="str">
        <f t="shared" si="224"/>
        <v/>
      </c>
      <c r="U1043">
        <f t="shared" si="236"/>
        <v>9987828</v>
      </c>
    </row>
    <row r="1044" spans="1:21" x14ac:dyDescent="0.25">
      <c r="A1044" t="s">
        <v>1806</v>
      </c>
      <c r="B1044" t="str">
        <f t="shared" si="225"/>
        <v>2015Jan24</v>
      </c>
      <c r="C1044" t="str">
        <f t="shared" si="226"/>
        <v xml:space="preserve">  881423</v>
      </c>
      <c r="D1044" s="1">
        <f t="shared" si="227"/>
        <v>881423</v>
      </c>
      <c r="E1044" s="2" t="str">
        <f t="shared" si="228"/>
        <v>2015</v>
      </c>
      <c r="F1044" s="2" t="str">
        <f t="shared" si="229"/>
        <v>Jan</v>
      </c>
      <c r="G1044" s="2" t="str">
        <f t="shared" si="230"/>
        <v>24</v>
      </c>
      <c r="H1044" s="4" t="str">
        <f t="shared" si="231"/>
        <v>24-Jan-2015</v>
      </c>
      <c r="I1044" s="3">
        <f t="shared" si="232"/>
        <v>42028</v>
      </c>
      <c r="J1044" s="1">
        <f t="shared" si="233"/>
        <v>881423</v>
      </c>
      <c r="K1044">
        <f t="shared" si="234"/>
        <v>881423</v>
      </c>
      <c r="M1044" s="3"/>
      <c r="P1044" s="5">
        <v>40912</v>
      </c>
      <c r="Q1044">
        <v>3134827</v>
      </c>
      <c r="R1044" s="2">
        <f t="shared" si="235"/>
        <v>1</v>
      </c>
      <c r="S1044">
        <f t="shared" si="223"/>
        <v>13122655</v>
      </c>
      <c r="T1044" s="5" t="str">
        <f t="shared" si="224"/>
        <v/>
      </c>
      <c r="U1044">
        <f t="shared" si="236"/>
        <v>13122655</v>
      </c>
    </row>
    <row r="1045" spans="1:21" x14ac:dyDescent="0.25">
      <c r="A1045" t="s">
        <v>1807</v>
      </c>
      <c r="B1045" t="str">
        <f t="shared" si="225"/>
        <v>2015Jul12</v>
      </c>
      <c r="C1045" t="str">
        <f t="shared" si="226"/>
        <v xml:space="preserve">  636705</v>
      </c>
      <c r="D1045" s="1">
        <f t="shared" si="227"/>
        <v>636705</v>
      </c>
      <c r="E1045" s="2" t="str">
        <f t="shared" si="228"/>
        <v>2015</v>
      </c>
      <c r="F1045" s="2" t="str">
        <f t="shared" si="229"/>
        <v>Jul</v>
      </c>
      <c r="G1045" s="2" t="str">
        <f t="shared" si="230"/>
        <v>12</v>
      </c>
      <c r="H1045" s="4" t="str">
        <f t="shared" si="231"/>
        <v>12-Jul-2015</v>
      </c>
      <c r="I1045" s="3">
        <f t="shared" si="232"/>
        <v>42197</v>
      </c>
      <c r="J1045" s="1">
        <f t="shared" si="233"/>
        <v>636705</v>
      </c>
      <c r="K1045">
        <f t="shared" si="234"/>
        <v>636705</v>
      </c>
      <c r="M1045" s="3"/>
      <c r="P1045" s="5">
        <v>40913</v>
      </c>
      <c r="Q1045">
        <v>3156039</v>
      </c>
      <c r="R1045" s="2">
        <f t="shared" si="235"/>
        <v>1</v>
      </c>
      <c r="S1045">
        <f t="shared" si="223"/>
        <v>16278694</v>
      </c>
      <c r="T1045" s="5" t="str">
        <f t="shared" si="224"/>
        <v/>
      </c>
      <c r="U1045">
        <f t="shared" si="236"/>
        <v>16278694</v>
      </c>
    </row>
    <row r="1046" spans="1:21" x14ac:dyDescent="0.25">
      <c r="A1046" t="s">
        <v>1808</v>
      </c>
      <c r="B1046" t="str">
        <f t="shared" si="225"/>
        <v>2015Jun01</v>
      </c>
      <c r="C1046" t="str">
        <f t="shared" si="226"/>
        <v xml:space="preserve">  856364</v>
      </c>
      <c r="D1046" s="1">
        <f t="shared" si="227"/>
        <v>856364</v>
      </c>
      <c r="E1046" s="2" t="str">
        <f t="shared" si="228"/>
        <v>2015</v>
      </c>
      <c r="F1046" s="2" t="str">
        <f t="shared" si="229"/>
        <v>Jun</v>
      </c>
      <c r="G1046" s="2" t="str">
        <f t="shared" si="230"/>
        <v>01</v>
      </c>
      <c r="H1046" s="4" t="str">
        <f t="shared" si="231"/>
        <v>01-Jun-2015</v>
      </c>
      <c r="I1046" s="3">
        <f t="shared" si="232"/>
        <v>42156</v>
      </c>
      <c r="J1046" s="1">
        <f t="shared" si="233"/>
        <v>856364</v>
      </c>
      <c r="K1046">
        <f t="shared" si="234"/>
        <v>856364</v>
      </c>
      <c r="M1046" s="3"/>
      <c r="P1046" s="5">
        <v>40914</v>
      </c>
      <c r="Q1046">
        <v>3372135</v>
      </c>
      <c r="R1046" s="2">
        <f t="shared" si="235"/>
        <v>1</v>
      </c>
      <c r="S1046">
        <f t="shared" si="223"/>
        <v>19650829</v>
      </c>
      <c r="T1046" s="5" t="str">
        <f t="shared" si="224"/>
        <v/>
      </c>
      <c r="U1046">
        <f t="shared" si="236"/>
        <v>19650829</v>
      </c>
    </row>
    <row r="1047" spans="1:21" x14ac:dyDescent="0.25">
      <c r="A1047" t="s">
        <v>1809</v>
      </c>
      <c r="B1047" t="str">
        <f t="shared" si="225"/>
        <v>2015May25</v>
      </c>
      <c r="C1047" t="str">
        <f t="shared" si="226"/>
        <v xml:space="preserve">  779291</v>
      </c>
      <c r="D1047" s="1">
        <f t="shared" si="227"/>
        <v>779291</v>
      </c>
      <c r="E1047" s="2" t="str">
        <f t="shared" si="228"/>
        <v>2015</v>
      </c>
      <c r="F1047" s="2" t="str">
        <f t="shared" si="229"/>
        <v>May</v>
      </c>
      <c r="G1047" s="2" t="str">
        <f t="shared" si="230"/>
        <v>25</v>
      </c>
      <c r="H1047" s="4" t="str">
        <f t="shared" si="231"/>
        <v>25-May-2015</v>
      </c>
      <c r="I1047" s="3">
        <f t="shared" si="232"/>
        <v>42149</v>
      </c>
      <c r="J1047" s="1">
        <f t="shared" si="233"/>
        <v>779291</v>
      </c>
      <c r="K1047">
        <f t="shared" si="234"/>
        <v>779291</v>
      </c>
      <c r="M1047" s="3"/>
      <c r="P1047" s="5">
        <v>40915</v>
      </c>
      <c r="Q1047">
        <v>3527078</v>
      </c>
      <c r="R1047" s="2">
        <f t="shared" si="235"/>
        <v>1</v>
      </c>
      <c r="S1047">
        <f t="shared" si="223"/>
        <v>23177907</v>
      </c>
      <c r="T1047" s="5" t="str">
        <f t="shared" si="224"/>
        <v/>
      </c>
      <c r="U1047">
        <f t="shared" si="236"/>
        <v>23177907</v>
      </c>
    </row>
    <row r="1048" spans="1:21" x14ac:dyDescent="0.25">
      <c r="A1048" t="s">
        <v>1810</v>
      </c>
      <c r="B1048" t="str">
        <f t="shared" si="225"/>
        <v>2015Oct17</v>
      </c>
      <c r="C1048" t="str">
        <f t="shared" si="226"/>
        <v xml:space="preserve">  612787</v>
      </c>
      <c r="D1048" s="1">
        <f t="shared" si="227"/>
        <v>612787</v>
      </c>
      <c r="E1048" s="2" t="str">
        <f t="shared" si="228"/>
        <v>2015</v>
      </c>
      <c r="F1048" s="2" t="str">
        <f t="shared" si="229"/>
        <v>Oct</v>
      </c>
      <c r="G1048" s="2" t="str">
        <f t="shared" si="230"/>
        <v>17</v>
      </c>
      <c r="H1048" s="4" t="str">
        <f t="shared" si="231"/>
        <v>17-Oct-2015</v>
      </c>
      <c r="I1048" s="3">
        <f t="shared" si="232"/>
        <v>42294</v>
      </c>
      <c r="J1048" s="1">
        <f t="shared" si="233"/>
        <v>612787</v>
      </c>
      <c r="K1048">
        <f t="shared" si="234"/>
        <v>612787</v>
      </c>
      <c r="M1048" s="3"/>
      <c r="P1048" s="5">
        <v>40916</v>
      </c>
      <c r="Q1048">
        <v>3499077</v>
      </c>
      <c r="R1048" s="2">
        <f t="shared" si="235"/>
        <v>1</v>
      </c>
      <c r="S1048">
        <f t="shared" si="223"/>
        <v>26676984</v>
      </c>
      <c r="T1048" s="5" t="str">
        <f t="shared" si="224"/>
        <v/>
      </c>
      <c r="U1048">
        <f t="shared" si="236"/>
        <v>26676984</v>
      </c>
    </row>
    <row r="1049" spans="1:21" x14ac:dyDescent="0.25">
      <c r="A1049" t="s">
        <v>1811</v>
      </c>
      <c r="B1049" t="str">
        <f t="shared" si="225"/>
        <v>2015Sep24</v>
      </c>
      <c r="C1049" t="str">
        <f t="shared" si="226"/>
        <v xml:space="preserve">  849787</v>
      </c>
      <c r="D1049" s="1">
        <f t="shared" si="227"/>
        <v>849787</v>
      </c>
      <c r="E1049" s="2" t="str">
        <f t="shared" si="228"/>
        <v>2015</v>
      </c>
      <c r="F1049" s="2" t="str">
        <f t="shared" si="229"/>
        <v>Sep</v>
      </c>
      <c r="G1049" s="2" t="str">
        <f t="shared" si="230"/>
        <v>24</v>
      </c>
      <c r="H1049" s="4" t="str">
        <f t="shared" si="231"/>
        <v>24-Sep-2015</v>
      </c>
      <c r="I1049" s="3">
        <f t="shared" si="232"/>
        <v>42271</v>
      </c>
      <c r="J1049" s="1">
        <f t="shared" si="233"/>
        <v>849787</v>
      </c>
      <c r="K1049">
        <f t="shared" si="234"/>
        <v>849787</v>
      </c>
      <c r="M1049" s="3"/>
      <c r="P1049" s="5">
        <v>40917</v>
      </c>
      <c r="Q1049">
        <v>3647604</v>
      </c>
      <c r="R1049" s="2">
        <f t="shared" si="235"/>
        <v>1</v>
      </c>
      <c r="S1049">
        <f t="shared" si="223"/>
        <v>30324588</v>
      </c>
      <c r="T1049" s="5" t="str">
        <f t="shared" si="224"/>
        <v/>
      </c>
      <c r="U1049">
        <f t="shared" si="236"/>
        <v>30324588</v>
      </c>
    </row>
    <row r="1050" spans="1:21" x14ac:dyDescent="0.25">
      <c r="A1050" t="s">
        <v>1812</v>
      </c>
      <c r="B1050" t="str">
        <f t="shared" si="225"/>
        <v>2015Aug12</v>
      </c>
      <c r="C1050" t="str">
        <f t="shared" si="226"/>
        <v xml:space="preserve">  764629</v>
      </c>
      <c r="D1050" s="1">
        <f t="shared" si="227"/>
        <v>764629</v>
      </c>
      <c r="E1050" s="2" t="str">
        <f t="shared" si="228"/>
        <v>2015</v>
      </c>
      <c r="F1050" s="2" t="str">
        <f t="shared" si="229"/>
        <v>Aug</v>
      </c>
      <c r="G1050" s="2" t="str">
        <f t="shared" si="230"/>
        <v>12</v>
      </c>
      <c r="H1050" s="4" t="str">
        <f t="shared" si="231"/>
        <v>12-Aug-2015</v>
      </c>
      <c r="I1050" s="3">
        <f t="shared" si="232"/>
        <v>42228</v>
      </c>
      <c r="J1050" s="1">
        <f t="shared" si="233"/>
        <v>764629</v>
      </c>
      <c r="K1050">
        <f t="shared" si="234"/>
        <v>764629</v>
      </c>
      <c r="M1050" s="3"/>
      <c r="P1050" s="5">
        <v>40918</v>
      </c>
      <c r="Q1050">
        <v>3337778</v>
      </c>
      <c r="R1050" s="2">
        <f t="shared" si="235"/>
        <v>1</v>
      </c>
      <c r="S1050">
        <f t="shared" si="223"/>
        <v>33662366</v>
      </c>
      <c r="T1050" s="5" t="str">
        <f t="shared" si="224"/>
        <v/>
      </c>
      <c r="U1050">
        <f t="shared" si="236"/>
        <v>33662366</v>
      </c>
    </row>
    <row r="1051" spans="1:21" x14ac:dyDescent="0.25">
      <c r="A1051" t="s">
        <v>1813</v>
      </c>
      <c r="B1051" t="str">
        <f t="shared" si="225"/>
        <v>2015Feb22</v>
      </c>
      <c r="C1051" t="str">
        <f t="shared" si="226"/>
        <v xml:space="preserve">  926351</v>
      </c>
      <c r="D1051" s="1">
        <f t="shared" si="227"/>
        <v>926351</v>
      </c>
      <c r="E1051" s="2" t="str">
        <f t="shared" si="228"/>
        <v>2015</v>
      </c>
      <c r="F1051" s="2" t="str">
        <f t="shared" si="229"/>
        <v>Feb</v>
      </c>
      <c r="G1051" s="2" t="str">
        <f t="shared" si="230"/>
        <v>22</v>
      </c>
      <c r="H1051" s="4" t="str">
        <f t="shared" si="231"/>
        <v>22-Feb-2015</v>
      </c>
      <c r="I1051" s="3">
        <f t="shared" si="232"/>
        <v>42057</v>
      </c>
      <c r="J1051" s="1">
        <f t="shared" si="233"/>
        <v>926351</v>
      </c>
      <c r="K1051">
        <f t="shared" si="234"/>
        <v>926351</v>
      </c>
      <c r="M1051" s="3"/>
      <c r="P1051" s="5">
        <v>40919</v>
      </c>
      <c r="Q1051">
        <v>3311255</v>
      </c>
      <c r="R1051" s="2">
        <f t="shared" si="235"/>
        <v>1</v>
      </c>
      <c r="S1051">
        <f t="shared" si="223"/>
        <v>36973621</v>
      </c>
      <c r="T1051" s="5" t="str">
        <f t="shared" si="224"/>
        <v/>
      </c>
      <c r="U1051">
        <f t="shared" si="236"/>
        <v>36973621</v>
      </c>
    </row>
    <row r="1052" spans="1:21" x14ac:dyDescent="0.25">
      <c r="A1052" t="s">
        <v>1814</v>
      </c>
      <c r="B1052" t="str">
        <f t="shared" si="225"/>
        <v>2015Jan25</v>
      </c>
      <c r="C1052" t="str">
        <f t="shared" si="226"/>
        <v xml:space="preserve">  892562</v>
      </c>
      <c r="D1052" s="1">
        <f t="shared" si="227"/>
        <v>892562</v>
      </c>
      <c r="E1052" s="2" t="str">
        <f t="shared" si="228"/>
        <v>2015</v>
      </c>
      <c r="F1052" s="2" t="str">
        <f t="shared" si="229"/>
        <v>Jan</v>
      </c>
      <c r="G1052" s="2" t="str">
        <f t="shared" si="230"/>
        <v>25</v>
      </c>
      <c r="H1052" s="4" t="str">
        <f t="shared" si="231"/>
        <v>25-Jan-2015</v>
      </c>
      <c r="I1052" s="3">
        <f t="shared" si="232"/>
        <v>42029</v>
      </c>
      <c r="J1052" s="1">
        <f t="shared" si="233"/>
        <v>892562</v>
      </c>
      <c r="K1052">
        <f t="shared" si="234"/>
        <v>892562</v>
      </c>
      <c r="M1052" s="3"/>
      <c r="P1052" s="5">
        <v>40920</v>
      </c>
      <c r="Q1052">
        <v>3298882</v>
      </c>
      <c r="R1052" s="2">
        <f t="shared" si="235"/>
        <v>1</v>
      </c>
      <c r="S1052">
        <f t="shared" si="223"/>
        <v>40272503</v>
      </c>
      <c r="T1052" s="5" t="str">
        <f t="shared" si="224"/>
        <v/>
      </c>
      <c r="U1052">
        <f t="shared" si="236"/>
        <v>40272503</v>
      </c>
    </row>
    <row r="1053" spans="1:21" x14ac:dyDescent="0.25">
      <c r="A1053" t="s">
        <v>1815</v>
      </c>
      <c r="B1053" t="str">
        <f t="shared" si="225"/>
        <v>2015Jul13</v>
      </c>
      <c r="C1053" t="str">
        <f t="shared" si="226"/>
        <v xml:space="preserve">  778907</v>
      </c>
      <c r="D1053" s="1">
        <f t="shared" si="227"/>
        <v>778907</v>
      </c>
      <c r="E1053" s="2" t="str">
        <f t="shared" si="228"/>
        <v>2015</v>
      </c>
      <c r="F1053" s="2" t="str">
        <f t="shared" si="229"/>
        <v>Jul</v>
      </c>
      <c r="G1053" s="2" t="str">
        <f t="shared" si="230"/>
        <v>13</v>
      </c>
      <c r="H1053" s="4" t="str">
        <f t="shared" si="231"/>
        <v>13-Jul-2015</v>
      </c>
      <c r="I1053" s="3">
        <f t="shared" si="232"/>
        <v>42198</v>
      </c>
      <c r="J1053" s="1">
        <f t="shared" si="233"/>
        <v>778907</v>
      </c>
      <c r="K1053">
        <f t="shared" si="234"/>
        <v>778907</v>
      </c>
      <c r="M1053" s="3"/>
      <c r="P1053" s="5">
        <v>40921</v>
      </c>
      <c r="Q1053">
        <v>3387621</v>
      </c>
      <c r="R1053" s="2">
        <f t="shared" si="235"/>
        <v>1</v>
      </c>
      <c r="S1053">
        <f t="shared" si="223"/>
        <v>43660124</v>
      </c>
      <c r="T1053" s="5" t="str">
        <f t="shared" si="224"/>
        <v/>
      </c>
      <c r="U1053">
        <f t="shared" si="236"/>
        <v>43660124</v>
      </c>
    </row>
    <row r="1054" spans="1:21" x14ac:dyDescent="0.25">
      <c r="A1054" t="s">
        <v>1816</v>
      </c>
      <c r="B1054" t="str">
        <f t="shared" si="225"/>
        <v>2015Jun02</v>
      </c>
      <c r="C1054" t="str">
        <f t="shared" si="226"/>
        <v xml:space="preserve">  896330</v>
      </c>
      <c r="D1054" s="1">
        <f t="shared" si="227"/>
        <v>896330</v>
      </c>
      <c r="E1054" s="2" t="str">
        <f t="shared" si="228"/>
        <v>2015</v>
      </c>
      <c r="F1054" s="2" t="str">
        <f t="shared" si="229"/>
        <v>Jun</v>
      </c>
      <c r="G1054" s="2" t="str">
        <f t="shared" si="230"/>
        <v>02</v>
      </c>
      <c r="H1054" s="4" t="str">
        <f t="shared" si="231"/>
        <v>02-Jun-2015</v>
      </c>
      <c r="I1054" s="3">
        <f t="shared" si="232"/>
        <v>42157</v>
      </c>
      <c r="J1054" s="1">
        <f t="shared" si="233"/>
        <v>896330</v>
      </c>
      <c r="K1054">
        <f t="shared" si="234"/>
        <v>896330</v>
      </c>
      <c r="M1054" s="3"/>
      <c r="P1054" s="5">
        <v>40922</v>
      </c>
      <c r="Q1054">
        <v>3343154</v>
      </c>
      <c r="R1054" s="2">
        <f t="shared" si="235"/>
        <v>1</v>
      </c>
      <c r="S1054">
        <f t="shared" si="223"/>
        <v>47003278</v>
      </c>
      <c r="T1054" s="5" t="str">
        <f t="shared" si="224"/>
        <v/>
      </c>
      <c r="U1054">
        <f t="shared" si="236"/>
        <v>47003278</v>
      </c>
    </row>
    <row r="1055" spans="1:21" x14ac:dyDescent="0.25">
      <c r="A1055" t="s">
        <v>1817</v>
      </c>
      <c r="B1055" t="str">
        <f t="shared" si="225"/>
        <v>2015May26</v>
      </c>
      <c r="C1055" t="str">
        <f t="shared" si="226"/>
        <v xml:space="preserve">  847459</v>
      </c>
      <c r="D1055" s="1">
        <f t="shared" si="227"/>
        <v>847459</v>
      </c>
      <c r="E1055" s="2" t="str">
        <f t="shared" si="228"/>
        <v>2015</v>
      </c>
      <c r="F1055" s="2" t="str">
        <f t="shared" si="229"/>
        <v>May</v>
      </c>
      <c r="G1055" s="2" t="str">
        <f t="shared" si="230"/>
        <v>26</v>
      </c>
      <c r="H1055" s="4" t="str">
        <f t="shared" si="231"/>
        <v>26-May-2015</v>
      </c>
      <c r="I1055" s="3">
        <f t="shared" si="232"/>
        <v>42150</v>
      </c>
      <c r="J1055" s="1">
        <f t="shared" si="233"/>
        <v>847459</v>
      </c>
      <c r="K1055">
        <f t="shared" si="234"/>
        <v>847459</v>
      </c>
      <c r="M1055" s="3"/>
      <c r="P1055" s="5">
        <v>40923</v>
      </c>
      <c r="Q1055">
        <v>3362014</v>
      </c>
      <c r="R1055" s="2">
        <f t="shared" si="235"/>
        <v>1</v>
      </c>
      <c r="S1055">
        <f t="shared" si="223"/>
        <v>50365292</v>
      </c>
      <c r="T1055" s="5" t="str">
        <f t="shared" si="224"/>
        <v/>
      </c>
      <c r="U1055">
        <f t="shared" si="236"/>
        <v>50365292</v>
      </c>
    </row>
    <row r="1056" spans="1:21" x14ac:dyDescent="0.25">
      <c r="A1056" t="s">
        <v>1818</v>
      </c>
      <c r="B1056" t="str">
        <f t="shared" si="225"/>
        <v>2015Oct18</v>
      </c>
      <c r="C1056" t="str">
        <f t="shared" si="226"/>
        <v xml:space="preserve">  695882</v>
      </c>
      <c r="D1056" s="1">
        <f t="shared" si="227"/>
        <v>695882</v>
      </c>
      <c r="E1056" s="2" t="str">
        <f t="shared" si="228"/>
        <v>2015</v>
      </c>
      <c r="F1056" s="2" t="str">
        <f t="shared" si="229"/>
        <v>Oct</v>
      </c>
      <c r="G1056" s="2" t="str">
        <f t="shared" si="230"/>
        <v>18</v>
      </c>
      <c r="H1056" s="4" t="str">
        <f t="shared" si="231"/>
        <v>18-Oct-2015</v>
      </c>
      <c r="I1056" s="3">
        <f t="shared" si="232"/>
        <v>42295</v>
      </c>
      <c r="J1056" s="1">
        <f t="shared" si="233"/>
        <v>695882</v>
      </c>
      <c r="K1056">
        <f t="shared" si="234"/>
        <v>695882</v>
      </c>
      <c r="M1056" s="3"/>
      <c r="P1056" s="5">
        <v>40924</v>
      </c>
      <c r="Q1056">
        <v>3353824</v>
      </c>
      <c r="R1056" s="2">
        <f t="shared" si="235"/>
        <v>1</v>
      </c>
      <c r="S1056">
        <f t="shared" si="223"/>
        <v>53719116</v>
      </c>
      <c r="T1056" s="5" t="str">
        <f t="shared" si="224"/>
        <v/>
      </c>
      <c r="U1056">
        <f t="shared" si="236"/>
        <v>53719116</v>
      </c>
    </row>
    <row r="1057" spans="1:21" x14ac:dyDescent="0.25">
      <c r="A1057" t="s">
        <v>1819</v>
      </c>
      <c r="B1057" t="str">
        <f t="shared" si="225"/>
        <v>2015Sep25</v>
      </c>
      <c r="C1057" t="str">
        <f t="shared" si="226"/>
        <v xml:space="preserve">  813640</v>
      </c>
      <c r="D1057" s="1">
        <f t="shared" si="227"/>
        <v>813640</v>
      </c>
      <c r="E1057" s="2" t="str">
        <f t="shared" si="228"/>
        <v>2015</v>
      </c>
      <c r="F1057" s="2" t="str">
        <f t="shared" si="229"/>
        <v>Sep</v>
      </c>
      <c r="G1057" s="2" t="str">
        <f t="shared" si="230"/>
        <v>25</v>
      </c>
      <c r="H1057" s="4" t="str">
        <f t="shared" si="231"/>
        <v>25-Sep-2015</v>
      </c>
      <c r="I1057" s="3">
        <f t="shared" si="232"/>
        <v>42272</v>
      </c>
      <c r="J1057" s="1">
        <f t="shared" si="233"/>
        <v>813640</v>
      </c>
      <c r="K1057">
        <f t="shared" si="234"/>
        <v>813640</v>
      </c>
      <c r="M1057" s="3"/>
      <c r="P1057" s="5">
        <v>40925</v>
      </c>
      <c r="Q1057">
        <v>3332247</v>
      </c>
      <c r="R1057" s="2">
        <f t="shared" si="235"/>
        <v>1</v>
      </c>
      <c r="S1057">
        <f t="shared" ref="S1057:S1120" si="237">IF(R1056=R1057,S1056+Q1057,Q1057)</f>
        <v>57051363</v>
      </c>
      <c r="T1057" s="5" t="str">
        <f t="shared" ref="T1057:T1120" si="238">IF(R1057=R1058,"",DATEVALUE(CONCATENATE("15-",MONTH(P1057),"-",YEAR(P1057))))</f>
        <v/>
      </c>
      <c r="U1057">
        <f t="shared" si="236"/>
        <v>57051363</v>
      </c>
    </row>
    <row r="1058" spans="1:21" x14ac:dyDescent="0.25">
      <c r="A1058" t="s">
        <v>1820</v>
      </c>
      <c r="B1058" t="str">
        <f t="shared" si="225"/>
        <v>2015Aug13</v>
      </c>
      <c r="C1058" t="str">
        <f t="shared" si="226"/>
        <v xml:space="preserve">  781786</v>
      </c>
      <c r="D1058" s="1">
        <f t="shared" si="227"/>
        <v>781786</v>
      </c>
      <c r="E1058" s="2" t="str">
        <f t="shared" si="228"/>
        <v>2015</v>
      </c>
      <c r="F1058" s="2" t="str">
        <f t="shared" si="229"/>
        <v>Aug</v>
      </c>
      <c r="G1058" s="2" t="str">
        <f t="shared" si="230"/>
        <v>13</v>
      </c>
      <c r="H1058" s="4" t="str">
        <f t="shared" si="231"/>
        <v>13-Aug-2015</v>
      </c>
      <c r="I1058" s="3">
        <f t="shared" si="232"/>
        <v>42229</v>
      </c>
      <c r="J1058" s="1">
        <f t="shared" si="233"/>
        <v>781786</v>
      </c>
      <c r="K1058">
        <f t="shared" si="234"/>
        <v>781786</v>
      </c>
      <c r="M1058" s="3"/>
      <c r="P1058" s="5">
        <v>40926</v>
      </c>
      <c r="Q1058">
        <v>3342889</v>
      </c>
      <c r="R1058" s="2">
        <f t="shared" si="235"/>
        <v>1</v>
      </c>
      <c r="S1058">
        <f t="shared" si="237"/>
        <v>60394252</v>
      </c>
      <c r="T1058" s="5" t="str">
        <f t="shared" si="238"/>
        <v/>
      </c>
      <c r="U1058">
        <f t="shared" si="236"/>
        <v>60394252</v>
      </c>
    </row>
    <row r="1059" spans="1:21" x14ac:dyDescent="0.25">
      <c r="A1059" t="s">
        <v>1821</v>
      </c>
      <c r="B1059" t="str">
        <f t="shared" si="225"/>
        <v>2015Feb23</v>
      </c>
      <c r="C1059" t="str">
        <f t="shared" si="226"/>
        <v xml:space="preserve"> 1007824</v>
      </c>
      <c r="D1059" s="1">
        <f t="shared" si="227"/>
        <v>1007824</v>
      </c>
      <c r="E1059" s="2" t="str">
        <f t="shared" si="228"/>
        <v>2015</v>
      </c>
      <c r="F1059" s="2" t="str">
        <f t="shared" si="229"/>
        <v>Feb</v>
      </c>
      <c r="G1059" s="2" t="str">
        <f t="shared" si="230"/>
        <v>23</v>
      </c>
      <c r="H1059" s="4" t="str">
        <f t="shared" si="231"/>
        <v>23-Feb-2015</v>
      </c>
      <c r="I1059" s="3">
        <f t="shared" si="232"/>
        <v>42058</v>
      </c>
      <c r="J1059" s="1">
        <f t="shared" si="233"/>
        <v>1007824</v>
      </c>
      <c r="K1059">
        <f t="shared" si="234"/>
        <v>1007824</v>
      </c>
      <c r="M1059" s="3"/>
      <c r="P1059" s="5">
        <v>40927</v>
      </c>
      <c r="Q1059">
        <v>3370341</v>
      </c>
      <c r="R1059" s="2">
        <f t="shared" si="235"/>
        <v>1</v>
      </c>
      <c r="S1059">
        <f t="shared" si="237"/>
        <v>63764593</v>
      </c>
      <c r="T1059" s="5" t="str">
        <f t="shared" si="238"/>
        <v/>
      </c>
      <c r="U1059">
        <f t="shared" si="236"/>
        <v>63764593</v>
      </c>
    </row>
    <row r="1060" spans="1:21" x14ac:dyDescent="0.25">
      <c r="A1060" t="s">
        <v>1822</v>
      </c>
      <c r="B1060" t="str">
        <f t="shared" si="225"/>
        <v>2015Jan26</v>
      </c>
      <c r="C1060" t="str">
        <f t="shared" si="226"/>
        <v xml:space="preserve">  927935</v>
      </c>
      <c r="D1060" s="1">
        <f t="shared" si="227"/>
        <v>927935</v>
      </c>
      <c r="E1060" s="2" t="str">
        <f t="shared" si="228"/>
        <v>2015</v>
      </c>
      <c r="F1060" s="2" t="str">
        <f t="shared" si="229"/>
        <v>Jan</v>
      </c>
      <c r="G1060" s="2" t="str">
        <f t="shared" si="230"/>
        <v>26</v>
      </c>
      <c r="H1060" s="4" t="str">
        <f t="shared" si="231"/>
        <v>26-Jan-2015</v>
      </c>
      <c r="I1060" s="3">
        <f t="shared" si="232"/>
        <v>42030</v>
      </c>
      <c r="J1060" s="1">
        <f t="shared" si="233"/>
        <v>927935</v>
      </c>
      <c r="K1060">
        <f t="shared" si="234"/>
        <v>927935</v>
      </c>
      <c r="M1060" s="3"/>
      <c r="P1060" s="5">
        <v>40928</v>
      </c>
      <c r="Q1060">
        <v>3418334</v>
      </c>
      <c r="R1060" s="2">
        <f t="shared" si="235"/>
        <v>1</v>
      </c>
      <c r="S1060">
        <f t="shared" si="237"/>
        <v>67182927</v>
      </c>
      <c r="T1060" s="5" t="str">
        <f t="shared" si="238"/>
        <v/>
      </c>
      <c r="U1060">
        <f t="shared" si="236"/>
        <v>67182927</v>
      </c>
    </row>
    <row r="1061" spans="1:21" x14ac:dyDescent="0.25">
      <c r="A1061" t="s">
        <v>1823</v>
      </c>
      <c r="B1061" t="str">
        <f t="shared" si="225"/>
        <v>2015Jul14</v>
      </c>
      <c r="C1061" t="str">
        <f t="shared" si="226"/>
        <v xml:space="preserve">  774963</v>
      </c>
      <c r="D1061" s="1">
        <f t="shared" si="227"/>
        <v>774963</v>
      </c>
      <c r="E1061" s="2" t="str">
        <f t="shared" si="228"/>
        <v>2015</v>
      </c>
      <c r="F1061" s="2" t="str">
        <f t="shared" si="229"/>
        <v>Jul</v>
      </c>
      <c r="G1061" s="2" t="str">
        <f t="shared" si="230"/>
        <v>14</v>
      </c>
      <c r="H1061" s="4" t="str">
        <f t="shared" si="231"/>
        <v>14-Jul-2015</v>
      </c>
      <c r="I1061" s="3">
        <f t="shared" si="232"/>
        <v>42199</v>
      </c>
      <c r="J1061" s="1">
        <f t="shared" si="233"/>
        <v>774963</v>
      </c>
      <c r="K1061">
        <f t="shared" si="234"/>
        <v>774963</v>
      </c>
      <c r="M1061" s="3"/>
      <c r="P1061" s="5">
        <v>40929</v>
      </c>
      <c r="Q1061">
        <v>3357040</v>
      </c>
      <c r="R1061" s="2">
        <f t="shared" si="235"/>
        <v>1</v>
      </c>
      <c r="S1061">
        <f t="shared" si="237"/>
        <v>70539967</v>
      </c>
      <c r="T1061" s="5" t="str">
        <f t="shared" si="238"/>
        <v/>
      </c>
      <c r="U1061">
        <f t="shared" si="236"/>
        <v>70539967</v>
      </c>
    </row>
    <row r="1062" spans="1:21" x14ac:dyDescent="0.25">
      <c r="A1062" t="s">
        <v>1824</v>
      </c>
      <c r="B1062" t="str">
        <f t="shared" si="225"/>
        <v>2015Jun03</v>
      </c>
      <c r="C1062" t="str">
        <f t="shared" si="226"/>
        <v xml:space="preserve">  883759</v>
      </c>
      <c r="D1062" s="1">
        <f t="shared" si="227"/>
        <v>883759</v>
      </c>
      <c r="E1062" s="2" t="str">
        <f t="shared" si="228"/>
        <v>2015</v>
      </c>
      <c r="F1062" s="2" t="str">
        <f t="shared" si="229"/>
        <v>Jun</v>
      </c>
      <c r="G1062" s="2" t="str">
        <f t="shared" si="230"/>
        <v>03</v>
      </c>
      <c r="H1062" s="4" t="str">
        <f t="shared" si="231"/>
        <v>03-Jun-2015</v>
      </c>
      <c r="I1062" s="3">
        <f t="shared" si="232"/>
        <v>42158</v>
      </c>
      <c r="J1062" s="1">
        <f t="shared" si="233"/>
        <v>883759</v>
      </c>
      <c r="K1062">
        <f t="shared" si="234"/>
        <v>883759</v>
      </c>
      <c r="M1062" s="3"/>
      <c r="P1062" s="5">
        <v>40930</v>
      </c>
      <c r="Q1062">
        <v>3332826</v>
      </c>
      <c r="R1062" s="2">
        <f t="shared" si="235"/>
        <v>1</v>
      </c>
      <c r="S1062">
        <f t="shared" si="237"/>
        <v>73872793</v>
      </c>
      <c r="T1062" s="5" t="str">
        <f t="shared" si="238"/>
        <v/>
      </c>
      <c r="U1062">
        <f t="shared" si="236"/>
        <v>73872793</v>
      </c>
    </row>
    <row r="1063" spans="1:21" x14ac:dyDescent="0.25">
      <c r="A1063" t="s">
        <v>1825</v>
      </c>
      <c r="B1063" t="str">
        <f t="shared" si="225"/>
        <v>2015Jun30</v>
      </c>
      <c r="C1063" t="str">
        <f t="shared" si="226"/>
        <v xml:space="preserve">  866071</v>
      </c>
      <c r="D1063" s="1">
        <f t="shared" si="227"/>
        <v>866071</v>
      </c>
      <c r="E1063" s="2" t="str">
        <f t="shared" si="228"/>
        <v>2015</v>
      </c>
      <c r="F1063" s="2" t="str">
        <f t="shared" si="229"/>
        <v>Jun</v>
      </c>
      <c r="G1063" s="2" t="str">
        <f t="shared" si="230"/>
        <v>30</v>
      </c>
      <c r="H1063" s="4" t="str">
        <f t="shared" si="231"/>
        <v>30-Jun-2015</v>
      </c>
      <c r="I1063" s="3">
        <f t="shared" si="232"/>
        <v>42185</v>
      </c>
      <c r="J1063" s="1">
        <f t="shared" si="233"/>
        <v>866071</v>
      </c>
      <c r="K1063">
        <f t="shared" si="234"/>
        <v>866071</v>
      </c>
      <c r="M1063" s="3"/>
      <c r="P1063" s="5">
        <v>40931</v>
      </c>
      <c r="Q1063">
        <v>3406606</v>
      </c>
      <c r="R1063" s="2">
        <f t="shared" si="235"/>
        <v>1</v>
      </c>
      <c r="S1063">
        <f t="shared" si="237"/>
        <v>77279399</v>
      </c>
      <c r="T1063" s="5" t="str">
        <f t="shared" si="238"/>
        <v/>
      </c>
      <c r="U1063">
        <f t="shared" si="236"/>
        <v>77279399</v>
      </c>
    </row>
    <row r="1064" spans="1:21" x14ac:dyDescent="0.25">
      <c r="A1064" t="s">
        <v>1826</v>
      </c>
      <c r="B1064" t="str">
        <f t="shared" si="225"/>
        <v>2015Mar01</v>
      </c>
      <c r="C1064" t="str">
        <f t="shared" si="226"/>
        <v xml:space="preserve">  917663</v>
      </c>
      <c r="D1064" s="1">
        <f t="shared" si="227"/>
        <v>917663</v>
      </c>
      <c r="E1064" s="2" t="str">
        <f t="shared" si="228"/>
        <v>2015</v>
      </c>
      <c r="F1064" s="2" t="str">
        <f t="shared" si="229"/>
        <v>Mar</v>
      </c>
      <c r="G1064" s="2" t="str">
        <f t="shared" si="230"/>
        <v>01</v>
      </c>
      <c r="H1064" s="4" t="str">
        <f t="shared" si="231"/>
        <v>01-Mar-2015</v>
      </c>
      <c r="I1064" s="3">
        <f t="shared" si="232"/>
        <v>42064</v>
      </c>
      <c r="J1064" s="1">
        <f t="shared" si="233"/>
        <v>917663</v>
      </c>
      <c r="K1064">
        <f t="shared" si="234"/>
        <v>917663</v>
      </c>
      <c r="M1064" s="3"/>
      <c r="P1064" s="5">
        <v>40932</v>
      </c>
      <c r="Q1064">
        <v>3371419</v>
      </c>
      <c r="R1064" s="2">
        <f t="shared" si="235"/>
        <v>1</v>
      </c>
      <c r="S1064">
        <f t="shared" si="237"/>
        <v>80650818</v>
      </c>
      <c r="T1064" s="5" t="str">
        <f t="shared" si="238"/>
        <v/>
      </c>
      <c r="U1064">
        <f t="shared" si="236"/>
        <v>80650818</v>
      </c>
    </row>
    <row r="1065" spans="1:21" x14ac:dyDescent="0.25">
      <c r="A1065" t="s">
        <v>1827</v>
      </c>
      <c r="B1065" t="str">
        <f t="shared" si="225"/>
        <v>2015May27</v>
      </c>
      <c r="C1065" t="str">
        <f t="shared" si="226"/>
        <v xml:space="preserve">  893975</v>
      </c>
      <c r="D1065" s="1">
        <f t="shared" si="227"/>
        <v>893975</v>
      </c>
      <c r="E1065" s="2" t="str">
        <f t="shared" si="228"/>
        <v>2015</v>
      </c>
      <c r="F1065" s="2" t="str">
        <f t="shared" si="229"/>
        <v>May</v>
      </c>
      <c r="G1065" s="2" t="str">
        <f t="shared" si="230"/>
        <v>27</v>
      </c>
      <c r="H1065" s="4" t="str">
        <f t="shared" si="231"/>
        <v>27-May-2015</v>
      </c>
      <c r="I1065" s="3">
        <f t="shared" si="232"/>
        <v>42151</v>
      </c>
      <c r="J1065" s="1">
        <f t="shared" si="233"/>
        <v>893975</v>
      </c>
      <c r="K1065">
        <f t="shared" si="234"/>
        <v>893975</v>
      </c>
      <c r="M1065" s="3"/>
      <c r="P1065" s="5">
        <v>40933</v>
      </c>
      <c r="Q1065">
        <v>3421723</v>
      </c>
      <c r="R1065" s="2">
        <f t="shared" si="235"/>
        <v>1</v>
      </c>
      <c r="S1065">
        <f t="shared" si="237"/>
        <v>84072541</v>
      </c>
      <c r="T1065" s="5" t="str">
        <f t="shared" si="238"/>
        <v/>
      </c>
      <c r="U1065">
        <f t="shared" si="236"/>
        <v>84072541</v>
      </c>
    </row>
    <row r="1066" spans="1:21" x14ac:dyDescent="0.25">
      <c r="A1066" t="s">
        <v>1828</v>
      </c>
      <c r="B1066" t="str">
        <f t="shared" si="225"/>
        <v>2015Oct19</v>
      </c>
      <c r="C1066" t="str">
        <f t="shared" si="226"/>
        <v xml:space="preserve">  794748</v>
      </c>
      <c r="D1066" s="1">
        <f t="shared" si="227"/>
        <v>794748</v>
      </c>
      <c r="E1066" s="2" t="str">
        <f t="shared" si="228"/>
        <v>2015</v>
      </c>
      <c r="F1066" s="2" t="str">
        <f t="shared" si="229"/>
        <v>Oct</v>
      </c>
      <c r="G1066" s="2" t="str">
        <f t="shared" si="230"/>
        <v>19</v>
      </c>
      <c r="H1066" s="4" t="str">
        <f t="shared" si="231"/>
        <v>19-Oct-2015</v>
      </c>
      <c r="I1066" s="3">
        <f t="shared" si="232"/>
        <v>42296</v>
      </c>
      <c r="J1066" s="1">
        <f t="shared" si="233"/>
        <v>794748</v>
      </c>
      <c r="K1066">
        <f t="shared" si="234"/>
        <v>794748</v>
      </c>
      <c r="M1066" s="3"/>
      <c r="P1066" s="5">
        <v>40934</v>
      </c>
      <c r="Q1066">
        <v>3444620</v>
      </c>
      <c r="R1066" s="2">
        <f t="shared" si="235"/>
        <v>1</v>
      </c>
      <c r="S1066">
        <f t="shared" si="237"/>
        <v>87517161</v>
      </c>
      <c r="T1066" s="5" t="str">
        <f t="shared" si="238"/>
        <v/>
      </c>
      <c r="U1066">
        <f t="shared" si="236"/>
        <v>87517161</v>
      </c>
    </row>
    <row r="1067" spans="1:21" x14ac:dyDescent="0.25">
      <c r="A1067" t="s">
        <v>1829</v>
      </c>
      <c r="B1067" t="str">
        <f t="shared" si="225"/>
        <v>2015Sep26</v>
      </c>
      <c r="C1067" t="str">
        <f t="shared" si="226"/>
        <v xml:space="preserve">  696572</v>
      </c>
      <c r="D1067" s="1">
        <f t="shared" si="227"/>
        <v>696572</v>
      </c>
      <c r="E1067" s="2" t="str">
        <f t="shared" si="228"/>
        <v>2015</v>
      </c>
      <c r="F1067" s="2" t="str">
        <f t="shared" si="229"/>
        <v>Sep</v>
      </c>
      <c r="G1067" s="2" t="str">
        <f t="shared" si="230"/>
        <v>26</v>
      </c>
      <c r="H1067" s="4" t="str">
        <f t="shared" si="231"/>
        <v>26-Sep-2015</v>
      </c>
      <c r="I1067" s="3">
        <f t="shared" si="232"/>
        <v>42273</v>
      </c>
      <c r="J1067" s="1">
        <f t="shared" si="233"/>
        <v>696572</v>
      </c>
      <c r="K1067">
        <f t="shared" si="234"/>
        <v>696572</v>
      </c>
      <c r="M1067" s="3"/>
      <c r="P1067" s="5">
        <v>40935</v>
      </c>
      <c r="Q1067">
        <v>3455858</v>
      </c>
      <c r="R1067" s="2">
        <f t="shared" si="235"/>
        <v>1</v>
      </c>
      <c r="S1067">
        <f t="shared" si="237"/>
        <v>90973019</v>
      </c>
      <c r="T1067" s="5" t="str">
        <f t="shared" si="238"/>
        <v/>
      </c>
      <c r="U1067">
        <f t="shared" si="236"/>
        <v>90973019</v>
      </c>
    </row>
    <row r="1068" spans="1:21" x14ac:dyDescent="0.25">
      <c r="A1068" t="s">
        <v>1830</v>
      </c>
      <c r="B1068" t="str">
        <f t="shared" si="225"/>
        <v>2015Aug14</v>
      </c>
      <c r="C1068" t="str">
        <f t="shared" si="226"/>
        <v xml:space="preserve">  775680</v>
      </c>
      <c r="D1068" s="1">
        <f t="shared" si="227"/>
        <v>775680</v>
      </c>
      <c r="E1068" s="2" t="str">
        <f t="shared" si="228"/>
        <v>2015</v>
      </c>
      <c r="F1068" s="2" t="str">
        <f t="shared" si="229"/>
        <v>Aug</v>
      </c>
      <c r="G1068" s="2" t="str">
        <f t="shared" si="230"/>
        <v>14</v>
      </c>
      <c r="H1068" s="4" t="str">
        <f t="shared" si="231"/>
        <v>14-Aug-2015</v>
      </c>
      <c r="I1068" s="3">
        <f t="shared" si="232"/>
        <v>42230</v>
      </c>
      <c r="J1068" s="1">
        <f t="shared" si="233"/>
        <v>775680</v>
      </c>
      <c r="K1068">
        <f t="shared" si="234"/>
        <v>775680</v>
      </c>
      <c r="M1068" s="3"/>
      <c r="P1068" s="5">
        <v>40936</v>
      </c>
      <c r="Q1068">
        <v>3394057</v>
      </c>
      <c r="R1068" s="2">
        <f t="shared" si="235"/>
        <v>1</v>
      </c>
      <c r="S1068">
        <f t="shared" si="237"/>
        <v>94367076</v>
      </c>
      <c r="T1068" s="5" t="str">
        <f t="shared" si="238"/>
        <v/>
      </c>
      <c r="U1068">
        <f t="shared" si="236"/>
        <v>94367076</v>
      </c>
    </row>
    <row r="1069" spans="1:21" x14ac:dyDescent="0.25">
      <c r="A1069" t="s">
        <v>1831</v>
      </c>
      <c r="B1069" t="str">
        <f t="shared" si="225"/>
        <v>2015Feb24</v>
      </c>
      <c r="C1069" t="str">
        <f t="shared" si="226"/>
        <v xml:space="preserve"> 1036411</v>
      </c>
      <c r="D1069" s="1">
        <f t="shared" si="227"/>
        <v>1036411</v>
      </c>
      <c r="E1069" s="2" t="str">
        <f t="shared" si="228"/>
        <v>2015</v>
      </c>
      <c r="F1069" s="2" t="str">
        <f t="shared" si="229"/>
        <v>Feb</v>
      </c>
      <c r="G1069" s="2" t="str">
        <f t="shared" si="230"/>
        <v>24</v>
      </c>
      <c r="H1069" s="4" t="str">
        <f t="shared" si="231"/>
        <v>24-Feb-2015</v>
      </c>
      <c r="I1069" s="3">
        <f t="shared" si="232"/>
        <v>42059</v>
      </c>
      <c r="J1069" s="1">
        <f t="shared" si="233"/>
        <v>1036411</v>
      </c>
      <c r="K1069">
        <f t="shared" si="234"/>
        <v>1036411</v>
      </c>
      <c r="M1069" s="3"/>
      <c r="P1069" s="5">
        <v>40937</v>
      </c>
      <c r="Q1069">
        <v>3418331</v>
      </c>
      <c r="R1069" s="2">
        <f t="shared" si="235"/>
        <v>1</v>
      </c>
      <c r="S1069">
        <f t="shared" si="237"/>
        <v>97785407</v>
      </c>
      <c r="T1069" s="5" t="str">
        <f t="shared" si="238"/>
        <v/>
      </c>
      <c r="U1069">
        <f t="shared" si="236"/>
        <v>97785407</v>
      </c>
    </row>
    <row r="1070" spans="1:21" x14ac:dyDescent="0.25">
      <c r="A1070" t="s">
        <v>1832</v>
      </c>
      <c r="B1070" t="str">
        <f t="shared" si="225"/>
        <v>2015Jan27</v>
      </c>
      <c r="C1070" t="str">
        <f t="shared" si="226"/>
        <v xml:space="preserve">  948830</v>
      </c>
      <c r="D1070" s="1">
        <f t="shared" si="227"/>
        <v>948830</v>
      </c>
      <c r="E1070" s="2" t="str">
        <f t="shared" si="228"/>
        <v>2015</v>
      </c>
      <c r="F1070" s="2" t="str">
        <f t="shared" si="229"/>
        <v>Jan</v>
      </c>
      <c r="G1070" s="2" t="str">
        <f t="shared" si="230"/>
        <v>27</v>
      </c>
      <c r="H1070" s="4" t="str">
        <f t="shared" si="231"/>
        <v>27-Jan-2015</v>
      </c>
      <c r="I1070" s="3">
        <f t="shared" si="232"/>
        <v>42031</v>
      </c>
      <c r="J1070" s="1">
        <f t="shared" si="233"/>
        <v>948830</v>
      </c>
      <c r="K1070">
        <f t="shared" si="234"/>
        <v>948830</v>
      </c>
      <c r="M1070" s="3"/>
      <c r="P1070" s="5">
        <v>40938</v>
      </c>
      <c r="Q1070">
        <v>3425837</v>
      </c>
      <c r="R1070" s="2">
        <f t="shared" si="235"/>
        <v>1</v>
      </c>
      <c r="S1070">
        <f t="shared" si="237"/>
        <v>101211244</v>
      </c>
      <c r="T1070" s="5" t="str">
        <f t="shared" si="238"/>
        <v/>
      </c>
      <c r="U1070">
        <f t="shared" si="236"/>
        <v>101211244</v>
      </c>
    </row>
    <row r="1071" spans="1:21" x14ac:dyDescent="0.25">
      <c r="A1071" t="s">
        <v>1833</v>
      </c>
      <c r="B1071" t="str">
        <f t="shared" si="225"/>
        <v>2015Jul15</v>
      </c>
      <c r="C1071" t="str">
        <f t="shared" si="226"/>
        <v xml:space="preserve">  776416</v>
      </c>
      <c r="D1071" s="1">
        <f t="shared" si="227"/>
        <v>776416</v>
      </c>
      <c r="E1071" s="2" t="str">
        <f t="shared" si="228"/>
        <v>2015</v>
      </c>
      <c r="F1071" s="2" t="str">
        <f t="shared" si="229"/>
        <v>Jul</v>
      </c>
      <c r="G1071" s="2" t="str">
        <f t="shared" si="230"/>
        <v>15</v>
      </c>
      <c r="H1071" s="4" t="str">
        <f t="shared" si="231"/>
        <v>15-Jul-2015</v>
      </c>
      <c r="I1071" s="3">
        <f t="shared" si="232"/>
        <v>42200</v>
      </c>
      <c r="J1071" s="1">
        <f t="shared" si="233"/>
        <v>776416</v>
      </c>
      <c r="K1071">
        <f t="shared" si="234"/>
        <v>776416</v>
      </c>
      <c r="M1071" s="3"/>
      <c r="P1071" s="5">
        <v>40939</v>
      </c>
      <c r="Q1071">
        <v>3255390</v>
      </c>
      <c r="R1071" s="2">
        <f t="shared" si="235"/>
        <v>1</v>
      </c>
      <c r="S1071">
        <f t="shared" si="237"/>
        <v>104466634</v>
      </c>
      <c r="T1071" s="5">
        <f t="shared" si="238"/>
        <v>40923</v>
      </c>
      <c r="U1071">
        <f t="shared" si="236"/>
        <v>104466634</v>
      </c>
    </row>
    <row r="1072" spans="1:21" x14ac:dyDescent="0.25">
      <c r="A1072" t="s">
        <v>1834</v>
      </c>
      <c r="B1072" t="str">
        <f t="shared" si="225"/>
        <v>2015Jun04</v>
      </c>
      <c r="C1072" t="str">
        <f t="shared" si="226"/>
        <v xml:space="preserve">  878895</v>
      </c>
      <c r="D1072" s="1">
        <f t="shared" si="227"/>
        <v>878895</v>
      </c>
      <c r="E1072" s="2" t="str">
        <f t="shared" si="228"/>
        <v>2015</v>
      </c>
      <c r="F1072" s="2" t="str">
        <f t="shared" si="229"/>
        <v>Jun</v>
      </c>
      <c r="G1072" s="2" t="str">
        <f t="shared" si="230"/>
        <v>04</v>
      </c>
      <c r="H1072" s="4" t="str">
        <f t="shared" si="231"/>
        <v>04-Jun-2015</v>
      </c>
      <c r="I1072" s="3">
        <f t="shared" si="232"/>
        <v>42159</v>
      </c>
      <c r="J1072" s="1">
        <f t="shared" si="233"/>
        <v>878895</v>
      </c>
      <c r="K1072">
        <f t="shared" si="234"/>
        <v>878895</v>
      </c>
      <c r="M1072" s="3"/>
      <c r="P1072" s="5">
        <v>40940</v>
      </c>
      <c r="Q1072">
        <v>3361082</v>
      </c>
      <c r="R1072" s="2">
        <f t="shared" si="235"/>
        <v>2</v>
      </c>
      <c r="S1072">
        <f t="shared" si="237"/>
        <v>3361082</v>
      </c>
      <c r="T1072" s="5" t="str">
        <f t="shared" si="238"/>
        <v/>
      </c>
      <c r="U1072">
        <f t="shared" si="236"/>
        <v>3361082</v>
      </c>
    </row>
    <row r="1073" spans="1:21" x14ac:dyDescent="0.25">
      <c r="A1073" t="s">
        <v>1835</v>
      </c>
      <c r="B1073" t="str">
        <f t="shared" si="225"/>
        <v>2015Mar02</v>
      </c>
      <c r="C1073" t="str">
        <f t="shared" si="226"/>
        <v xml:space="preserve">  922974</v>
      </c>
      <c r="D1073" s="1">
        <f t="shared" si="227"/>
        <v>922974</v>
      </c>
      <c r="E1073" s="2" t="str">
        <f t="shared" si="228"/>
        <v>2015</v>
      </c>
      <c r="F1073" s="2" t="str">
        <f t="shared" si="229"/>
        <v>Mar</v>
      </c>
      <c r="G1073" s="2" t="str">
        <f t="shared" si="230"/>
        <v>02</v>
      </c>
      <c r="H1073" s="4" t="str">
        <f t="shared" si="231"/>
        <v>02-Mar-2015</v>
      </c>
      <c r="I1073" s="3">
        <f t="shared" si="232"/>
        <v>42065</v>
      </c>
      <c r="J1073" s="1">
        <f t="shared" si="233"/>
        <v>922974</v>
      </c>
      <c r="K1073">
        <f t="shared" si="234"/>
        <v>922974</v>
      </c>
      <c r="M1073" s="3"/>
      <c r="P1073" s="5">
        <v>40941</v>
      </c>
      <c r="Q1073">
        <v>3106370</v>
      </c>
      <c r="R1073" s="2">
        <f t="shared" si="235"/>
        <v>2</v>
      </c>
      <c r="S1073">
        <f t="shared" si="237"/>
        <v>6467452</v>
      </c>
      <c r="T1073" s="5" t="str">
        <f t="shared" si="238"/>
        <v/>
      </c>
      <c r="U1073">
        <f t="shared" si="236"/>
        <v>6467452</v>
      </c>
    </row>
    <row r="1074" spans="1:21" x14ac:dyDescent="0.25">
      <c r="A1074" t="s">
        <v>1836</v>
      </c>
      <c r="B1074" t="str">
        <f t="shared" si="225"/>
        <v>2015May28</v>
      </c>
      <c r="C1074" t="str">
        <f t="shared" si="226"/>
        <v xml:space="preserve">  874122</v>
      </c>
      <c r="D1074" s="1">
        <f t="shared" si="227"/>
        <v>874122</v>
      </c>
      <c r="E1074" s="2" t="str">
        <f t="shared" si="228"/>
        <v>2015</v>
      </c>
      <c r="F1074" s="2" t="str">
        <f t="shared" si="229"/>
        <v>May</v>
      </c>
      <c r="G1074" s="2" t="str">
        <f t="shared" si="230"/>
        <v>28</v>
      </c>
      <c r="H1074" s="4" t="str">
        <f t="shared" si="231"/>
        <v>28-May-2015</v>
      </c>
      <c r="I1074" s="3">
        <f t="shared" si="232"/>
        <v>42152</v>
      </c>
      <c r="J1074" s="1">
        <f t="shared" si="233"/>
        <v>874122</v>
      </c>
      <c r="K1074">
        <f t="shared" si="234"/>
        <v>874122</v>
      </c>
      <c r="M1074" s="3"/>
      <c r="P1074" s="5">
        <v>40942</v>
      </c>
      <c r="Q1074">
        <v>3500393</v>
      </c>
      <c r="R1074" s="2">
        <f t="shared" si="235"/>
        <v>2</v>
      </c>
      <c r="S1074">
        <f t="shared" si="237"/>
        <v>9967845</v>
      </c>
      <c r="T1074" s="5" t="str">
        <f t="shared" si="238"/>
        <v/>
      </c>
      <c r="U1074">
        <f t="shared" si="236"/>
        <v>9967845</v>
      </c>
    </row>
    <row r="1075" spans="1:21" x14ac:dyDescent="0.25">
      <c r="A1075" t="s">
        <v>1837</v>
      </c>
      <c r="B1075" t="str">
        <f t="shared" si="225"/>
        <v>2015Sep27</v>
      </c>
      <c r="C1075" t="str">
        <f t="shared" si="226"/>
        <v xml:space="preserve">  733783</v>
      </c>
      <c r="D1075" s="1">
        <f t="shared" si="227"/>
        <v>733783</v>
      </c>
      <c r="E1075" s="2" t="str">
        <f t="shared" si="228"/>
        <v>2015</v>
      </c>
      <c r="F1075" s="2" t="str">
        <f t="shared" si="229"/>
        <v>Sep</v>
      </c>
      <c r="G1075" s="2" t="str">
        <f t="shared" si="230"/>
        <v>27</v>
      </c>
      <c r="H1075" s="4" t="str">
        <f t="shared" si="231"/>
        <v>27-Sep-2015</v>
      </c>
      <c r="I1075" s="3">
        <f t="shared" si="232"/>
        <v>42274</v>
      </c>
      <c r="J1075" s="1">
        <f t="shared" si="233"/>
        <v>733783</v>
      </c>
      <c r="K1075">
        <f t="shared" si="234"/>
        <v>733783</v>
      </c>
      <c r="M1075" s="3"/>
      <c r="P1075" s="5">
        <v>40943</v>
      </c>
      <c r="Q1075">
        <v>3227479</v>
      </c>
      <c r="R1075" s="2">
        <f t="shared" si="235"/>
        <v>2</v>
      </c>
      <c r="S1075">
        <f t="shared" si="237"/>
        <v>13195324</v>
      </c>
      <c r="T1075" s="5" t="str">
        <f t="shared" si="238"/>
        <v/>
      </c>
      <c r="U1075">
        <f t="shared" si="236"/>
        <v>13195324</v>
      </c>
    </row>
    <row r="1076" spans="1:21" x14ac:dyDescent="0.25">
      <c r="A1076" t="s">
        <v>1838</v>
      </c>
      <c r="B1076" t="str">
        <f t="shared" si="225"/>
        <v>2015Aug15</v>
      </c>
      <c r="C1076" t="str">
        <f t="shared" si="226"/>
        <v xml:space="preserve">  665662</v>
      </c>
      <c r="D1076" s="1">
        <f t="shared" si="227"/>
        <v>665662</v>
      </c>
      <c r="E1076" s="2" t="str">
        <f t="shared" si="228"/>
        <v>2015</v>
      </c>
      <c r="F1076" s="2" t="str">
        <f t="shared" si="229"/>
        <v>Aug</v>
      </c>
      <c r="G1076" s="2" t="str">
        <f t="shared" si="230"/>
        <v>15</v>
      </c>
      <c r="H1076" s="4" t="str">
        <f t="shared" si="231"/>
        <v>15-Aug-2015</v>
      </c>
      <c r="I1076" s="3">
        <f t="shared" si="232"/>
        <v>42231</v>
      </c>
      <c r="J1076" s="1">
        <f t="shared" si="233"/>
        <v>665662</v>
      </c>
      <c r="K1076">
        <f t="shared" si="234"/>
        <v>665662</v>
      </c>
      <c r="M1076" s="3"/>
      <c r="P1076" s="5">
        <v>40944</v>
      </c>
      <c r="Q1076">
        <v>3379584</v>
      </c>
      <c r="R1076" s="2">
        <f t="shared" si="235"/>
        <v>2</v>
      </c>
      <c r="S1076">
        <f t="shared" si="237"/>
        <v>16574908</v>
      </c>
      <c r="T1076" s="5" t="str">
        <f t="shared" si="238"/>
        <v/>
      </c>
      <c r="U1076">
        <f t="shared" si="236"/>
        <v>16574908</v>
      </c>
    </row>
    <row r="1077" spans="1:21" x14ac:dyDescent="0.25">
      <c r="A1077" t="s">
        <v>1839</v>
      </c>
      <c r="B1077" t="str">
        <f t="shared" si="225"/>
        <v>2015Feb25</v>
      </c>
      <c r="C1077" t="str">
        <f t="shared" si="226"/>
        <v xml:space="preserve"> 1013615</v>
      </c>
      <c r="D1077" s="1">
        <f t="shared" si="227"/>
        <v>1013615</v>
      </c>
      <c r="E1077" s="2" t="str">
        <f t="shared" si="228"/>
        <v>2015</v>
      </c>
      <c r="F1077" s="2" t="str">
        <f t="shared" si="229"/>
        <v>Feb</v>
      </c>
      <c r="G1077" s="2" t="str">
        <f t="shared" si="230"/>
        <v>25</v>
      </c>
      <c r="H1077" s="4" t="str">
        <f t="shared" si="231"/>
        <v>25-Feb-2015</v>
      </c>
      <c r="I1077" s="3">
        <f t="shared" si="232"/>
        <v>42060</v>
      </c>
      <c r="J1077" s="1">
        <f t="shared" si="233"/>
        <v>1013615</v>
      </c>
      <c r="K1077">
        <f t="shared" si="234"/>
        <v>1013615</v>
      </c>
      <c r="M1077" s="3"/>
      <c r="P1077" s="5">
        <v>40945</v>
      </c>
      <c r="Q1077">
        <v>3384390</v>
      </c>
      <c r="R1077" s="2">
        <f t="shared" si="235"/>
        <v>2</v>
      </c>
      <c r="S1077">
        <f t="shared" si="237"/>
        <v>19959298</v>
      </c>
      <c r="T1077" s="5" t="str">
        <f t="shared" si="238"/>
        <v/>
      </c>
      <c r="U1077">
        <f t="shared" si="236"/>
        <v>19959298</v>
      </c>
    </row>
    <row r="1078" spans="1:21" x14ac:dyDescent="0.25">
      <c r="A1078" t="s">
        <v>1840</v>
      </c>
      <c r="B1078" t="str">
        <f t="shared" si="225"/>
        <v>2015Jan28</v>
      </c>
      <c r="C1078" t="str">
        <f t="shared" si="226"/>
        <v xml:space="preserve">  987671</v>
      </c>
      <c r="D1078" s="1">
        <f t="shared" si="227"/>
        <v>987671</v>
      </c>
      <c r="E1078" s="2" t="str">
        <f t="shared" si="228"/>
        <v>2015</v>
      </c>
      <c r="F1078" s="2" t="str">
        <f t="shared" si="229"/>
        <v>Jan</v>
      </c>
      <c r="G1078" s="2" t="str">
        <f t="shared" si="230"/>
        <v>28</v>
      </c>
      <c r="H1078" s="4" t="str">
        <f t="shared" si="231"/>
        <v>28-Jan-2015</v>
      </c>
      <c r="I1078" s="3">
        <f t="shared" si="232"/>
        <v>42032</v>
      </c>
      <c r="J1078" s="1">
        <f t="shared" si="233"/>
        <v>987671</v>
      </c>
      <c r="K1078">
        <f t="shared" si="234"/>
        <v>987671</v>
      </c>
      <c r="M1078" s="3"/>
      <c r="P1078" s="5">
        <v>40946</v>
      </c>
      <c r="Q1078">
        <v>3363007</v>
      </c>
      <c r="R1078" s="2">
        <f t="shared" si="235"/>
        <v>2</v>
      </c>
      <c r="S1078">
        <f t="shared" si="237"/>
        <v>23322305</v>
      </c>
      <c r="T1078" s="5" t="str">
        <f t="shared" si="238"/>
        <v/>
      </c>
      <c r="U1078">
        <f t="shared" si="236"/>
        <v>23322305</v>
      </c>
    </row>
    <row r="1079" spans="1:21" x14ac:dyDescent="0.25">
      <c r="A1079" t="s">
        <v>1841</v>
      </c>
      <c r="B1079" t="str">
        <f t="shared" si="225"/>
        <v>2015Jul16</v>
      </c>
      <c r="C1079" t="str">
        <f t="shared" si="226"/>
        <v xml:space="preserve">  744573</v>
      </c>
      <c r="D1079" s="1">
        <f t="shared" si="227"/>
        <v>744573</v>
      </c>
      <c r="E1079" s="2" t="str">
        <f t="shared" si="228"/>
        <v>2015</v>
      </c>
      <c r="F1079" s="2" t="str">
        <f t="shared" si="229"/>
        <v>Jul</v>
      </c>
      <c r="G1079" s="2" t="str">
        <f t="shared" si="230"/>
        <v>16</v>
      </c>
      <c r="H1079" s="4" t="str">
        <f t="shared" si="231"/>
        <v>16-Jul-2015</v>
      </c>
      <c r="I1079" s="3">
        <f t="shared" si="232"/>
        <v>42201</v>
      </c>
      <c r="J1079" s="1">
        <f t="shared" si="233"/>
        <v>744573</v>
      </c>
      <c r="K1079">
        <f t="shared" si="234"/>
        <v>744573</v>
      </c>
      <c r="M1079" s="3"/>
      <c r="P1079" s="5">
        <v>40947</v>
      </c>
      <c r="Q1079">
        <v>3231155</v>
      </c>
      <c r="R1079" s="2">
        <f t="shared" si="235"/>
        <v>2</v>
      </c>
      <c r="S1079">
        <f t="shared" si="237"/>
        <v>26553460</v>
      </c>
      <c r="T1079" s="5" t="str">
        <f t="shared" si="238"/>
        <v/>
      </c>
      <c r="U1079">
        <f t="shared" si="236"/>
        <v>26553460</v>
      </c>
    </row>
    <row r="1080" spans="1:21" x14ac:dyDescent="0.25">
      <c r="A1080" t="s">
        <v>1842</v>
      </c>
      <c r="B1080" t="str">
        <f t="shared" si="225"/>
        <v>2015Jun05</v>
      </c>
      <c r="C1080" t="str">
        <f t="shared" si="226"/>
        <v xml:space="preserve">  876270</v>
      </c>
      <c r="D1080" s="1">
        <f t="shared" si="227"/>
        <v>876270</v>
      </c>
      <c r="E1080" s="2" t="str">
        <f t="shared" si="228"/>
        <v>2015</v>
      </c>
      <c r="F1080" s="2" t="str">
        <f t="shared" si="229"/>
        <v>Jun</v>
      </c>
      <c r="G1080" s="2" t="str">
        <f t="shared" si="230"/>
        <v>05</v>
      </c>
      <c r="H1080" s="4" t="str">
        <f t="shared" si="231"/>
        <v>05-Jun-2015</v>
      </c>
      <c r="I1080" s="3">
        <f t="shared" si="232"/>
        <v>42160</v>
      </c>
      <c r="J1080" s="1">
        <f t="shared" si="233"/>
        <v>876270</v>
      </c>
      <c r="K1080">
        <f t="shared" si="234"/>
        <v>876270</v>
      </c>
      <c r="M1080" s="3"/>
      <c r="P1080" s="5">
        <v>40948</v>
      </c>
      <c r="Q1080">
        <v>1019432</v>
      </c>
      <c r="R1080" s="2">
        <f t="shared" si="235"/>
        <v>2</v>
      </c>
      <c r="S1080">
        <f t="shared" si="237"/>
        <v>27572892</v>
      </c>
      <c r="T1080" s="5" t="str">
        <f t="shared" si="238"/>
        <v/>
      </c>
      <c r="U1080">
        <f t="shared" si="236"/>
        <v>27572892</v>
      </c>
    </row>
    <row r="1081" spans="1:21" x14ac:dyDescent="0.25">
      <c r="A1081" t="s">
        <v>1843</v>
      </c>
      <c r="B1081" t="str">
        <f t="shared" si="225"/>
        <v>2015Mar03</v>
      </c>
      <c r="C1081" t="str">
        <f t="shared" si="226"/>
        <v xml:space="preserve">  943189</v>
      </c>
      <c r="D1081" s="1">
        <f t="shared" si="227"/>
        <v>943189</v>
      </c>
      <c r="E1081" s="2" t="str">
        <f t="shared" si="228"/>
        <v>2015</v>
      </c>
      <c r="F1081" s="2" t="str">
        <f t="shared" si="229"/>
        <v>Mar</v>
      </c>
      <c r="G1081" s="2" t="str">
        <f t="shared" si="230"/>
        <v>03</v>
      </c>
      <c r="H1081" s="4" t="str">
        <f t="shared" si="231"/>
        <v>03-Mar-2015</v>
      </c>
      <c r="I1081" s="3">
        <f t="shared" si="232"/>
        <v>42066</v>
      </c>
      <c r="J1081" s="1">
        <f t="shared" si="233"/>
        <v>943189</v>
      </c>
      <c r="K1081">
        <f t="shared" si="234"/>
        <v>943189</v>
      </c>
      <c r="M1081" s="3"/>
      <c r="P1081" s="5">
        <v>40949</v>
      </c>
      <c r="Q1081">
        <v>2986743</v>
      </c>
      <c r="R1081" s="2">
        <f t="shared" si="235"/>
        <v>2</v>
      </c>
      <c r="S1081">
        <f t="shared" si="237"/>
        <v>30559635</v>
      </c>
      <c r="T1081" s="5" t="str">
        <f t="shared" si="238"/>
        <v/>
      </c>
      <c r="U1081">
        <f t="shared" si="236"/>
        <v>30559635</v>
      </c>
    </row>
    <row r="1082" spans="1:21" x14ac:dyDescent="0.25">
      <c r="A1082" t="s">
        <v>1844</v>
      </c>
      <c r="B1082" t="str">
        <f t="shared" si="225"/>
        <v>2015Mar30</v>
      </c>
      <c r="C1082" t="str">
        <f t="shared" si="226"/>
        <v xml:space="preserve">  920699</v>
      </c>
      <c r="D1082" s="1">
        <f t="shared" si="227"/>
        <v>920699</v>
      </c>
      <c r="E1082" s="2" t="str">
        <f t="shared" si="228"/>
        <v>2015</v>
      </c>
      <c r="F1082" s="2" t="str">
        <f t="shared" si="229"/>
        <v>Mar</v>
      </c>
      <c r="G1082" s="2" t="str">
        <f t="shared" si="230"/>
        <v>30</v>
      </c>
      <c r="H1082" s="4" t="str">
        <f t="shared" si="231"/>
        <v>30-Mar-2015</v>
      </c>
      <c r="I1082" s="3">
        <f t="shared" si="232"/>
        <v>42093</v>
      </c>
      <c r="J1082" s="1">
        <f t="shared" si="233"/>
        <v>920699</v>
      </c>
      <c r="K1082">
        <f t="shared" si="234"/>
        <v>920699</v>
      </c>
      <c r="M1082" s="3"/>
      <c r="P1082" s="5">
        <v>40950</v>
      </c>
      <c r="Q1082">
        <v>3382288</v>
      </c>
      <c r="R1082" s="2">
        <f t="shared" si="235"/>
        <v>2</v>
      </c>
      <c r="S1082">
        <f t="shared" si="237"/>
        <v>33941923</v>
      </c>
      <c r="T1082" s="5" t="str">
        <f t="shared" si="238"/>
        <v/>
      </c>
      <c r="U1082">
        <f t="shared" si="236"/>
        <v>33941923</v>
      </c>
    </row>
    <row r="1083" spans="1:21" x14ac:dyDescent="0.25">
      <c r="A1083" t="s">
        <v>1845</v>
      </c>
      <c r="B1083" t="str">
        <f t="shared" si="225"/>
        <v>2015May29</v>
      </c>
      <c r="C1083" t="str">
        <f t="shared" si="226"/>
        <v xml:space="preserve">  848499</v>
      </c>
      <c r="D1083" s="1">
        <f t="shared" si="227"/>
        <v>848499</v>
      </c>
      <c r="E1083" s="2" t="str">
        <f t="shared" si="228"/>
        <v>2015</v>
      </c>
      <c r="F1083" s="2" t="str">
        <f t="shared" si="229"/>
        <v>May</v>
      </c>
      <c r="G1083" s="2" t="str">
        <f t="shared" si="230"/>
        <v>29</v>
      </c>
      <c r="H1083" s="4" t="str">
        <f t="shared" si="231"/>
        <v>29-May-2015</v>
      </c>
      <c r="I1083" s="3">
        <f t="shared" si="232"/>
        <v>42153</v>
      </c>
      <c r="J1083" s="1">
        <f t="shared" si="233"/>
        <v>848499</v>
      </c>
      <c r="K1083">
        <f t="shared" si="234"/>
        <v>848499</v>
      </c>
      <c r="M1083" s="3"/>
      <c r="P1083" s="5">
        <v>40951</v>
      </c>
      <c r="Q1083">
        <v>3424018</v>
      </c>
      <c r="R1083" s="2">
        <f t="shared" si="235"/>
        <v>2</v>
      </c>
      <c r="S1083">
        <f t="shared" si="237"/>
        <v>37365941</v>
      </c>
      <c r="T1083" s="5" t="str">
        <f t="shared" si="238"/>
        <v/>
      </c>
      <c r="U1083">
        <f t="shared" si="236"/>
        <v>37365941</v>
      </c>
    </row>
    <row r="1084" spans="1:21" x14ac:dyDescent="0.25">
      <c r="A1084" t="s">
        <v>1846</v>
      </c>
      <c r="B1084" t="str">
        <f t="shared" si="225"/>
        <v>2015Sep28</v>
      </c>
      <c r="C1084" t="str">
        <f t="shared" si="226"/>
        <v xml:space="preserve">  850686</v>
      </c>
      <c r="D1084" s="1">
        <f t="shared" si="227"/>
        <v>850686</v>
      </c>
      <c r="E1084" s="2" t="str">
        <f t="shared" si="228"/>
        <v>2015</v>
      </c>
      <c r="F1084" s="2" t="str">
        <f t="shared" si="229"/>
        <v>Sep</v>
      </c>
      <c r="G1084" s="2" t="str">
        <f t="shared" si="230"/>
        <v>28</v>
      </c>
      <c r="H1084" s="4" t="str">
        <f t="shared" si="231"/>
        <v>28-Sep-2015</v>
      </c>
      <c r="I1084" s="3">
        <f t="shared" si="232"/>
        <v>42275</v>
      </c>
      <c r="J1084" s="1">
        <f t="shared" si="233"/>
        <v>850686</v>
      </c>
      <c r="K1084">
        <f t="shared" si="234"/>
        <v>850686</v>
      </c>
      <c r="M1084" s="3"/>
      <c r="P1084" s="5">
        <v>40952</v>
      </c>
      <c r="Q1084">
        <v>3418288</v>
      </c>
      <c r="R1084" s="2">
        <f t="shared" si="235"/>
        <v>2</v>
      </c>
      <c r="S1084">
        <f t="shared" si="237"/>
        <v>40784229</v>
      </c>
      <c r="T1084" s="5" t="str">
        <f t="shared" si="238"/>
        <v/>
      </c>
      <c r="U1084">
        <f t="shared" si="236"/>
        <v>40784229</v>
      </c>
    </row>
    <row r="1085" spans="1:21" x14ac:dyDescent="0.25">
      <c r="A1085" t="s">
        <v>1847</v>
      </c>
      <c r="B1085" t="str">
        <f t="shared" si="225"/>
        <v>2015Apr01</v>
      </c>
      <c r="C1085" t="str">
        <f t="shared" si="226"/>
        <v xml:space="preserve"> 1828310</v>
      </c>
      <c r="D1085" s="1">
        <f t="shared" si="227"/>
        <v>1828310</v>
      </c>
      <c r="E1085" s="2" t="str">
        <f t="shared" si="228"/>
        <v>2015</v>
      </c>
      <c r="F1085" s="2" t="str">
        <f t="shared" si="229"/>
        <v>Apr</v>
      </c>
      <c r="G1085" s="2" t="str">
        <f t="shared" si="230"/>
        <v>01</v>
      </c>
      <c r="H1085" s="4" t="str">
        <f t="shared" si="231"/>
        <v>01-Apr-2015</v>
      </c>
      <c r="I1085" s="3">
        <f t="shared" si="232"/>
        <v>42095</v>
      </c>
      <c r="J1085" s="1">
        <f t="shared" si="233"/>
        <v>1828310</v>
      </c>
      <c r="K1085">
        <f t="shared" si="234"/>
        <v>1828310</v>
      </c>
      <c r="M1085" s="3"/>
      <c r="P1085" s="5">
        <v>40953</v>
      </c>
      <c r="Q1085">
        <v>3375518</v>
      </c>
      <c r="R1085" s="2">
        <f t="shared" si="235"/>
        <v>2</v>
      </c>
      <c r="S1085">
        <f t="shared" si="237"/>
        <v>44159747</v>
      </c>
      <c r="T1085" s="5" t="str">
        <f t="shared" si="238"/>
        <v/>
      </c>
      <c r="U1085">
        <f t="shared" si="236"/>
        <v>44159747</v>
      </c>
    </row>
    <row r="1086" spans="1:21" x14ac:dyDescent="0.25">
      <c r="A1086" t="s">
        <v>1848</v>
      </c>
      <c r="B1086" t="str">
        <f t="shared" si="225"/>
        <v>2015Aug16</v>
      </c>
      <c r="C1086" t="str">
        <f t="shared" si="226"/>
        <v xml:space="preserve">  682528</v>
      </c>
      <c r="D1086" s="1">
        <f t="shared" si="227"/>
        <v>682528</v>
      </c>
      <c r="E1086" s="2" t="str">
        <f t="shared" si="228"/>
        <v>2015</v>
      </c>
      <c r="F1086" s="2" t="str">
        <f t="shared" si="229"/>
        <v>Aug</v>
      </c>
      <c r="G1086" s="2" t="str">
        <f t="shared" si="230"/>
        <v>16</v>
      </c>
      <c r="H1086" s="4" t="str">
        <f t="shared" si="231"/>
        <v>16-Aug-2015</v>
      </c>
      <c r="I1086" s="3">
        <f t="shared" si="232"/>
        <v>42232</v>
      </c>
      <c r="J1086" s="1">
        <f t="shared" si="233"/>
        <v>682528</v>
      </c>
      <c r="K1086">
        <f t="shared" si="234"/>
        <v>682528</v>
      </c>
      <c r="M1086" s="3"/>
      <c r="P1086" s="5">
        <v>40954</v>
      </c>
      <c r="Q1086">
        <v>3368437</v>
      </c>
      <c r="R1086" s="2">
        <f t="shared" si="235"/>
        <v>2</v>
      </c>
      <c r="S1086">
        <f t="shared" si="237"/>
        <v>47528184</v>
      </c>
      <c r="T1086" s="5" t="str">
        <f t="shared" si="238"/>
        <v/>
      </c>
      <c r="U1086">
        <f t="shared" si="236"/>
        <v>47528184</v>
      </c>
    </row>
    <row r="1087" spans="1:21" x14ac:dyDescent="0.25">
      <c r="A1087" t="s">
        <v>1849</v>
      </c>
      <c r="B1087" t="str">
        <f t="shared" si="225"/>
        <v>2015Feb26</v>
      </c>
      <c r="C1087" t="str">
        <f t="shared" si="226"/>
        <v xml:space="preserve">  748290</v>
      </c>
      <c r="D1087" s="1">
        <f t="shared" si="227"/>
        <v>748290</v>
      </c>
      <c r="E1087" s="2" t="str">
        <f t="shared" si="228"/>
        <v>2015</v>
      </c>
      <c r="F1087" s="2" t="str">
        <f t="shared" si="229"/>
        <v>Feb</v>
      </c>
      <c r="G1087" s="2" t="str">
        <f t="shared" si="230"/>
        <v>26</v>
      </c>
      <c r="H1087" s="4" t="str">
        <f t="shared" si="231"/>
        <v>26-Feb-2015</v>
      </c>
      <c r="I1087" s="3">
        <f t="shared" si="232"/>
        <v>42061</v>
      </c>
      <c r="J1087" s="1">
        <f t="shared" si="233"/>
        <v>748290</v>
      </c>
      <c r="K1087">
        <f t="shared" si="234"/>
        <v>748290</v>
      </c>
      <c r="M1087" s="3"/>
      <c r="P1087" s="5">
        <v>40955</v>
      </c>
      <c r="Q1087">
        <v>3381659</v>
      </c>
      <c r="R1087" s="2">
        <f t="shared" si="235"/>
        <v>2</v>
      </c>
      <c r="S1087">
        <f t="shared" si="237"/>
        <v>50909843</v>
      </c>
      <c r="T1087" s="5" t="str">
        <f t="shared" si="238"/>
        <v/>
      </c>
      <c r="U1087">
        <f t="shared" si="236"/>
        <v>50909843</v>
      </c>
    </row>
    <row r="1088" spans="1:21" x14ac:dyDescent="0.25">
      <c r="A1088" t="s">
        <v>1850</v>
      </c>
      <c r="B1088" t="str">
        <f t="shared" si="225"/>
        <v>2015Jan29</v>
      </c>
      <c r="C1088" t="str">
        <f t="shared" si="226"/>
        <v xml:space="preserve"> 1213971</v>
      </c>
      <c r="D1088" s="1">
        <f t="shared" si="227"/>
        <v>1213971</v>
      </c>
      <c r="E1088" s="2" t="str">
        <f t="shared" si="228"/>
        <v>2015</v>
      </c>
      <c r="F1088" s="2" t="str">
        <f t="shared" si="229"/>
        <v>Jan</v>
      </c>
      <c r="G1088" s="2" t="str">
        <f t="shared" si="230"/>
        <v>29</v>
      </c>
      <c r="H1088" s="4" t="str">
        <f t="shared" si="231"/>
        <v>29-Jan-2015</v>
      </c>
      <c r="I1088" s="3">
        <f t="shared" si="232"/>
        <v>42033</v>
      </c>
      <c r="J1088" s="1">
        <f t="shared" si="233"/>
        <v>1213971</v>
      </c>
      <c r="K1088">
        <f t="shared" si="234"/>
        <v>1213971</v>
      </c>
      <c r="M1088" s="3"/>
      <c r="P1088" s="5">
        <v>40956</v>
      </c>
      <c r="Q1088">
        <v>3469952</v>
      </c>
      <c r="R1088" s="2">
        <f t="shared" si="235"/>
        <v>2</v>
      </c>
      <c r="S1088">
        <f t="shared" si="237"/>
        <v>54379795</v>
      </c>
      <c r="T1088" s="5" t="str">
        <f t="shared" si="238"/>
        <v/>
      </c>
      <c r="U1088">
        <f t="shared" si="236"/>
        <v>54379795</v>
      </c>
    </row>
    <row r="1089" spans="1:21" x14ac:dyDescent="0.25">
      <c r="A1089" t="s">
        <v>1851</v>
      </c>
      <c r="B1089" t="str">
        <f t="shared" si="225"/>
        <v>2015Jul17</v>
      </c>
      <c r="C1089" t="str">
        <f t="shared" si="226"/>
        <v xml:space="preserve">  729863</v>
      </c>
      <c r="D1089" s="1">
        <f t="shared" si="227"/>
        <v>729863</v>
      </c>
      <c r="E1089" s="2" t="str">
        <f t="shared" si="228"/>
        <v>2015</v>
      </c>
      <c r="F1089" s="2" t="str">
        <f t="shared" si="229"/>
        <v>Jul</v>
      </c>
      <c r="G1089" s="2" t="str">
        <f t="shared" si="230"/>
        <v>17</v>
      </c>
      <c r="H1089" s="4" t="str">
        <f t="shared" si="231"/>
        <v>17-Jul-2015</v>
      </c>
      <c r="I1089" s="3">
        <f t="shared" si="232"/>
        <v>42202</v>
      </c>
      <c r="J1089" s="1">
        <f t="shared" si="233"/>
        <v>729863</v>
      </c>
      <c r="K1089">
        <f t="shared" si="234"/>
        <v>729863</v>
      </c>
      <c r="M1089" s="3"/>
      <c r="P1089" s="5">
        <v>40957</v>
      </c>
      <c r="Q1089">
        <v>3422504</v>
      </c>
      <c r="R1089" s="2">
        <f t="shared" si="235"/>
        <v>2</v>
      </c>
      <c r="S1089">
        <f t="shared" si="237"/>
        <v>57802299</v>
      </c>
      <c r="T1089" s="5" t="str">
        <f t="shared" si="238"/>
        <v/>
      </c>
      <c r="U1089">
        <f t="shared" si="236"/>
        <v>57802299</v>
      </c>
    </row>
    <row r="1090" spans="1:21" x14ac:dyDescent="0.25">
      <c r="A1090" t="s">
        <v>1852</v>
      </c>
      <c r="B1090" t="str">
        <f t="shared" ref="B1090:B1153" si="239">LEFT(A1090,9)</f>
        <v>2015Jun06</v>
      </c>
      <c r="C1090" t="str">
        <f t="shared" ref="C1090:C1153" si="240">RIGHT(A1090,8)</f>
        <v xml:space="preserve">  729335</v>
      </c>
      <c r="D1090" s="1">
        <f t="shared" ref="D1090:D1153" si="241">C1090 + 0</f>
        <v>729335</v>
      </c>
      <c r="E1090" s="2" t="str">
        <f t="shared" ref="E1090:E1153" si="242">LEFT(B1090,4)</f>
        <v>2015</v>
      </c>
      <c r="F1090" s="2" t="str">
        <f t="shared" ref="F1090:F1153" si="243">RIGHT(LEFT(B1090,7),3)</f>
        <v>Jun</v>
      </c>
      <c r="G1090" s="2" t="str">
        <f t="shared" ref="G1090:G1153" si="244">RIGHT(B1090,2)</f>
        <v>06</v>
      </c>
      <c r="H1090" s="4" t="str">
        <f t="shared" ref="H1090:H1153" si="245">CONCATENATE(G1090,"-",F1090,"-",E1090)</f>
        <v>06-Jun-2015</v>
      </c>
      <c r="I1090" s="3">
        <f t="shared" ref="I1090:I1153" si="246">IF(J1090&gt;1000,DATEVALUE(H1090),DATEVALUE("01/01/1900"))</f>
        <v>42161</v>
      </c>
      <c r="J1090" s="1">
        <f t="shared" ref="J1090:J1153" si="247">D1090</f>
        <v>729335</v>
      </c>
      <c r="K1090">
        <f t="shared" ref="K1090:K1153" si="248">IF(J1090&gt;1000,J1090,"")</f>
        <v>729335</v>
      </c>
      <c r="M1090" s="3"/>
      <c r="P1090" s="5">
        <v>40958</v>
      </c>
      <c r="Q1090">
        <v>3479238</v>
      </c>
      <c r="R1090" s="2">
        <f t="shared" si="235"/>
        <v>2</v>
      </c>
      <c r="S1090">
        <f t="shared" si="237"/>
        <v>61281537</v>
      </c>
      <c r="T1090" s="5" t="str">
        <f t="shared" si="238"/>
        <v/>
      </c>
      <c r="U1090">
        <f t="shared" si="236"/>
        <v>61281537</v>
      </c>
    </row>
    <row r="1091" spans="1:21" x14ac:dyDescent="0.25">
      <c r="A1091" t="s">
        <v>1853</v>
      </c>
      <c r="B1091" t="str">
        <f t="shared" si="239"/>
        <v>2015Mar04</v>
      </c>
      <c r="C1091" t="str">
        <f t="shared" si="240"/>
        <v xml:space="preserve">  949097</v>
      </c>
      <c r="D1091" s="1">
        <f t="shared" si="241"/>
        <v>949097</v>
      </c>
      <c r="E1091" s="2" t="str">
        <f t="shared" si="242"/>
        <v>2015</v>
      </c>
      <c r="F1091" s="2" t="str">
        <f t="shared" si="243"/>
        <v>Mar</v>
      </c>
      <c r="G1091" s="2" t="str">
        <f t="shared" si="244"/>
        <v>04</v>
      </c>
      <c r="H1091" s="4" t="str">
        <f t="shared" si="245"/>
        <v>04-Mar-2015</v>
      </c>
      <c r="I1091" s="3">
        <f t="shared" si="246"/>
        <v>42067</v>
      </c>
      <c r="J1091" s="1">
        <f t="shared" si="247"/>
        <v>949097</v>
      </c>
      <c r="K1091">
        <f t="shared" si="248"/>
        <v>949097</v>
      </c>
      <c r="M1091" s="3"/>
      <c r="P1091" s="5">
        <v>40959</v>
      </c>
      <c r="Q1091">
        <v>3522260</v>
      </c>
      <c r="R1091" s="2">
        <f t="shared" ref="R1091:R1154" si="249">MONTH(P1091)</f>
        <v>2</v>
      </c>
      <c r="S1091">
        <f t="shared" si="237"/>
        <v>64803797</v>
      </c>
      <c r="T1091" s="5" t="str">
        <f t="shared" si="238"/>
        <v/>
      </c>
      <c r="U1091">
        <f t="shared" ref="U1091:U1154" si="250">S1091</f>
        <v>64803797</v>
      </c>
    </row>
    <row r="1092" spans="1:21" x14ac:dyDescent="0.25">
      <c r="A1092" t="s">
        <v>1854</v>
      </c>
      <c r="B1092" t="str">
        <f t="shared" si="239"/>
        <v>2015Mar31</v>
      </c>
      <c r="C1092" t="str">
        <f t="shared" si="240"/>
        <v xml:space="preserve"> 1493083</v>
      </c>
      <c r="D1092" s="1">
        <f t="shared" si="241"/>
        <v>1493083</v>
      </c>
      <c r="E1092" s="2" t="str">
        <f t="shared" si="242"/>
        <v>2015</v>
      </c>
      <c r="F1092" s="2" t="str">
        <f t="shared" si="243"/>
        <v>Mar</v>
      </c>
      <c r="G1092" s="2" t="str">
        <f t="shared" si="244"/>
        <v>31</v>
      </c>
      <c r="H1092" s="4" t="str">
        <f t="shared" si="245"/>
        <v>31-Mar-2015</v>
      </c>
      <c r="I1092" s="3">
        <f t="shared" si="246"/>
        <v>42094</v>
      </c>
      <c r="J1092" s="1">
        <f t="shared" si="247"/>
        <v>1493083</v>
      </c>
      <c r="K1092">
        <f t="shared" si="248"/>
        <v>1493083</v>
      </c>
      <c r="M1092" s="3"/>
      <c r="P1092" s="5">
        <v>40960</v>
      </c>
      <c r="Q1092">
        <v>3543200</v>
      </c>
      <c r="R1092" s="2">
        <f t="shared" si="249"/>
        <v>2</v>
      </c>
      <c r="S1092">
        <f t="shared" si="237"/>
        <v>68346997</v>
      </c>
      <c r="T1092" s="5" t="str">
        <f t="shared" si="238"/>
        <v/>
      </c>
      <c r="U1092">
        <f t="shared" si="250"/>
        <v>68346997</v>
      </c>
    </row>
    <row r="1093" spans="1:21" x14ac:dyDescent="0.25">
      <c r="A1093" t="s">
        <v>1855</v>
      </c>
      <c r="B1093" t="str">
        <f t="shared" si="239"/>
        <v>2015Sep29</v>
      </c>
      <c r="C1093" t="str">
        <f t="shared" si="240"/>
        <v xml:space="preserve">  812722</v>
      </c>
      <c r="D1093" s="1">
        <f t="shared" si="241"/>
        <v>812722</v>
      </c>
      <c r="E1093" s="2" t="str">
        <f t="shared" si="242"/>
        <v>2015</v>
      </c>
      <c r="F1093" s="2" t="str">
        <f t="shared" si="243"/>
        <v>Sep</v>
      </c>
      <c r="G1093" s="2" t="str">
        <f t="shared" si="244"/>
        <v>29</v>
      </c>
      <c r="H1093" s="4" t="str">
        <f t="shared" si="245"/>
        <v>29-Sep-2015</v>
      </c>
      <c r="I1093" s="3">
        <f t="shared" si="246"/>
        <v>42276</v>
      </c>
      <c r="J1093" s="1">
        <f t="shared" si="247"/>
        <v>812722</v>
      </c>
      <c r="K1093">
        <f t="shared" si="248"/>
        <v>812722</v>
      </c>
      <c r="M1093" s="3"/>
      <c r="P1093" s="5">
        <v>40961</v>
      </c>
      <c r="Q1093">
        <v>3542716</v>
      </c>
      <c r="R1093" s="2">
        <f t="shared" si="249"/>
        <v>2</v>
      </c>
      <c r="S1093">
        <f t="shared" si="237"/>
        <v>71889713</v>
      </c>
      <c r="T1093" s="5" t="str">
        <f t="shared" si="238"/>
        <v/>
      </c>
      <c r="U1093">
        <f t="shared" si="250"/>
        <v>71889713</v>
      </c>
    </row>
    <row r="1094" spans="1:21" x14ac:dyDescent="0.25">
      <c r="A1094" t="s">
        <v>1856</v>
      </c>
      <c r="B1094" t="str">
        <f t="shared" si="239"/>
        <v>2015Apr02</v>
      </c>
      <c r="C1094" t="str">
        <f t="shared" si="240"/>
        <v xml:space="preserve"> 1366022</v>
      </c>
      <c r="D1094" s="1">
        <f t="shared" si="241"/>
        <v>1366022</v>
      </c>
      <c r="E1094" s="2" t="str">
        <f t="shared" si="242"/>
        <v>2015</v>
      </c>
      <c r="F1094" s="2" t="str">
        <f t="shared" si="243"/>
        <v>Apr</v>
      </c>
      <c r="G1094" s="2" t="str">
        <f t="shared" si="244"/>
        <v>02</v>
      </c>
      <c r="H1094" s="4" t="str">
        <f t="shared" si="245"/>
        <v>02-Apr-2015</v>
      </c>
      <c r="I1094" s="3">
        <f t="shared" si="246"/>
        <v>42096</v>
      </c>
      <c r="J1094" s="1">
        <f t="shared" si="247"/>
        <v>1366022</v>
      </c>
      <c r="K1094">
        <f t="shared" si="248"/>
        <v>1366022</v>
      </c>
      <c r="M1094" s="3"/>
      <c r="P1094" s="5">
        <v>40962</v>
      </c>
      <c r="Q1094">
        <v>3534642</v>
      </c>
      <c r="R1094" s="2">
        <f t="shared" si="249"/>
        <v>2</v>
      </c>
      <c r="S1094">
        <f t="shared" si="237"/>
        <v>75424355</v>
      </c>
      <c r="T1094" s="5" t="str">
        <f t="shared" si="238"/>
        <v/>
      </c>
      <c r="U1094">
        <f t="shared" si="250"/>
        <v>75424355</v>
      </c>
    </row>
    <row r="1095" spans="1:21" x14ac:dyDescent="0.25">
      <c r="A1095" t="s">
        <v>1857</v>
      </c>
      <c r="B1095" t="str">
        <f t="shared" si="239"/>
        <v>2015Aug17</v>
      </c>
      <c r="C1095" t="str">
        <f t="shared" si="240"/>
        <v xml:space="preserve">  791535</v>
      </c>
      <c r="D1095" s="1">
        <f t="shared" si="241"/>
        <v>791535</v>
      </c>
      <c r="E1095" s="2" t="str">
        <f t="shared" si="242"/>
        <v>2015</v>
      </c>
      <c r="F1095" s="2" t="str">
        <f t="shared" si="243"/>
        <v>Aug</v>
      </c>
      <c r="G1095" s="2" t="str">
        <f t="shared" si="244"/>
        <v>17</v>
      </c>
      <c r="H1095" s="4" t="str">
        <f t="shared" si="245"/>
        <v>17-Aug-2015</v>
      </c>
      <c r="I1095" s="3">
        <f t="shared" si="246"/>
        <v>42233</v>
      </c>
      <c r="J1095" s="1">
        <f t="shared" si="247"/>
        <v>791535</v>
      </c>
      <c r="K1095">
        <f t="shared" si="248"/>
        <v>791535</v>
      </c>
      <c r="M1095" s="3"/>
      <c r="P1095" s="5">
        <v>40963</v>
      </c>
      <c r="Q1095">
        <v>3575405</v>
      </c>
      <c r="R1095" s="2">
        <f t="shared" si="249"/>
        <v>2</v>
      </c>
      <c r="S1095">
        <f t="shared" si="237"/>
        <v>78999760</v>
      </c>
      <c r="T1095" s="5" t="str">
        <f t="shared" si="238"/>
        <v/>
      </c>
      <c r="U1095">
        <f t="shared" si="250"/>
        <v>78999760</v>
      </c>
    </row>
    <row r="1096" spans="1:21" x14ac:dyDescent="0.25">
      <c r="A1096" t="s">
        <v>1858</v>
      </c>
      <c r="B1096" t="str">
        <f t="shared" si="239"/>
        <v>2015Feb27</v>
      </c>
      <c r="C1096" t="str">
        <f t="shared" si="240"/>
        <v xml:space="preserve">  922705</v>
      </c>
      <c r="D1096" s="1">
        <f t="shared" si="241"/>
        <v>922705</v>
      </c>
      <c r="E1096" s="2" t="str">
        <f t="shared" si="242"/>
        <v>2015</v>
      </c>
      <c r="F1096" s="2" t="str">
        <f t="shared" si="243"/>
        <v>Feb</v>
      </c>
      <c r="G1096" s="2" t="str">
        <f t="shared" si="244"/>
        <v>27</v>
      </c>
      <c r="H1096" s="4" t="str">
        <f t="shared" si="245"/>
        <v>27-Feb-2015</v>
      </c>
      <c r="I1096" s="3">
        <f t="shared" si="246"/>
        <v>42062</v>
      </c>
      <c r="J1096" s="1">
        <f t="shared" si="247"/>
        <v>922705</v>
      </c>
      <c r="K1096">
        <f t="shared" si="248"/>
        <v>922705</v>
      </c>
      <c r="M1096" s="3"/>
      <c r="P1096" s="5">
        <v>40964</v>
      </c>
      <c r="Q1096">
        <v>3500578</v>
      </c>
      <c r="R1096" s="2">
        <f t="shared" si="249"/>
        <v>2</v>
      </c>
      <c r="S1096">
        <f t="shared" si="237"/>
        <v>82500338</v>
      </c>
      <c r="T1096" s="5" t="str">
        <f t="shared" si="238"/>
        <v/>
      </c>
      <c r="U1096">
        <f t="shared" si="250"/>
        <v>82500338</v>
      </c>
    </row>
    <row r="1097" spans="1:21" x14ac:dyDescent="0.25">
      <c r="A1097" t="s">
        <v>1859</v>
      </c>
      <c r="B1097" t="str">
        <f t="shared" si="239"/>
        <v>2015Jul18</v>
      </c>
      <c r="C1097" t="str">
        <f t="shared" si="240"/>
        <v xml:space="preserve">  578775</v>
      </c>
      <c r="D1097" s="1">
        <f t="shared" si="241"/>
        <v>578775</v>
      </c>
      <c r="E1097" s="2" t="str">
        <f t="shared" si="242"/>
        <v>2015</v>
      </c>
      <c r="F1097" s="2" t="str">
        <f t="shared" si="243"/>
        <v>Jul</v>
      </c>
      <c r="G1097" s="2" t="str">
        <f t="shared" si="244"/>
        <v>18</v>
      </c>
      <c r="H1097" s="4" t="str">
        <f t="shared" si="245"/>
        <v>18-Jul-2015</v>
      </c>
      <c r="I1097" s="3">
        <f t="shared" si="246"/>
        <v>42203</v>
      </c>
      <c r="J1097" s="1">
        <f t="shared" si="247"/>
        <v>578775</v>
      </c>
      <c r="K1097">
        <f t="shared" si="248"/>
        <v>578775</v>
      </c>
      <c r="M1097" s="3"/>
      <c r="P1097" s="5">
        <v>40965</v>
      </c>
      <c r="Q1097">
        <v>3497043</v>
      </c>
      <c r="R1097" s="2">
        <f t="shared" si="249"/>
        <v>2</v>
      </c>
      <c r="S1097">
        <f t="shared" si="237"/>
        <v>85997381</v>
      </c>
      <c r="T1097" s="5" t="str">
        <f t="shared" si="238"/>
        <v/>
      </c>
      <c r="U1097">
        <f t="shared" si="250"/>
        <v>85997381</v>
      </c>
    </row>
    <row r="1098" spans="1:21" x14ac:dyDescent="0.25">
      <c r="A1098" t="s">
        <v>1860</v>
      </c>
      <c r="B1098" t="str">
        <f t="shared" si="239"/>
        <v>2015Jun07</v>
      </c>
      <c r="C1098" t="str">
        <f t="shared" si="240"/>
        <v xml:space="preserve">  735488</v>
      </c>
      <c r="D1098" s="1">
        <f t="shared" si="241"/>
        <v>735488</v>
      </c>
      <c r="E1098" s="2" t="str">
        <f t="shared" si="242"/>
        <v>2015</v>
      </c>
      <c r="F1098" s="2" t="str">
        <f t="shared" si="243"/>
        <v>Jun</v>
      </c>
      <c r="G1098" s="2" t="str">
        <f t="shared" si="244"/>
        <v>07</v>
      </c>
      <c r="H1098" s="4" t="str">
        <f t="shared" si="245"/>
        <v>07-Jun-2015</v>
      </c>
      <c r="I1098" s="3">
        <f t="shared" si="246"/>
        <v>42162</v>
      </c>
      <c r="J1098" s="1">
        <f t="shared" si="247"/>
        <v>735488</v>
      </c>
      <c r="K1098">
        <f t="shared" si="248"/>
        <v>735488</v>
      </c>
      <c r="M1098" s="3"/>
      <c r="P1098" s="5">
        <v>40966</v>
      </c>
      <c r="Q1098">
        <v>3602037</v>
      </c>
      <c r="R1098" s="2">
        <f t="shared" si="249"/>
        <v>2</v>
      </c>
      <c r="S1098">
        <f t="shared" si="237"/>
        <v>89599418</v>
      </c>
      <c r="T1098" s="5" t="str">
        <f t="shared" si="238"/>
        <v/>
      </c>
      <c r="U1098">
        <f t="shared" si="250"/>
        <v>89599418</v>
      </c>
    </row>
    <row r="1099" spans="1:21" x14ac:dyDescent="0.25">
      <c r="A1099" t="s">
        <v>1861</v>
      </c>
      <c r="B1099" t="str">
        <f t="shared" si="239"/>
        <v>2015Mar05</v>
      </c>
      <c r="C1099" t="str">
        <f t="shared" si="240"/>
        <v xml:space="preserve">  968873</v>
      </c>
      <c r="D1099" s="1">
        <f t="shared" si="241"/>
        <v>968873</v>
      </c>
      <c r="E1099" s="2" t="str">
        <f t="shared" si="242"/>
        <v>2015</v>
      </c>
      <c r="F1099" s="2" t="str">
        <f t="shared" si="243"/>
        <v>Mar</v>
      </c>
      <c r="G1099" s="2" t="str">
        <f t="shared" si="244"/>
        <v>05</v>
      </c>
      <c r="H1099" s="4" t="str">
        <f t="shared" si="245"/>
        <v>05-Mar-2015</v>
      </c>
      <c r="I1099" s="3">
        <f t="shared" si="246"/>
        <v>42068</v>
      </c>
      <c r="J1099" s="1">
        <f t="shared" si="247"/>
        <v>968873</v>
      </c>
      <c r="K1099">
        <f t="shared" si="248"/>
        <v>968873</v>
      </c>
      <c r="M1099" s="3"/>
      <c r="P1099" s="5">
        <v>40967</v>
      </c>
      <c r="Q1099">
        <v>3551709</v>
      </c>
      <c r="R1099" s="2">
        <f t="shared" si="249"/>
        <v>2</v>
      </c>
      <c r="S1099">
        <f t="shared" si="237"/>
        <v>93151127</v>
      </c>
      <c r="T1099" s="5" t="str">
        <f t="shared" si="238"/>
        <v/>
      </c>
      <c r="U1099">
        <f t="shared" si="250"/>
        <v>93151127</v>
      </c>
    </row>
    <row r="1100" spans="1:21" x14ac:dyDescent="0.25">
      <c r="A1100" t="s">
        <v>1862</v>
      </c>
      <c r="B1100" t="str">
        <f t="shared" si="239"/>
        <v>2015Apr03</v>
      </c>
      <c r="C1100" t="str">
        <f t="shared" si="240"/>
        <v xml:space="preserve">  893269</v>
      </c>
      <c r="D1100" s="1">
        <f t="shared" si="241"/>
        <v>893269</v>
      </c>
      <c r="E1100" s="2" t="str">
        <f t="shared" si="242"/>
        <v>2015</v>
      </c>
      <c r="F1100" s="2" t="str">
        <f t="shared" si="243"/>
        <v>Apr</v>
      </c>
      <c r="G1100" s="2" t="str">
        <f t="shared" si="244"/>
        <v>03</v>
      </c>
      <c r="H1100" s="4" t="str">
        <f t="shared" si="245"/>
        <v>03-Apr-2015</v>
      </c>
      <c r="I1100" s="3">
        <f t="shared" si="246"/>
        <v>42097</v>
      </c>
      <c r="J1100" s="1">
        <f t="shared" si="247"/>
        <v>893269</v>
      </c>
      <c r="K1100">
        <f t="shared" si="248"/>
        <v>893269</v>
      </c>
      <c r="M1100" s="3"/>
      <c r="P1100" s="5">
        <v>40968</v>
      </c>
      <c r="Q1100">
        <v>3572012</v>
      </c>
      <c r="R1100" s="2">
        <f t="shared" si="249"/>
        <v>2</v>
      </c>
      <c r="S1100">
        <f t="shared" si="237"/>
        <v>96723139</v>
      </c>
      <c r="T1100" s="5">
        <f t="shared" si="238"/>
        <v>40954</v>
      </c>
      <c r="U1100">
        <f t="shared" si="250"/>
        <v>96723139</v>
      </c>
    </row>
    <row r="1101" spans="1:21" x14ac:dyDescent="0.25">
      <c r="A1101" t="s">
        <v>1863</v>
      </c>
      <c r="B1101" t="str">
        <f t="shared" si="239"/>
        <v>2015Apr30</v>
      </c>
      <c r="C1101" t="str">
        <f t="shared" si="240"/>
        <v xml:space="preserve">  857341</v>
      </c>
      <c r="D1101" s="1">
        <f t="shared" si="241"/>
        <v>857341</v>
      </c>
      <c r="E1101" s="2" t="str">
        <f t="shared" si="242"/>
        <v>2015</v>
      </c>
      <c r="F1101" s="2" t="str">
        <f t="shared" si="243"/>
        <v>Apr</v>
      </c>
      <c r="G1101" s="2" t="str">
        <f t="shared" si="244"/>
        <v>30</v>
      </c>
      <c r="H1101" s="4" t="str">
        <f t="shared" si="245"/>
        <v>30-Apr-2015</v>
      </c>
      <c r="I1101" s="3">
        <f t="shared" si="246"/>
        <v>42124</v>
      </c>
      <c r="J1101" s="1">
        <f t="shared" si="247"/>
        <v>857341</v>
      </c>
      <c r="K1101">
        <f t="shared" si="248"/>
        <v>857341</v>
      </c>
      <c r="M1101" s="3"/>
      <c r="P1101" s="5">
        <v>40969</v>
      </c>
      <c r="Q1101">
        <v>3592380</v>
      </c>
      <c r="R1101" s="2">
        <f t="shared" si="249"/>
        <v>3</v>
      </c>
      <c r="S1101">
        <f t="shared" si="237"/>
        <v>3592380</v>
      </c>
      <c r="T1101" s="5" t="str">
        <f t="shared" si="238"/>
        <v/>
      </c>
      <c r="U1101">
        <f t="shared" si="250"/>
        <v>3592380</v>
      </c>
    </row>
    <row r="1102" spans="1:21" x14ac:dyDescent="0.25">
      <c r="A1102" t="s">
        <v>1864</v>
      </c>
      <c r="B1102" t="str">
        <f t="shared" si="239"/>
        <v>2015Aug18</v>
      </c>
      <c r="C1102" t="str">
        <f t="shared" si="240"/>
        <v xml:space="preserve">  818694</v>
      </c>
      <c r="D1102" s="1">
        <f t="shared" si="241"/>
        <v>818694</v>
      </c>
      <c r="E1102" s="2" t="str">
        <f t="shared" si="242"/>
        <v>2015</v>
      </c>
      <c r="F1102" s="2" t="str">
        <f t="shared" si="243"/>
        <v>Aug</v>
      </c>
      <c r="G1102" s="2" t="str">
        <f t="shared" si="244"/>
        <v>18</v>
      </c>
      <c r="H1102" s="4" t="str">
        <f t="shared" si="245"/>
        <v>18-Aug-2015</v>
      </c>
      <c r="I1102" s="3">
        <f t="shared" si="246"/>
        <v>42234</v>
      </c>
      <c r="J1102" s="1">
        <f t="shared" si="247"/>
        <v>818694</v>
      </c>
      <c r="K1102">
        <f t="shared" si="248"/>
        <v>818694</v>
      </c>
      <c r="M1102" s="3"/>
      <c r="P1102" s="5">
        <v>40970</v>
      </c>
      <c r="Q1102">
        <v>3585590</v>
      </c>
      <c r="R1102" s="2">
        <f t="shared" si="249"/>
        <v>3</v>
      </c>
      <c r="S1102">
        <f t="shared" si="237"/>
        <v>7177970</v>
      </c>
      <c r="T1102" s="5" t="str">
        <f t="shared" si="238"/>
        <v/>
      </c>
      <c r="U1102">
        <f t="shared" si="250"/>
        <v>7177970</v>
      </c>
    </row>
    <row r="1103" spans="1:21" x14ac:dyDescent="0.25">
      <c r="A1103" t="s">
        <v>1865</v>
      </c>
      <c r="B1103" t="str">
        <f t="shared" si="239"/>
        <v>2015Feb28</v>
      </c>
      <c r="C1103" t="str">
        <f t="shared" si="240"/>
        <v xml:space="preserve">  823761</v>
      </c>
      <c r="D1103" s="1">
        <f t="shared" si="241"/>
        <v>823761</v>
      </c>
      <c r="E1103" s="2" t="str">
        <f t="shared" si="242"/>
        <v>2015</v>
      </c>
      <c r="F1103" s="2" t="str">
        <f t="shared" si="243"/>
        <v>Feb</v>
      </c>
      <c r="G1103" s="2" t="str">
        <f t="shared" si="244"/>
        <v>28</v>
      </c>
      <c r="H1103" s="4" t="str">
        <f t="shared" si="245"/>
        <v>28-Feb-2015</v>
      </c>
      <c r="I1103" s="3">
        <f t="shared" si="246"/>
        <v>42063</v>
      </c>
      <c r="J1103" s="1">
        <f t="shared" si="247"/>
        <v>823761</v>
      </c>
      <c r="K1103">
        <f t="shared" si="248"/>
        <v>823761</v>
      </c>
      <c r="M1103" s="3"/>
      <c r="P1103" s="5">
        <v>40971</v>
      </c>
      <c r="Q1103">
        <v>3516779</v>
      </c>
      <c r="R1103" s="2">
        <f t="shared" si="249"/>
        <v>3</v>
      </c>
      <c r="S1103">
        <f t="shared" si="237"/>
        <v>10694749</v>
      </c>
      <c r="T1103" s="5" t="str">
        <f t="shared" si="238"/>
        <v/>
      </c>
      <c r="U1103">
        <f t="shared" si="250"/>
        <v>10694749</v>
      </c>
    </row>
    <row r="1104" spans="1:21" x14ac:dyDescent="0.25">
      <c r="A1104" t="s">
        <v>1866</v>
      </c>
      <c r="B1104" t="str">
        <f t="shared" si="239"/>
        <v>2015Jul19</v>
      </c>
      <c r="C1104" t="str">
        <f t="shared" si="240"/>
        <v xml:space="preserve">  602070</v>
      </c>
      <c r="D1104" s="1">
        <f t="shared" si="241"/>
        <v>602070</v>
      </c>
      <c r="E1104" s="2" t="str">
        <f t="shared" si="242"/>
        <v>2015</v>
      </c>
      <c r="F1104" s="2" t="str">
        <f t="shared" si="243"/>
        <v>Jul</v>
      </c>
      <c r="G1104" s="2" t="str">
        <f t="shared" si="244"/>
        <v>19</v>
      </c>
      <c r="H1104" s="4" t="str">
        <f t="shared" si="245"/>
        <v>19-Jul-2015</v>
      </c>
      <c r="I1104" s="3">
        <f t="shared" si="246"/>
        <v>42204</v>
      </c>
      <c r="J1104" s="1">
        <f t="shared" si="247"/>
        <v>602070</v>
      </c>
      <c r="K1104">
        <f t="shared" si="248"/>
        <v>602070</v>
      </c>
      <c r="M1104" s="3"/>
      <c r="P1104" s="5">
        <v>40972</v>
      </c>
      <c r="Q1104">
        <v>3519684</v>
      </c>
      <c r="R1104" s="2">
        <f t="shared" si="249"/>
        <v>3</v>
      </c>
      <c r="S1104">
        <f t="shared" si="237"/>
        <v>14214433</v>
      </c>
      <c r="T1104" s="5" t="str">
        <f t="shared" si="238"/>
        <v/>
      </c>
      <c r="U1104">
        <f t="shared" si="250"/>
        <v>14214433</v>
      </c>
    </row>
    <row r="1105" spans="1:21" x14ac:dyDescent="0.25">
      <c r="A1105" t="s">
        <v>1867</v>
      </c>
      <c r="B1105" t="str">
        <f t="shared" si="239"/>
        <v>2015Jun08</v>
      </c>
      <c r="C1105" t="str">
        <f t="shared" si="240"/>
        <v xml:space="preserve">  741213</v>
      </c>
      <c r="D1105" s="1">
        <f t="shared" si="241"/>
        <v>741213</v>
      </c>
      <c r="E1105" s="2" t="str">
        <f t="shared" si="242"/>
        <v>2015</v>
      </c>
      <c r="F1105" s="2" t="str">
        <f t="shared" si="243"/>
        <v>Jun</v>
      </c>
      <c r="G1105" s="2" t="str">
        <f t="shared" si="244"/>
        <v>08</v>
      </c>
      <c r="H1105" s="4" t="str">
        <f t="shared" si="245"/>
        <v>08-Jun-2015</v>
      </c>
      <c r="I1105" s="3">
        <f t="shared" si="246"/>
        <v>42163</v>
      </c>
      <c r="J1105" s="1">
        <f t="shared" si="247"/>
        <v>741213</v>
      </c>
      <c r="K1105">
        <f t="shared" si="248"/>
        <v>741213</v>
      </c>
      <c r="M1105" s="3"/>
      <c r="P1105" s="5">
        <v>40973</v>
      </c>
      <c r="Q1105">
        <v>3488661</v>
      </c>
      <c r="R1105" s="2">
        <f t="shared" si="249"/>
        <v>3</v>
      </c>
      <c r="S1105">
        <f t="shared" si="237"/>
        <v>17703094</v>
      </c>
      <c r="T1105" s="5" t="str">
        <f t="shared" si="238"/>
        <v/>
      </c>
      <c r="U1105">
        <f t="shared" si="250"/>
        <v>17703094</v>
      </c>
    </row>
    <row r="1106" spans="1:21" x14ac:dyDescent="0.25">
      <c r="A1106" t="s">
        <v>1868</v>
      </c>
      <c r="B1106" t="str">
        <f t="shared" si="239"/>
        <v>2015Mar06</v>
      </c>
      <c r="C1106" t="str">
        <f t="shared" si="240"/>
        <v xml:space="preserve">  892753</v>
      </c>
      <c r="D1106" s="1">
        <f t="shared" si="241"/>
        <v>892753</v>
      </c>
      <c r="E1106" s="2" t="str">
        <f t="shared" si="242"/>
        <v>2015</v>
      </c>
      <c r="F1106" s="2" t="str">
        <f t="shared" si="243"/>
        <v>Mar</v>
      </c>
      <c r="G1106" s="2" t="str">
        <f t="shared" si="244"/>
        <v>06</v>
      </c>
      <c r="H1106" s="4" t="str">
        <f t="shared" si="245"/>
        <v>06-Mar-2015</v>
      </c>
      <c r="I1106" s="3">
        <f t="shared" si="246"/>
        <v>42069</v>
      </c>
      <c r="J1106" s="1">
        <f t="shared" si="247"/>
        <v>892753</v>
      </c>
      <c r="K1106">
        <f t="shared" si="248"/>
        <v>892753</v>
      </c>
      <c r="M1106" s="3"/>
      <c r="P1106" s="5">
        <v>40974</v>
      </c>
      <c r="Q1106">
        <v>3464649</v>
      </c>
      <c r="R1106" s="2">
        <f t="shared" si="249"/>
        <v>3</v>
      </c>
      <c r="S1106">
        <f t="shared" si="237"/>
        <v>21167743</v>
      </c>
      <c r="T1106" s="5" t="str">
        <f t="shared" si="238"/>
        <v/>
      </c>
      <c r="U1106">
        <f t="shared" si="250"/>
        <v>21167743</v>
      </c>
    </row>
    <row r="1107" spans="1:21" x14ac:dyDescent="0.25">
      <c r="A1107" t="s">
        <v>1869</v>
      </c>
      <c r="B1107" t="str">
        <f t="shared" si="239"/>
        <v>2015Apr04</v>
      </c>
      <c r="C1107" t="str">
        <f t="shared" si="240"/>
        <v xml:space="preserve">  777729</v>
      </c>
      <c r="D1107" s="1">
        <f t="shared" si="241"/>
        <v>777729</v>
      </c>
      <c r="E1107" s="2" t="str">
        <f t="shared" si="242"/>
        <v>2015</v>
      </c>
      <c r="F1107" s="2" t="str">
        <f t="shared" si="243"/>
        <v>Apr</v>
      </c>
      <c r="G1107" s="2" t="str">
        <f t="shared" si="244"/>
        <v>04</v>
      </c>
      <c r="H1107" s="4" t="str">
        <f t="shared" si="245"/>
        <v>04-Apr-2015</v>
      </c>
      <c r="I1107" s="3">
        <f t="shared" si="246"/>
        <v>42098</v>
      </c>
      <c r="J1107" s="1">
        <f t="shared" si="247"/>
        <v>777729</v>
      </c>
      <c r="K1107">
        <f t="shared" si="248"/>
        <v>777729</v>
      </c>
      <c r="M1107" s="3"/>
      <c r="P1107" s="5">
        <v>40975</v>
      </c>
      <c r="Q1107">
        <v>3399222</v>
      </c>
      <c r="R1107" s="2">
        <f t="shared" si="249"/>
        <v>3</v>
      </c>
      <c r="S1107">
        <f t="shared" si="237"/>
        <v>24566965</v>
      </c>
      <c r="T1107" s="5" t="str">
        <f t="shared" si="238"/>
        <v/>
      </c>
      <c r="U1107">
        <f t="shared" si="250"/>
        <v>24566965</v>
      </c>
    </row>
    <row r="1108" spans="1:21" x14ac:dyDescent="0.25">
      <c r="A1108" t="s">
        <v>1870</v>
      </c>
      <c r="B1108" t="str">
        <f t="shared" si="239"/>
        <v>2015Aug19</v>
      </c>
      <c r="C1108" t="str">
        <f t="shared" si="240"/>
        <v xml:space="preserve">  830245</v>
      </c>
      <c r="D1108" s="1">
        <f t="shared" si="241"/>
        <v>830245</v>
      </c>
      <c r="E1108" s="2" t="str">
        <f t="shared" si="242"/>
        <v>2015</v>
      </c>
      <c r="F1108" s="2" t="str">
        <f t="shared" si="243"/>
        <v>Aug</v>
      </c>
      <c r="G1108" s="2" t="str">
        <f t="shared" si="244"/>
        <v>19</v>
      </c>
      <c r="H1108" s="4" t="str">
        <f t="shared" si="245"/>
        <v>19-Aug-2015</v>
      </c>
      <c r="I1108" s="3">
        <f t="shared" si="246"/>
        <v>42235</v>
      </c>
      <c r="J1108" s="1">
        <f t="shared" si="247"/>
        <v>830245</v>
      </c>
      <c r="K1108">
        <f t="shared" si="248"/>
        <v>830245</v>
      </c>
      <c r="M1108" s="3"/>
      <c r="P1108" s="5">
        <v>40976</v>
      </c>
      <c r="Q1108">
        <v>3412306</v>
      </c>
      <c r="R1108" s="2">
        <f t="shared" si="249"/>
        <v>3</v>
      </c>
      <c r="S1108">
        <f t="shared" si="237"/>
        <v>27979271</v>
      </c>
      <c r="T1108" s="5" t="str">
        <f t="shared" si="238"/>
        <v/>
      </c>
      <c r="U1108">
        <f t="shared" si="250"/>
        <v>27979271</v>
      </c>
    </row>
    <row r="1109" spans="1:21" x14ac:dyDescent="0.25">
      <c r="A1109" t="s">
        <v>1871</v>
      </c>
      <c r="B1109" t="str">
        <f t="shared" si="239"/>
        <v>2015Jun09</v>
      </c>
      <c r="C1109" t="str">
        <f t="shared" si="240"/>
        <v xml:space="preserve">  850212</v>
      </c>
      <c r="D1109" s="1">
        <f t="shared" si="241"/>
        <v>850212</v>
      </c>
      <c r="E1109" s="2" t="str">
        <f t="shared" si="242"/>
        <v>2015</v>
      </c>
      <c r="F1109" s="2" t="str">
        <f t="shared" si="243"/>
        <v>Jun</v>
      </c>
      <c r="G1109" s="2" t="str">
        <f t="shared" si="244"/>
        <v>09</v>
      </c>
      <c r="H1109" s="4" t="str">
        <f t="shared" si="245"/>
        <v>09-Jun-2015</v>
      </c>
      <c r="I1109" s="3">
        <f t="shared" si="246"/>
        <v>42164</v>
      </c>
      <c r="J1109" s="1">
        <f t="shared" si="247"/>
        <v>850212</v>
      </c>
      <c r="K1109">
        <f t="shared" si="248"/>
        <v>850212</v>
      </c>
      <c r="M1109" s="3"/>
      <c r="P1109" s="5">
        <v>40977</v>
      </c>
      <c r="Q1109">
        <v>3452076</v>
      </c>
      <c r="R1109" s="2">
        <f t="shared" si="249"/>
        <v>3</v>
      </c>
      <c r="S1109">
        <f t="shared" si="237"/>
        <v>31431347</v>
      </c>
      <c r="T1109" s="5" t="str">
        <f t="shared" si="238"/>
        <v/>
      </c>
      <c r="U1109">
        <f t="shared" si="250"/>
        <v>31431347</v>
      </c>
    </row>
    <row r="1110" spans="1:21" x14ac:dyDescent="0.25">
      <c r="A1110" t="s">
        <v>1872</v>
      </c>
      <c r="B1110" t="str">
        <f t="shared" si="239"/>
        <v>2015Mar07</v>
      </c>
      <c r="C1110" t="str">
        <f t="shared" si="240"/>
        <v xml:space="preserve">  820531</v>
      </c>
      <c r="D1110" s="1">
        <f t="shared" si="241"/>
        <v>820531</v>
      </c>
      <c r="E1110" s="2" t="str">
        <f t="shared" si="242"/>
        <v>2015</v>
      </c>
      <c r="F1110" s="2" t="str">
        <f t="shared" si="243"/>
        <v>Mar</v>
      </c>
      <c r="G1110" s="2" t="str">
        <f t="shared" si="244"/>
        <v>07</v>
      </c>
      <c r="H1110" s="4" t="str">
        <f t="shared" si="245"/>
        <v>07-Mar-2015</v>
      </c>
      <c r="I1110" s="3">
        <f t="shared" si="246"/>
        <v>42070</v>
      </c>
      <c r="J1110" s="1">
        <f t="shared" si="247"/>
        <v>820531</v>
      </c>
      <c r="K1110">
        <f t="shared" si="248"/>
        <v>820531</v>
      </c>
      <c r="M1110" s="3"/>
      <c r="P1110" s="5">
        <v>40978</v>
      </c>
      <c r="Q1110">
        <v>3441311</v>
      </c>
      <c r="R1110" s="2">
        <f t="shared" si="249"/>
        <v>3</v>
      </c>
      <c r="S1110">
        <f t="shared" si="237"/>
        <v>34872658</v>
      </c>
      <c r="T1110" s="5" t="str">
        <f t="shared" si="238"/>
        <v/>
      </c>
      <c r="U1110">
        <f t="shared" si="250"/>
        <v>34872658</v>
      </c>
    </row>
    <row r="1111" spans="1:21" x14ac:dyDescent="0.25">
      <c r="A1111" t="s">
        <v>1873</v>
      </c>
      <c r="B1111" t="str">
        <f t="shared" si="239"/>
        <v>2015Oct01</v>
      </c>
      <c r="C1111" t="str">
        <f t="shared" si="240"/>
        <v xml:space="preserve">  843874</v>
      </c>
      <c r="D1111" s="1">
        <f t="shared" si="241"/>
        <v>843874</v>
      </c>
      <c r="E1111" s="2" t="str">
        <f t="shared" si="242"/>
        <v>2015</v>
      </c>
      <c r="F1111" s="2" t="str">
        <f t="shared" si="243"/>
        <v>Oct</v>
      </c>
      <c r="G1111" s="2" t="str">
        <f t="shared" si="244"/>
        <v>01</v>
      </c>
      <c r="H1111" s="4" t="str">
        <f t="shared" si="245"/>
        <v>01-Oct-2015</v>
      </c>
      <c r="I1111" s="3">
        <f t="shared" si="246"/>
        <v>42278</v>
      </c>
      <c r="J1111" s="1">
        <f t="shared" si="247"/>
        <v>843874</v>
      </c>
      <c r="K1111">
        <f t="shared" si="248"/>
        <v>843874</v>
      </c>
      <c r="M1111" s="3"/>
      <c r="P1111" s="5">
        <v>40979</v>
      </c>
      <c r="Q1111">
        <v>3461080</v>
      </c>
      <c r="R1111" s="2">
        <f t="shared" si="249"/>
        <v>3</v>
      </c>
      <c r="S1111">
        <f t="shared" si="237"/>
        <v>38333738</v>
      </c>
      <c r="T1111" s="5" t="str">
        <f t="shared" si="238"/>
        <v/>
      </c>
      <c r="U1111">
        <f t="shared" si="250"/>
        <v>38333738</v>
      </c>
    </row>
    <row r="1112" spans="1:21" x14ac:dyDescent="0.25">
      <c r="A1112" t="s">
        <v>1874</v>
      </c>
      <c r="B1112" t="str">
        <f t="shared" si="239"/>
        <v>2015Apr05</v>
      </c>
      <c r="C1112" t="str">
        <f t="shared" si="240"/>
        <v xml:space="preserve">  742059</v>
      </c>
      <c r="D1112" s="1">
        <f t="shared" si="241"/>
        <v>742059</v>
      </c>
      <c r="E1112" s="2" t="str">
        <f t="shared" si="242"/>
        <v>2015</v>
      </c>
      <c r="F1112" s="2" t="str">
        <f t="shared" si="243"/>
        <v>Apr</v>
      </c>
      <c r="G1112" s="2" t="str">
        <f t="shared" si="244"/>
        <v>05</v>
      </c>
      <c r="H1112" s="4" t="str">
        <f t="shared" si="245"/>
        <v>05-Apr-2015</v>
      </c>
      <c r="I1112" s="3">
        <f t="shared" si="246"/>
        <v>42099</v>
      </c>
      <c r="J1112" s="1">
        <f t="shared" si="247"/>
        <v>742059</v>
      </c>
      <c r="K1112">
        <f t="shared" si="248"/>
        <v>742059</v>
      </c>
      <c r="M1112" s="3"/>
      <c r="P1112" s="5">
        <v>40980</v>
      </c>
      <c r="Q1112">
        <v>3384773</v>
      </c>
      <c r="R1112" s="2">
        <f t="shared" si="249"/>
        <v>3</v>
      </c>
      <c r="S1112">
        <f t="shared" si="237"/>
        <v>41718511</v>
      </c>
      <c r="T1112" s="5" t="str">
        <f t="shared" si="238"/>
        <v/>
      </c>
      <c r="U1112">
        <f t="shared" si="250"/>
        <v>41718511</v>
      </c>
    </row>
    <row r="1113" spans="1:21" x14ac:dyDescent="0.25">
      <c r="A1113" t="s">
        <v>1875</v>
      </c>
      <c r="B1113" t="str">
        <f t="shared" si="239"/>
        <v>2015Mar08</v>
      </c>
      <c r="C1113" t="str">
        <f t="shared" si="240"/>
        <v xml:space="preserve">  869411</v>
      </c>
      <c r="D1113" s="1">
        <f t="shared" si="241"/>
        <v>869411</v>
      </c>
      <c r="E1113" s="2" t="str">
        <f t="shared" si="242"/>
        <v>2015</v>
      </c>
      <c r="F1113" s="2" t="str">
        <f t="shared" si="243"/>
        <v>Mar</v>
      </c>
      <c r="G1113" s="2" t="str">
        <f t="shared" si="244"/>
        <v>08</v>
      </c>
      <c r="H1113" s="4" t="str">
        <f t="shared" si="245"/>
        <v>08-Mar-2015</v>
      </c>
      <c r="I1113" s="3">
        <f t="shared" si="246"/>
        <v>42071</v>
      </c>
      <c r="J1113" s="1">
        <f t="shared" si="247"/>
        <v>869411</v>
      </c>
      <c r="K1113">
        <f t="shared" si="248"/>
        <v>869411</v>
      </c>
      <c r="M1113" s="3"/>
      <c r="P1113" s="5">
        <v>40981</v>
      </c>
      <c r="Q1113">
        <v>3363461</v>
      </c>
      <c r="R1113" s="2">
        <f t="shared" si="249"/>
        <v>3</v>
      </c>
      <c r="S1113">
        <f t="shared" si="237"/>
        <v>45081972</v>
      </c>
      <c r="T1113" s="5" t="str">
        <f t="shared" si="238"/>
        <v/>
      </c>
      <c r="U1113">
        <f t="shared" si="250"/>
        <v>45081972</v>
      </c>
    </row>
    <row r="1114" spans="1:21" x14ac:dyDescent="0.25">
      <c r="A1114" t="s">
        <v>1876</v>
      </c>
      <c r="B1114" t="str">
        <f t="shared" si="239"/>
        <v>2015May10</v>
      </c>
      <c r="C1114" t="str">
        <f t="shared" si="240"/>
        <v xml:space="preserve">  746923</v>
      </c>
      <c r="D1114" s="1">
        <f t="shared" si="241"/>
        <v>746923</v>
      </c>
      <c r="E1114" s="2" t="str">
        <f t="shared" si="242"/>
        <v>2015</v>
      </c>
      <c r="F1114" s="2" t="str">
        <f t="shared" si="243"/>
        <v>May</v>
      </c>
      <c r="G1114" s="2" t="str">
        <f t="shared" si="244"/>
        <v>10</v>
      </c>
      <c r="H1114" s="4" t="str">
        <f t="shared" si="245"/>
        <v>10-May-2015</v>
      </c>
      <c r="I1114" s="3">
        <f t="shared" si="246"/>
        <v>42134</v>
      </c>
      <c r="J1114" s="1">
        <f t="shared" si="247"/>
        <v>746923</v>
      </c>
      <c r="K1114">
        <f t="shared" si="248"/>
        <v>746923</v>
      </c>
      <c r="M1114" s="3"/>
      <c r="P1114" s="5">
        <v>40982</v>
      </c>
      <c r="Q1114">
        <v>3397498</v>
      </c>
      <c r="R1114" s="2">
        <f t="shared" si="249"/>
        <v>3</v>
      </c>
      <c r="S1114">
        <f t="shared" si="237"/>
        <v>48479470</v>
      </c>
      <c r="T1114" s="5" t="str">
        <f t="shared" si="238"/>
        <v/>
      </c>
      <c r="U1114">
        <f t="shared" si="250"/>
        <v>48479470</v>
      </c>
    </row>
    <row r="1115" spans="1:21" x14ac:dyDescent="0.25">
      <c r="A1115" t="s">
        <v>1877</v>
      </c>
      <c r="B1115" t="str">
        <f t="shared" si="239"/>
        <v>2015Oct02</v>
      </c>
      <c r="C1115" t="str">
        <f t="shared" si="240"/>
        <v xml:space="preserve">  805688</v>
      </c>
      <c r="D1115" s="1">
        <f t="shared" si="241"/>
        <v>805688</v>
      </c>
      <c r="E1115" s="2" t="str">
        <f t="shared" si="242"/>
        <v>2015</v>
      </c>
      <c r="F1115" s="2" t="str">
        <f t="shared" si="243"/>
        <v>Oct</v>
      </c>
      <c r="G1115" s="2" t="str">
        <f t="shared" si="244"/>
        <v>02</v>
      </c>
      <c r="H1115" s="4" t="str">
        <f t="shared" si="245"/>
        <v>02-Oct-2015</v>
      </c>
      <c r="I1115" s="3">
        <f t="shared" si="246"/>
        <v>42279</v>
      </c>
      <c r="J1115" s="1">
        <f t="shared" si="247"/>
        <v>805688</v>
      </c>
      <c r="K1115">
        <f t="shared" si="248"/>
        <v>805688</v>
      </c>
      <c r="M1115" s="3"/>
      <c r="P1115" s="5">
        <v>40983</v>
      </c>
      <c r="Q1115">
        <v>3384367</v>
      </c>
      <c r="R1115" s="2">
        <f t="shared" si="249"/>
        <v>3</v>
      </c>
      <c r="S1115">
        <f t="shared" si="237"/>
        <v>51863837</v>
      </c>
      <c r="T1115" s="5" t="str">
        <f t="shared" si="238"/>
        <v/>
      </c>
      <c r="U1115">
        <f t="shared" si="250"/>
        <v>51863837</v>
      </c>
    </row>
    <row r="1116" spans="1:21" x14ac:dyDescent="0.25">
      <c r="A1116" t="s">
        <v>1878</v>
      </c>
      <c r="B1116" t="str">
        <f t="shared" si="239"/>
        <v>2015Apr06</v>
      </c>
      <c r="C1116" t="str">
        <f t="shared" si="240"/>
        <v xml:space="preserve">  762351</v>
      </c>
      <c r="D1116" s="1">
        <f t="shared" si="241"/>
        <v>762351</v>
      </c>
      <c r="E1116" s="2" t="str">
        <f t="shared" si="242"/>
        <v>2015</v>
      </c>
      <c r="F1116" s="2" t="str">
        <f t="shared" si="243"/>
        <v>Apr</v>
      </c>
      <c r="G1116" s="2" t="str">
        <f t="shared" si="244"/>
        <v>06</v>
      </c>
      <c r="H1116" s="4" t="str">
        <f t="shared" si="245"/>
        <v>06-Apr-2015</v>
      </c>
      <c r="I1116" s="3">
        <f t="shared" si="246"/>
        <v>42100</v>
      </c>
      <c r="J1116" s="1">
        <f t="shared" si="247"/>
        <v>762351</v>
      </c>
      <c r="K1116">
        <f t="shared" si="248"/>
        <v>762351</v>
      </c>
      <c r="M1116" s="3"/>
      <c r="P1116" s="5">
        <v>40984</v>
      </c>
      <c r="Q1116">
        <v>3451376</v>
      </c>
      <c r="R1116" s="2">
        <f t="shared" si="249"/>
        <v>3</v>
      </c>
      <c r="S1116">
        <f t="shared" si="237"/>
        <v>55315213</v>
      </c>
      <c r="T1116" s="5" t="str">
        <f t="shared" si="238"/>
        <v/>
      </c>
      <c r="U1116">
        <f t="shared" si="250"/>
        <v>55315213</v>
      </c>
    </row>
    <row r="1117" spans="1:21" x14ac:dyDescent="0.25">
      <c r="A1117" t="s">
        <v>1879</v>
      </c>
      <c r="B1117" t="str">
        <f t="shared" si="239"/>
        <v>2015Jan10</v>
      </c>
      <c r="C1117" t="str">
        <f t="shared" si="240"/>
        <v xml:space="preserve">  840459</v>
      </c>
      <c r="D1117" s="1">
        <f t="shared" si="241"/>
        <v>840459</v>
      </c>
      <c r="E1117" s="2" t="str">
        <f t="shared" si="242"/>
        <v>2015</v>
      </c>
      <c r="F1117" s="2" t="str">
        <f t="shared" si="243"/>
        <v>Jan</v>
      </c>
      <c r="G1117" s="2" t="str">
        <f t="shared" si="244"/>
        <v>10</v>
      </c>
      <c r="H1117" s="4" t="str">
        <f t="shared" si="245"/>
        <v>10-Jan-2015</v>
      </c>
      <c r="I1117" s="3">
        <f t="shared" si="246"/>
        <v>42014</v>
      </c>
      <c r="J1117" s="1">
        <f t="shared" si="247"/>
        <v>840459</v>
      </c>
      <c r="K1117">
        <f t="shared" si="248"/>
        <v>840459</v>
      </c>
      <c r="M1117" s="3"/>
      <c r="P1117" s="5">
        <v>40985</v>
      </c>
      <c r="Q1117">
        <v>3453851</v>
      </c>
      <c r="R1117" s="2">
        <f t="shared" si="249"/>
        <v>3</v>
      </c>
      <c r="S1117">
        <f t="shared" si="237"/>
        <v>58769064</v>
      </c>
      <c r="T1117" s="5" t="str">
        <f t="shared" si="238"/>
        <v/>
      </c>
      <c r="U1117">
        <f t="shared" si="250"/>
        <v>58769064</v>
      </c>
    </row>
    <row r="1118" spans="1:21" x14ac:dyDescent="0.25">
      <c r="A1118" t="s">
        <v>1880</v>
      </c>
      <c r="B1118" t="str">
        <f t="shared" si="239"/>
        <v>2015Mar09</v>
      </c>
      <c r="C1118" t="str">
        <f t="shared" si="240"/>
        <v xml:space="preserve">  997587</v>
      </c>
      <c r="D1118" s="1">
        <f t="shared" si="241"/>
        <v>997587</v>
      </c>
      <c r="E1118" s="2" t="str">
        <f t="shared" si="242"/>
        <v>2015</v>
      </c>
      <c r="F1118" s="2" t="str">
        <f t="shared" si="243"/>
        <v>Mar</v>
      </c>
      <c r="G1118" s="2" t="str">
        <f t="shared" si="244"/>
        <v>09</v>
      </c>
      <c r="H1118" s="4" t="str">
        <f t="shared" si="245"/>
        <v>09-Mar-2015</v>
      </c>
      <c r="I1118" s="3">
        <f t="shared" si="246"/>
        <v>42072</v>
      </c>
      <c r="J1118" s="1">
        <f t="shared" si="247"/>
        <v>997587</v>
      </c>
      <c r="K1118">
        <f t="shared" si="248"/>
        <v>997587</v>
      </c>
      <c r="M1118" s="3"/>
      <c r="P1118" s="5">
        <v>40986</v>
      </c>
      <c r="Q1118">
        <v>3425421</v>
      </c>
      <c r="R1118" s="2">
        <f t="shared" si="249"/>
        <v>3</v>
      </c>
      <c r="S1118">
        <f t="shared" si="237"/>
        <v>62194485</v>
      </c>
      <c r="T1118" s="5" t="str">
        <f t="shared" si="238"/>
        <v/>
      </c>
      <c r="U1118">
        <f t="shared" si="250"/>
        <v>62194485</v>
      </c>
    </row>
    <row r="1119" spans="1:21" x14ac:dyDescent="0.25">
      <c r="A1119" t="s">
        <v>1881</v>
      </c>
      <c r="B1119" t="str">
        <f t="shared" si="239"/>
        <v>2015May11</v>
      </c>
      <c r="C1119" t="str">
        <f t="shared" si="240"/>
        <v xml:space="preserve">  855236</v>
      </c>
      <c r="D1119" s="1">
        <f t="shared" si="241"/>
        <v>855236</v>
      </c>
      <c r="E1119" s="2" t="str">
        <f t="shared" si="242"/>
        <v>2015</v>
      </c>
      <c r="F1119" s="2" t="str">
        <f t="shared" si="243"/>
        <v>May</v>
      </c>
      <c r="G1119" s="2" t="str">
        <f t="shared" si="244"/>
        <v>11</v>
      </c>
      <c r="H1119" s="4" t="str">
        <f t="shared" si="245"/>
        <v>11-May-2015</v>
      </c>
      <c r="I1119" s="3">
        <f t="shared" si="246"/>
        <v>42135</v>
      </c>
      <c r="J1119" s="1">
        <f t="shared" si="247"/>
        <v>855236</v>
      </c>
      <c r="K1119">
        <f t="shared" si="248"/>
        <v>855236</v>
      </c>
      <c r="M1119" s="3"/>
      <c r="P1119" s="5">
        <v>40987</v>
      </c>
      <c r="Q1119">
        <v>3376301</v>
      </c>
      <c r="R1119" s="2">
        <f t="shared" si="249"/>
        <v>3</v>
      </c>
      <c r="S1119">
        <f t="shared" si="237"/>
        <v>65570786</v>
      </c>
      <c r="T1119" s="5" t="str">
        <f t="shared" si="238"/>
        <v/>
      </c>
      <c r="U1119">
        <f t="shared" si="250"/>
        <v>65570786</v>
      </c>
    </row>
    <row r="1120" spans="1:21" x14ac:dyDescent="0.25">
      <c r="A1120" t="s">
        <v>1882</v>
      </c>
      <c r="B1120" t="str">
        <f t="shared" si="239"/>
        <v>2015Oct03</v>
      </c>
      <c r="C1120" t="str">
        <f t="shared" si="240"/>
        <v xml:space="preserve">  681961</v>
      </c>
      <c r="D1120" s="1">
        <f t="shared" si="241"/>
        <v>681961</v>
      </c>
      <c r="E1120" s="2" t="str">
        <f t="shared" si="242"/>
        <v>2015</v>
      </c>
      <c r="F1120" s="2" t="str">
        <f t="shared" si="243"/>
        <v>Oct</v>
      </c>
      <c r="G1120" s="2" t="str">
        <f t="shared" si="244"/>
        <v>03</v>
      </c>
      <c r="H1120" s="4" t="str">
        <f t="shared" si="245"/>
        <v>03-Oct-2015</v>
      </c>
      <c r="I1120" s="3">
        <f t="shared" si="246"/>
        <v>42280</v>
      </c>
      <c r="J1120" s="1">
        <f t="shared" si="247"/>
        <v>681961</v>
      </c>
      <c r="K1120">
        <f t="shared" si="248"/>
        <v>681961</v>
      </c>
      <c r="M1120" s="3"/>
      <c r="P1120" s="5">
        <v>40988</v>
      </c>
      <c r="Q1120">
        <v>3354519</v>
      </c>
      <c r="R1120" s="2">
        <f t="shared" si="249"/>
        <v>3</v>
      </c>
      <c r="S1120">
        <f t="shared" si="237"/>
        <v>68925305</v>
      </c>
      <c r="T1120" s="5" t="str">
        <f t="shared" si="238"/>
        <v/>
      </c>
      <c r="U1120">
        <f t="shared" si="250"/>
        <v>68925305</v>
      </c>
    </row>
    <row r="1121" spans="1:21" x14ac:dyDescent="0.25">
      <c r="A1121" t="s">
        <v>1883</v>
      </c>
      <c r="B1121" t="str">
        <f t="shared" si="239"/>
        <v>2015Oct30</v>
      </c>
      <c r="C1121" t="str">
        <f t="shared" si="240"/>
        <v xml:space="preserve">  818298</v>
      </c>
      <c r="D1121" s="1">
        <f t="shared" si="241"/>
        <v>818298</v>
      </c>
      <c r="E1121" s="2" t="str">
        <f t="shared" si="242"/>
        <v>2015</v>
      </c>
      <c r="F1121" s="2" t="str">
        <f t="shared" si="243"/>
        <v>Oct</v>
      </c>
      <c r="G1121" s="2" t="str">
        <f t="shared" si="244"/>
        <v>30</v>
      </c>
      <c r="H1121" s="4" t="str">
        <f t="shared" si="245"/>
        <v>30-Oct-2015</v>
      </c>
      <c r="I1121" s="3">
        <f t="shared" si="246"/>
        <v>42307</v>
      </c>
      <c r="J1121" s="1">
        <f t="shared" si="247"/>
        <v>818298</v>
      </c>
      <c r="K1121">
        <f t="shared" si="248"/>
        <v>818298</v>
      </c>
      <c r="M1121" s="3"/>
      <c r="P1121" s="5">
        <v>40989</v>
      </c>
      <c r="Q1121">
        <v>3392050</v>
      </c>
      <c r="R1121" s="2">
        <f t="shared" si="249"/>
        <v>3</v>
      </c>
      <c r="S1121">
        <f t="shared" ref="S1121:S1184" si="251">IF(R1120=R1121,S1120+Q1121,Q1121)</f>
        <v>72317355</v>
      </c>
      <c r="T1121" s="5" t="str">
        <f t="shared" ref="T1121:T1184" si="252">IF(R1121=R1122,"",DATEVALUE(CONCATENATE("15-",MONTH(P1121),"-",YEAR(P1121))))</f>
        <v/>
      </c>
      <c r="U1121">
        <f t="shared" si="250"/>
        <v>72317355</v>
      </c>
    </row>
    <row r="1122" spans="1:21" x14ac:dyDescent="0.25">
      <c r="A1122" t="s">
        <v>1884</v>
      </c>
      <c r="B1122" t="str">
        <f t="shared" si="239"/>
        <v>2015Sep10</v>
      </c>
      <c r="C1122" t="str">
        <f t="shared" si="240"/>
        <v xml:space="preserve">  811966</v>
      </c>
      <c r="D1122" s="1">
        <f t="shared" si="241"/>
        <v>811966</v>
      </c>
      <c r="E1122" s="2" t="str">
        <f t="shared" si="242"/>
        <v>2015</v>
      </c>
      <c r="F1122" s="2" t="str">
        <f t="shared" si="243"/>
        <v>Sep</v>
      </c>
      <c r="G1122" s="2" t="str">
        <f t="shared" si="244"/>
        <v>10</v>
      </c>
      <c r="H1122" s="4" t="str">
        <f t="shared" si="245"/>
        <v>10-Sep-2015</v>
      </c>
      <c r="I1122" s="3">
        <f t="shared" si="246"/>
        <v>42257</v>
      </c>
      <c r="J1122" s="1">
        <f t="shared" si="247"/>
        <v>811966</v>
      </c>
      <c r="K1122">
        <f t="shared" si="248"/>
        <v>811966</v>
      </c>
      <c r="M1122" s="3"/>
      <c r="P1122" s="5">
        <v>40990</v>
      </c>
      <c r="Q1122">
        <v>3238073</v>
      </c>
      <c r="R1122" s="2">
        <f t="shared" si="249"/>
        <v>3</v>
      </c>
      <c r="S1122">
        <f t="shared" si="251"/>
        <v>75555428</v>
      </c>
      <c r="T1122" s="5" t="str">
        <f t="shared" si="252"/>
        <v/>
      </c>
      <c r="U1122">
        <f t="shared" si="250"/>
        <v>75555428</v>
      </c>
    </row>
    <row r="1123" spans="1:21" x14ac:dyDescent="0.25">
      <c r="A1123" t="s">
        <v>1885</v>
      </c>
      <c r="B1123" t="str">
        <f t="shared" si="239"/>
        <v>2015Apr07</v>
      </c>
      <c r="C1123" t="str">
        <f t="shared" si="240"/>
        <v xml:space="preserve">  888544</v>
      </c>
      <c r="D1123" s="1">
        <f t="shared" si="241"/>
        <v>888544</v>
      </c>
      <c r="E1123" s="2" t="str">
        <f t="shared" si="242"/>
        <v>2015</v>
      </c>
      <c r="F1123" s="2" t="str">
        <f t="shared" si="243"/>
        <v>Apr</v>
      </c>
      <c r="G1123" s="2" t="str">
        <f t="shared" si="244"/>
        <v>07</v>
      </c>
      <c r="H1123" s="4" t="str">
        <f t="shared" si="245"/>
        <v>07-Apr-2015</v>
      </c>
      <c r="I1123" s="3">
        <f t="shared" si="246"/>
        <v>42101</v>
      </c>
      <c r="J1123" s="1">
        <f t="shared" si="247"/>
        <v>888544</v>
      </c>
      <c r="K1123">
        <f t="shared" si="248"/>
        <v>888544</v>
      </c>
      <c r="M1123" s="3"/>
      <c r="P1123" s="5">
        <v>40991</v>
      </c>
      <c r="Q1123">
        <v>3410507</v>
      </c>
      <c r="R1123" s="2">
        <f t="shared" si="249"/>
        <v>3</v>
      </c>
      <c r="S1123">
        <f t="shared" si="251"/>
        <v>78965935</v>
      </c>
      <c r="T1123" s="5" t="str">
        <f t="shared" si="252"/>
        <v/>
      </c>
      <c r="U1123">
        <f t="shared" si="250"/>
        <v>78965935</v>
      </c>
    </row>
    <row r="1124" spans="1:21" x14ac:dyDescent="0.25">
      <c r="A1124" t="s">
        <v>1886</v>
      </c>
      <c r="B1124" t="str">
        <f t="shared" si="239"/>
        <v>2015Jan11</v>
      </c>
      <c r="C1124" t="str">
        <f t="shared" si="240"/>
        <v xml:space="preserve">  885425</v>
      </c>
      <c r="D1124" s="1">
        <f t="shared" si="241"/>
        <v>885425</v>
      </c>
      <c r="E1124" s="2" t="str">
        <f t="shared" si="242"/>
        <v>2015</v>
      </c>
      <c r="F1124" s="2" t="str">
        <f t="shared" si="243"/>
        <v>Jan</v>
      </c>
      <c r="G1124" s="2" t="str">
        <f t="shared" si="244"/>
        <v>11</v>
      </c>
      <c r="H1124" s="4" t="str">
        <f t="shared" si="245"/>
        <v>11-Jan-2015</v>
      </c>
      <c r="I1124" s="3">
        <f t="shared" si="246"/>
        <v>42015</v>
      </c>
      <c r="J1124" s="1">
        <f t="shared" si="247"/>
        <v>885425</v>
      </c>
      <c r="K1124">
        <f t="shared" si="248"/>
        <v>885425</v>
      </c>
      <c r="M1124" s="3"/>
      <c r="P1124" s="5">
        <v>40992</v>
      </c>
      <c r="Q1124">
        <v>1273161</v>
      </c>
      <c r="R1124" s="2">
        <f t="shared" si="249"/>
        <v>3</v>
      </c>
      <c r="S1124">
        <f t="shared" si="251"/>
        <v>80239096</v>
      </c>
      <c r="T1124" s="5" t="str">
        <f t="shared" si="252"/>
        <v/>
      </c>
      <c r="U1124">
        <f t="shared" si="250"/>
        <v>80239096</v>
      </c>
    </row>
    <row r="1125" spans="1:21" x14ac:dyDescent="0.25">
      <c r="A1125" t="s">
        <v>1887</v>
      </c>
      <c r="B1125" t="str">
        <f t="shared" si="239"/>
        <v>2015May12</v>
      </c>
      <c r="C1125" t="str">
        <f t="shared" si="240"/>
        <v xml:space="preserve">  837027</v>
      </c>
      <c r="D1125" s="1">
        <f t="shared" si="241"/>
        <v>837027</v>
      </c>
      <c r="E1125" s="2" t="str">
        <f t="shared" si="242"/>
        <v>2015</v>
      </c>
      <c r="F1125" s="2" t="str">
        <f t="shared" si="243"/>
        <v>May</v>
      </c>
      <c r="G1125" s="2" t="str">
        <f t="shared" si="244"/>
        <v>12</v>
      </c>
      <c r="H1125" s="4" t="str">
        <f t="shared" si="245"/>
        <v>12-May-2015</v>
      </c>
      <c r="I1125" s="3">
        <f t="shared" si="246"/>
        <v>42136</v>
      </c>
      <c r="J1125" s="1">
        <f t="shared" si="247"/>
        <v>837027</v>
      </c>
      <c r="K1125">
        <f t="shared" si="248"/>
        <v>837027</v>
      </c>
      <c r="M1125" s="3"/>
      <c r="P1125" s="5">
        <v>40993</v>
      </c>
      <c r="Q1125">
        <v>3388589</v>
      </c>
      <c r="R1125" s="2">
        <f t="shared" si="249"/>
        <v>3</v>
      </c>
      <c r="S1125">
        <f t="shared" si="251"/>
        <v>83627685</v>
      </c>
      <c r="T1125" s="5" t="str">
        <f t="shared" si="252"/>
        <v/>
      </c>
      <c r="U1125">
        <f t="shared" si="250"/>
        <v>83627685</v>
      </c>
    </row>
    <row r="1126" spans="1:21" x14ac:dyDescent="0.25">
      <c r="A1126" t="s">
        <v>1888</v>
      </c>
      <c r="B1126" t="str">
        <f t="shared" si="239"/>
        <v>2015Oct04</v>
      </c>
      <c r="C1126" t="str">
        <f t="shared" si="240"/>
        <v xml:space="preserve">  745765</v>
      </c>
      <c r="D1126" s="1">
        <f t="shared" si="241"/>
        <v>745765</v>
      </c>
      <c r="E1126" s="2" t="str">
        <f t="shared" si="242"/>
        <v>2015</v>
      </c>
      <c r="F1126" s="2" t="str">
        <f t="shared" si="243"/>
        <v>Oct</v>
      </c>
      <c r="G1126" s="2" t="str">
        <f t="shared" si="244"/>
        <v>04</v>
      </c>
      <c r="H1126" s="4" t="str">
        <f t="shared" si="245"/>
        <v>04-Oct-2015</v>
      </c>
      <c r="I1126" s="3">
        <f t="shared" si="246"/>
        <v>42281</v>
      </c>
      <c r="J1126" s="1">
        <f t="shared" si="247"/>
        <v>745765</v>
      </c>
      <c r="K1126">
        <f t="shared" si="248"/>
        <v>745765</v>
      </c>
      <c r="M1126" s="3"/>
      <c r="P1126" s="5">
        <v>40994</v>
      </c>
      <c r="Q1126">
        <v>3391524</v>
      </c>
      <c r="R1126" s="2">
        <f t="shared" si="249"/>
        <v>3</v>
      </c>
      <c r="S1126">
        <f t="shared" si="251"/>
        <v>87019209</v>
      </c>
      <c r="T1126" s="5" t="str">
        <f t="shared" si="252"/>
        <v/>
      </c>
      <c r="U1126">
        <f t="shared" si="250"/>
        <v>87019209</v>
      </c>
    </row>
    <row r="1127" spans="1:21" x14ac:dyDescent="0.25">
      <c r="A1127" t="s">
        <v>1889</v>
      </c>
      <c r="B1127" t="str">
        <f t="shared" si="239"/>
        <v>2015Oct31</v>
      </c>
      <c r="C1127" t="str">
        <f t="shared" si="240"/>
        <v xml:space="preserve">  680866</v>
      </c>
      <c r="D1127" s="1">
        <f t="shared" si="241"/>
        <v>680866</v>
      </c>
      <c r="E1127" s="2" t="str">
        <f t="shared" si="242"/>
        <v>2015</v>
      </c>
      <c r="F1127" s="2" t="str">
        <f t="shared" si="243"/>
        <v>Oct</v>
      </c>
      <c r="G1127" s="2" t="str">
        <f t="shared" si="244"/>
        <v>31</v>
      </c>
      <c r="H1127" s="4" t="str">
        <f t="shared" si="245"/>
        <v>31-Oct-2015</v>
      </c>
      <c r="I1127" s="3">
        <f t="shared" si="246"/>
        <v>42308</v>
      </c>
      <c r="J1127" s="1">
        <f t="shared" si="247"/>
        <v>680866</v>
      </c>
      <c r="K1127">
        <f t="shared" si="248"/>
        <v>680866</v>
      </c>
      <c r="M1127" s="3"/>
      <c r="P1127" s="5">
        <v>40995</v>
      </c>
      <c r="Q1127">
        <v>3452015</v>
      </c>
      <c r="R1127" s="2">
        <f t="shared" si="249"/>
        <v>3</v>
      </c>
      <c r="S1127">
        <f t="shared" si="251"/>
        <v>90471224</v>
      </c>
      <c r="T1127" s="5" t="str">
        <f t="shared" si="252"/>
        <v/>
      </c>
      <c r="U1127">
        <f t="shared" si="250"/>
        <v>90471224</v>
      </c>
    </row>
    <row r="1128" spans="1:21" x14ac:dyDescent="0.25">
      <c r="A1128" t="s">
        <v>1890</v>
      </c>
      <c r="B1128" t="str">
        <f t="shared" si="239"/>
        <v>2015Sep11</v>
      </c>
      <c r="C1128" t="str">
        <f t="shared" si="240"/>
        <v xml:space="preserve">  793636</v>
      </c>
      <c r="D1128" s="1">
        <f t="shared" si="241"/>
        <v>793636</v>
      </c>
      <c r="E1128" s="2" t="str">
        <f t="shared" si="242"/>
        <v>2015</v>
      </c>
      <c r="F1128" s="2" t="str">
        <f t="shared" si="243"/>
        <v>Sep</v>
      </c>
      <c r="G1128" s="2" t="str">
        <f t="shared" si="244"/>
        <v>11</v>
      </c>
      <c r="H1128" s="4" t="str">
        <f t="shared" si="245"/>
        <v>11-Sep-2015</v>
      </c>
      <c r="I1128" s="3">
        <f t="shared" si="246"/>
        <v>42258</v>
      </c>
      <c r="J1128" s="1">
        <f t="shared" si="247"/>
        <v>793636</v>
      </c>
      <c r="K1128">
        <f t="shared" si="248"/>
        <v>793636</v>
      </c>
      <c r="M1128" s="3"/>
      <c r="P1128" s="5">
        <v>40996</v>
      </c>
      <c r="Q1128">
        <v>3466324</v>
      </c>
      <c r="R1128" s="2">
        <f t="shared" si="249"/>
        <v>3</v>
      </c>
      <c r="S1128">
        <f t="shared" si="251"/>
        <v>93937548</v>
      </c>
      <c r="T1128" s="5" t="str">
        <f t="shared" si="252"/>
        <v/>
      </c>
      <c r="U1128">
        <f t="shared" si="250"/>
        <v>93937548</v>
      </c>
    </row>
    <row r="1129" spans="1:21" x14ac:dyDescent="0.25">
      <c r="A1129" t="s">
        <v>1891</v>
      </c>
      <c r="B1129" t="str">
        <f t="shared" si="239"/>
        <v>2015Apr08</v>
      </c>
      <c r="C1129" t="str">
        <f t="shared" si="240"/>
        <v xml:space="preserve">  897108</v>
      </c>
      <c r="D1129" s="1">
        <f t="shared" si="241"/>
        <v>897108</v>
      </c>
      <c r="E1129" s="2" t="str">
        <f t="shared" si="242"/>
        <v>2015</v>
      </c>
      <c r="F1129" s="2" t="str">
        <f t="shared" si="243"/>
        <v>Apr</v>
      </c>
      <c r="G1129" s="2" t="str">
        <f t="shared" si="244"/>
        <v>08</v>
      </c>
      <c r="H1129" s="4" t="str">
        <f t="shared" si="245"/>
        <v>08-Apr-2015</v>
      </c>
      <c r="I1129" s="3">
        <f t="shared" si="246"/>
        <v>42102</v>
      </c>
      <c r="J1129" s="1">
        <f t="shared" si="247"/>
        <v>897108</v>
      </c>
      <c r="K1129">
        <f t="shared" si="248"/>
        <v>897108</v>
      </c>
      <c r="M1129" s="3"/>
      <c r="P1129" s="5">
        <v>40997</v>
      </c>
      <c r="Q1129">
        <v>3475176</v>
      </c>
      <c r="R1129" s="2">
        <f t="shared" si="249"/>
        <v>3</v>
      </c>
      <c r="S1129">
        <f t="shared" si="251"/>
        <v>97412724</v>
      </c>
      <c r="T1129" s="5" t="str">
        <f t="shared" si="252"/>
        <v/>
      </c>
      <c r="U1129">
        <f t="shared" si="250"/>
        <v>97412724</v>
      </c>
    </row>
    <row r="1130" spans="1:21" x14ac:dyDescent="0.25">
      <c r="A1130" t="s">
        <v>1892</v>
      </c>
      <c r="B1130" t="str">
        <f t="shared" si="239"/>
        <v>2015Jan12</v>
      </c>
      <c r="C1130" t="str">
        <f t="shared" si="240"/>
        <v xml:space="preserve"> 1356449</v>
      </c>
      <c r="D1130" s="1">
        <f t="shared" si="241"/>
        <v>1356449</v>
      </c>
      <c r="E1130" s="2" t="str">
        <f t="shared" si="242"/>
        <v>2015</v>
      </c>
      <c r="F1130" s="2" t="str">
        <f t="shared" si="243"/>
        <v>Jan</v>
      </c>
      <c r="G1130" s="2" t="str">
        <f t="shared" si="244"/>
        <v>12</v>
      </c>
      <c r="H1130" s="4" t="str">
        <f t="shared" si="245"/>
        <v>12-Jan-2015</v>
      </c>
      <c r="I1130" s="3">
        <f t="shared" si="246"/>
        <v>42016</v>
      </c>
      <c r="J1130" s="1">
        <f t="shared" si="247"/>
        <v>1356449</v>
      </c>
      <c r="K1130">
        <f t="shared" si="248"/>
        <v>1356449</v>
      </c>
      <c r="M1130" s="3"/>
      <c r="P1130" s="5">
        <v>40998</v>
      </c>
      <c r="Q1130">
        <v>3587897</v>
      </c>
      <c r="R1130" s="2">
        <f t="shared" si="249"/>
        <v>3</v>
      </c>
      <c r="S1130">
        <f t="shared" si="251"/>
        <v>101000621</v>
      </c>
      <c r="T1130" s="5" t="str">
        <f t="shared" si="252"/>
        <v/>
      </c>
      <c r="U1130">
        <f t="shared" si="250"/>
        <v>101000621</v>
      </c>
    </row>
    <row r="1131" spans="1:21" x14ac:dyDescent="0.25">
      <c r="A1131" t="s">
        <v>1893</v>
      </c>
      <c r="B1131" t="str">
        <f t="shared" si="239"/>
        <v>2015May13</v>
      </c>
      <c r="C1131" t="str">
        <f t="shared" si="240"/>
        <v xml:space="preserve">  853384</v>
      </c>
      <c r="D1131" s="1">
        <f t="shared" si="241"/>
        <v>853384</v>
      </c>
      <c r="E1131" s="2" t="str">
        <f t="shared" si="242"/>
        <v>2015</v>
      </c>
      <c r="F1131" s="2" t="str">
        <f t="shared" si="243"/>
        <v>May</v>
      </c>
      <c r="G1131" s="2" t="str">
        <f t="shared" si="244"/>
        <v>13</v>
      </c>
      <c r="H1131" s="4" t="str">
        <f t="shared" si="245"/>
        <v>13-May-2015</v>
      </c>
      <c r="I1131" s="3">
        <f t="shared" si="246"/>
        <v>42137</v>
      </c>
      <c r="J1131" s="1">
        <f t="shared" si="247"/>
        <v>853384</v>
      </c>
      <c r="K1131">
        <f t="shared" si="248"/>
        <v>853384</v>
      </c>
      <c r="M1131" s="3"/>
      <c r="P1131" s="5">
        <v>40999</v>
      </c>
      <c r="Q1131">
        <v>3520416</v>
      </c>
      <c r="R1131" s="2">
        <f t="shared" si="249"/>
        <v>3</v>
      </c>
      <c r="S1131">
        <f t="shared" si="251"/>
        <v>104521037</v>
      </c>
      <c r="T1131" s="5">
        <f t="shared" si="252"/>
        <v>40983</v>
      </c>
      <c r="U1131">
        <f t="shared" si="250"/>
        <v>104521037</v>
      </c>
    </row>
    <row r="1132" spans="1:21" x14ac:dyDescent="0.25">
      <c r="A1132" t="s">
        <v>1894</v>
      </c>
      <c r="B1132" t="str">
        <f t="shared" si="239"/>
        <v>2015Oct05</v>
      </c>
      <c r="C1132" t="str">
        <f t="shared" si="240"/>
        <v xml:space="preserve">  820206</v>
      </c>
      <c r="D1132" s="1">
        <f t="shared" si="241"/>
        <v>820206</v>
      </c>
      <c r="E1132" s="2" t="str">
        <f t="shared" si="242"/>
        <v>2015</v>
      </c>
      <c r="F1132" s="2" t="str">
        <f t="shared" si="243"/>
        <v>Oct</v>
      </c>
      <c r="G1132" s="2" t="str">
        <f t="shared" si="244"/>
        <v>05</v>
      </c>
      <c r="H1132" s="4" t="str">
        <f t="shared" si="245"/>
        <v>05-Oct-2015</v>
      </c>
      <c r="I1132" s="3">
        <f t="shared" si="246"/>
        <v>42282</v>
      </c>
      <c r="J1132" s="1">
        <f t="shared" si="247"/>
        <v>820206</v>
      </c>
      <c r="K1132">
        <f t="shared" si="248"/>
        <v>820206</v>
      </c>
      <c r="M1132" s="3"/>
      <c r="P1132" s="5">
        <v>41000</v>
      </c>
      <c r="Q1132">
        <v>3471653</v>
      </c>
      <c r="R1132" s="2">
        <f t="shared" si="249"/>
        <v>4</v>
      </c>
      <c r="S1132">
        <f t="shared" si="251"/>
        <v>3471653</v>
      </c>
      <c r="T1132" s="5" t="str">
        <f t="shared" si="252"/>
        <v/>
      </c>
      <c r="U1132">
        <f t="shared" si="250"/>
        <v>3471653</v>
      </c>
    </row>
    <row r="1133" spans="1:21" x14ac:dyDescent="0.25">
      <c r="A1133" t="s">
        <v>1895</v>
      </c>
      <c r="B1133" t="str">
        <f t="shared" si="239"/>
        <v>2015Sep12</v>
      </c>
      <c r="C1133" t="str">
        <f t="shared" si="240"/>
        <v xml:space="preserve">  746365</v>
      </c>
      <c r="D1133" s="1">
        <f t="shared" si="241"/>
        <v>746365</v>
      </c>
      <c r="E1133" s="2" t="str">
        <f t="shared" si="242"/>
        <v>2015</v>
      </c>
      <c r="F1133" s="2" t="str">
        <f t="shared" si="243"/>
        <v>Sep</v>
      </c>
      <c r="G1133" s="2" t="str">
        <f t="shared" si="244"/>
        <v>12</v>
      </c>
      <c r="H1133" s="4" t="str">
        <f t="shared" si="245"/>
        <v>12-Sep-2015</v>
      </c>
      <c r="I1133" s="3">
        <f t="shared" si="246"/>
        <v>42259</v>
      </c>
      <c r="J1133" s="1">
        <f t="shared" si="247"/>
        <v>746365</v>
      </c>
      <c r="K1133">
        <f t="shared" si="248"/>
        <v>746365</v>
      </c>
      <c r="M1133" s="3"/>
      <c r="P1133" s="5">
        <v>41001</v>
      </c>
      <c r="Q1133">
        <v>3451587</v>
      </c>
      <c r="R1133" s="2">
        <f t="shared" si="249"/>
        <v>4</v>
      </c>
      <c r="S1133">
        <f t="shared" si="251"/>
        <v>6923240</v>
      </c>
      <c r="T1133" s="5" t="str">
        <f t="shared" si="252"/>
        <v/>
      </c>
      <c r="U1133">
        <f t="shared" si="250"/>
        <v>6923240</v>
      </c>
    </row>
    <row r="1134" spans="1:21" x14ac:dyDescent="0.25">
      <c r="A1134" t="s">
        <v>1896</v>
      </c>
      <c r="B1134" t="str">
        <f t="shared" si="239"/>
        <v>2015Apr09</v>
      </c>
      <c r="C1134" t="str">
        <f t="shared" si="240"/>
        <v xml:space="preserve">  902629</v>
      </c>
      <c r="D1134" s="1">
        <f t="shared" si="241"/>
        <v>902629</v>
      </c>
      <c r="E1134" s="2" t="str">
        <f t="shared" si="242"/>
        <v>2015</v>
      </c>
      <c r="F1134" s="2" t="str">
        <f t="shared" si="243"/>
        <v>Apr</v>
      </c>
      <c r="G1134" s="2" t="str">
        <f t="shared" si="244"/>
        <v>09</v>
      </c>
      <c r="H1134" s="4" t="str">
        <f t="shared" si="245"/>
        <v>09-Apr-2015</v>
      </c>
      <c r="I1134" s="3">
        <f t="shared" si="246"/>
        <v>42103</v>
      </c>
      <c r="J1134" s="1">
        <f t="shared" si="247"/>
        <v>902629</v>
      </c>
      <c r="K1134">
        <f t="shared" si="248"/>
        <v>902629</v>
      </c>
      <c r="M1134" s="3"/>
      <c r="P1134" s="5">
        <v>41002</v>
      </c>
      <c r="Q1134">
        <v>3484110</v>
      </c>
      <c r="R1134" s="2">
        <f t="shared" si="249"/>
        <v>4</v>
      </c>
      <c r="S1134">
        <f t="shared" si="251"/>
        <v>10407350</v>
      </c>
      <c r="T1134" s="5" t="str">
        <f t="shared" si="252"/>
        <v/>
      </c>
      <c r="U1134">
        <f t="shared" si="250"/>
        <v>10407350</v>
      </c>
    </row>
    <row r="1135" spans="1:21" x14ac:dyDescent="0.25">
      <c r="A1135" t="s">
        <v>1897</v>
      </c>
      <c r="B1135" t="str">
        <f t="shared" si="239"/>
        <v>2015Feb10</v>
      </c>
      <c r="C1135" t="str">
        <f t="shared" si="240"/>
        <v xml:space="preserve">  926889</v>
      </c>
      <c r="D1135" s="1">
        <f t="shared" si="241"/>
        <v>926889</v>
      </c>
      <c r="E1135" s="2" t="str">
        <f t="shared" si="242"/>
        <v>2015</v>
      </c>
      <c r="F1135" s="2" t="str">
        <f t="shared" si="243"/>
        <v>Feb</v>
      </c>
      <c r="G1135" s="2" t="str">
        <f t="shared" si="244"/>
        <v>10</v>
      </c>
      <c r="H1135" s="4" t="str">
        <f t="shared" si="245"/>
        <v>10-Feb-2015</v>
      </c>
      <c r="I1135" s="3">
        <f t="shared" si="246"/>
        <v>42045</v>
      </c>
      <c r="J1135" s="1">
        <f t="shared" si="247"/>
        <v>926889</v>
      </c>
      <c r="K1135">
        <f t="shared" si="248"/>
        <v>926889</v>
      </c>
      <c r="M1135" s="3"/>
      <c r="P1135" s="5">
        <v>41003</v>
      </c>
      <c r="Q1135">
        <v>1457553</v>
      </c>
      <c r="R1135" s="2">
        <f t="shared" si="249"/>
        <v>4</v>
      </c>
      <c r="S1135">
        <f t="shared" si="251"/>
        <v>11864903</v>
      </c>
      <c r="T1135" s="5" t="str">
        <f t="shared" si="252"/>
        <v/>
      </c>
      <c r="U1135">
        <f t="shared" si="250"/>
        <v>11864903</v>
      </c>
    </row>
    <row r="1136" spans="1:21" x14ac:dyDescent="0.25">
      <c r="A1136" t="s">
        <v>1898</v>
      </c>
      <c r="B1136" t="str">
        <f t="shared" si="239"/>
        <v>2015Jan13</v>
      </c>
      <c r="C1136" t="str">
        <f t="shared" si="240"/>
        <v xml:space="preserve"> 1842275</v>
      </c>
      <c r="D1136" s="1">
        <f t="shared" si="241"/>
        <v>1842275</v>
      </c>
      <c r="E1136" s="2" t="str">
        <f t="shared" si="242"/>
        <v>2015</v>
      </c>
      <c r="F1136" s="2" t="str">
        <f t="shared" si="243"/>
        <v>Jan</v>
      </c>
      <c r="G1136" s="2" t="str">
        <f t="shared" si="244"/>
        <v>13</v>
      </c>
      <c r="H1136" s="4" t="str">
        <f t="shared" si="245"/>
        <v>13-Jan-2015</v>
      </c>
      <c r="I1136" s="3">
        <f t="shared" si="246"/>
        <v>42017</v>
      </c>
      <c r="J1136" s="1">
        <f t="shared" si="247"/>
        <v>1842275</v>
      </c>
      <c r="K1136">
        <f t="shared" si="248"/>
        <v>1842275</v>
      </c>
      <c r="M1136" s="3"/>
      <c r="P1136" s="5">
        <v>41004</v>
      </c>
      <c r="Q1136">
        <v>2568914</v>
      </c>
      <c r="R1136" s="2">
        <f t="shared" si="249"/>
        <v>4</v>
      </c>
      <c r="S1136">
        <f t="shared" si="251"/>
        <v>14433817</v>
      </c>
      <c r="T1136" s="5" t="str">
        <f t="shared" si="252"/>
        <v/>
      </c>
      <c r="U1136">
        <f t="shared" si="250"/>
        <v>14433817</v>
      </c>
    </row>
    <row r="1137" spans="1:21" x14ac:dyDescent="0.25">
      <c r="A1137" t="s">
        <v>1899</v>
      </c>
      <c r="B1137" t="str">
        <f t="shared" si="239"/>
        <v>2015Jul01</v>
      </c>
      <c r="C1137" t="str">
        <f t="shared" si="240"/>
        <v xml:space="preserve">  914887</v>
      </c>
      <c r="D1137" s="1">
        <f t="shared" si="241"/>
        <v>914887</v>
      </c>
      <c r="E1137" s="2" t="str">
        <f t="shared" si="242"/>
        <v>2015</v>
      </c>
      <c r="F1137" s="2" t="str">
        <f t="shared" si="243"/>
        <v>Jul</v>
      </c>
      <c r="G1137" s="2" t="str">
        <f t="shared" si="244"/>
        <v>01</v>
      </c>
      <c r="H1137" s="4" t="str">
        <f t="shared" si="245"/>
        <v>01-Jul-2015</v>
      </c>
      <c r="I1137" s="3">
        <f t="shared" si="246"/>
        <v>42186</v>
      </c>
      <c r="J1137" s="1">
        <f t="shared" si="247"/>
        <v>914887</v>
      </c>
      <c r="K1137">
        <f t="shared" si="248"/>
        <v>914887</v>
      </c>
      <c r="M1137" s="3"/>
      <c r="P1137" s="5">
        <v>41005</v>
      </c>
      <c r="Q1137">
        <v>3573763</v>
      </c>
      <c r="R1137" s="2">
        <f t="shared" si="249"/>
        <v>4</v>
      </c>
      <c r="S1137">
        <f t="shared" si="251"/>
        <v>18007580</v>
      </c>
      <c r="T1137" s="5" t="str">
        <f t="shared" si="252"/>
        <v/>
      </c>
      <c r="U1137">
        <f t="shared" si="250"/>
        <v>18007580</v>
      </c>
    </row>
    <row r="1138" spans="1:21" x14ac:dyDescent="0.25">
      <c r="A1138" t="s">
        <v>1900</v>
      </c>
      <c r="B1138" t="str">
        <f t="shared" si="239"/>
        <v>2015May14</v>
      </c>
      <c r="C1138" t="str">
        <f t="shared" si="240"/>
        <v xml:space="preserve">  762156</v>
      </c>
      <c r="D1138" s="1">
        <f t="shared" si="241"/>
        <v>762156</v>
      </c>
      <c r="E1138" s="2" t="str">
        <f t="shared" si="242"/>
        <v>2015</v>
      </c>
      <c r="F1138" s="2" t="str">
        <f t="shared" si="243"/>
        <v>May</v>
      </c>
      <c r="G1138" s="2" t="str">
        <f t="shared" si="244"/>
        <v>14</v>
      </c>
      <c r="H1138" s="4" t="str">
        <f t="shared" si="245"/>
        <v>14-May-2015</v>
      </c>
      <c r="I1138" s="3">
        <f t="shared" si="246"/>
        <v>42138</v>
      </c>
      <c r="J1138" s="1">
        <f t="shared" si="247"/>
        <v>762156</v>
      </c>
      <c r="K1138">
        <f t="shared" si="248"/>
        <v>762156</v>
      </c>
      <c r="M1138" s="3"/>
      <c r="P1138" s="5">
        <v>41006</v>
      </c>
      <c r="Q1138">
        <v>3562897</v>
      </c>
      <c r="R1138" s="2">
        <f t="shared" si="249"/>
        <v>4</v>
      </c>
      <c r="S1138">
        <f t="shared" si="251"/>
        <v>21570477</v>
      </c>
      <c r="T1138" s="5" t="str">
        <f t="shared" si="252"/>
        <v/>
      </c>
      <c r="U1138">
        <f t="shared" si="250"/>
        <v>21570477</v>
      </c>
    </row>
    <row r="1139" spans="1:21" x14ac:dyDescent="0.25">
      <c r="A1139" t="s">
        <v>1901</v>
      </c>
      <c r="B1139" t="str">
        <f t="shared" si="239"/>
        <v>2015Oct06</v>
      </c>
      <c r="C1139" t="str">
        <f t="shared" si="240"/>
        <v xml:space="preserve">  869921</v>
      </c>
      <c r="D1139" s="1">
        <f t="shared" si="241"/>
        <v>869921</v>
      </c>
      <c r="E1139" s="2" t="str">
        <f t="shared" si="242"/>
        <v>2015</v>
      </c>
      <c r="F1139" s="2" t="str">
        <f t="shared" si="243"/>
        <v>Oct</v>
      </c>
      <c r="G1139" s="2" t="str">
        <f t="shared" si="244"/>
        <v>06</v>
      </c>
      <c r="H1139" s="4" t="str">
        <f t="shared" si="245"/>
        <v>06-Oct-2015</v>
      </c>
      <c r="I1139" s="3">
        <f t="shared" si="246"/>
        <v>42283</v>
      </c>
      <c r="J1139" s="1">
        <f t="shared" si="247"/>
        <v>869921</v>
      </c>
      <c r="K1139">
        <f t="shared" si="248"/>
        <v>869921</v>
      </c>
      <c r="M1139" s="3"/>
      <c r="P1139" s="5">
        <v>41007</v>
      </c>
      <c r="Q1139">
        <v>3546092</v>
      </c>
      <c r="R1139" s="2">
        <f t="shared" si="249"/>
        <v>4</v>
      </c>
      <c r="S1139">
        <f t="shared" si="251"/>
        <v>25116569</v>
      </c>
      <c r="T1139" s="5" t="str">
        <f t="shared" si="252"/>
        <v/>
      </c>
      <c r="U1139">
        <f t="shared" si="250"/>
        <v>25116569</v>
      </c>
    </row>
    <row r="1140" spans="1:21" x14ac:dyDescent="0.25">
      <c r="A1140" t="s">
        <v>1902</v>
      </c>
      <c r="B1140" t="str">
        <f t="shared" si="239"/>
        <v>2015Sep13</v>
      </c>
      <c r="C1140" t="str">
        <f t="shared" si="240"/>
        <v xml:space="preserve">  733928</v>
      </c>
      <c r="D1140" s="1">
        <f t="shared" si="241"/>
        <v>733928</v>
      </c>
      <c r="E1140" s="2" t="str">
        <f t="shared" si="242"/>
        <v>2015</v>
      </c>
      <c r="F1140" s="2" t="str">
        <f t="shared" si="243"/>
        <v>Sep</v>
      </c>
      <c r="G1140" s="2" t="str">
        <f t="shared" si="244"/>
        <v>13</v>
      </c>
      <c r="H1140" s="4" t="str">
        <f t="shared" si="245"/>
        <v>13-Sep-2015</v>
      </c>
      <c r="I1140" s="3">
        <f t="shared" si="246"/>
        <v>42260</v>
      </c>
      <c r="J1140" s="1">
        <f t="shared" si="247"/>
        <v>733928</v>
      </c>
      <c r="K1140">
        <f t="shared" si="248"/>
        <v>733928</v>
      </c>
      <c r="M1140" s="3"/>
      <c r="P1140" s="5">
        <v>41008</v>
      </c>
      <c r="Q1140">
        <v>3412825</v>
      </c>
      <c r="R1140" s="2">
        <f t="shared" si="249"/>
        <v>4</v>
      </c>
      <c r="S1140">
        <f t="shared" si="251"/>
        <v>28529394</v>
      </c>
      <c r="T1140" s="5" t="str">
        <f t="shared" si="252"/>
        <v/>
      </c>
      <c r="U1140">
        <f t="shared" si="250"/>
        <v>28529394</v>
      </c>
    </row>
    <row r="1141" spans="1:21" x14ac:dyDescent="0.25">
      <c r="A1141" t="s">
        <v>1903</v>
      </c>
      <c r="B1141" t="str">
        <f t="shared" si="239"/>
        <v>2014Dec31</v>
      </c>
      <c r="C1141" t="str">
        <f t="shared" si="240"/>
        <v xml:space="preserve">   55857</v>
      </c>
      <c r="D1141" s="1">
        <f t="shared" si="241"/>
        <v>55857</v>
      </c>
      <c r="E1141" s="2" t="str">
        <f t="shared" si="242"/>
        <v>2014</v>
      </c>
      <c r="F1141" s="2" t="str">
        <f t="shared" si="243"/>
        <v>Dec</v>
      </c>
      <c r="G1141" s="2" t="str">
        <f t="shared" si="244"/>
        <v>31</v>
      </c>
      <c r="H1141" s="4" t="str">
        <f t="shared" si="245"/>
        <v>31-Dec-2014</v>
      </c>
      <c r="I1141" s="3">
        <f t="shared" si="246"/>
        <v>42004</v>
      </c>
      <c r="J1141" s="1">
        <f t="shared" si="247"/>
        <v>55857</v>
      </c>
      <c r="K1141">
        <f t="shared" si="248"/>
        <v>55857</v>
      </c>
      <c r="M1141" s="3"/>
      <c r="P1141" s="5">
        <v>41009</v>
      </c>
      <c r="Q1141">
        <v>3567910</v>
      </c>
      <c r="R1141" s="2">
        <f t="shared" si="249"/>
        <v>4</v>
      </c>
      <c r="S1141">
        <f t="shared" si="251"/>
        <v>32097304</v>
      </c>
      <c r="T1141" s="5" t="str">
        <f t="shared" si="252"/>
        <v/>
      </c>
      <c r="U1141">
        <f t="shared" si="250"/>
        <v>32097304</v>
      </c>
    </row>
    <row r="1142" spans="1:21" x14ac:dyDescent="0.25">
      <c r="A1142" t="s">
        <v>1904</v>
      </c>
      <c r="B1142" t="str">
        <f t="shared" si="239"/>
        <v>2015Aug01</v>
      </c>
      <c r="C1142" t="str">
        <f t="shared" si="240"/>
        <v xml:space="preserve">  565315</v>
      </c>
      <c r="D1142" s="1">
        <f t="shared" si="241"/>
        <v>565315</v>
      </c>
      <c r="E1142" s="2" t="str">
        <f t="shared" si="242"/>
        <v>2015</v>
      </c>
      <c r="F1142" s="2" t="str">
        <f t="shared" si="243"/>
        <v>Aug</v>
      </c>
      <c r="G1142" s="2" t="str">
        <f t="shared" si="244"/>
        <v>01</v>
      </c>
      <c r="H1142" s="4" t="str">
        <f t="shared" si="245"/>
        <v>01-Aug-2015</v>
      </c>
      <c r="I1142" s="3">
        <f t="shared" si="246"/>
        <v>42217</v>
      </c>
      <c r="J1142" s="1">
        <f t="shared" si="247"/>
        <v>565315</v>
      </c>
      <c r="K1142">
        <f t="shared" si="248"/>
        <v>565315</v>
      </c>
      <c r="M1142" s="3"/>
      <c r="P1142" s="5">
        <v>41010</v>
      </c>
      <c r="Q1142">
        <v>3537787</v>
      </c>
      <c r="R1142" s="2">
        <f t="shared" si="249"/>
        <v>4</v>
      </c>
      <c r="S1142">
        <f t="shared" si="251"/>
        <v>35635091</v>
      </c>
      <c r="T1142" s="5" t="str">
        <f t="shared" si="252"/>
        <v/>
      </c>
      <c r="U1142">
        <f t="shared" si="250"/>
        <v>35635091</v>
      </c>
    </row>
    <row r="1143" spans="1:21" x14ac:dyDescent="0.25">
      <c r="A1143" t="s">
        <v>1905</v>
      </c>
      <c r="B1143" t="str">
        <f t="shared" si="239"/>
        <v>2015Feb11</v>
      </c>
      <c r="C1143" t="str">
        <f t="shared" si="240"/>
        <v xml:space="preserve">  964431</v>
      </c>
      <c r="D1143" s="1">
        <f t="shared" si="241"/>
        <v>964431</v>
      </c>
      <c r="E1143" s="2" t="str">
        <f t="shared" si="242"/>
        <v>2015</v>
      </c>
      <c r="F1143" s="2" t="str">
        <f t="shared" si="243"/>
        <v>Feb</v>
      </c>
      <c r="G1143" s="2" t="str">
        <f t="shared" si="244"/>
        <v>11</v>
      </c>
      <c r="H1143" s="4" t="str">
        <f t="shared" si="245"/>
        <v>11-Feb-2015</v>
      </c>
      <c r="I1143" s="3">
        <f t="shared" si="246"/>
        <v>42046</v>
      </c>
      <c r="J1143" s="1">
        <f t="shared" si="247"/>
        <v>964431</v>
      </c>
      <c r="K1143">
        <f t="shared" si="248"/>
        <v>964431</v>
      </c>
      <c r="M1143" s="3"/>
      <c r="P1143" s="5">
        <v>41011</v>
      </c>
      <c r="Q1143">
        <v>3518362</v>
      </c>
      <c r="R1143" s="2">
        <f t="shared" si="249"/>
        <v>4</v>
      </c>
      <c r="S1143">
        <f t="shared" si="251"/>
        <v>39153453</v>
      </c>
      <c r="T1143" s="5" t="str">
        <f t="shared" si="252"/>
        <v/>
      </c>
      <c r="U1143">
        <f t="shared" si="250"/>
        <v>39153453</v>
      </c>
    </row>
    <row r="1144" spans="1:21" x14ac:dyDescent="0.25">
      <c r="A1144" t="s">
        <v>1906</v>
      </c>
      <c r="B1144" t="str">
        <f t="shared" si="239"/>
        <v>2015Jan14</v>
      </c>
      <c r="C1144" t="str">
        <f t="shared" si="240"/>
        <v xml:space="preserve"> 1907195</v>
      </c>
      <c r="D1144" s="1">
        <f t="shared" si="241"/>
        <v>1907195</v>
      </c>
      <c r="E1144" s="2" t="str">
        <f t="shared" si="242"/>
        <v>2015</v>
      </c>
      <c r="F1144" s="2" t="str">
        <f t="shared" si="243"/>
        <v>Jan</v>
      </c>
      <c r="G1144" s="2" t="str">
        <f t="shared" si="244"/>
        <v>14</v>
      </c>
      <c r="H1144" s="4" t="str">
        <f t="shared" si="245"/>
        <v>14-Jan-2015</v>
      </c>
      <c r="I1144" s="3">
        <f t="shared" si="246"/>
        <v>42018</v>
      </c>
      <c r="J1144" s="1">
        <f t="shared" si="247"/>
        <v>1907195</v>
      </c>
      <c r="K1144">
        <f t="shared" si="248"/>
        <v>1907195</v>
      </c>
      <c r="M1144" s="3"/>
      <c r="P1144" s="5">
        <v>41012</v>
      </c>
      <c r="Q1144">
        <v>3626512</v>
      </c>
      <c r="R1144" s="2">
        <f t="shared" si="249"/>
        <v>4</v>
      </c>
      <c r="S1144">
        <f t="shared" si="251"/>
        <v>42779965</v>
      </c>
      <c r="T1144" s="5" t="str">
        <f t="shared" si="252"/>
        <v/>
      </c>
      <c r="U1144">
        <f t="shared" si="250"/>
        <v>42779965</v>
      </c>
    </row>
    <row r="1145" spans="1:21" x14ac:dyDescent="0.25">
      <c r="A1145" t="s">
        <v>1907</v>
      </c>
      <c r="B1145" t="str">
        <f t="shared" si="239"/>
        <v>2015Jul02</v>
      </c>
      <c r="C1145" t="str">
        <f t="shared" si="240"/>
        <v xml:space="preserve">  923043</v>
      </c>
      <c r="D1145" s="1">
        <f t="shared" si="241"/>
        <v>923043</v>
      </c>
      <c r="E1145" s="2" t="str">
        <f t="shared" si="242"/>
        <v>2015</v>
      </c>
      <c r="F1145" s="2" t="str">
        <f t="shared" si="243"/>
        <v>Jul</v>
      </c>
      <c r="G1145" s="2" t="str">
        <f t="shared" si="244"/>
        <v>02</v>
      </c>
      <c r="H1145" s="4" t="str">
        <f t="shared" si="245"/>
        <v>02-Jul-2015</v>
      </c>
      <c r="I1145" s="3">
        <f t="shared" si="246"/>
        <v>42187</v>
      </c>
      <c r="J1145" s="1">
        <f t="shared" si="247"/>
        <v>923043</v>
      </c>
      <c r="K1145">
        <f t="shared" si="248"/>
        <v>923043</v>
      </c>
      <c r="M1145" s="3"/>
      <c r="P1145" s="5">
        <v>41013</v>
      </c>
      <c r="Q1145">
        <v>3547179</v>
      </c>
      <c r="R1145" s="2">
        <f t="shared" si="249"/>
        <v>4</v>
      </c>
      <c r="S1145">
        <f t="shared" si="251"/>
        <v>46327144</v>
      </c>
      <c r="T1145" s="5" t="str">
        <f t="shared" si="252"/>
        <v/>
      </c>
      <c r="U1145">
        <f t="shared" si="250"/>
        <v>46327144</v>
      </c>
    </row>
    <row r="1146" spans="1:21" x14ac:dyDescent="0.25">
      <c r="A1146" t="s">
        <v>1908</v>
      </c>
      <c r="B1146" t="str">
        <f t="shared" si="239"/>
        <v>2015May15</v>
      </c>
      <c r="C1146" t="str">
        <f t="shared" si="240"/>
        <v xml:space="preserve">  797260</v>
      </c>
      <c r="D1146" s="1">
        <f t="shared" si="241"/>
        <v>797260</v>
      </c>
      <c r="E1146" s="2" t="str">
        <f t="shared" si="242"/>
        <v>2015</v>
      </c>
      <c r="F1146" s="2" t="str">
        <f t="shared" si="243"/>
        <v>May</v>
      </c>
      <c r="G1146" s="2" t="str">
        <f t="shared" si="244"/>
        <v>15</v>
      </c>
      <c r="H1146" s="4" t="str">
        <f t="shared" si="245"/>
        <v>15-May-2015</v>
      </c>
      <c r="I1146" s="3">
        <f t="shared" si="246"/>
        <v>42139</v>
      </c>
      <c r="J1146" s="1">
        <f t="shared" si="247"/>
        <v>797260</v>
      </c>
      <c r="K1146">
        <f t="shared" si="248"/>
        <v>797260</v>
      </c>
      <c r="M1146" s="3"/>
      <c r="P1146" s="5">
        <v>41014</v>
      </c>
      <c r="Q1146">
        <v>3479250</v>
      </c>
      <c r="R1146" s="2">
        <f t="shared" si="249"/>
        <v>4</v>
      </c>
      <c r="S1146">
        <f t="shared" si="251"/>
        <v>49806394</v>
      </c>
      <c r="T1146" s="5" t="str">
        <f t="shared" si="252"/>
        <v/>
      </c>
      <c r="U1146">
        <f t="shared" si="250"/>
        <v>49806394</v>
      </c>
    </row>
    <row r="1147" spans="1:21" x14ac:dyDescent="0.25">
      <c r="A1147" t="s">
        <v>1909</v>
      </c>
      <c r="B1147" t="str">
        <f t="shared" si="239"/>
        <v>2015Oct07</v>
      </c>
      <c r="C1147" t="str">
        <f t="shared" si="240"/>
        <v xml:space="preserve">  873737</v>
      </c>
      <c r="D1147" s="1">
        <f t="shared" si="241"/>
        <v>873737</v>
      </c>
      <c r="E1147" s="2" t="str">
        <f t="shared" si="242"/>
        <v>2015</v>
      </c>
      <c r="F1147" s="2" t="str">
        <f t="shared" si="243"/>
        <v>Oct</v>
      </c>
      <c r="G1147" s="2" t="str">
        <f t="shared" si="244"/>
        <v>07</v>
      </c>
      <c r="H1147" s="4" t="str">
        <f t="shared" si="245"/>
        <v>07-Oct-2015</v>
      </c>
      <c r="I1147" s="3">
        <f t="shared" si="246"/>
        <v>42284</v>
      </c>
      <c r="J1147" s="1">
        <f t="shared" si="247"/>
        <v>873737</v>
      </c>
      <c r="K1147">
        <f t="shared" si="248"/>
        <v>873737</v>
      </c>
      <c r="M1147" s="3"/>
      <c r="P1147" s="5">
        <v>41015</v>
      </c>
      <c r="Q1147">
        <v>3512295</v>
      </c>
      <c r="R1147" s="2">
        <f t="shared" si="249"/>
        <v>4</v>
      </c>
      <c r="S1147">
        <f t="shared" si="251"/>
        <v>53318689</v>
      </c>
      <c r="T1147" s="5" t="str">
        <f t="shared" si="252"/>
        <v/>
      </c>
      <c r="U1147">
        <f t="shared" si="250"/>
        <v>53318689</v>
      </c>
    </row>
    <row r="1148" spans="1:21" x14ac:dyDescent="0.25">
      <c r="A1148" t="s">
        <v>1910</v>
      </c>
      <c r="B1148" t="str">
        <f t="shared" si="239"/>
        <v>2015Sep14</v>
      </c>
      <c r="C1148" t="str">
        <f t="shared" si="240"/>
        <v xml:space="preserve">  806750</v>
      </c>
      <c r="D1148" s="1">
        <f t="shared" si="241"/>
        <v>806750</v>
      </c>
      <c r="E1148" s="2" t="str">
        <f t="shared" si="242"/>
        <v>2015</v>
      </c>
      <c r="F1148" s="2" t="str">
        <f t="shared" si="243"/>
        <v>Sep</v>
      </c>
      <c r="G1148" s="2" t="str">
        <f t="shared" si="244"/>
        <v>14</v>
      </c>
      <c r="H1148" s="4" t="str">
        <f t="shared" si="245"/>
        <v>14-Sep-2015</v>
      </c>
      <c r="I1148" s="3">
        <f t="shared" si="246"/>
        <v>42261</v>
      </c>
      <c r="J1148" s="1">
        <f t="shared" si="247"/>
        <v>806750</v>
      </c>
      <c r="K1148">
        <f t="shared" si="248"/>
        <v>806750</v>
      </c>
      <c r="M1148" s="3"/>
      <c r="P1148" s="5">
        <v>41016</v>
      </c>
      <c r="Q1148">
        <v>3481737</v>
      </c>
      <c r="R1148" s="2">
        <f t="shared" si="249"/>
        <v>4</v>
      </c>
      <c r="S1148">
        <f t="shared" si="251"/>
        <v>56800426</v>
      </c>
      <c r="T1148" s="5" t="str">
        <f t="shared" si="252"/>
        <v/>
      </c>
      <c r="U1148">
        <f t="shared" si="250"/>
        <v>56800426</v>
      </c>
    </row>
    <row r="1149" spans="1:21" x14ac:dyDescent="0.25">
      <c r="A1149" t="s">
        <v>1911</v>
      </c>
      <c r="B1149" t="str">
        <f t="shared" si="239"/>
        <v>2015Aug02</v>
      </c>
      <c r="C1149" t="str">
        <f t="shared" si="240"/>
        <v xml:space="preserve">  574105</v>
      </c>
      <c r="D1149" s="1">
        <f t="shared" si="241"/>
        <v>574105</v>
      </c>
      <c r="E1149" s="2" t="str">
        <f t="shared" si="242"/>
        <v>2015</v>
      </c>
      <c r="F1149" s="2" t="str">
        <f t="shared" si="243"/>
        <v>Aug</v>
      </c>
      <c r="G1149" s="2" t="str">
        <f t="shared" si="244"/>
        <v>02</v>
      </c>
      <c r="H1149" s="4" t="str">
        <f t="shared" si="245"/>
        <v>02-Aug-2015</v>
      </c>
      <c r="I1149" s="3">
        <f t="shared" si="246"/>
        <v>42218</v>
      </c>
      <c r="J1149" s="1">
        <f t="shared" si="247"/>
        <v>574105</v>
      </c>
      <c r="K1149">
        <f t="shared" si="248"/>
        <v>574105</v>
      </c>
      <c r="M1149" s="3"/>
      <c r="P1149" s="5">
        <v>41017</v>
      </c>
      <c r="Q1149">
        <v>3544956</v>
      </c>
      <c r="R1149" s="2">
        <f t="shared" si="249"/>
        <v>4</v>
      </c>
      <c r="S1149">
        <f t="shared" si="251"/>
        <v>60345382</v>
      </c>
      <c r="T1149" s="5" t="str">
        <f t="shared" si="252"/>
        <v/>
      </c>
      <c r="U1149">
        <f t="shared" si="250"/>
        <v>60345382</v>
      </c>
    </row>
    <row r="1150" spans="1:21" x14ac:dyDescent="0.25">
      <c r="A1150" t="s">
        <v>1912</v>
      </c>
      <c r="B1150" t="str">
        <f t="shared" si="239"/>
        <v>2015Feb12</v>
      </c>
      <c r="C1150" t="str">
        <f t="shared" si="240"/>
        <v xml:space="preserve">  933643</v>
      </c>
      <c r="D1150" s="1">
        <f t="shared" si="241"/>
        <v>933643</v>
      </c>
      <c r="E1150" s="2" t="str">
        <f t="shared" si="242"/>
        <v>2015</v>
      </c>
      <c r="F1150" s="2" t="str">
        <f t="shared" si="243"/>
        <v>Feb</v>
      </c>
      <c r="G1150" s="2" t="str">
        <f t="shared" si="244"/>
        <v>12</v>
      </c>
      <c r="H1150" s="4" t="str">
        <f t="shared" si="245"/>
        <v>12-Feb-2015</v>
      </c>
      <c r="I1150" s="3">
        <f t="shared" si="246"/>
        <v>42047</v>
      </c>
      <c r="J1150" s="1">
        <f t="shared" si="247"/>
        <v>933643</v>
      </c>
      <c r="K1150">
        <f t="shared" si="248"/>
        <v>933643</v>
      </c>
      <c r="M1150" s="3"/>
      <c r="P1150" s="5">
        <v>41018</v>
      </c>
      <c r="Q1150">
        <v>3568503</v>
      </c>
      <c r="R1150" s="2">
        <f t="shared" si="249"/>
        <v>4</v>
      </c>
      <c r="S1150">
        <f t="shared" si="251"/>
        <v>63913885</v>
      </c>
      <c r="T1150" s="5" t="str">
        <f t="shared" si="252"/>
        <v/>
      </c>
      <c r="U1150">
        <f t="shared" si="250"/>
        <v>63913885</v>
      </c>
    </row>
    <row r="1151" spans="1:21" x14ac:dyDescent="0.25">
      <c r="A1151" t="s">
        <v>1913</v>
      </c>
      <c r="B1151" t="str">
        <f t="shared" si="239"/>
        <v>2015Jan15</v>
      </c>
      <c r="C1151" t="str">
        <f t="shared" si="240"/>
        <v xml:space="preserve"> 1413119</v>
      </c>
      <c r="D1151" s="1">
        <f t="shared" si="241"/>
        <v>1413119</v>
      </c>
      <c r="E1151" s="2" t="str">
        <f t="shared" si="242"/>
        <v>2015</v>
      </c>
      <c r="F1151" s="2" t="str">
        <f t="shared" si="243"/>
        <v>Jan</v>
      </c>
      <c r="G1151" s="2" t="str">
        <f t="shared" si="244"/>
        <v>15</v>
      </c>
      <c r="H1151" s="4" t="str">
        <f t="shared" si="245"/>
        <v>15-Jan-2015</v>
      </c>
      <c r="I1151" s="3">
        <f t="shared" si="246"/>
        <v>42019</v>
      </c>
      <c r="J1151" s="1">
        <f t="shared" si="247"/>
        <v>1413119</v>
      </c>
      <c r="K1151">
        <f t="shared" si="248"/>
        <v>1413119</v>
      </c>
      <c r="M1151" s="3"/>
      <c r="P1151" s="5">
        <v>41019</v>
      </c>
      <c r="Q1151">
        <v>3652277</v>
      </c>
      <c r="R1151" s="2">
        <f t="shared" si="249"/>
        <v>4</v>
      </c>
      <c r="S1151">
        <f t="shared" si="251"/>
        <v>67566162</v>
      </c>
      <c r="T1151" s="5" t="str">
        <f t="shared" si="252"/>
        <v/>
      </c>
      <c r="U1151">
        <f t="shared" si="250"/>
        <v>67566162</v>
      </c>
    </row>
    <row r="1152" spans="1:21" x14ac:dyDescent="0.25">
      <c r="A1152" t="s">
        <v>1914</v>
      </c>
      <c r="B1152" t="str">
        <f t="shared" si="239"/>
        <v>2015Jul03</v>
      </c>
      <c r="C1152" t="str">
        <f t="shared" si="240"/>
        <v xml:space="preserve">  815359</v>
      </c>
      <c r="D1152" s="1">
        <f t="shared" si="241"/>
        <v>815359</v>
      </c>
      <c r="E1152" s="2" t="str">
        <f t="shared" si="242"/>
        <v>2015</v>
      </c>
      <c r="F1152" s="2" t="str">
        <f t="shared" si="243"/>
        <v>Jul</v>
      </c>
      <c r="G1152" s="2" t="str">
        <f t="shared" si="244"/>
        <v>03</v>
      </c>
      <c r="H1152" s="4" t="str">
        <f t="shared" si="245"/>
        <v>03-Jul-2015</v>
      </c>
      <c r="I1152" s="3">
        <f t="shared" si="246"/>
        <v>42188</v>
      </c>
      <c r="J1152" s="1">
        <f t="shared" si="247"/>
        <v>815359</v>
      </c>
      <c r="K1152">
        <f t="shared" si="248"/>
        <v>815359</v>
      </c>
      <c r="M1152" s="3"/>
      <c r="P1152" s="5">
        <v>41020</v>
      </c>
      <c r="Q1152">
        <v>3585349</v>
      </c>
      <c r="R1152" s="2">
        <f t="shared" si="249"/>
        <v>4</v>
      </c>
      <c r="S1152">
        <f t="shared" si="251"/>
        <v>71151511</v>
      </c>
      <c r="T1152" s="5" t="str">
        <f t="shared" si="252"/>
        <v/>
      </c>
      <c r="U1152">
        <f t="shared" si="250"/>
        <v>71151511</v>
      </c>
    </row>
    <row r="1153" spans="1:21" x14ac:dyDescent="0.25">
      <c r="A1153" t="s">
        <v>1915</v>
      </c>
      <c r="B1153" t="str">
        <f t="shared" si="239"/>
        <v>2015Jul30</v>
      </c>
      <c r="C1153" t="str">
        <f t="shared" si="240"/>
        <v xml:space="preserve">  685534</v>
      </c>
      <c r="D1153" s="1">
        <f t="shared" si="241"/>
        <v>685534</v>
      </c>
      <c r="E1153" s="2" t="str">
        <f t="shared" si="242"/>
        <v>2015</v>
      </c>
      <c r="F1153" s="2" t="str">
        <f t="shared" si="243"/>
        <v>Jul</v>
      </c>
      <c r="G1153" s="2" t="str">
        <f t="shared" si="244"/>
        <v>30</v>
      </c>
      <c r="H1153" s="4" t="str">
        <f t="shared" si="245"/>
        <v>30-Jul-2015</v>
      </c>
      <c r="I1153" s="3">
        <f t="shared" si="246"/>
        <v>42215</v>
      </c>
      <c r="J1153" s="1">
        <f t="shared" si="247"/>
        <v>685534</v>
      </c>
      <c r="K1153">
        <f t="shared" si="248"/>
        <v>685534</v>
      </c>
      <c r="M1153" s="3"/>
      <c r="P1153" s="5">
        <v>41021</v>
      </c>
      <c r="Q1153">
        <v>3504527</v>
      </c>
      <c r="R1153" s="2">
        <f t="shared" si="249"/>
        <v>4</v>
      </c>
      <c r="S1153">
        <f t="shared" si="251"/>
        <v>74656038</v>
      </c>
      <c r="T1153" s="5" t="str">
        <f t="shared" si="252"/>
        <v/>
      </c>
      <c r="U1153">
        <f t="shared" si="250"/>
        <v>74656038</v>
      </c>
    </row>
    <row r="1154" spans="1:21" x14ac:dyDescent="0.25">
      <c r="A1154" t="s">
        <v>1916</v>
      </c>
      <c r="B1154" t="str">
        <f t="shared" ref="B1154:B1156" si="253">LEFT(A1154,9)</f>
        <v>2015May16</v>
      </c>
      <c r="C1154" t="str">
        <f t="shared" ref="C1154:C1156" si="254">RIGHT(A1154,8)</f>
        <v xml:space="preserve">  747341</v>
      </c>
      <c r="D1154" s="1">
        <f t="shared" ref="D1154:D1156" si="255">C1154 + 0</f>
        <v>747341</v>
      </c>
      <c r="E1154" s="2" t="str">
        <f t="shared" ref="E1154:E1156" si="256">LEFT(B1154,4)</f>
        <v>2015</v>
      </c>
      <c r="F1154" s="2" t="str">
        <f t="shared" ref="F1154:F1156" si="257">RIGHT(LEFT(B1154,7),3)</f>
        <v>May</v>
      </c>
      <c r="G1154" s="2" t="str">
        <f t="shared" ref="G1154:G1156" si="258">RIGHT(B1154,2)</f>
        <v>16</v>
      </c>
      <c r="H1154" s="4" t="str">
        <f t="shared" ref="H1154:H1156" si="259">CONCATENATE(G1154,"-",F1154,"-",E1154)</f>
        <v>16-May-2015</v>
      </c>
      <c r="I1154" s="3">
        <f t="shared" ref="I1154:I1217" si="260">IF(J1154&gt;1000,DATEVALUE(H1154),DATEVALUE("01/01/1900"))</f>
        <v>42140</v>
      </c>
      <c r="J1154" s="1">
        <f t="shared" ref="J1154:J1156" si="261">D1154</f>
        <v>747341</v>
      </c>
      <c r="K1154">
        <f t="shared" ref="K1154:K1217" si="262">IF(J1154&gt;1000,J1154,"")</f>
        <v>747341</v>
      </c>
      <c r="M1154" s="3"/>
      <c r="P1154" s="5">
        <v>41022</v>
      </c>
      <c r="Q1154">
        <v>3579433</v>
      </c>
      <c r="R1154" s="2">
        <f t="shared" si="249"/>
        <v>4</v>
      </c>
      <c r="S1154">
        <f t="shared" si="251"/>
        <v>78235471</v>
      </c>
      <c r="T1154" s="5" t="str">
        <f t="shared" si="252"/>
        <v/>
      </c>
      <c r="U1154">
        <f t="shared" si="250"/>
        <v>78235471</v>
      </c>
    </row>
    <row r="1155" spans="1:21" x14ac:dyDescent="0.25">
      <c r="A1155" t="s">
        <v>1917</v>
      </c>
      <c r="B1155" t="str">
        <f t="shared" si="253"/>
        <v>2015Oct08</v>
      </c>
      <c r="C1155" t="str">
        <f t="shared" si="254"/>
        <v xml:space="preserve">  829731</v>
      </c>
      <c r="D1155" s="1">
        <f t="shared" si="255"/>
        <v>829731</v>
      </c>
      <c r="E1155" s="2" t="str">
        <f t="shared" si="256"/>
        <v>2015</v>
      </c>
      <c r="F1155" s="2" t="str">
        <f t="shared" si="257"/>
        <v>Oct</v>
      </c>
      <c r="G1155" s="2" t="str">
        <f t="shared" si="258"/>
        <v>08</v>
      </c>
      <c r="H1155" s="4" t="str">
        <f t="shared" si="259"/>
        <v>08-Oct-2015</v>
      </c>
      <c r="I1155" s="3">
        <f t="shared" si="260"/>
        <v>42285</v>
      </c>
      <c r="J1155" s="1">
        <f t="shared" si="261"/>
        <v>829731</v>
      </c>
      <c r="K1155">
        <f t="shared" si="262"/>
        <v>829731</v>
      </c>
      <c r="M1155" s="3"/>
      <c r="P1155" s="5">
        <v>41023</v>
      </c>
      <c r="Q1155">
        <v>3572348</v>
      </c>
      <c r="R1155" s="2">
        <f t="shared" ref="R1155:R1218" si="263">MONTH(P1155)</f>
        <v>4</v>
      </c>
      <c r="S1155">
        <f t="shared" si="251"/>
        <v>81807819</v>
      </c>
      <c r="T1155" s="5" t="str">
        <f t="shared" si="252"/>
        <v/>
      </c>
      <c r="U1155">
        <f t="shared" ref="U1155:U1218" si="264">S1155</f>
        <v>81807819</v>
      </c>
    </row>
    <row r="1156" spans="1:21" x14ac:dyDescent="0.25">
      <c r="A1156" t="s">
        <v>1918</v>
      </c>
      <c r="B1156" t="str">
        <f t="shared" si="253"/>
        <v>2015Sep15</v>
      </c>
      <c r="C1156" t="str">
        <f t="shared" si="254"/>
        <v xml:space="preserve">  888017</v>
      </c>
      <c r="D1156" s="1">
        <f t="shared" si="255"/>
        <v>888017</v>
      </c>
      <c r="E1156" s="2" t="str">
        <f t="shared" si="256"/>
        <v>2015</v>
      </c>
      <c r="F1156" s="2" t="str">
        <f t="shared" si="257"/>
        <v>Sep</v>
      </c>
      <c r="G1156" s="2" t="str">
        <f t="shared" si="258"/>
        <v>15</v>
      </c>
      <c r="H1156" s="4" t="str">
        <f t="shared" si="259"/>
        <v>15-Sep-2015</v>
      </c>
      <c r="I1156" s="3">
        <f t="shared" si="260"/>
        <v>42262</v>
      </c>
      <c r="J1156" s="1">
        <f t="shared" si="261"/>
        <v>888017</v>
      </c>
      <c r="K1156">
        <f t="shared" si="262"/>
        <v>888017</v>
      </c>
      <c r="M1156" s="3"/>
      <c r="P1156" s="5">
        <v>41024</v>
      </c>
      <c r="Q1156">
        <v>3483718</v>
      </c>
      <c r="R1156" s="2">
        <f t="shared" si="263"/>
        <v>4</v>
      </c>
      <c r="S1156">
        <f t="shared" si="251"/>
        <v>85291537</v>
      </c>
      <c r="T1156" s="5" t="str">
        <f t="shared" si="252"/>
        <v/>
      </c>
      <c r="U1156">
        <f t="shared" si="264"/>
        <v>85291537</v>
      </c>
    </row>
    <row r="1157" spans="1:21" x14ac:dyDescent="0.25">
      <c r="A1157" t="s">
        <v>3008</v>
      </c>
      <c r="B1157" t="str">
        <f t="shared" ref="B1157:B1220" si="265">LEFT(A1157,9)</f>
        <v>2010Dec28</v>
      </c>
      <c r="C1157" t="str">
        <f t="shared" ref="C1157:C1220" si="266">RIGHT(A1157,8)</f>
        <v xml:space="preserve"> 1268089</v>
      </c>
      <c r="D1157" s="1">
        <f t="shared" ref="D1157:D1220" si="267">C1157 + 0</f>
        <v>1268089</v>
      </c>
      <c r="E1157" s="2" t="str">
        <f t="shared" ref="E1157:E1220" si="268">LEFT(B1157,4)</f>
        <v>2010</v>
      </c>
      <c r="F1157" s="2" t="str">
        <f t="shared" ref="F1157:F1220" si="269">RIGHT(LEFT(B1157,7),3)</f>
        <v>Dec</v>
      </c>
      <c r="G1157" s="2" t="str">
        <f t="shared" ref="G1157:G1220" si="270">RIGHT(B1157,2)</f>
        <v>28</v>
      </c>
      <c r="H1157" s="4" t="str">
        <f t="shared" ref="H1157:H1220" si="271">CONCATENATE(G1157,"-",F1157,"-",E1157)</f>
        <v>28-Dec-2010</v>
      </c>
      <c r="I1157" s="3">
        <f t="shared" si="260"/>
        <v>40540</v>
      </c>
      <c r="J1157" s="1">
        <f t="shared" ref="J1157:J1220" si="272">D1157</f>
        <v>1268089</v>
      </c>
      <c r="K1157">
        <f t="shared" si="262"/>
        <v>1268089</v>
      </c>
      <c r="M1157" s="3"/>
      <c r="P1157" s="5">
        <v>41025</v>
      </c>
      <c r="Q1157">
        <v>3598158</v>
      </c>
      <c r="R1157" s="2">
        <f t="shared" si="263"/>
        <v>4</v>
      </c>
      <c r="S1157">
        <f t="shared" si="251"/>
        <v>88889695</v>
      </c>
      <c r="T1157" s="5" t="str">
        <f t="shared" si="252"/>
        <v/>
      </c>
      <c r="U1157">
        <f t="shared" si="264"/>
        <v>88889695</v>
      </c>
    </row>
    <row r="1158" spans="1:21" x14ac:dyDescent="0.25">
      <c r="A1158" t="s">
        <v>3009</v>
      </c>
      <c r="B1158" t="str">
        <f t="shared" si="265"/>
        <v>2011Apr10</v>
      </c>
      <c r="C1158" t="str">
        <f t="shared" si="266"/>
        <v xml:space="preserve"> 2561016</v>
      </c>
      <c r="D1158" s="1">
        <f t="shared" si="267"/>
        <v>2561016</v>
      </c>
      <c r="E1158" s="2" t="str">
        <f t="shared" si="268"/>
        <v>2011</v>
      </c>
      <c r="F1158" s="2" t="str">
        <f t="shared" si="269"/>
        <v>Apr</v>
      </c>
      <c r="G1158" s="2" t="str">
        <f t="shared" si="270"/>
        <v>10</v>
      </c>
      <c r="H1158" s="4" t="str">
        <f t="shared" si="271"/>
        <v>10-Apr-2011</v>
      </c>
      <c r="I1158" s="3">
        <f t="shared" si="260"/>
        <v>40643</v>
      </c>
      <c r="J1158" s="1">
        <f t="shared" si="272"/>
        <v>2561016</v>
      </c>
      <c r="K1158">
        <f t="shared" si="262"/>
        <v>2561016</v>
      </c>
      <c r="M1158" s="3"/>
      <c r="P1158" s="5">
        <v>41026</v>
      </c>
      <c r="Q1158">
        <v>3588118</v>
      </c>
      <c r="R1158" s="2">
        <f t="shared" si="263"/>
        <v>4</v>
      </c>
      <c r="S1158">
        <f t="shared" si="251"/>
        <v>92477813</v>
      </c>
      <c r="T1158" s="5" t="str">
        <f t="shared" si="252"/>
        <v/>
      </c>
      <c r="U1158">
        <f t="shared" si="264"/>
        <v>92477813</v>
      </c>
    </row>
    <row r="1159" spans="1:21" x14ac:dyDescent="0.25">
      <c r="A1159" t="s">
        <v>3010</v>
      </c>
      <c r="B1159" t="str">
        <f t="shared" si="265"/>
        <v>2011Aug25</v>
      </c>
      <c r="C1159" t="str">
        <f t="shared" si="266"/>
        <v xml:space="preserve"> 2966915</v>
      </c>
      <c r="D1159" s="1">
        <f t="shared" si="267"/>
        <v>2966915</v>
      </c>
      <c r="E1159" s="2" t="str">
        <f t="shared" si="268"/>
        <v>2011</v>
      </c>
      <c r="F1159" s="2" t="str">
        <f t="shared" si="269"/>
        <v>Aug</v>
      </c>
      <c r="G1159" s="2" t="str">
        <f t="shared" si="270"/>
        <v>25</v>
      </c>
      <c r="H1159" s="4" t="str">
        <f t="shared" si="271"/>
        <v>25-Aug-2011</v>
      </c>
      <c r="I1159" s="3">
        <f t="shared" si="260"/>
        <v>40780</v>
      </c>
      <c r="J1159" s="1">
        <f t="shared" si="272"/>
        <v>2966915</v>
      </c>
      <c r="K1159">
        <f t="shared" si="262"/>
        <v>2966915</v>
      </c>
      <c r="M1159" s="3"/>
      <c r="P1159" s="5">
        <v>41027</v>
      </c>
      <c r="Q1159">
        <v>3592369</v>
      </c>
      <c r="R1159" s="2">
        <f t="shared" si="263"/>
        <v>4</v>
      </c>
      <c r="S1159">
        <f t="shared" si="251"/>
        <v>96070182</v>
      </c>
      <c r="T1159" s="5" t="str">
        <f t="shared" si="252"/>
        <v/>
      </c>
      <c r="U1159">
        <f t="shared" si="264"/>
        <v>96070182</v>
      </c>
    </row>
    <row r="1160" spans="1:21" x14ac:dyDescent="0.25">
      <c r="A1160" t="s">
        <v>3011</v>
      </c>
      <c r="B1160" t="str">
        <f t="shared" si="265"/>
        <v>2011Dec09</v>
      </c>
      <c r="C1160" t="str">
        <f t="shared" si="266"/>
        <v xml:space="preserve"> 3057931</v>
      </c>
      <c r="D1160" s="1">
        <f t="shared" si="267"/>
        <v>3057931</v>
      </c>
      <c r="E1160" s="2" t="str">
        <f t="shared" si="268"/>
        <v>2011</v>
      </c>
      <c r="F1160" s="2" t="str">
        <f t="shared" si="269"/>
        <v>Dec</v>
      </c>
      <c r="G1160" s="2" t="str">
        <f t="shared" si="270"/>
        <v>09</v>
      </c>
      <c r="H1160" s="4" t="str">
        <f t="shared" si="271"/>
        <v>09-Dec-2011</v>
      </c>
      <c r="I1160" s="3">
        <f t="shared" si="260"/>
        <v>40886</v>
      </c>
      <c r="J1160" s="1">
        <f t="shared" si="272"/>
        <v>3057931</v>
      </c>
      <c r="K1160">
        <f t="shared" si="262"/>
        <v>3057931</v>
      </c>
      <c r="M1160" s="3"/>
      <c r="P1160" s="5">
        <v>41028</v>
      </c>
      <c r="Q1160">
        <v>3561532</v>
      </c>
      <c r="R1160" s="2">
        <f t="shared" si="263"/>
        <v>4</v>
      </c>
      <c r="S1160">
        <f t="shared" si="251"/>
        <v>99631714</v>
      </c>
      <c r="T1160" s="5" t="str">
        <f t="shared" si="252"/>
        <v/>
      </c>
      <c r="U1160">
        <f t="shared" si="264"/>
        <v>99631714</v>
      </c>
    </row>
    <row r="1161" spans="1:21" x14ac:dyDescent="0.25">
      <c r="A1161" t="s">
        <v>3012</v>
      </c>
      <c r="B1161" t="str">
        <f t="shared" si="265"/>
        <v>2011Feb08</v>
      </c>
      <c r="C1161" t="str">
        <f t="shared" si="266"/>
        <v xml:space="preserve"> 2272647</v>
      </c>
      <c r="D1161" s="1">
        <f t="shared" si="267"/>
        <v>2272647</v>
      </c>
      <c r="E1161" s="2" t="str">
        <f t="shared" si="268"/>
        <v>2011</v>
      </c>
      <c r="F1161" s="2" t="str">
        <f t="shared" si="269"/>
        <v>Feb</v>
      </c>
      <c r="G1161" s="2" t="str">
        <f t="shared" si="270"/>
        <v>08</v>
      </c>
      <c r="H1161" s="4" t="str">
        <f t="shared" si="271"/>
        <v>08-Feb-2011</v>
      </c>
      <c r="I1161" s="3">
        <f t="shared" si="260"/>
        <v>40582</v>
      </c>
      <c r="J1161" s="1">
        <f t="shared" si="272"/>
        <v>2272647</v>
      </c>
      <c r="K1161">
        <f t="shared" si="262"/>
        <v>2272647</v>
      </c>
      <c r="M1161" s="3"/>
      <c r="P1161" s="5">
        <v>41029</v>
      </c>
      <c r="Q1161">
        <v>3679855</v>
      </c>
      <c r="R1161" s="2">
        <f t="shared" si="263"/>
        <v>4</v>
      </c>
      <c r="S1161">
        <f t="shared" si="251"/>
        <v>103311569</v>
      </c>
      <c r="T1161" s="5">
        <f t="shared" si="252"/>
        <v>41014</v>
      </c>
      <c r="U1161">
        <f t="shared" si="264"/>
        <v>103311569</v>
      </c>
    </row>
    <row r="1162" spans="1:21" x14ac:dyDescent="0.25">
      <c r="A1162" t="s">
        <v>3013</v>
      </c>
      <c r="B1162" t="str">
        <f t="shared" si="265"/>
        <v>2011Jul26</v>
      </c>
      <c r="C1162" t="str">
        <f t="shared" si="266"/>
        <v xml:space="preserve"> 2765831</v>
      </c>
      <c r="D1162" s="1">
        <f t="shared" si="267"/>
        <v>2765831</v>
      </c>
      <c r="E1162" s="2" t="str">
        <f t="shared" si="268"/>
        <v>2011</v>
      </c>
      <c r="F1162" s="2" t="str">
        <f t="shared" si="269"/>
        <v>Jul</v>
      </c>
      <c r="G1162" s="2" t="str">
        <f t="shared" si="270"/>
        <v>26</v>
      </c>
      <c r="H1162" s="4" t="str">
        <f t="shared" si="271"/>
        <v>26-Jul-2011</v>
      </c>
      <c r="I1162" s="3">
        <f t="shared" si="260"/>
        <v>40750</v>
      </c>
      <c r="J1162" s="1">
        <f t="shared" si="272"/>
        <v>2765831</v>
      </c>
      <c r="K1162">
        <f t="shared" si="262"/>
        <v>2765831</v>
      </c>
      <c r="M1162" s="3"/>
      <c r="P1162" s="5">
        <v>41030</v>
      </c>
      <c r="Q1162">
        <v>3545879</v>
      </c>
      <c r="R1162" s="2">
        <f t="shared" si="263"/>
        <v>5</v>
      </c>
      <c r="S1162">
        <f t="shared" si="251"/>
        <v>3545879</v>
      </c>
      <c r="T1162" s="5" t="str">
        <f t="shared" si="252"/>
        <v/>
      </c>
      <c r="U1162">
        <f t="shared" si="264"/>
        <v>3545879</v>
      </c>
    </row>
    <row r="1163" spans="1:21" x14ac:dyDescent="0.25">
      <c r="A1163" t="s">
        <v>3014</v>
      </c>
      <c r="B1163" t="str">
        <f t="shared" si="265"/>
        <v>2011Jun15</v>
      </c>
      <c r="C1163" t="str">
        <f t="shared" si="266"/>
        <v xml:space="preserve"> 3032869</v>
      </c>
      <c r="D1163" s="1">
        <f t="shared" si="267"/>
        <v>3032869</v>
      </c>
      <c r="E1163" s="2" t="str">
        <f t="shared" si="268"/>
        <v>2011</v>
      </c>
      <c r="F1163" s="2" t="str">
        <f t="shared" si="269"/>
        <v>Jun</v>
      </c>
      <c r="G1163" s="2" t="str">
        <f t="shared" si="270"/>
        <v>15</v>
      </c>
      <c r="H1163" s="4" t="str">
        <f t="shared" si="271"/>
        <v>15-Jun-2011</v>
      </c>
      <c r="I1163" s="3">
        <f t="shared" si="260"/>
        <v>40709</v>
      </c>
      <c r="J1163" s="1">
        <f t="shared" si="272"/>
        <v>3032869</v>
      </c>
      <c r="K1163">
        <f t="shared" si="262"/>
        <v>3032869</v>
      </c>
      <c r="M1163" s="3"/>
      <c r="P1163" s="5">
        <v>41031</v>
      </c>
      <c r="Q1163">
        <v>2961036</v>
      </c>
      <c r="R1163" s="2">
        <f t="shared" si="263"/>
        <v>5</v>
      </c>
      <c r="S1163">
        <f t="shared" si="251"/>
        <v>6506915</v>
      </c>
      <c r="T1163" s="5" t="str">
        <f t="shared" si="252"/>
        <v/>
      </c>
      <c r="U1163">
        <f t="shared" si="264"/>
        <v>6506915</v>
      </c>
    </row>
    <row r="1164" spans="1:21" x14ac:dyDescent="0.25">
      <c r="A1164" t="s">
        <v>3015</v>
      </c>
      <c r="B1164" t="str">
        <f t="shared" si="265"/>
        <v>2011Mar13</v>
      </c>
      <c r="C1164" t="str">
        <f t="shared" si="266"/>
        <v xml:space="preserve"> 2573906</v>
      </c>
      <c r="D1164" s="1">
        <f t="shared" si="267"/>
        <v>2573906</v>
      </c>
      <c r="E1164" s="2" t="str">
        <f t="shared" si="268"/>
        <v>2011</v>
      </c>
      <c r="F1164" s="2" t="str">
        <f t="shared" si="269"/>
        <v>Mar</v>
      </c>
      <c r="G1164" s="2" t="str">
        <f t="shared" si="270"/>
        <v>13</v>
      </c>
      <c r="H1164" s="4" t="str">
        <f t="shared" si="271"/>
        <v>13-Mar-2011</v>
      </c>
      <c r="I1164" s="3">
        <f t="shared" si="260"/>
        <v>40615</v>
      </c>
      <c r="J1164" s="1">
        <f t="shared" si="272"/>
        <v>2573906</v>
      </c>
      <c r="K1164">
        <f t="shared" si="262"/>
        <v>2573906</v>
      </c>
      <c r="M1164" s="3"/>
      <c r="P1164" s="5">
        <v>41032</v>
      </c>
      <c r="Q1164">
        <v>3588420</v>
      </c>
      <c r="R1164" s="2">
        <f t="shared" si="263"/>
        <v>5</v>
      </c>
      <c r="S1164">
        <f t="shared" si="251"/>
        <v>10095335</v>
      </c>
      <c r="T1164" s="5" t="str">
        <f t="shared" si="252"/>
        <v/>
      </c>
      <c r="U1164">
        <f t="shared" si="264"/>
        <v>10095335</v>
      </c>
    </row>
    <row r="1165" spans="1:21" x14ac:dyDescent="0.25">
      <c r="A1165" t="s">
        <v>3016</v>
      </c>
      <c r="B1165" t="str">
        <f t="shared" si="265"/>
        <v>2012Aug06</v>
      </c>
      <c r="C1165" t="str">
        <f t="shared" si="266"/>
        <v xml:space="preserve"> 3551896</v>
      </c>
      <c r="D1165" s="1">
        <f t="shared" si="267"/>
        <v>3551896</v>
      </c>
      <c r="E1165" s="2" t="str">
        <f t="shared" si="268"/>
        <v>2012</v>
      </c>
      <c r="F1165" s="2" t="str">
        <f t="shared" si="269"/>
        <v>Aug</v>
      </c>
      <c r="G1165" s="2" t="str">
        <f t="shared" si="270"/>
        <v>06</v>
      </c>
      <c r="H1165" s="4" t="str">
        <f t="shared" si="271"/>
        <v>06-Aug-2012</v>
      </c>
      <c r="I1165" s="3">
        <f t="shared" si="260"/>
        <v>41127</v>
      </c>
      <c r="J1165" s="1">
        <f t="shared" si="272"/>
        <v>3551896</v>
      </c>
      <c r="K1165">
        <f t="shared" si="262"/>
        <v>3551896</v>
      </c>
      <c r="M1165" s="3"/>
      <c r="P1165" s="5">
        <v>41033</v>
      </c>
      <c r="Q1165">
        <v>3620474</v>
      </c>
      <c r="R1165" s="2">
        <f t="shared" si="263"/>
        <v>5</v>
      </c>
      <c r="S1165">
        <f t="shared" si="251"/>
        <v>13715809</v>
      </c>
      <c r="T1165" s="5" t="str">
        <f t="shared" si="252"/>
        <v/>
      </c>
      <c r="U1165">
        <f t="shared" si="264"/>
        <v>13715809</v>
      </c>
    </row>
    <row r="1166" spans="1:21" x14ac:dyDescent="0.25">
      <c r="A1166" t="s">
        <v>3017</v>
      </c>
      <c r="B1166" t="str">
        <f t="shared" si="265"/>
        <v>2012Dec17</v>
      </c>
      <c r="C1166" t="str">
        <f t="shared" si="266"/>
        <v xml:space="preserve"> 3763243</v>
      </c>
      <c r="D1166" s="1">
        <f t="shared" si="267"/>
        <v>3763243</v>
      </c>
      <c r="E1166" s="2" t="str">
        <f t="shared" si="268"/>
        <v>2012</v>
      </c>
      <c r="F1166" s="2" t="str">
        <f t="shared" si="269"/>
        <v>Dec</v>
      </c>
      <c r="G1166" s="2" t="str">
        <f t="shared" si="270"/>
        <v>17</v>
      </c>
      <c r="H1166" s="4" t="str">
        <f t="shared" si="271"/>
        <v>17-Dec-2012</v>
      </c>
      <c r="I1166" s="3">
        <f t="shared" si="260"/>
        <v>41260</v>
      </c>
      <c r="J1166" s="1">
        <f t="shared" si="272"/>
        <v>3763243</v>
      </c>
      <c r="K1166">
        <f t="shared" si="262"/>
        <v>3763243</v>
      </c>
      <c r="M1166" s="3"/>
      <c r="P1166" s="5">
        <v>41034</v>
      </c>
      <c r="Q1166">
        <v>3602305</v>
      </c>
      <c r="R1166" s="2">
        <f t="shared" si="263"/>
        <v>5</v>
      </c>
      <c r="S1166">
        <f t="shared" si="251"/>
        <v>17318114</v>
      </c>
      <c r="T1166" s="5" t="str">
        <f t="shared" si="252"/>
        <v/>
      </c>
      <c r="U1166">
        <f t="shared" si="264"/>
        <v>17318114</v>
      </c>
    </row>
    <row r="1167" spans="1:21" x14ac:dyDescent="0.25">
      <c r="A1167" t="s">
        <v>3018</v>
      </c>
      <c r="B1167" t="str">
        <f t="shared" si="265"/>
        <v>2012Feb16</v>
      </c>
      <c r="C1167" t="str">
        <f t="shared" si="266"/>
        <v xml:space="preserve"> 3381659</v>
      </c>
      <c r="D1167" s="1">
        <f t="shared" si="267"/>
        <v>3381659</v>
      </c>
      <c r="E1167" s="2" t="str">
        <f t="shared" si="268"/>
        <v>2012</v>
      </c>
      <c r="F1167" s="2" t="str">
        <f t="shared" si="269"/>
        <v>Feb</v>
      </c>
      <c r="G1167" s="2" t="str">
        <f t="shared" si="270"/>
        <v>16</v>
      </c>
      <c r="H1167" s="4" t="str">
        <f t="shared" si="271"/>
        <v>16-Feb-2012</v>
      </c>
      <c r="I1167" s="3">
        <f t="shared" si="260"/>
        <v>40955</v>
      </c>
      <c r="J1167" s="1">
        <f t="shared" si="272"/>
        <v>3381659</v>
      </c>
      <c r="K1167">
        <f t="shared" si="262"/>
        <v>3381659</v>
      </c>
      <c r="M1167" s="3"/>
      <c r="P1167" s="5">
        <v>41035</v>
      </c>
      <c r="Q1167">
        <v>3546381</v>
      </c>
      <c r="R1167" s="2">
        <f t="shared" si="263"/>
        <v>5</v>
      </c>
      <c r="S1167">
        <f t="shared" si="251"/>
        <v>20864495</v>
      </c>
      <c r="T1167" s="5" t="str">
        <f t="shared" si="252"/>
        <v/>
      </c>
      <c r="U1167">
        <f t="shared" si="264"/>
        <v>20864495</v>
      </c>
    </row>
    <row r="1168" spans="1:21" x14ac:dyDescent="0.25">
      <c r="A1168" t="s">
        <v>3019</v>
      </c>
      <c r="B1168" t="str">
        <f t="shared" si="265"/>
        <v>2012Jan19</v>
      </c>
      <c r="C1168" t="str">
        <f t="shared" si="266"/>
        <v xml:space="preserve"> 3370341</v>
      </c>
      <c r="D1168" s="1">
        <f t="shared" si="267"/>
        <v>3370341</v>
      </c>
      <c r="E1168" s="2" t="str">
        <f t="shared" si="268"/>
        <v>2012</v>
      </c>
      <c r="F1168" s="2" t="str">
        <f t="shared" si="269"/>
        <v>Jan</v>
      </c>
      <c r="G1168" s="2" t="str">
        <f t="shared" si="270"/>
        <v>19</v>
      </c>
      <c r="H1168" s="4" t="str">
        <f t="shared" si="271"/>
        <v>19-Jan-2012</v>
      </c>
      <c r="I1168" s="3">
        <f t="shared" si="260"/>
        <v>40927</v>
      </c>
      <c r="J1168" s="1">
        <f t="shared" si="272"/>
        <v>3370341</v>
      </c>
      <c r="K1168">
        <f t="shared" si="262"/>
        <v>3370341</v>
      </c>
      <c r="M1168" s="3"/>
      <c r="P1168" s="5">
        <v>41036</v>
      </c>
      <c r="Q1168">
        <v>3647653</v>
      </c>
      <c r="R1168" s="2">
        <f t="shared" si="263"/>
        <v>5</v>
      </c>
      <c r="S1168">
        <f t="shared" si="251"/>
        <v>24512148</v>
      </c>
      <c r="T1168" s="5" t="str">
        <f t="shared" si="252"/>
        <v/>
      </c>
      <c r="U1168">
        <f t="shared" si="264"/>
        <v>24512148</v>
      </c>
    </row>
    <row r="1169" spans="1:21" x14ac:dyDescent="0.25">
      <c r="A1169" t="s">
        <v>3020</v>
      </c>
      <c r="B1169" t="str">
        <f t="shared" si="265"/>
        <v>2012Jul07</v>
      </c>
      <c r="C1169" t="str">
        <f t="shared" si="266"/>
        <v xml:space="preserve"> 3557140</v>
      </c>
      <c r="D1169" s="1">
        <f t="shared" si="267"/>
        <v>3557140</v>
      </c>
      <c r="E1169" s="2" t="str">
        <f t="shared" si="268"/>
        <v>2012</v>
      </c>
      <c r="F1169" s="2" t="str">
        <f t="shared" si="269"/>
        <v>Jul</v>
      </c>
      <c r="G1169" s="2" t="str">
        <f t="shared" si="270"/>
        <v>07</v>
      </c>
      <c r="H1169" s="4" t="str">
        <f t="shared" si="271"/>
        <v>07-Jul-2012</v>
      </c>
      <c r="I1169" s="3">
        <f t="shared" si="260"/>
        <v>41097</v>
      </c>
      <c r="J1169" s="1">
        <f t="shared" si="272"/>
        <v>3557140</v>
      </c>
      <c r="K1169">
        <f t="shared" si="262"/>
        <v>3557140</v>
      </c>
      <c r="M1169" s="3"/>
      <c r="P1169" s="5">
        <v>41037</v>
      </c>
      <c r="Q1169">
        <v>3583163</v>
      </c>
      <c r="R1169" s="2">
        <f t="shared" si="263"/>
        <v>5</v>
      </c>
      <c r="S1169">
        <f t="shared" si="251"/>
        <v>28095311</v>
      </c>
      <c r="T1169" s="5" t="str">
        <f t="shared" si="252"/>
        <v/>
      </c>
      <c r="U1169">
        <f t="shared" si="264"/>
        <v>28095311</v>
      </c>
    </row>
    <row r="1170" spans="1:21" x14ac:dyDescent="0.25">
      <c r="A1170" t="s">
        <v>3021</v>
      </c>
      <c r="B1170" t="str">
        <f t="shared" si="265"/>
        <v>2012Jun23</v>
      </c>
      <c r="C1170" t="str">
        <f t="shared" si="266"/>
        <v xml:space="preserve"> 3509293</v>
      </c>
      <c r="D1170" s="1">
        <f t="shared" si="267"/>
        <v>3509293</v>
      </c>
      <c r="E1170" s="2" t="str">
        <f t="shared" si="268"/>
        <v>2012</v>
      </c>
      <c r="F1170" s="2" t="str">
        <f t="shared" si="269"/>
        <v>Jun</v>
      </c>
      <c r="G1170" s="2" t="str">
        <f t="shared" si="270"/>
        <v>23</v>
      </c>
      <c r="H1170" s="4" t="str">
        <f t="shared" si="271"/>
        <v>23-Jun-2012</v>
      </c>
      <c r="I1170" s="3">
        <f t="shared" si="260"/>
        <v>41083</v>
      </c>
      <c r="J1170" s="1">
        <f t="shared" si="272"/>
        <v>3509293</v>
      </c>
      <c r="K1170">
        <f t="shared" si="262"/>
        <v>3509293</v>
      </c>
      <c r="M1170" s="3"/>
      <c r="P1170" s="5">
        <v>41038</v>
      </c>
      <c r="Q1170">
        <v>3588257</v>
      </c>
      <c r="R1170" s="2">
        <f t="shared" si="263"/>
        <v>5</v>
      </c>
      <c r="S1170">
        <f t="shared" si="251"/>
        <v>31683568</v>
      </c>
      <c r="T1170" s="5" t="str">
        <f t="shared" si="252"/>
        <v/>
      </c>
      <c r="U1170">
        <f t="shared" si="264"/>
        <v>31683568</v>
      </c>
    </row>
    <row r="1171" spans="1:21" x14ac:dyDescent="0.25">
      <c r="A1171" t="s">
        <v>3022</v>
      </c>
      <c r="B1171" t="str">
        <f t="shared" si="265"/>
        <v>2012Mar21</v>
      </c>
      <c r="C1171" t="str">
        <f t="shared" si="266"/>
        <v xml:space="preserve"> 3392050</v>
      </c>
      <c r="D1171" s="1">
        <f t="shared" si="267"/>
        <v>3392050</v>
      </c>
      <c r="E1171" s="2" t="str">
        <f t="shared" si="268"/>
        <v>2012</v>
      </c>
      <c r="F1171" s="2" t="str">
        <f t="shared" si="269"/>
        <v>Mar</v>
      </c>
      <c r="G1171" s="2" t="str">
        <f t="shared" si="270"/>
        <v>21</v>
      </c>
      <c r="H1171" s="4" t="str">
        <f t="shared" si="271"/>
        <v>21-Mar-2012</v>
      </c>
      <c r="I1171" s="3">
        <f t="shared" si="260"/>
        <v>40989</v>
      </c>
      <c r="J1171" s="1">
        <f t="shared" si="272"/>
        <v>3392050</v>
      </c>
      <c r="K1171">
        <f t="shared" si="262"/>
        <v>3392050</v>
      </c>
      <c r="M1171" s="3"/>
      <c r="P1171" s="5">
        <v>41039</v>
      </c>
      <c r="Q1171">
        <v>3570358</v>
      </c>
      <c r="R1171" s="2">
        <f t="shared" si="263"/>
        <v>5</v>
      </c>
      <c r="S1171">
        <f t="shared" si="251"/>
        <v>35253926</v>
      </c>
      <c r="T1171" s="5" t="str">
        <f t="shared" si="252"/>
        <v/>
      </c>
      <c r="U1171">
        <f t="shared" si="264"/>
        <v>35253926</v>
      </c>
    </row>
    <row r="1172" spans="1:21" x14ac:dyDescent="0.25">
      <c r="A1172" t="s">
        <v>3023</v>
      </c>
      <c r="B1172" t="str">
        <f t="shared" si="265"/>
        <v>2012Sep19</v>
      </c>
      <c r="C1172" t="str">
        <f t="shared" si="266"/>
        <v xml:space="preserve"> 3312075</v>
      </c>
      <c r="D1172" s="1">
        <f t="shared" si="267"/>
        <v>3312075</v>
      </c>
      <c r="E1172" s="2" t="str">
        <f t="shared" si="268"/>
        <v>2012</v>
      </c>
      <c r="F1172" s="2" t="str">
        <f t="shared" si="269"/>
        <v>Sep</v>
      </c>
      <c r="G1172" s="2" t="str">
        <f t="shared" si="270"/>
        <v>19</v>
      </c>
      <c r="H1172" s="4" t="str">
        <f t="shared" si="271"/>
        <v>19-Sep-2012</v>
      </c>
      <c r="I1172" s="3">
        <f t="shared" si="260"/>
        <v>41171</v>
      </c>
      <c r="J1172" s="1">
        <f t="shared" si="272"/>
        <v>3312075</v>
      </c>
      <c r="K1172">
        <f t="shared" si="262"/>
        <v>3312075</v>
      </c>
      <c r="M1172" s="3"/>
      <c r="P1172" s="5">
        <v>41040</v>
      </c>
      <c r="Q1172">
        <v>3659142</v>
      </c>
      <c r="R1172" s="2">
        <f t="shared" si="263"/>
        <v>5</v>
      </c>
      <c r="S1172">
        <f t="shared" si="251"/>
        <v>38913068</v>
      </c>
      <c r="T1172" s="5" t="str">
        <f t="shared" si="252"/>
        <v/>
      </c>
      <c r="U1172">
        <f t="shared" si="264"/>
        <v>38913068</v>
      </c>
    </row>
    <row r="1173" spans="1:21" x14ac:dyDescent="0.25">
      <c r="A1173" t="s">
        <v>3024</v>
      </c>
      <c r="B1173" t="str">
        <f t="shared" si="265"/>
        <v>2013Aug14</v>
      </c>
      <c r="C1173" t="str">
        <f t="shared" si="266"/>
        <v xml:space="preserve"> 3357959</v>
      </c>
      <c r="D1173" s="1">
        <f t="shared" si="267"/>
        <v>3357959</v>
      </c>
      <c r="E1173" s="2" t="str">
        <f t="shared" si="268"/>
        <v>2013</v>
      </c>
      <c r="F1173" s="2" t="str">
        <f t="shared" si="269"/>
        <v>Aug</v>
      </c>
      <c r="G1173" s="2" t="str">
        <f t="shared" si="270"/>
        <v>14</v>
      </c>
      <c r="H1173" s="4" t="str">
        <f t="shared" si="271"/>
        <v>14-Aug-2013</v>
      </c>
      <c r="I1173" s="3">
        <f t="shared" si="260"/>
        <v>41500</v>
      </c>
      <c r="J1173" s="1">
        <f t="shared" si="272"/>
        <v>3357959</v>
      </c>
      <c r="K1173">
        <f t="shared" si="262"/>
        <v>3357959</v>
      </c>
      <c r="M1173" s="3"/>
      <c r="P1173" s="5">
        <v>41041</v>
      </c>
      <c r="Q1173">
        <v>3579249</v>
      </c>
      <c r="R1173" s="2">
        <f t="shared" si="263"/>
        <v>5</v>
      </c>
      <c r="S1173">
        <f t="shared" si="251"/>
        <v>42492317</v>
      </c>
      <c r="T1173" s="5" t="str">
        <f t="shared" si="252"/>
        <v/>
      </c>
      <c r="U1173">
        <f t="shared" si="264"/>
        <v>42492317</v>
      </c>
    </row>
    <row r="1174" spans="1:21" x14ac:dyDescent="0.25">
      <c r="A1174" t="s">
        <v>3025</v>
      </c>
      <c r="B1174" t="str">
        <f t="shared" si="265"/>
        <v>2013Dec25</v>
      </c>
      <c r="C1174" t="str">
        <f t="shared" si="266"/>
        <v xml:space="preserve"> 2652684</v>
      </c>
      <c r="D1174" s="1">
        <f t="shared" si="267"/>
        <v>2652684</v>
      </c>
      <c r="E1174" s="2" t="str">
        <f t="shared" si="268"/>
        <v>2013</v>
      </c>
      <c r="F1174" s="2" t="str">
        <f t="shared" si="269"/>
        <v>Dec</v>
      </c>
      <c r="G1174" s="2" t="str">
        <f t="shared" si="270"/>
        <v>25</v>
      </c>
      <c r="H1174" s="4" t="str">
        <f t="shared" si="271"/>
        <v>25-Dec-2013</v>
      </c>
      <c r="I1174" s="3">
        <f t="shared" si="260"/>
        <v>41633</v>
      </c>
      <c r="J1174" s="1">
        <f t="shared" si="272"/>
        <v>2652684</v>
      </c>
      <c r="K1174">
        <f t="shared" si="262"/>
        <v>2652684</v>
      </c>
      <c r="M1174" s="3"/>
      <c r="P1174" s="5">
        <v>41042</v>
      </c>
      <c r="Q1174">
        <v>3457764</v>
      </c>
      <c r="R1174" s="2">
        <f t="shared" si="263"/>
        <v>5</v>
      </c>
      <c r="S1174">
        <f t="shared" si="251"/>
        <v>45950081</v>
      </c>
      <c r="T1174" s="5" t="str">
        <f t="shared" si="252"/>
        <v/>
      </c>
      <c r="U1174">
        <f t="shared" si="264"/>
        <v>45950081</v>
      </c>
    </row>
    <row r="1175" spans="1:21" x14ac:dyDescent="0.25">
      <c r="A1175" t="s">
        <v>3026</v>
      </c>
      <c r="B1175" t="str">
        <f t="shared" si="265"/>
        <v>2013Feb24</v>
      </c>
      <c r="C1175" t="str">
        <f t="shared" si="266"/>
        <v xml:space="preserve"> 3909872</v>
      </c>
      <c r="D1175" s="1">
        <f t="shared" si="267"/>
        <v>3909872</v>
      </c>
      <c r="E1175" s="2" t="str">
        <f t="shared" si="268"/>
        <v>2013</v>
      </c>
      <c r="F1175" s="2" t="str">
        <f t="shared" si="269"/>
        <v>Feb</v>
      </c>
      <c r="G1175" s="2" t="str">
        <f t="shared" si="270"/>
        <v>24</v>
      </c>
      <c r="H1175" s="4" t="str">
        <f t="shared" si="271"/>
        <v>24-Feb-2013</v>
      </c>
      <c r="I1175" s="3">
        <f t="shared" si="260"/>
        <v>41329</v>
      </c>
      <c r="J1175" s="1">
        <f t="shared" si="272"/>
        <v>3909872</v>
      </c>
      <c r="K1175">
        <f t="shared" si="262"/>
        <v>3909872</v>
      </c>
      <c r="M1175" s="3"/>
      <c r="P1175" s="5">
        <v>41043</v>
      </c>
      <c r="Q1175">
        <v>3520788</v>
      </c>
      <c r="R1175" s="2">
        <f t="shared" si="263"/>
        <v>5</v>
      </c>
      <c r="S1175">
        <f t="shared" si="251"/>
        <v>49470869</v>
      </c>
      <c r="T1175" s="5" t="str">
        <f t="shared" si="252"/>
        <v/>
      </c>
      <c r="U1175">
        <f t="shared" si="264"/>
        <v>49470869</v>
      </c>
    </row>
    <row r="1176" spans="1:21" x14ac:dyDescent="0.25">
      <c r="A1176" t="s">
        <v>3027</v>
      </c>
      <c r="B1176" t="str">
        <f t="shared" si="265"/>
        <v>2013Jan27</v>
      </c>
      <c r="C1176" t="str">
        <f t="shared" si="266"/>
        <v xml:space="preserve"> 3864257</v>
      </c>
      <c r="D1176" s="1">
        <f t="shared" si="267"/>
        <v>3864257</v>
      </c>
      <c r="E1176" s="2" t="str">
        <f t="shared" si="268"/>
        <v>2013</v>
      </c>
      <c r="F1176" s="2" t="str">
        <f t="shared" si="269"/>
        <v>Jan</v>
      </c>
      <c r="G1176" s="2" t="str">
        <f t="shared" si="270"/>
        <v>27</v>
      </c>
      <c r="H1176" s="4" t="str">
        <f t="shared" si="271"/>
        <v>27-Jan-2013</v>
      </c>
      <c r="I1176" s="3">
        <f t="shared" si="260"/>
        <v>41301</v>
      </c>
      <c r="J1176" s="1">
        <f t="shared" si="272"/>
        <v>3864257</v>
      </c>
      <c r="K1176">
        <f t="shared" si="262"/>
        <v>3864257</v>
      </c>
      <c r="M1176" s="3"/>
      <c r="P1176" s="5">
        <v>41044</v>
      </c>
      <c r="Q1176">
        <v>3536984</v>
      </c>
      <c r="R1176" s="2">
        <f t="shared" si="263"/>
        <v>5</v>
      </c>
      <c r="S1176">
        <f t="shared" si="251"/>
        <v>53007853</v>
      </c>
      <c r="T1176" s="5" t="str">
        <f t="shared" si="252"/>
        <v/>
      </c>
      <c r="U1176">
        <f t="shared" si="264"/>
        <v>53007853</v>
      </c>
    </row>
    <row r="1177" spans="1:21" x14ac:dyDescent="0.25">
      <c r="A1177" t="s">
        <v>3028</v>
      </c>
      <c r="B1177" t="str">
        <f t="shared" si="265"/>
        <v>2013Jul15</v>
      </c>
      <c r="C1177" t="str">
        <f t="shared" si="266"/>
        <v xml:space="preserve"> 3434289</v>
      </c>
      <c r="D1177" s="1">
        <f t="shared" si="267"/>
        <v>3434289</v>
      </c>
      <c r="E1177" s="2" t="str">
        <f t="shared" si="268"/>
        <v>2013</v>
      </c>
      <c r="F1177" s="2" t="str">
        <f t="shared" si="269"/>
        <v>Jul</v>
      </c>
      <c r="G1177" s="2" t="str">
        <f t="shared" si="270"/>
        <v>15</v>
      </c>
      <c r="H1177" s="4" t="str">
        <f t="shared" si="271"/>
        <v>15-Jul-2013</v>
      </c>
      <c r="I1177" s="3">
        <f t="shared" si="260"/>
        <v>41470</v>
      </c>
      <c r="J1177" s="1">
        <f t="shared" si="272"/>
        <v>3434289</v>
      </c>
      <c r="K1177">
        <f t="shared" si="262"/>
        <v>3434289</v>
      </c>
      <c r="M1177" s="3"/>
      <c r="P1177" s="5">
        <v>41045</v>
      </c>
      <c r="Q1177">
        <v>3648010</v>
      </c>
      <c r="R1177" s="2">
        <f t="shared" si="263"/>
        <v>5</v>
      </c>
      <c r="S1177">
        <f t="shared" si="251"/>
        <v>56655863</v>
      </c>
      <c r="T1177" s="5" t="str">
        <f t="shared" si="252"/>
        <v/>
      </c>
      <c r="U1177">
        <f t="shared" si="264"/>
        <v>56655863</v>
      </c>
    </row>
    <row r="1178" spans="1:21" x14ac:dyDescent="0.25">
      <c r="A1178" t="s">
        <v>3029</v>
      </c>
      <c r="B1178" t="str">
        <f t="shared" si="265"/>
        <v>2013Jun04</v>
      </c>
      <c r="C1178" t="str">
        <f t="shared" si="266"/>
        <v xml:space="preserve"> 3311866</v>
      </c>
      <c r="D1178" s="1">
        <f t="shared" si="267"/>
        <v>3311866</v>
      </c>
      <c r="E1178" s="2" t="str">
        <f t="shared" si="268"/>
        <v>2013</v>
      </c>
      <c r="F1178" s="2" t="str">
        <f t="shared" si="269"/>
        <v>Jun</v>
      </c>
      <c r="G1178" s="2" t="str">
        <f t="shared" si="270"/>
        <v>04</v>
      </c>
      <c r="H1178" s="4" t="str">
        <f t="shared" si="271"/>
        <v>04-Jun-2013</v>
      </c>
      <c r="I1178" s="3">
        <f t="shared" si="260"/>
        <v>41429</v>
      </c>
      <c r="J1178" s="1">
        <f t="shared" si="272"/>
        <v>3311866</v>
      </c>
      <c r="K1178">
        <f t="shared" si="262"/>
        <v>3311866</v>
      </c>
      <c r="M1178" s="3"/>
      <c r="P1178" s="5">
        <v>41046</v>
      </c>
      <c r="Q1178">
        <v>3556497</v>
      </c>
      <c r="R1178" s="2">
        <f t="shared" si="263"/>
        <v>5</v>
      </c>
      <c r="S1178">
        <f t="shared" si="251"/>
        <v>60212360</v>
      </c>
      <c r="T1178" s="5" t="str">
        <f t="shared" si="252"/>
        <v/>
      </c>
      <c r="U1178">
        <f t="shared" si="264"/>
        <v>60212360</v>
      </c>
    </row>
    <row r="1179" spans="1:21" x14ac:dyDescent="0.25">
      <c r="A1179" t="s">
        <v>3030</v>
      </c>
      <c r="B1179" t="str">
        <f t="shared" si="265"/>
        <v>2013Mar02</v>
      </c>
      <c r="C1179" t="str">
        <f t="shared" si="266"/>
        <v xml:space="preserve"> 3847134</v>
      </c>
      <c r="D1179" s="1">
        <f t="shared" si="267"/>
        <v>3847134</v>
      </c>
      <c r="E1179" s="2" t="str">
        <f t="shared" si="268"/>
        <v>2013</v>
      </c>
      <c r="F1179" s="2" t="str">
        <f t="shared" si="269"/>
        <v>Mar</v>
      </c>
      <c r="G1179" s="2" t="str">
        <f t="shared" si="270"/>
        <v>02</v>
      </c>
      <c r="H1179" s="4" t="str">
        <f t="shared" si="271"/>
        <v>02-Mar-2013</v>
      </c>
      <c r="I1179" s="3">
        <f t="shared" si="260"/>
        <v>41335</v>
      </c>
      <c r="J1179" s="1">
        <f t="shared" si="272"/>
        <v>3847134</v>
      </c>
      <c r="K1179">
        <f t="shared" si="262"/>
        <v>3847134</v>
      </c>
      <c r="M1179" s="3"/>
      <c r="P1179" s="5">
        <v>41047</v>
      </c>
      <c r="Q1179">
        <v>3613050</v>
      </c>
      <c r="R1179" s="2">
        <f t="shared" si="263"/>
        <v>5</v>
      </c>
      <c r="S1179">
        <f t="shared" si="251"/>
        <v>63825410</v>
      </c>
      <c r="T1179" s="5" t="str">
        <f t="shared" si="252"/>
        <v/>
      </c>
      <c r="U1179">
        <f t="shared" si="264"/>
        <v>63825410</v>
      </c>
    </row>
    <row r="1180" spans="1:21" x14ac:dyDescent="0.25">
      <c r="A1180" t="s">
        <v>3031</v>
      </c>
      <c r="B1180" t="str">
        <f t="shared" si="265"/>
        <v>2013May28</v>
      </c>
      <c r="C1180" t="str">
        <f t="shared" si="266"/>
        <v xml:space="preserve"> 3302822</v>
      </c>
      <c r="D1180" s="1">
        <f t="shared" si="267"/>
        <v>3302822</v>
      </c>
      <c r="E1180" s="2" t="str">
        <f t="shared" si="268"/>
        <v>2013</v>
      </c>
      <c r="F1180" s="2" t="str">
        <f t="shared" si="269"/>
        <v>May</v>
      </c>
      <c r="G1180" s="2" t="str">
        <f t="shared" si="270"/>
        <v>28</v>
      </c>
      <c r="H1180" s="4" t="str">
        <f t="shared" si="271"/>
        <v>28-May-2013</v>
      </c>
      <c r="I1180" s="3">
        <f t="shared" si="260"/>
        <v>41422</v>
      </c>
      <c r="J1180" s="1">
        <f t="shared" si="272"/>
        <v>3302822</v>
      </c>
      <c r="K1180">
        <f t="shared" si="262"/>
        <v>3302822</v>
      </c>
      <c r="M1180" s="3"/>
      <c r="P1180" s="5">
        <v>41048</v>
      </c>
      <c r="Q1180">
        <v>3622430</v>
      </c>
      <c r="R1180" s="2">
        <f t="shared" si="263"/>
        <v>5</v>
      </c>
      <c r="S1180">
        <f t="shared" si="251"/>
        <v>67447840</v>
      </c>
      <c r="T1180" s="5" t="str">
        <f t="shared" si="252"/>
        <v/>
      </c>
      <c r="U1180">
        <f t="shared" si="264"/>
        <v>67447840</v>
      </c>
    </row>
    <row r="1181" spans="1:21" x14ac:dyDescent="0.25">
      <c r="A1181" t="s">
        <v>3032</v>
      </c>
      <c r="B1181" t="str">
        <f t="shared" si="265"/>
        <v>2013Sep27</v>
      </c>
      <c r="C1181" t="str">
        <f t="shared" si="266"/>
        <v xml:space="preserve"> 2868482</v>
      </c>
      <c r="D1181" s="1">
        <f t="shared" si="267"/>
        <v>2868482</v>
      </c>
      <c r="E1181" s="2" t="str">
        <f t="shared" si="268"/>
        <v>2013</v>
      </c>
      <c r="F1181" s="2" t="str">
        <f t="shared" si="269"/>
        <v>Sep</v>
      </c>
      <c r="G1181" s="2" t="str">
        <f t="shared" si="270"/>
        <v>27</v>
      </c>
      <c r="H1181" s="4" t="str">
        <f t="shared" si="271"/>
        <v>27-Sep-2013</v>
      </c>
      <c r="I1181" s="3">
        <f t="shared" si="260"/>
        <v>41544</v>
      </c>
      <c r="J1181" s="1">
        <f t="shared" si="272"/>
        <v>2868482</v>
      </c>
      <c r="K1181">
        <f t="shared" si="262"/>
        <v>2868482</v>
      </c>
      <c r="M1181" s="3"/>
      <c r="P1181" s="5">
        <v>41049</v>
      </c>
      <c r="Q1181">
        <v>3534857</v>
      </c>
      <c r="R1181" s="2">
        <f t="shared" si="263"/>
        <v>5</v>
      </c>
      <c r="S1181">
        <f t="shared" si="251"/>
        <v>70982697</v>
      </c>
      <c r="T1181" s="5" t="str">
        <f t="shared" si="252"/>
        <v/>
      </c>
      <c r="U1181">
        <f t="shared" si="264"/>
        <v>70982697</v>
      </c>
    </row>
    <row r="1182" spans="1:21" x14ac:dyDescent="0.25">
      <c r="A1182" t="s">
        <v>3033</v>
      </c>
      <c r="B1182" t="str">
        <f t="shared" si="265"/>
        <v>2010Dec29</v>
      </c>
      <c r="C1182" t="str">
        <f t="shared" si="266"/>
        <v xml:space="preserve"> 1376375</v>
      </c>
      <c r="D1182" s="1">
        <f t="shared" si="267"/>
        <v>1376375</v>
      </c>
      <c r="E1182" s="2" t="str">
        <f t="shared" si="268"/>
        <v>2010</v>
      </c>
      <c r="F1182" s="2" t="str">
        <f t="shared" si="269"/>
        <v>Dec</v>
      </c>
      <c r="G1182" s="2" t="str">
        <f t="shared" si="270"/>
        <v>29</v>
      </c>
      <c r="H1182" s="4" t="str">
        <f t="shared" si="271"/>
        <v>29-Dec-2010</v>
      </c>
      <c r="I1182" s="3">
        <f t="shared" si="260"/>
        <v>40541</v>
      </c>
      <c r="J1182" s="1">
        <f t="shared" si="272"/>
        <v>1376375</v>
      </c>
      <c r="K1182">
        <f t="shared" si="262"/>
        <v>1376375</v>
      </c>
      <c r="M1182" s="3"/>
      <c r="P1182" s="5">
        <v>41050</v>
      </c>
      <c r="Q1182">
        <v>3610333</v>
      </c>
      <c r="R1182" s="2">
        <f t="shared" si="263"/>
        <v>5</v>
      </c>
      <c r="S1182">
        <f t="shared" si="251"/>
        <v>74593030</v>
      </c>
      <c r="T1182" s="5" t="str">
        <f t="shared" si="252"/>
        <v/>
      </c>
      <c r="U1182">
        <f t="shared" si="264"/>
        <v>74593030</v>
      </c>
    </row>
    <row r="1183" spans="1:21" x14ac:dyDescent="0.25">
      <c r="A1183" t="s">
        <v>3034</v>
      </c>
      <c r="B1183" t="str">
        <f t="shared" si="265"/>
        <v>2011Apr11</v>
      </c>
      <c r="C1183" t="str">
        <f t="shared" si="266"/>
        <v xml:space="preserve"> 2509712</v>
      </c>
      <c r="D1183" s="1">
        <f t="shared" si="267"/>
        <v>2509712</v>
      </c>
      <c r="E1183" s="2" t="str">
        <f t="shared" si="268"/>
        <v>2011</v>
      </c>
      <c r="F1183" s="2" t="str">
        <f t="shared" si="269"/>
        <v>Apr</v>
      </c>
      <c r="G1183" s="2" t="str">
        <f t="shared" si="270"/>
        <v>11</v>
      </c>
      <c r="H1183" s="4" t="str">
        <f t="shared" si="271"/>
        <v>11-Apr-2011</v>
      </c>
      <c r="I1183" s="3">
        <f t="shared" si="260"/>
        <v>40644</v>
      </c>
      <c r="J1183" s="1">
        <f t="shared" si="272"/>
        <v>2509712</v>
      </c>
      <c r="K1183">
        <f t="shared" si="262"/>
        <v>2509712</v>
      </c>
      <c r="M1183" s="3"/>
      <c r="P1183" s="5">
        <v>41051</v>
      </c>
      <c r="Q1183">
        <v>3539531</v>
      </c>
      <c r="R1183" s="2">
        <f t="shared" si="263"/>
        <v>5</v>
      </c>
      <c r="S1183">
        <f t="shared" si="251"/>
        <v>78132561</v>
      </c>
      <c r="T1183" s="5" t="str">
        <f t="shared" si="252"/>
        <v/>
      </c>
      <c r="U1183">
        <f t="shared" si="264"/>
        <v>78132561</v>
      </c>
    </row>
    <row r="1184" spans="1:21" x14ac:dyDescent="0.25">
      <c r="A1184" t="s">
        <v>3035</v>
      </c>
      <c r="B1184" t="str">
        <f t="shared" si="265"/>
        <v>2011Aug26</v>
      </c>
      <c r="C1184" t="str">
        <f t="shared" si="266"/>
        <v xml:space="preserve"> 3151311</v>
      </c>
      <c r="D1184" s="1">
        <f t="shared" si="267"/>
        <v>3151311</v>
      </c>
      <c r="E1184" s="2" t="str">
        <f t="shared" si="268"/>
        <v>2011</v>
      </c>
      <c r="F1184" s="2" t="str">
        <f t="shared" si="269"/>
        <v>Aug</v>
      </c>
      <c r="G1184" s="2" t="str">
        <f t="shared" si="270"/>
        <v>26</v>
      </c>
      <c r="H1184" s="4" t="str">
        <f t="shared" si="271"/>
        <v>26-Aug-2011</v>
      </c>
      <c r="I1184" s="3">
        <f t="shared" si="260"/>
        <v>40781</v>
      </c>
      <c r="J1184" s="1">
        <f t="shared" si="272"/>
        <v>3151311</v>
      </c>
      <c r="K1184">
        <f t="shared" si="262"/>
        <v>3151311</v>
      </c>
      <c r="M1184" s="3"/>
      <c r="P1184" s="5">
        <v>41052</v>
      </c>
      <c r="Q1184">
        <v>3600276</v>
      </c>
      <c r="R1184" s="2">
        <f t="shared" si="263"/>
        <v>5</v>
      </c>
      <c r="S1184">
        <f t="shared" si="251"/>
        <v>81732837</v>
      </c>
      <c r="T1184" s="5" t="str">
        <f t="shared" si="252"/>
        <v/>
      </c>
      <c r="U1184">
        <f t="shared" si="264"/>
        <v>81732837</v>
      </c>
    </row>
    <row r="1185" spans="1:21" x14ac:dyDescent="0.25">
      <c r="A1185" t="s">
        <v>3036</v>
      </c>
      <c r="B1185" t="str">
        <f t="shared" si="265"/>
        <v>2011Feb09</v>
      </c>
      <c r="C1185" t="str">
        <f t="shared" si="266"/>
        <v xml:space="preserve"> 2273697</v>
      </c>
      <c r="D1185" s="1">
        <f t="shared" si="267"/>
        <v>2273697</v>
      </c>
      <c r="E1185" s="2" t="str">
        <f t="shared" si="268"/>
        <v>2011</v>
      </c>
      <c r="F1185" s="2" t="str">
        <f t="shared" si="269"/>
        <v>Feb</v>
      </c>
      <c r="G1185" s="2" t="str">
        <f t="shared" si="270"/>
        <v>09</v>
      </c>
      <c r="H1185" s="4" t="str">
        <f t="shared" si="271"/>
        <v>09-Feb-2011</v>
      </c>
      <c r="I1185" s="3">
        <f t="shared" si="260"/>
        <v>40583</v>
      </c>
      <c r="J1185" s="1">
        <f t="shared" si="272"/>
        <v>2273697</v>
      </c>
      <c r="K1185">
        <f t="shared" si="262"/>
        <v>2273697</v>
      </c>
      <c r="M1185" s="3"/>
      <c r="P1185" s="5">
        <v>41053</v>
      </c>
      <c r="Q1185">
        <v>3573476</v>
      </c>
      <c r="R1185" s="2">
        <f t="shared" si="263"/>
        <v>5</v>
      </c>
      <c r="S1185">
        <f t="shared" ref="S1185:S1248" si="273">IF(R1184=R1185,S1184+Q1185,Q1185)</f>
        <v>85306313</v>
      </c>
      <c r="T1185" s="5" t="str">
        <f t="shared" ref="T1185:T1248" si="274">IF(R1185=R1186,"",DATEVALUE(CONCATENATE("15-",MONTH(P1185),"-",YEAR(P1185))))</f>
        <v/>
      </c>
      <c r="U1185">
        <f t="shared" si="264"/>
        <v>85306313</v>
      </c>
    </row>
    <row r="1186" spans="1:21" x14ac:dyDescent="0.25">
      <c r="A1186" t="s">
        <v>3037</v>
      </c>
      <c r="B1186" t="str">
        <f t="shared" si="265"/>
        <v>2011Jul27</v>
      </c>
      <c r="C1186" t="str">
        <f t="shared" si="266"/>
        <v xml:space="preserve"> 2796129</v>
      </c>
      <c r="D1186" s="1">
        <f t="shared" si="267"/>
        <v>2796129</v>
      </c>
      <c r="E1186" s="2" t="str">
        <f t="shared" si="268"/>
        <v>2011</v>
      </c>
      <c r="F1186" s="2" t="str">
        <f t="shared" si="269"/>
        <v>Jul</v>
      </c>
      <c r="G1186" s="2" t="str">
        <f t="shared" si="270"/>
        <v>27</v>
      </c>
      <c r="H1186" s="4" t="str">
        <f t="shared" si="271"/>
        <v>27-Jul-2011</v>
      </c>
      <c r="I1186" s="3">
        <f t="shared" si="260"/>
        <v>40751</v>
      </c>
      <c r="J1186" s="1">
        <f t="shared" si="272"/>
        <v>2796129</v>
      </c>
      <c r="K1186">
        <f t="shared" si="262"/>
        <v>2796129</v>
      </c>
      <c r="M1186" s="3"/>
      <c r="P1186" s="5">
        <v>41054</v>
      </c>
      <c r="Q1186">
        <v>3557979</v>
      </c>
      <c r="R1186" s="2">
        <f t="shared" si="263"/>
        <v>5</v>
      </c>
      <c r="S1186">
        <f t="shared" si="273"/>
        <v>88864292</v>
      </c>
      <c r="T1186" s="5" t="str">
        <f t="shared" si="274"/>
        <v/>
      </c>
      <c r="U1186">
        <f t="shared" si="264"/>
        <v>88864292</v>
      </c>
    </row>
    <row r="1187" spans="1:21" x14ac:dyDescent="0.25">
      <c r="A1187" t="s">
        <v>3038</v>
      </c>
      <c r="B1187" t="str">
        <f t="shared" si="265"/>
        <v>2011Jun16</v>
      </c>
      <c r="C1187" t="str">
        <f t="shared" si="266"/>
        <v xml:space="preserve"> 3020794</v>
      </c>
      <c r="D1187" s="1">
        <f t="shared" si="267"/>
        <v>3020794</v>
      </c>
      <c r="E1187" s="2" t="str">
        <f t="shared" si="268"/>
        <v>2011</v>
      </c>
      <c r="F1187" s="2" t="str">
        <f t="shared" si="269"/>
        <v>Jun</v>
      </c>
      <c r="G1187" s="2" t="str">
        <f t="shared" si="270"/>
        <v>16</v>
      </c>
      <c r="H1187" s="4" t="str">
        <f t="shared" si="271"/>
        <v>16-Jun-2011</v>
      </c>
      <c r="I1187" s="3">
        <f t="shared" si="260"/>
        <v>40710</v>
      </c>
      <c r="J1187" s="1">
        <f t="shared" si="272"/>
        <v>3020794</v>
      </c>
      <c r="K1187">
        <f t="shared" si="262"/>
        <v>3020794</v>
      </c>
      <c r="M1187" s="3"/>
      <c r="P1187" s="5">
        <v>41055</v>
      </c>
      <c r="Q1187">
        <v>3499766</v>
      </c>
      <c r="R1187" s="2">
        <f t="shared" si="263"/>
        <v>5</v>
      </c>
      <c r="S1187">
        <f t="shared" si="273"/>
        <v>92364058</v>
      </c>
      <c r="T1187" s="5" t="str">
        <f t="shared" si="274"/>
        <v/>
      </c>
      <c r="U1187">
        <f t="shared" si="264"/>
        <v>92364058</v>
      </c>
    </row>
    <row r="1188" spans="1:21" x14ac:dyDescent="0.25">
      <c r="A1188" t="s">
        <v>3039</v>
      </c>
      <c r="B1188" t="str">
        <f t="shared" si="265"/>
        <v>2011Mar14</v>
      </c>
      <c r="C1188" t="str">
        <f t="shared" si="266"/>
        <v xml:space="preserve"> 2431882</v>
      </c>
      <c r="D1188" s="1">
        <f t="shared" si="267"/>
        <v>2431882</v>
      </c>
      <c r="E1188" s="2" t="str">
        <f t="shared" si="268"/>
        <v>2011</v>
      </c>
      <c r="F1188" s="2" t="str">
        <f t="shared" si="269"/>
        <v>Mar</v>
      </c>
      <c r="G1188" s="2" t="str">
        <f t="shared" si="270"/>
        <v>14</v>
      </c>
      <c r="H1188" s="4" t="str">
        <f t="shared" si="271"/>
        <v>14-Mar-2011</v>
      </c>
      <c r="I1188" s="3">
        <f t="shared" si="260"/>
        <v>40616</v>
      </c>
      <c r="J1188" s="1">
        <f t="shared" si="272"/>
        <v>2431882</v>
      </c>
      <c r="K1188">
        <f t="shared" si="262"/>
        <v>2431882</v>
      </c>
      <c r="M1188" s="3"/>
      <c r="P1188" s="5">
        <v>41056</v>
      </c>
      <c r="Q1188">
        <v>3434608</v>
      </c>
      <c r="R1188" s="2">
        <f t="shared" si="263"/>
        <v>5</v>
      </c>
      <c r="S1188">
        <f t="shared" si="273"/>
        <v>95798666</v>
      </c>
      <c r="T1188" s="5" t="str">
        <f t="shared" si="274"/>
        <v/>
      </c>
      <c r="U1188">
        <f t="shared" si="264"/>
        <v>95798666</v>
      </c>
    </row>
    <row r="1189" spans="1:21" x14ac:dyDescent="0.25">
      <c r="A1189" t="s">
        <v>3040</v>
      </c>
      <c r="B1189" t="str">
        <f t="shared" si="265"/>
        <v>2012Aug07</v>
      </c>
      <c r="C1189" t="str">
        <f t="shared" si="266"/>
        <v xml:space="preserve"> 3518685</v>
      </c>
      <c r="D1189" s="1">
        <f t="shared" si="267"/>
        <v>3518685</v>
      </c>
      <c r="E1189" s="2" t="str">
        <f t="shared" si="268"/>
        <v>2012</v>
      </c>
      <c r="F1189" s="2" t="str">
        <f t="shared" si="269"/>
        <v>Aug</v>
      </c>
      <c r="G1189" s="2" t="str">
        <f t="shared" si="270"/>
        <v>07</v>
      </c>
      <c r="H1189" s="4" t="str">
        <f t="shared" si="271"/>
        <v>07-Aug-2012</v>
      </c>
      <c r="I1189" s="3">
        <f t="shared" si="260"/>
        <v>41128</v>
      </c>
      <c r="J1189" s="1">
        <f t="shared" si="272"/>
        <v>3518685</v>
      </c>
      <c r="K1189">
        <f t="shared" si="262"/>
        <v>3518685</v>
      </c>
      <c r="M1189" s="3"/>
      <c r="P1189" s="5">
        <v>41057</v>
      </c>
      <c r="Q1189">
        <v>3311582</v>
      </c>
      <c r="R1189" s="2">
        <f t="shared" si="263"/>
        <v>5</v>
      </c>
      <c r="S1189">
        <f t="shared" si="273"/>
        <v>99110248</v>
      </c>
      <c r="T1189" s="5" t="str">
        <f t="shared" si="274"/>
        <v/>
      </c>
      <c r="U1189">
        <f t="shared" si="264"/>
        <v>99110248</v>
      </c>
    </row>
    <row r="1190" spans="1:21" x14ac:dyDescent="0.25">
      <c r="A1190" t="s">
        <v>3041</v>
      </c>
      <c r="B1190" t="str">
        <f t="shared" si="265"/>
        <v>2012Dec18</v>
      </c>
      <c r="C1190" t="str">
        <f t="shared" si="266"/>
        <v xml:space="preserve"> 3701231</v>
      </c>
      <c r="D1190" s="1">
        <f t="shared" si="267"/>
        <v>3701231</v>
      </c>
      <c r="E1190" s="2" t="str">
        <f t="shared" si="268"/>
        <v>2012</v>
      </c>
      <c r="F1190" s="2" t="str">
        <f t="shared" si="269"/>
        <v>Dec</v>
      </c>
      <c r="G1190" s="2" t="str">
        <f t="shared" si="270"/>
        <v>18</v>
      </c>
      <c r="H1190" s="4" t="str">
        <f t="shared" si="271"/>
        <v>18-Dec-2012</v>
      </c>
      <c r="I1190" s="3">
        <f t="shared" si="260"/>
        <v>41261</v>
      </c>
      <c r="J1190" s="1">
        <f t="shared" si="272"/>
        <v>3701231</v>
      </c>
      <c r="K1190">
        <f t="shared" si="262"/>
        <v>3701231</v>
      </c>
      <c r="M1190" s="3"/>
      <c r="P1190" s="5">
        <v>41058</v>
      </c>
      <c r="Q1190">
        <v>3471524</v>
      </c>
      <c r="R1190" s="2">
        <f t="shared" si="263"/>
        <v>5</v>
      </c>
      <c r="S1190">
        <f t="shared" si="273"/>
        <v>102581772</v>
      </c>
      <c r="T1190" s="5" t="str">
        <f t="shared" si="274"/>
        <v/>
      </c>
      <c r="U1190">
        <f t="shared" si="264"/>
        <v>102581772</v>
      </c>
    </row>
    <row r="1191" spans="1:21" x14ac:dyDescent="0.25">
      <c r="A1191" t="s">
        <v>3042</v>
      </c>
      <c r="B1191" t="str">
        <f t="shared" si="265"/>
        <v>2012Feb17</v>
      </c>
      <c r="C1191" t="str">
        <f t="shared" si="266"/>
        <v xml:space="preserve"> 3469952</v>
      </c>
      <c r="D1191" s="1">
        <f t="shared" si="267"/>
        <v>3469952</v>
      </c>
      <c r="E1191" s="2" t="str">
        <f t="shared" si="268"/>
        <v>2012</v>
      </c>
      <c r="F1191" s="2" t="str">
        <f t="shared" si="269"/>
        <v>Feb</v>
      </c>
      <c r="G1191" s="2" t="str">
        <f t="shared" si="270"/>
        <v>17</v>
      </c>
      <c r="H1191" s="4" t="str">
        <f t="shared" si="271"/>
        <v>17-Feb-2012</v>
      </c>
      <c r="I1191" s="3">
        <f t="shared" si="260"/>
        <v>40956</v>
      </c>
      <c r="J1191" s="1">
        <f t="shared" si="272"/>
        <v>3469952</v>
      </c>
      <c r="K1191">
        <f t="shared" si="262"/>
        <v>3469952</v>
      </c>
      <c r="M1191" s="3"/>
      <c r="P1191" s="5">
        <v>41059</v>
      </c>
      <c r="Q1191">
        <v>3449792</v>
      </c>
      <c r="R1191" s="2">
        <f t="shared" si="263"/>
        <v>5</v>
      </c>
      <c r="S1191">
        <f t="shared" si="273"/>
        <v>106031564</v>
      </c>
      <c r="T1191" s="5" t="str">
        <f t="shared" si="274"/>
        <v/>
      </c>
      <c r="U1191">
        <f t="shared" si="264"/>
        <v>106031564</v>
      </c>
    </row>
    <row r="1192" spans="1:21" x14ac:dyDescent="0.25">
      <c r="A1192" t="s">
        <v>3043</v>
      </c>
      <c r="B1192" t="str">
        <f t="shared" si="265"/>
        <v>2012Jul08</v>
      </c>
      <c r="C1192" t="str">
        <f t="shared" si="266"/>
        <v xml:space="preserve"> 3495277</v>
      </c>
      <c r="D1192" s="1">
        <f t="shared" si="267"/>
        <v>3495277</v>
      </c>
      <c r="E1192" s="2" t="str">
        <f t="shared" si="268"/>
        <v>2012</v>
      </c>
      <c r="F1192" s="2" t="str">
        <f t="shared" si="269"/>
        <v>Jul</v>
      </c>
      <c r="G1192" s="2" t="str">
        <f t="shared" si="270"/>
        <v>08</v>
      </c>
      <c r="H1192" s="4" t="str">
        <f t="shared" si="271"/>
        <v>08-Jul-2012</v>
      </c>
      <c r="I1192" s="3">
        <f t="shared" si="260"/>
        <v>41098</v>
      </c>
      <c r="J1192" s="1">
        <f t="shared" si="272"/>
        <v>3495277</v>
      </c>
      <c r="K1192">
        <f t="shared" si="262"/>
        <v>3495277</v>
      </c>
      <c r="M1192" s="3"/>
      <c r="P1192" s="5">
        <v>41060</v>
      </c>
      <c r="Q1192">
        <v>3467477</v>
      </c>
      <c r="R1192" s="2">
        <f t="shared" si="263"/>
        <v>5</v>
      </c>
      <c r="S1192">
        <f t="shared" si="273"/>
        <v>109499041</v>
      </c>
      <c r="T1192" s="5">
        <f t="shared" si="274"/>
        <v>41044</v>
      </c>
      <c r="U1192">
        <f t="shared" si="264"/>
        <v>109499041</v>
      </c>
    </row>
    <row r="1193" spans="1:21" x14ac:dyDescent="0.25">
      <c r="A1193" t="s">
        <v>3044</v>
      </c>
      <c r="B1193" t="str">
        <f t="shared" si="265"/>
        <v>2012Jun24</v>
      </c>
      <c r="C1193" t="str">
        <f t="shared" si="266"/>
        <v xml:space="preserve"> 3421261</v>
      </c>
      <c r="D1193" s="1">
        <f t="shared" si="267"/>
        <v>3421261</v>
      </c>
      <c r="E1193" s="2" t="str">
        <f t="shared" si="268"/>
        <v>2012</v>
      </c>
      <c r="F1193" s="2" t="str">
        <f t="shared" si="269"/>
        <v>Jun</v>
      </c>
      <c r="G1193" s="2" t="str">
        <f t="shared" si="270"/>
        <v>24</v>
      </c>
      <c r="H1193" s="4" t="str">
        <f t="shared" si="271"/>
        <v>24-Jun-2012</v>
      </c>
      <c r="I1193" s="3">
        <f t="shared" si="260"/>
        <v>41084</v>
      </c>
      <c r="J1193" s="1">
        <f t="shared" si="272"/>
        <v>3421261</v>
      </c>
      <c r="K1193">
        <f t="shared" si="262"/>
        <v>3421261</v>
      </c>
      <c r="M1193" s="3"/>
      <c r="P1193" s="5">
        <v>41061</v>
      </c>
      <c r="Q1193">
        <v>3568008</v>
      </c>
      <c r="R1193" s="2">
        <f t="shared" si="263"/>
        <v>6</v>
      </c>
      <c r="S1193">
        <f t="shared" si="273"/>
        <v>3568008</v>
      </c>
      <c r="T1193" s="5" t="str">
        <f t="shared" si="274"/>
        <v/>
      </c>
      <c r="U1193">
        <f t="shared" si="264"/>
        <v>3568008</v>
      </c>
    </row>
    <row r="1194" spans="1:21" x14ac:dyDescent="0.25">
      <c r="A1194" t="s">
        <v>3045</v>
      </c>
      <c r="B1194" t="str">
        <f t="shared" si="265"/>
        <v>2012Mar22</v>
      </c>
      <c r="C1194" t="str">
        <f t="shared" si="266"/>
        <v xml:space="preserve"> 3238073</v>
      </c>
      <c r="D1194" s="1">
        <f t="shared" si="267"/>
        <v>3238073</v>
      </c>
      <c r="E1194" s="2" t="str">
        <f t="shared" si="268"/>
        <v>2012</v>
      </c>
      <c r="F1194" s="2" t="str">
        <f t="shared" si="269"/>
        <v>Mar</v>
      </c>
      <c r="G1194" s="2" t="str">
        <f t="shared" si="270"/>
        <v>22</v>
      </c>
      <c r="H1194" s="4" t="str">
        <f t="shared" si="271"/>
        <v>22-Mar-2012</v>
      </c>
      <c r="I1194" s="3">
        <f t="shared" si="260"/>
        <v>40990</v>
      </c>
      <c r="J1194" s="1">
        <f t="shared" si="272"/>
        <v>3238073</v>
      </c>
      <c r="K1194">
        <f t="shared" si="262"/>
        <v>3238073</v>
      </c>
      <c r="M1194" s="3"/>
      <c r="P1194" s="5">
        <v>41062</v>
      </c>
      <c r="Q1194">
        <v>3488930</v>
      </c>
      <c r="R1194" s="2">
        <f t="shared" si="263"/>
        <v>6</v>
      </c>
      <c r="S1194">
        <f t="shared" si="273"/>
        <v>7056938</v>
      </c>
      <c r="T1194" s="5" t="str">
        <f t="shared" si="274"/>
        <v/>
      </c>
      <c r="U1194">
        <f t="shared" si="264"/>
        <v>7056938</v>
      </c>
    </row>
    <row r="1195" spans="1:21" x14ac:dyDescent="0.25">
      <c r="A1195" t="s">
        <v>3046</v>
      </c>
      <c r="B1195" t="str">
        <f t="shared" si="265"/>
        <v>2013Aug15</v>
      </c>
      <c r="C1195" t="str">
        <f t="shared" si="266"/>
        <v xml:space="preserve"> 3367549</v>
      </c>
      <c r="D1195" s="1">
        <f t="shared" si="267"/>
        <v>3367549</v>
      </c>
      <c r="E1195" s="2" t="str">
        <f t="shared" si="268"/>
        <v>2013</v>
      </c>
      <c r="F1195" s="2" t="str">
        <f t="shared" si="269"/>
        <v>Aug</v>
      </c>
      <c r="G1195" s="2" t="str">
        <f t="shared" si="270"/>
        <v>15</v>
      </c>
      <c r="H1195" s="4" t="str">
        <f t="shared" si="271"/>
        <v>15-Aug-2013</v>
      </c>
      <c r="I1195" s="3">
        <f t="shared" si="260"/>
        <v>41501</v>
      </c>
      <c r="J1195" s="1">
        <f t="shared" si="272"/>
        <v>3367549</v>
      </c>
      <c r="K1195">
        <f t="shared" si="262"/>
        <v>3367549</v>
      </c>
      <c r="M1195" s="3"/>
      <c r="P1195" s="5">
        <v>41063</v>
      </c>
      <c r="Q1195">
        <v>3341692</v>
      </c>
      <c r="R1195" s="2">
        <f t="shared" si="263"/>
        <v>6</v>
      </c>
      <c r="S1195">
        <f t="shared" si="273"/>
        <v>10398630</v>
      </c>
      <c r="T1195" s="5" t="str">
        <f t="shared" si="274"/>
        <v/>
      </c>
      <c r="U1195">
        <f t="shared" si="264"/>
        <v>10398630</v>
      </c>
    </row>
    <row r="1196" spans="1:21" x14ac:dyDescent="0.25">
      <c r="A1196" t="s">
        <v>3047</v>
      </c>
      <c r="B1196" t="str">
        <f t="shared" si="265"/>
        <v>2013Dec26</v>
      </c>
      <c r="C1196" t="str">
        <f t="shared" si="266"/>
        <v xml:space="preserve"> 2559109</v>
      </c>
      <c r="D1196" s="1">
        <f t="shared" si="267"/>
        <v>2559109</v>
      </c>
      <c r="E1196" s="2" t="str">
        <f t="shared" si="268"/>
        <v>2013</v>
      </c>
      <c r="F1196" s="2" t="str">
        <f t="shared" si="269"/>
        <v>Dec</v>
      </c>
      <c r="G1196" s="2" t="str">
        <f t="shared" si="270"/>
        <v>26</v>
      </c>
      <c r="H1196" s="4" t="str">
        <f t="shared" si="271"/>
        <v>26-Dec-2013</v>
      </c>
      <c r="I1196" s="3">
        <f t="shared" si="260"/>
        <v>41634</v>
      </c>
      <c r="J1196" s="1">
        <f t="shared" si="272"/>
        <v>2559109</v>
      </c>
      <c r="K1196">
        <f t="shared" si="262"/>
        <v>2559109</v>
      </c>
      <c r="M1196" s="3"/>
      <c r="P1196" s="5">
        <v>41064</v>
      </c>
      <c r="Q1196">
        <v>3441345</v>
      </c>
      <c r="R1196" s="2">
        <f t="shared" si="263"/>
        <v>6</v>
      </c>
      <c r="S1196">
        <f t="shared" si="273"/>
        <v>13839975</v>
      </c>
      <c r="T1196" s="5" t="str">
        <f t="shared" si="274"/>
        <v/>
      </c>
      <c r="U1196">
        <f t="shared" si="264"/>
        <v>13839975</v>
      </c>
    </row>
    <row r="1197" spans="1:21" x14ac:dyDescent="0.25">
      <c r="A1197" t="s">
        <v>3048</v>
      </c>
      <c r="B1197" t="str">
        <f t="shared" si="265"/>
        <v>2013Feb25</v>
      </c>
      <c r="C1197" t="str">
        <f t="shared" si="266"/>
        <v xml:space="preserve"> 3784015</v>
      </c>
      <c r="D1197" s="1">
        <f t="shared" si="267"/>
        <v>3784015</v>
      </c>
      <c r="E1197" s="2" t="str">
        <f t="shared" si="268"/>
        <v>2013</v>
      </c>
      <c r="F1197" s="2" t="str">
        <f t="shared" si="269"/>
        <v>Feb</v>
      </c>
      <c r="G1197" s="2" t="str">
        <f t="shared" si="270"/>
        <v>25</v>
      </c>
      <c r="H1197" s="4" t="str">
        <f t="shared" si="271"/>
        <v>25-Feb-2013</v>
      </c>
      <c r="I1197" s="3">
        <f t="shared" si="260"/>
        <v>41330</v>
      </c>
      <c r="J1197" s="1">
        <f t="shared" si="272"/>
        <v>3784015</v>
      </c>
      <c r="K1197">
        <f t="shared" si="262"/>
        <v>3784015</v>
      </c>
      <c r="M1197" s="3"/>
      <c r="P1197" s="5">
        <v>41065</v>
      </c>
      <c r="Q1197">
        <v>3421830</v>
      </c>
      <c r="R1197" s="2">
        <f t="shared" si="263"/>
        <v>6</v>
      </c>
      <c r="S1197">
        <f t="shared" si="273"/>
        <v>17261805</v>
      </c>
      <c r="T1197" s="5" t="str">
        <f t="shared" si="274"/>
        <v/>
      </c>
      <c r="U1197">
        <f t="shared" si="264"/>
        <v>17261805</v>
      </c>
    </row>
    <row r="1198" spans="1:21" x14ac:dyDescent="0.25">
      <c r="A1198" t="s">
        <v>3049</v>
      </c>
      <c r="B1198" t="str">
        <f t="shared" si="265"/>
        <v>2013Jan28</v>
      </c>
      <c r="C1198" t="str">
        <f t="shared" si="266"/>
        <v xml:space="preserve"> 3708736</v>
      </c>
      <c r="D1198" s="1">
        <f t="shared" si="267"/>
        <v>3708736</v>
      </c>
      <c r="E1198" s="2" t="str">
        <f t="shared" si="268"/>
        <v>2013</v>
      </c>
      <c r="F1198" s="2" t="str">
        <f t="shared" si="269"/>
        <v>Jan</v>
      </c>
      <c r="G1198" s="2" t="str">
        <f t="shared" si="270"/>
        <v>28</v>
      </c>
      <c r="H1198" s="4" t="str">
        <f t="shared" si="271"/>
        <v>28-Jan-2013</v>
      </c>
      <c r="I1198" s="3">
        <f t="shared" si="260"/>
        <v>41302</v>
      </c>
      <c r="J1198" s="1">
        <f t="shared" si="272"/>
        <v>3708736</v>
      </c>
      <c r="K1198">
        <f t="shared" si="262"/>
        <v>3708736</v>
      </c>
      <c r="M1198" s="3"/>
      <c r="P1198" s="5">
        <v>41066</v>
      </c>
      <c r="Q1198">
        <v>3338440</v>
      </c>
      <c r="R1198" s="2">
        <f t="shared" si="263"/>
        <v>6</v>
      </c>
      <c r="S1198">
        <f t="shared" si="273"/>
        <v>20600245</v>
      </c>
      <c r="T1198" s="5" t="str">
        <f t="shared" si="274"/>
        <v/>
      </c>
      <c r="U1198">
        <f t="shared" si="264"/>
        <v>20600245</v>
      </c>
    </row>
    <row r="1199" spans="1:21" x14ac:dyDescent="0.25">
      <c r="A1199" t="s">
        <v>3050</v>
      </c>
      <c r="B1199" t="str">
        <f t="shared" si="265"/>
        <v>2013Jul16</v>
      </c>
      <c r="C1199" t="str">
        <f t="shared" si="266"/>
        <v xml:space="preserve"> 3426086</v>
      </c>
      <c r="D1199" s="1">
        <f t="shared" si="267"/>
        <v>3426086</v>
      </c>
      <c r="E1199" s="2" t="str">
        <f t="shared" si="268"/>
        <v>2013</v>
      </c>
      <c r="F1199" s="2" t="str">
        <f t="shared" si="269"/>
        <v>Jul</v>
      </c>
      <c r="G1199" s="2" t="str">
        <f t="shared" si="270"/>
        <v>16</v>
      </c>
      <c r="H1199" s="4" t="str">
        <f t="shared" si="271"/>
        <v>16-Jul-2013</v>
      </c>
      <c r="I1199" s="3">
        <f t="shared" si="260"/>
        <v>41471</v>
      </c>
      <c r="J1199" s="1">
        <f t="shared" si="272"/>
        <v>3426086</v>
      </c>
      <c r="K1199">
        <f t="shared" si="262"/>
        <v>3426086</v>
      </c>
      <c r="M1199" s="3"/>
      <c r="P1199" s="5">
        <v>41067</v>
      </c>
      <c r="Q1199">
        <v>3419877</v>
      </c>
      <c r="R1199" s="2">
        <f t="shared" si="263"/>
        <v>6</v>
      </c>
      <c r="S1199">
        <f t="shared" si="273"/>
        <v>24020122</v>
      </c>
      <c r="T1199" s="5" t="str">
        <f t="shared" si="274"/>
        <v/>
      </c>
      <c r="U1199">
        <f t="shared" si="264"/>
        <v>24020122</v>
      </c>
    </row>
    <row r="1200" spans="1:21" x14ac:dyDescent="0.25">
      <c r="A1200" t="s">
        <v>3051</v>
      </c>
      <c r="B1200" t="str">
        <f t="shared" si="265"/>
        <v>2013Jun05</v>
      </c>
      <c r="C1200" t="str">
        <f t="shared" si="266"/>
        <v xml:space="preserve"> 3340221</v>
      </c>
      <c r="D1200" s="1">
        <f t="shared" si="267"/>
        <v>3340221</v>
      </c>
      <c r="E1200" s="2" t="str">
        <f t="shared" si="268"/>
        <v>2013</v>
      </c>
      <c r="F1200" s="2" t="str">
        <f t="shared" si="269"/>
        <v>Jun</v>
      </c>
      <c r="G1200" s="2" t="str">
        <f t="shared" si="270"/>
        <v>05</v>
      </c>
      <c r="H1200" s="4" t="str">
        <f t="shared" si="271"/>
        <v>05-Jun-2013</v>
      </c>
      <c r="I1200" s="3">
        <f t="shared" si="260"/>
        <v>41430</v>
      </c>
      <c r="J1200" s="1">
        <f t="shared" si="272"/>
        <v>3340221</v>
      </c>
      <c r="K1200">
        <f t="shared" si="262"/>
        <v>3340221</v>
      </c>
      <c r="M1200" s="3"/>
      <c r="P1200" s="5">
        <v>41068</v>
      </c>
      <c r="Q1200">
        <v>3581868</v>
      </c>
      <c r="R1200" s="2">
        <f t="shared" si="263"/>
        <v>6</v>
      </c>
      <c r="S1200">
        <f t="shared" si="273"/>
        <v>27601990</v>
      </c>
      <c r="T1200" s="5" t="str">
        <f t="shared" si="274"/>
        <v/>
      </c>
      <c r="U1200">
        <f t="shared" si="264"/>
        <v>27601990</v>
      </c>
    </row>
    <row r="1201" spans="1:21" x14ac:dyDescent="0.25">
      <c r="A1201" t="s">
        <v>3052</v>
      </c>
      <c r="B1201" t="str">
        <f t="shared" si="265"/>
        <v>2013Mar03</v>
      </c>
      <c r="C1201" t="str">
        <f t="shared" si="266"/>
        <v xml:space="preserve"> 3886005</v>
      </c>
      <c r="D1201" s="1">
        <f t="shared" si="267"/>
        <v>3886005</v>
      </c>
      <c r="E1201" s="2" t="str">
        <f t="shared" si="268"/>
        <v>2013</v>
      </c>
      <c r="F1201" s="2" t="str">
        <f t="shared" si="269"/>
        <v>Mar</v>
      </c>
      <c r="G1201" s="2" t="str">
        <f t="shared" si="270"/>
        <v>03</v>
      </c>
      <c r="H1201" s="4" t="str">
        <f t="shared" si="271"/>
        <v>03-Mar-2013</v>
      </c>
      <c r="I1201" s="3">
        <f t="shared" si="260"/>
        <v>41336</v>
      </c>
      <c r="J1201" s="1">
        <f t="shared" si="272"/>
        <v>3886005</v>
      </c>
      <c r="K1201">
        <f t="shared" si="262"/>
        <v>3886005</v>
      </c>
      <c r="M1201" s="3"/>
      <c r="P1201" s="5">
        <v>41069</v>
      </c>
      <c r="Q1201">
        <v>3475176</v>
      </c>
      <c r="R1201" s="2">
        <f t="shared" si="263"/>
        <v>6</v>
      </c>
      <c r="S1201">
        <f t="shared" si="273"/>
        <v>31077166</v>
      </c>
      <c r="T1201" s="5" t="str">
        <f t="shared" si="274"/>
        <v/>
      </c>
      <c r="U1201">
        <f t="shared" si="264"/>
        <v>31077166</v>
      </c>
    </row>
    <row r="1202" spans="1:21" x14ac:dyDescent="0.25">
      <c r="A1202" t="s">
        <v>3053</v>
      </c>
      <c r="B1202" t="str">
        <f t="shared" si="265"/>
        <v>2013Mar30</v>
      </c>
      <c r="C1202" t="str">
        <f t="shared" si="266"/>
        <v xml:space="preserve"> 3777333</v>
      </c>
      <c r="D1202" s="1">
        <f t="shared" si="267"/>
        <v>3777333</v>
      </c>
      <c r="E1202" s="2" t="str">
        <f t="shared" si="268"/>
        <v>2013</v>
      </c>
      <c r="F1202" s="2" t="str">
        <f t="shared" si="269"/>
        <v>Mar</v>
      </c>
      <c r="G1202" s="2" t="str">
        <f t="shared" si="270"/>
        <v>30</v>
      </c>
      <c r="H1202" s="4" t="str">
        <f t="shared" si="271"/>
        <v>30-Mar-2013</v>
      </c>
      <c r="I1202" s="3">
        <f t="shared" si="260"/>
        <v>41363</v>
      </c>
      <c r="J1202" s="1">
        <f t="shared" si="272"/>
        <v>3777333</v>
      </c>
      <c r="K1202">
        <f t="shared" si="262"/>
        <v>3777333</v>
      </c>
      <c r="M1202" s="3"/>
      <c r="P1202" s="5">
        <v>41070</v>
      </c>
      <c r="Q1202">
        <v>3361506</v>
      </c>
      <c r="R1202" s="2">
        <f t="shared" si="263"/>
        <v>6</v>
      </c>
      <c r="S1202">
        <f t="shared" si="273"/>
        <v>34438672</v>
      </c>
      <c r="T1202" s="5" t="str">
        <f t="shared" si="274"/>
        <v/>
      </c>
      <c r="U1202">
        <f t="shared" si="264"/>
        <v>34438672</v>
      </c>
    </row>
    <row r="1203" spans="1:21" x14ac:dyDescent="0.25">
      <c r="A1203" t="s">
        <v>3054</v>
      </c>
      <c r="B1203" t="str">
        <f t="shared" si="265"/>
        <v>2013May29</v>
      </c>
      <c r="C1203" t="str">
        <f t="shared" si="266"/>
        <v xml:space="preserve"> 3384782</v>
      </c>
      <c r="D1203" s="1">
        <f t="shared" si="267"/>
        <v>3384782</v>
      </c>
      <c r="E1203" s="2" t="str">
        <f t="shared" si="268"/>
        <v>2013</v>
      </c>
      <c r="F1203" s="2" t="str">
        <f t="shared" si="269"/>
        <v>May</v>
      </c>
      <c r="G1203" s="2" t="str">
        <f t="shared" si="270"/>
        <v>29</v>
      </c>
      <c r="H1203" s="4" t="str">
        <f t="shared" si="271"/>
        <v>29-May-2013</v>
      </c>
      <c r="I1203" s="3">
        <f t="shared" si="260"/>
        <v>41423</v>
      </c>
      <c r="J1203" s="1">
        <f t="shared" si="272"/>
        <v>3384782</v>
      </c>
      <c r="K1203">
        <f t="shared" si="262"/>
        <v>3384782</v>
      </c>
      <c r="M1203" s="3"/>
      <c r="P1203" s="5">
        <v>41071</v>
      </c>
      <c r="Q1203">
        <v>3420915</v>
      </c>
      <c r="R1203" s="2">
        <f t="shared" si="263"/>
        <v>6</v>
      </c>
      <c r="S1203">
        <f t="shared" si="273"/>
        <v>37859587</v>
      </c>
      <c r="T1203" s="5" t="str">
        <f t="shared" si="274"/>
        <v/>
      </c>
      <c r="U1203">
        <f t="shared" si="264"/>
        <v>37859587</v>
      </c>
    </row>
    <row r="1204" spans="1:21" x14ac:dyDescent="0.25">
      <c r="A1204" t="s">
        <v>3055</v>
      </c>
      <c r="B1204" t="str">
        <f t="shared" si="265"/>
        <v>2013Sep28</v>
      </c>
      <c r="C1204" t="str">
        <f t="shared" si="266"/>
        <v xml:space="preserve"> 3037670</v>
      </c>
      <c r="D1204" s="1">
        <f t="shared" si="267"/>
        <v>3037670</v>
      </c>
      <c r="E1204" s="2" t="str">
        <f t="shared" si="268"/>
        <v>2013</v>
      </c>
      <c r="F1204" s="2" t="str">
        <f t="shared" si="269"/>
        <v>Sep</v>
      </c>
      <c r="G1204" s="2" t="str">
        <f t="shared" si="270"/>
        <v>28</v>
      </c>
      <c r="H1204" s="4" t="str">
        <f t="shared" si="271"/>
        <v>28-Sep-2013</v>
      </c>
      <c r="I1204" s="3">
        <f t="shared" si="260"/>
        <v>41545</v>
      </c>
      <c r="J1204" s="1">
        <f t="shared" si="272"/>
        <v>3037670</v>
      </c>
      <c r="K1204">
        <f t="shared" si="262"/>
        <v>3037670</v>
      </c>
      <c r="M1204" s="3"/>
      <c r="P1204" s="5">
        <v>41072</v>
      </c>
      <c r="Q1204">
        <v>3464865</v>
      </c>
      <c r="R1204" s="2">
        <f t="shared" si="263"/>
        <v>6</v>
      </c>
      <c r="S1204">
        <f t="shared" si="273"/>
        <v>41324452</v>
      </c>
      <c r="T1204" s="5" t="str">
        <f t="shared" si="274"/>
        <v/>
      </c>
      <c r="U1204">
        <f t="shared" si="264"/>
        <v>41324452</v>
      </c>
    </row>
    <row r="1205" spans="1:21" x14ac:dyDescent="0.25">
      <c r="A1205" t="s">
        <v>3056</v>
      </c>
      <c r="B1205" t="str">
        <f t="shared" si="265"/>
        <v>2011Apr12</v>
      </c>
      <c r="C1205" t="str">
        <f t="shared" si="266"/>
        <v xml:space="preserve"> 2599814</v>
      </c>
      <c r="D1205" s="1">
        <f t="shared" si="267"/>
        <v>2599814</v>
      </c>
      <c r="E1205" s="2" t="str">
        <f t="shared" si="268"/>
        <v>2011</v>
      </c>
      <c r="F1205" s="2" t="str">
        <f t="shared" si="269"/>
        <v>Apr</v>
      </c>
      <c r="G1205" s="2" t="str">
        <f t="shared" si="270"/>
        <v>12</v>
      </c>
      <c r="H1205" s="4" t="str">
        <f t="shared" si="271"/>
        <v>12-Apr-2011</v>
      </c>
      <c r="I1205" s="3">
        <f t="shared" si="260"/>
        <v>40645</v>
      </c>
      <c r="J1205" s="1">
        <f t="shared" si="272"/>
        <v>2599814</v>
      </c>
      <c r="K1205">
        <f t="shared" si="262"/>
        <v>2599814</v>
      </c>
      <c r="M1205" s="3"/>
      <c r="P1205" s="5">
        <v>41073</v>
      </c>
      <c r="Q1205">
        <v>3535340</v>
      </c>
      <c r="R1205" s="2">
        <f t="shared" si="263"/>
        <v>6</v>
      </c>
      <c r="S1205">
        <f t="shared" si="273"/>
        <v>44859792</v>
      </c>
      <c r="T1205" s="5" t="str">
        <f t="shared" si="274"/>
        <v/>
      </c>
      <c r="U1205">
        <f t="shared" si="264"/>
        <v>44859792</v>
      </c>
    </row>
    <row r="1206" spans="1:21" x14ac:dyDescent="0.25">
      <c r="A1206" t="s">
        <v>3057</v>
      </c>
      <c r="B1206" t="str">
        <f t="shared" si="265"/>
        <v>2011Aug27</v>
      </c>
      <c r="C1206" t="str">
        <f t="shared" si="266"/>
        <v xml:space="preserve"> 2830122</v>
      </c>
      <c r="D1206" s="1">
        <f t="shared" si="267"/>
        <v>2830122</v>
      </c>
      <c r="E1206" s="2" t="str">
        <f t="shared" si="268"/>
        <v>2011</v>
      </c>
      <c r="F1206" s="2" t="str">
        <f t="shared" si="269"/>
        <v>Aug</v>
      </c>
      <c r="G1206" s="2" t="str">
        <f t="shared" si="270"/>
        <v>27</v>
      </c>
      <c r="H1206" s="4" t="str">
        <f t="shared" si="271"/>
        <v>27-Aug-2011</v>
      </c>
      <c r="I1206" s="3">
        <f t="shared" si="260"/>
        <v>40782</v>
      </c>
      <c r="J1206" s="1">
        <f t="shared" si="272"/>
        <v>2830122</v>
      </c>
      <c r="K1206">
        <f t="shared" si="262"/>
        <v>2830122</v>
      </c>
      <c r="M1206" s="3"/>
      <c r="P1206" s="5">
        <v>41074</v>
      </c>
      <c r="Q1206">
        <v>3476540</v>
      </c>
      <c r="R1206" s="2">
        <f t="shared" si="263"/>
        <v>6</v>
      </c>
      <c r="S1206">
        <f t="shared" si="273"/>
        <v>48336332</v>
      </c>
      <c r="T1206" s="5" t="str">
        <f t="shared" si="274"/>
        <v/>
      </c>
      <c r="U1206">
        <f t="shared" si="264"/>
        <v>48336332</v>
      </c>
    </row>
    <row r="1207" spans="1:21" x14ac:dyDescent="0.25">
      <c r="A1207" t="s">
        <v>3058</v>
      </c>
      <c r="B1207" t="str">
        <f t="shared" si="265"/>
        <v>2011Jul28</v>
      </c>
      <c r="C1207" t="str">
        <f t="shared" si="266"/>
        <v xml:space="preserve"> 2712883</v>
      </c>
      <c r="D1207" s="1">
        <f t="shared" si="267"/>
        <v>2712883</v>
      </c>
      <c r="E1207" s="2" t="str">
        <f t="shared" si="268"/>
        <v>2011</v>
      </c>
      <c r="F1207" s="2" t="str">
        <f t="shared" si="269"/>
        <v>Jul</v>
      </c>
      <c r="G1207" s="2" t="str">
        <f t="shared" si="270"/>
        <v>28</v>
      </c>
      <c r="H1207" s="4" t="str">
        <f t="shared" si="271"/>
        <v>28-Jul-2011</v>
      </c>
      <c r="I1207" s="3">
        <f t="shared" si="260"/>
        <v>40752</v>
      </c>
      <c r="J1207" s="1">
        <f t="shared" si="272"/>
        <v>2712883</v>
      </c>
      <c r="K1207">
        <f t="shared" si="262"/>
        <v>2712883</v>
      </c>
      <c r="M1207" s="3"/>
      <c r="P1207" s="5">
        <v>41075</v>
      </c>
      <c r="Q1207">
        <v>3573344</v>
      </c>
      <c r="R1207" s="2">
        <f t="shared" si="263"/>
        <v>6</v>
      </c>
      <c r="S1207">
        <f t="shared" si="273"/>
        <v>51909676</v>
      </c>
      <c r="T1207" s="5" t="str">
        <f t="shared" si="274"/>
        <v/>
      </c>
      <c r="U1207">
        <f t="shared" si="264"/>
        <v>51909676</v>
      </c>
    </row>
    <row r="1208" spans="1:21" x14ac:dyDescent="0.25">
      <c r="A1208" t="s">
        <v>3059</v>
      </c>
      <c r="B1208" t="str">
        <f t="shared" si="265"/>
        <v>2011Jun17</v>
      </c>
      <c r="C1208" t="str">
        <f t="shared" si="266"/>
        <v xml:space="preserve"> 2974434</v>
      </c>
      <c r="D1208" s="1">
        <f t="shared" si="267"/>
        <v>2974434</v>
      </c>
      <c r="E1208" s="2" t="str">
        <f t="shared" si="268"/>
        <v>2011</v>
      </c>
      <c r="F1208" s="2" t="str">
        <f t="shared" si="269"/>
        <v>Jun</v>
      </c>
      <c r="G1208" s="2" t="str">
        <f t="shared" si="270"/>
        <v>17</v>
      </c>
      <c r="H1208" s="4" t="str">
        <f t="shared" si="271"/>
        <v>17-Jun-2011</v>
      </c>
      <c r="I1208" s="3">
        <f t="shared" si="260"/>
        <v>40711</v>
      </c>
      <c r="J1208" s="1">
        <f t="shared" si="272"/>
        <v>2974434</v>
      </c>
      <c r="K1208">
        <f t="shared" si="262"/>
        <v>2974434</v>
      </c>
      <c r="M1208" s="3"/>
      <c r="P1208" s="5">
        <v>41076</v>
      </c>
      <c r="Q1208">
        <v>3491216</v>
      </c>
      <c r="R1208" s="2">
        <f t="shared" si="263"/>
        <v>6</v>
      </c>
      <c r="S1208">
        <f t="shared" si="273"/>
        <v>55400892</v>
      </c>
      <c r="T1208" s="5" t="str">
        <f t="shared" si="274"/>
        <v/>
      </c>
      <c r="U1208">
        <f t="shared" si="264"/>
        <v>55400892</v>
      </c>
    </row>
    <row r="1209" spans="1:21" x14ac:dyDescent="0.25">
      <c r="A1209" t="s">
        <v>3060</v>
      </c>
      <c r="B1209" t="str">
        <f t="shared" si="265"/>
        <v>2011Mar15</v>
      </c>
      <c r="C1209" t="str">
        <f t="shared" si="266"/>
        <v xml:space="preserve"> 2446410</v>
      </c>
      <c r="D1209" s="1">
        <f t="shared" si="267"/>
        <v>2446410</v>
      </c>
      <c r="E1209" s="2" t="str">
        <f t="shared" si="268"/>
        <v>2011</v>
      </c>
      <c r="F1209" s="2" t="str">
        <f t="shared" si="269"/>
        <v>Mar</v>
      </c>
      <c r="G1209" s="2" t="str">
        <f t="shared" si="270"/>
        <v>15</v>
      </c>
      <c r="H1209" s="4" t="str">
        <f t="shared" si="271"/>
        <v>15-Mar-2011</v>
      </c>
      <c r="I1209" s="3">
        <f t="shared" si="260"/>
        <v>40617</v>
      </c>
      <c r="J1209" s="1">
        <f t="shared" si="272"/>
        <v>2446410</v>
      </c>
      <c r="K1209">
        <f t="shared" si="262"/>
        <v>2446410</v>
      </c>
      <c r="M1209" s="3"/>
      <c r="P1209" s="5">
        <v>41077</v>
      </c>
      <c r="Q1209">
        <v>3390802</v>
      </c>
      <c r="R1209" s="2">
        <f t="shared" si="263"/>
        <v>6</v>
      </c>
      <c r="S1209">
        <f t="shared" si="273"/>
        <v>58791694</v>
      </c>
      <c r="T1209" s="5" t="str">
        <f t="shared" si="274"/>
        <v/>
      </c>
      <c r="U1209">
        <f t="shared" si="264"/>
        <v>58791694</v>
      </c>
    </row>
    <row r="1210" spans="1:21" x14ac:dyDescent="0.25">
      <c r="A1210" t="s">
        <v>3061</v>
      </c>
      <c r="B1210" t="str">
        <f t="shared" si="265"/>
        <v>2011Nov20</v>
      </c>
      <c r="C1210" t="str">
        <f t="shared" si="266"/>
        <v xml:space="preserve"> 3050942</v>
      </c>
      <c r="D1210" s="1">
        <f t="shared" si="267"/>
        <v>3050942</v>
      </c>
      <c r="E1210" s="2" t="str">
        <f t="shared" si="268"/>
        <v>2011</v>
      </c>
      <c r="F1210" s="2" t="str">
        <f t="shared" si="269"/>
        <v>Nov</v>
      </c>
      <c r="G1210" s="2" t="str">
        <f t="shared" si="270"/>
        <v>20</v>
      </c>
      <c r="H1210" s="4" t="str">
        <f t="shared" si="271"/>
        <v>20-Nov-2011</v>
      </c>
      <c r="I1210" s="3">
        <f t="shared" si="260"/>
        <v>40867</v>
      </c>
      <c r="J1210" s="1">
        <f t="shared" si="272"/>
        <v>3050942</v>
      </c>
      <c r="K1210">
        <f t="shared" si="262"/>
        <v>3050942</v>
      </c>
      <c r="M1210" s="3"/>
      <c r="P1210" s="5">
        <v>41078</v>
      </c>
      <c r="Q1210">
        <v>3449266</v>
      </c>
      <c r="R1210" s="2">
        <f t="shared" si="263"/>
        <v>6</v>
      </c>
      <c r="S1210">
        <f t="shared" si="273"/>
        <v>62240960</v>
      </c>
      <c r="T1210" s="5" t="str">
        <f t="shared" si="274"/>
        <v/>
      </c>
      <c r="U1210">
        <f t="shared" si="264"/>
        <v>62240960</v>
      </c>
    </row>
    <row r="1211" spans="1:21" x14ac:dyDescent="0.25">
      <c r="A1211" t="s">
        <v>3062</v>
      </c>
      <c r="B1211" t="str">
        <f t="shared" si="265"/>
        <v>2012Apr20</v>
      </c>
      <c r="C1211" t="str">
        <f t="shared" si="266"/>
        <v xml:space="preserve"> 3652277</v>
      </c>
      <c r="D1211" s="1">
        <f t="shared" si="267"/>
        <v>3652277</v>
      </c>
      <c r="E1211" s="2" t="str">
        <f t="shared" si="268"/>
        <v>2012</v>
      </c>
      <c r="F1211" s="2" t="str">
        <f t="shared" si="269"/>
        <v>Apr</v>
      </c>
      <c r="G1211" s="2" t="str">
        <f t="shared" si="270"/>
        <v>20</v>
      </c>
      <c r="H1211" s="4" t="str">
        <f t="shared" si="271"/>
        <v>20-Apr-2012</v>
      </c>
      <c r="I1211" s="3">
        <f t="shared" si="260"/>
        <v>41019</v>
      </c>
      <c r="J1211" s="1">
        <f t="shared" si="272"/>
        <v>3652277</v>
      </c>
      <c r="K1211">
        <f t="shared" si="262"/>
        <v>3652277</v>
      </c>
      <c r="M1211" s="3"/>
      <c r="P1211" s="5">
        <v>41079</v>
      </c>
      <c r="Q1211">
        <v>3483681</v>
      </c>
      <c r="R1211" s="2">
        <f t="shared" si="263"/>
        <v>6</v>
      </c>
      <c r="S1211">
        <f t="shared" si="273"/>
        <v>65724641</v>
      </c>
      <c r="T1211" s="5" t="str">
        <f t="shared" si="274"/>
        <v/>
      </c>
      <c r="U1211">
        <f t="shared" si="264"/>
        <v>65724641</v>
      </c>
    </row>
    <row r="1212" spans="1:21" x14ac:dyDescent="0.25">
      <c r="A1212" t="s">
        <v>3063</v>
      </c>
      <c r="B1212" t="str">
        <f t="shared" si="265"/>
        <v>2012Aug08</v>
      </c>
      <c r="C1212" t="str">
        <f t="shared" si="266"/>
        <v xml:space="preserve"> 3581567</v>
      </c>
      <c r="D1212" s="1">
        <f t="shared" si="267"/>
        <v>3581567</v>
      </c>
      <c r="E1212" s="2" t="str">
        <f t="shared" si="268"/>
        <v>2012</v>
      </c>
      <c r="F1212" s="2" t="str">
        <f t="shared" si="269"/>
        <v>Aug</v>
      </c>
      <c r="G1212" s="2" t="str">
        <f t="shared" si="270"/>
        <v>08</v>
      </c>
      <c r="H1212" s="4" t="str">
        <f t="shared" si="271"/>
        <v>08-Aug-2012</v>
      </c>
      <c r="I1212" s="3">
        <f t="shared" si="260"/>
        <v>41129</v>
      </c>
      <c r="J1212" s="1">
        <f t="shared" si="272"/>
        <v>3581567</v>
      </c>
      <c r="K1212">
        <f t="shared" si="262"/>
        <v>3581567</v>
      </c>
      <c r="M1212" s="3"/>
      <c r="P1212" s="5">
        <v>41080</v>
      </c>
      <c r="Q1212">
        <v>3530373</v>
      </c>
      <c r="R1212" s="2">
        <f t="shared" si="263"/>
        <v>6</v>
      </c>
      <c r="S1212">
        <f t="shared" si="273"/>
        <v>69255014</v>
      </c>
      <c r="T1212" s="5" t="str">
        <f t="shared" si="274"/>
        <v/>
      </c>
      <c r="U1212">
        <f t="shared" si="264"/>
        <v>69255014</v>
      </c>
    </row>
    <row r="1213" spans="1:21" x14ac:dyDescent="0.25">
      <c r="A1213" t="s">
        <v>3064</v>
      </c>
      <c r="B1213" t="str">
        <f t="shared" si="265"/>
        <v>2012Dec19</v>
      </c>
      <c r="C1213" t="str">
        <f t="shared" si="266"/>
        <v xml:space="preserve"> 3757637</v>
      </c>
      <c r="D1213" s="1">
        <f t="shared" si="267"/>
        <v>3757637</v>
      </c>
      <c r="E1213" s="2" t="str">
        <f t="shared" si="268"/>
        <v>2012</v>
      </c>
      <c r="F1213" s="2" t="str">
        <f t="shared" si="269"/>
        <v>Dec</v>
      </c>
      <c r="G1213" s="2" t="str">
        <f t="shared" si="270"/>
        <v>19</v>
      </c>
      <c r="H1213" s="4" t="str">
        <f t="shared" si="271"/>
        <v>19-Dec-2012</v>
      </c>
      <c r="I1213" s="3">
        <f t="shared" si="260"/>
        <v>41262</v>
      </c>
      <c r="J1213" s="1">
        <f t="shared" si="272"/>
        <v>3757637</v>
      </c>
      <c r="K1213">
        <f t="shared" si="262"/>
        <v>3757637</v>
      </c>
      <c r="M1213" s="3"/>
      <c r="P1213" s="5">
        <v>41081</v>
      </c>
      <c r="Q1213">
        <v>3272060</v>
      </c>
      <c r="R1213" s="2">
        <f t="shared" si="263"/>
        <v>6</v>
      </c>
      <c r="S1213">
        <f t="shared" si="273"/>
        <v>72527074</v>
      </c>
      <c r="T1213" s="5" t="str">
        <f t="shared" si="274"/>
        <v/>
      </c>
      <c r="U1213">
        <f t="shared" si="264"/>
        <v>72527074</v>
      </c>
    </row>
    <row r="1214" spans="1:21" x14ac:dyDescent="0.25">
      <c r="A1214" t="s">
        <v>3065</v>
      </c>
      <c r="B1214" t="str">
        <f t="shared" si="265"/>
        <v>2012Feb18</v>
      </c>
      <c r="C1214" t="str">
        <f t="shared" si="266"/>
        <v xml:space="preserve"> 3422504</v>
      </c>
      <c r="D1214" s="1">
        <f t="shared" si="267"/>
        <v>3422504</v>
      </c>
      <c r="E1214" s="2" t="str">
        <f t="shared" si="268"/>
        <v>2012</v>
      </c>
      <c r="F1214" s="2" t="str">
        <f t="shared" si="269"/>
        <v>Feb</v>
      </c>
      <c r="G1214" s="2" t="str">
        <f t="shared" si="270"/>
        <v>18</v>
      </c>
      <c r="H1214" s="4" t="str">
        <f t="shared" si="271"/>
        <v>18-Feb-2012</v>
      </c>
      <c r="I1214" s="3">
        <f t="shared" si="260"/>
        <v>40957</v>
      </c>
      <c r="J1214" s="1">
        <f t="shared" si="272"/>
        <v>3422504</v>
      </c>
      <c r="K1214">
        <f t="shared" si="262"/>
        <v>3422504</v>
      </c>
      <c r="M1214" s="3"/>
      <c r="P1214" s="5">
        <v>41082</v>
      </c>
      <c r="Q1214">
        <v>3636684</v>
      </c>
      <c r="R1214" s="2">
        <f t="shared" si="263"/>
        <v>6</v>
      </c>
      <c r="S1214">
        <f t="shared" si="273"/>
        <v>76163758</v>
      </c>
      <c r="T1214" s="5" t="str">
        <f t="shared" si="274"/>
        <v/>
      </c>
      <c r="U1214">
        <f t="shared" si="264"/>
        <v>76163758</v>
      </c>
    </row>
    <row r="1215" spans="1:21" x14ac:dyDescent="0.25">
      <c r="A1215" t="s">
        <v>3066</v>
      </c>
      <c r="B1215" t="str">
        <f t="shared" si="265"/>
        <v>2012Jul09</v>
      </c>
      <c r="C1215" t="str">
        <f t="shared" si="266"/>
        <v xml:space="preserve"> 3551302</v>
      </c>
      <c r="D1215" s="1">
        <f t="shared" si="267"/>
        <v>3551302</v>
      </c>
      <c r="E1215" s="2" t="str">
        <f t="shared" si="268"/>
        <v>2012</v>
      </c>
      <c r="F1215" s="2" t="str">
        <f t="shared" si="269"/>
        <v>Jul</v>
      </c>
      <c r="G1215" s="2" t="str">
        <f t="shared" si="270"/>
        <v>09</v>
      </c>
      <c r="H1215" s="4" t="str">
        <f t="shared" si="271"/>
        <v>09-Jul-2012</v>
      </c>
      <c r="I1215" s="3">
        <f t="shared" si="260"/>
        <v>41099</v>
      </c>
      <c r="J1215" s="1">
        <f t="shared" si="272"/>
        <v>3551302</v>
      </c>
      <c r="K1215">
        <f t="shared" si="262"/>
        <v>3551302</v>
      </c>
      <c r="M1215" s="3"/>
      <c r="P1215" s="5">
        <v>41083</v>
      </c>
      <c r="Q1215">
        <v>3509293</v>
      </c>
      <c r="R1215" s="2">
        <f t="shared" si="263"/>
        <v>6</v>
      </c>
      <c r="S1215">
        <f t="shared" si="273"/>
        <v>79673051</v>
      </c>
      <c r="T1215" s="5" t="str">
        <f t="shared" si="274"/>
        <v/>
      </c>
      <c r="U1215">
        <f t="shared" si="264"/>
        <v>79673051</v>
      </c>
    </row>
    <row r="1216" spans="1:21" x14ac:dyDescent="0.25">
      <c r="A1216" t="s">
        <v>3067</v>
      </c>
      <c r="B1216" t="str">
        <f t="shared" si="265"/>
        <v>2012Jun25</v>
      </c>
      <c r="C1216" t="str">
        <f t="shared" si="266"/>
        <v xml:space="preserve"> 3573206</v>
      </c>
      <c r="D1216" s="1">
        <f t="shared" si="267"/>
        <v>3573206</v>
      </c>
      <c r="E1216" s="2" t="str">
        <f t="shared" si="268"/>
        <v>2012</v>
      </c>
      <c r="F1216" s="2" t="str">
        <f t="shared" si="269"/>
        <v>Jun</v>
      </c>
      <c r="G1216" s="2" t="str">
        <f t="shared" si="270"/>
        <v>25</v>
      </c>
      <c r="H1216" s="4" t="str">
        <f t="shared" si="271"/>
        <v>25-Jun-2012</v>
      </c>
      <c r="I1216" s="3">
        <f t="shared" si="260"/>
        <v>41085</v>
      </c>
      <c r="J1216" s="1">
        <f t="shared" si="272"/>
        <v>3573206</v>
      </c>
      <c r="K1216">
        <f t="shared" si="262"/>
        <v>3573206</v>
      </c>
      <c r="M1216" s="3"/>
      <c r="P1216" s="5">
        <v>41084</v>
      </c>
      <c r="Q1216">
        <v>3421261</v>
      </c>
      <c r="R1216" s="2">
        <f t="shared" si="263"/>
        <v>6</v>
      </c>
      <c r="S1216">
        <f t="shared" si="273"/>
        <v>83094312</v>
      </c>
      <c r="T1216" s="5" t="str">
        <f t="shared" si="274"/>
        <v/>
      </c>
      <c r="U1216">
        <f t="shared" si="264"/>
        <v>83094312</v>
      </c>
    </row>
    <row r="1217" spans="1:21" x14ac:dyDescent="0.25">
      <c r="A1217" t="s">
        <v>3068</v>
      </c>
      <c r="B1217" t="str">
        <f t="shared" si="265"/>
        <v>2012Mar23</v>
      </c>
      <c r="C1217" t="str">
        <f t="shared" si="266"/>
        <v xml:space="preserve"> 3410507</v>
      </c>
      <c r="D1217" s="1">
        <f t="shared" si="267"/>
        <v>3410507</v>
      </c>
      <c r="E1217" s="2" t="str">
        <f t="shared" si="268"/>
        <v>2012</v>
      </c>
      <c r="F1217" s="2" t="str">
        <f t="shared" si="269"/>
        <v>Mar</v>
      </c>
      <c r="G1217" s="2" t="str">
        <f t="shared" si="270"/>
        <v>23</v>
      </c>
      <c r="H1217" s="4" t="str">
        <f t="shared" si="271"/>
        <v>23-Mar-2012</v>
      </c>
      <c r="I1217" s="3">
        <f t="shared" si="260"/>
        <v>40991</v>
      </c>
      <c r="J1217" s="1">
        <f t="shared" si="272"/>
        <v>3410507</v>
      </c>
      <c r="K1217">
        <f t="shared" si="262"/>
        <v>3410507</v>
      </c>
      <c r="M1217" s="3"/>
      <c r="P1217" s="5">
        <v>41085</v>
      </c>
      <c r="Q1217">
        <v>3573206</v>
      </c>
      <c r="R1217" s="2">
        <f t="shared" si="263"/>
        <v>6</v>
      </c>
      <c r="S1217">
        <f t="shared" si="273"/>
        <v>86667518</v>
      </c>
      <c r="T1217" s="5" t="str">
        <f t="shared" si="274"/>
        <v/>
      </c>
      <c r="U1217">
        <f t="shared" si="264"/>
        <v>86667518</v>
      </c>
    </row>
    <row r="1218" spans="1:21" x14ac:dyDescent="0.25">
      <c r="A1218" t="s">
        <v>3069</v>
      </c>
      <c r="B1218" t="str">
        <f t="shared" si="265"/>
        <v>2012Nov01</v>
      </c>
      <c r="C1218" t="str">
        <f t="shared" si="266"/>
        <v xml:space="preserve"> 3700024</v>
      </c>
      <c r="D1218" s="1">
        <f t="shared" si="267"/>
        <v>3700024</v>
      </c>
      <c r="E1218" s="2" t="str">
        <f t="shared" si="268"/>
        <v>2012</v>
      </c>
      <c r="F1218" s="2" t="str">
        <f t="shared" si="269"/>
        <v>Nov</v>
      </c>
      <c r="G1218" s="2" t="str">
        <f t="shared" si="270"/>
        <v>01</v>
      </c>
      <c r="H1218" s="4" t="str">
        <f t="shared" si="271"/>
        <v>01-Nov-2012</v>
      </c>
      <c r="I1218" s="3">
        <f t="shared" ref="I1218:I1281" si="275">IF(J1218&gt;1000,DATEVALUE(H1218),DATEVALUE("01/01/1900"))</f>
        <v>41214</v>
      </c>
      <c r="J1218" s="1">
        <f t="shared" si="272"/>
        <v>3700024</v>
      </c>
      <c r="K1218">
        <f t="shared" ref="K1218:K1281" si="276">IF(J1218&gt;1000,J1218,"")</f>
        <v>3700024</v>
      </c>
      <c r="M1218" s="3"/>
      <c r="P1218" s="5">
        <v>41086</v>
      </c>
      <c r="Q1218">
        <v>3585763</v>
      </c>
      <c r="R1218" s="2">
        <f t="shared" si="263"/>
        <v>6</v>
      </c>
      <c r="S1218">
        <f t="shared" si="273"/>
        <v>90253281</v>
      </c>
      <c r="T1218" s="5" t="str">
        <f t="shared" si="274"/>
        <v/>
      </c>
      <c r="U1218">
        <f t="shared" si="264"/>
        <v>90253281</v>
      </c>
    </row>
    <row r="1219" spans="1:21" x14ac:dyDescent="0.25">
      <c r="A1219" t="s">
        <v>3070</v>
      </c>
      <c r="B1219" t="str">
        <f t="shared" si="265"/>
        <v>2013Apr01</v>
      </c>
      <c r="C1219" t="str">
        <f t="shared" si="266"/>
        <v xml:space="preserve"> 3707655</v>
      </c>
      <c r="D1219" s="1">
        <f t="shared" si="267"/>
        <v>3707655</v>
      </c>
      <c r="E1219" s="2" t="str">
        <f t="shared" si="268"/>
        <v>2013</v>
      </c>
      <c r="F1219" s="2" t="str">
        <f t="shared" si="269"/>
        <v>Apr</v>
      </c>
      <c r="G1219" s="2" t="str">
        <f t="shared" si="270"/>
        <v>01</v>
      </c>
      <c r="H1219" s="4" t="str">
        <f t="shared" si="271"/>
        <v>01-Apr-2013</v>
      </c>
      <c r="I1219" s="3">
        <f t="shared" si="275"/>
        <v>41365</v>
      </c>
      <c r="J1219" s="1">
        <f t="shared" si="272"/>
        <v>3707655</v>
      </c>
      <c r="K1219">
        <f t="shared" si="276"/>
        <v>3707655</v>
      </c>
      <c r="M1219" s="3"/>
      <c r="P1219" s="5">
        <v>41087</v>
      </c>
      <c r="Q1219">
        <v>3598570</v>
      </c>
      <c r="R1219" s="2">
        <f t="shared" ref="R1219:R1282" si="277">MONTH(P1219)</f>
        <v>6</v>
      </c>
      <c r="S1219">
        <f t="shared" si="273"/>
        <v>93851851</v>
      </c>
      <c r="T1219" s="5" t="str">
        <f t="shared" si="274"/>
        <v/>
      </c>
      <c r="U1219">
        <f t="shared" ref="U1219:U1282" si="278">S1219</f>
        <v>93851851</v>
      </c>
    </row>
    <row r="1220" spans="1:21" x14ac:dyDescent="0.25">
      <c r="A1220" t="s">
        <v>3071</v>
      </c>
      <c r="B1220" t="str">
        <f t="shared" si="265"/>
        <v>2013Aug16</v>
      </c>
      <c r="C1220" t="str">
        <f t="shared" si="266"/>
        <v xml:space="preserve"> 3348539</v>
      </c>
      <c r="D1220" s="1">
        <f t="shared" si="267"/>
        <v>3348539</v>
      </c>
      <c r="E1220" s="2" t="str">
        <f t="shared" si="268"/>
        <v>2013</v>
      </c>
      <c r="F1220" s="2" t="str">
        <f t="shared" si="269"/>
        <v>Aug</v>
      </c>
      <c r="G1220" s="2" t="str">
        <f t="shared" si="270"/>
        <v>16</v>
      </c>
      <c r="H1220" s="4" t="str">
        <f t="shared" si="271"/>
        <v>16-Aug-2013</v>
      </c>
      <c r="I1220" s="3">
        <f t="shared" si="275"/>
        <v>41502</v>
      </c>
      <c r="J1220" s="1">
        <f t="shared" si="272"/>
        <v>3348539</v>
      </c>
      <c r="K1220">
        <f t="shared" si="276"/>
        <v>3348539</v>
      </c>
      <c r="M1220" s="3"/>
      <c r="P1220" s="5">
        <v>41088</v>
      </c>
      <c r="Q1220">
        <v>3611302</v>
      </c>
      <c r="R1220" s="2">
        <f t="shared" si="277"/>
        <v>6</v>
      </c>
      <c r="S1220">
        <f t="shared" si="273"/>
        <v>97463153</v>
      </c>
      <c r="T1220" s="5" t="str">
        <f t="shared" si="274"/>
        <v/>
      </c>
      <c r="U1220">
        <f t="shared" si="278"/>
        <v>97463153</v>
      </c>
    </row>
    <row r="1221" spans="1:21" x14ac:dyDescent="0.25">
      <c r="A1221" t="s">
        <v>3072</v>
      </c>
      <c r="B1221" t="str">
        <f t="shared" ref="B1221:B1284" si="279">LEFT(A1221,9)</f>
        <v>2013Dec27</v>
      </c>
      <c r="C1221" t="str">
        <f t="shared" ref="C1221:C1284" si="280">RIGHT(A1221,8)</f>
        <v xml:space="preserve"> 2726103</v>
      </c>
      <c r="D1221" s="1">
        <f t="shared" ref="D1221:D1284" si="281">C1221 + 0</f>
        <v>2726103</v>
      </c>
      <c r="E1221" s="2" t="str">
        <f t="shared" ref="E1221:E1284" si="282">LEFT(B1221,4)</f>
        <v>2013</v>
      </c>
      <c r="F1221" s="2" t="str">
        <f t="shared" ref="F1221:F1284" si="283">RIGHT(LEFT(B1221,7),3)</f>
        <v>Dec</v>
      </c>
      <c r="G1221" s="2" t="str">
        <f t="shared" ref="G1221:G1284" si="284">RIGHT(B1221,2)</f>
        <v>27</v>
      </c>
      <c r="H1221" s="4" t="str">
        <f t="shared" ref="H1221:H1284" si="285">CONCATENATE(G1221,"-",F1221,"-",E1221)</f>
        <v>27-Dec-2013</v>
      </c>
      <c r="I1221" s="3">
        <f t="shared" si="275"/>
        <v>41635</v>
      </c>
      <c r="J1221" s="1">
        <f t="shared" ref="J1221:J1284" si="286">D1221</f>
        <v>2726103</v>
      </c>
      <c r="K1221">
        <f t="shared" si="276"/>
        <v>2726103</v>
      </c>
      <c r="M1221" s="3"/>
      <c r="P1221" s="5">
        <v>41089</v>
      </c>
      <c r="Q1221">
        <v>3677749</v>
      </c>
      <c r="R1221" s="2">
        <f t="shared" si="277"/>
        <v>6</v>
      </c>
      <c r="S1221">
        <f t="shared" si="273"/>
        <v>101140902</v>
      </c>
      <c r="T1221" s="5" t="str">
        <f t="shared" si="274"/>
        <v/>
      </c>
      <c r="U1221">
        <f t="shared" si="278"/>
        <v>101140902</v>
      </c>
    </row>
    <row r="1222" spans="1:21" x14ac:dyDescent="0.25">
      <c r="A1222" t="s">
        <v>3073</v>
      </c>
      <c r="B1222" t="str">
        <f t="shared" si="279"/>
        <v>2013Feb26</v>
      </c>
      <c r="C1222" t="str">
        <f t="shared" si="280"/>
        <v xml:space="preserve"> 3726874</v>
      </c>
      <c r="D1222" s="1">
        <f t="shared" si="281"/>
        <v>3726874</v>
      </c>
      <c r="E1222" s="2" t="str">
        <f t="shared" si="282"/>
        <v>2013</v>
      </c>
      <c r="F1222" s="2" t="str">
        <f t="shared" si="283"/>
        <v>Feb</v>
      </c>
      <c r="G1222" s="2" t="str">
        <f t="shared" si="284"/>
        <v>26</v>
      </c>
      <c r="H1222" s="4" t="str">
        <f t="shared" si="285"/>
        <v>26-Feb-2013</v>
      </c>
      <c r="I1222" s="3">
        <f t="shared" si="275"/>
        <v>41331</v>
      </c>
      <c r="J1222" s="1">
        <f t="shared" si="286"/>
        <v>3726874</v>
      </c>
      <c r="K1222">
        <f t="shared" si="276"/>
        <v>3726874</v>
      </c>
      <c r="M1222" s="3"/>
      <c r="P1222" s="5">
        <v>41090</v>
      </c>
      <c r="Q1222">
        <v>3541430</v>
      </c>
      <c r="R1222" s="2">
        <f t="shared" si="277"/>
        <v>6</v>
      </c>
      <c r="S1222">
        <f t="shared" si="273"/>
        <v>104682332</v>
      </c>
      <c r="T1222" s="5">
        <f t="shared" si="274"/>
        <v>41075</v>
      </c>
      <c r="U1222">
        <f t="shared" si="278"/>
        <v>104682332</v>
      </c>
    </row>
    <row r="1223" spans="1:21" x14ac:dyDescent="0.25">
      <c r="A1223" t="s">
        <v>3074</v>
      </c>
      <c r="B1223" t="str">
        <f t="shared" si="279"/>
        <v>2013Jan29</v>
      </c>
      <c r="C1223" t="str">
        <f t="shared" si="280"/>
        <v xml:space="preserve"> 3682587</v>
      </c>
      <c r="D1223" s="1">
        <f t="shared" si="281"/>
        <v>3682587</v>
      </c>
      <c r="E1223" s="2" t="str">
        <f t="shared" si="282"/>
        <v>2013</v>
      </c>
      <c r="F1223" s="2" t="str">
        <f t="shared" si="283"/>
        <v>Jan</v>
      </c>
      <c r="G1223" s="2" t="str">
        <f t="shared" si="284"/>
        <v>29</v>
      </c>
      <c r="H1223" s="4" t="str">
        <f t="shared" si="285"/>
        <v>29-Jan-2013</v>
      </c>
      <c r="I1223" s="3">
        <f t="shared" si="275"/>
        <v>41303</v>
      </c>
      <c r="J1223" s="1">
        <f t="shared" si="286"/>
        <v>3682587</v>
      </c>
      <c r="K1223">
        <f t="shared" si="276"/>
        <v>3682587</v>
      </c>
      <c r="M1223" s="3"/>
      <c r="P1223" s="5">
        <v>41091</v>
      </c>
      <c r="Q1223">
        <v>3471912</v>
      </c>
      <c r="R1223" s="2">
        <f t="shared" si="277"/>
        <v>7</v>
      </c>
      <c r="S1223">
        <f t="shared" si="273"/>
        <v>3471912</v>
      </c>
      <c r="T1223" s="5" t="str">
        <f t="shared" si="274"/>
        <v/>
      </c>
      <c r="U1223">
        <f t="shared" si="278"/>
        <v>3471912</v>
      </c>
    </row>
    <row r="1224" spans="1:21" x14ac:dyDescent="0.25">
      <c r="A1224" t="s">
        <v>3075</v>
      </c>
      <c r="B1224" t="str">
        <f t="shared" si="279"/>
        <v>2013Jul17</v>
      </c>
      <c r="C1224" t="str">
        <f t="shared" si="280"/>
        <v xml:space="preserve"> 3384068</v>
      </c>
      <c r="D1224" s="1">
        <f t="shared" si="281"/>
        <v>3384068</v>
      </c>
      <c r="E1224" s="2" t="str">
        <f t="shared" si="282"/>
        <v>2013</v>
      </c>
      <c r="F1224" s="2" t="str">
        <f t="shared" si="283"/>
        <v>Jul</v>
      </c>
      <c r="G1224" s="2" t="str">
        <f t="shared" si="284"/>
        <v>17</v>
      </c>
      <c r="H1224" s="4" t="str">
        <f t="shared" si="285"/>
        <v>17-Jul-2013</v>
      </c>
      <c r="I1224" s="3">
        <f t="shared" si="275"/>
        <v>41472</v>
      </c>
      <c r="J1224" s="1">
        <f t="shared" si="286"/>
        <v>3384068</v>
      </c>
      <c r="K1224">
        <f t="shared" si="276"/>
        <v>3384068</v>
      </c>
      <c r="M1224" s="3"/>
      <c r="P1224" s="5">
        <v>41092</v>
      </c>
      <c r="Q1224">
        <v>3612877</v>
      </c>
      <c r="R1224" s="2">
        <f t="shared" si="277"/>
        <v>7</v>
      </c>
      <c r="S1224">
        <f t="shared" si="273"/>
        <v>7084789</v>
      </c>
      <c r="T1224" s="5" t="str">
        <f t="shared" si="274"/>
        <v/>
      </c>
      <c r="U1224">
        <f t="shared" si="278"/>
        <v>7084789</v>
      </c>
    </row>
    <row r="1225" spans="1:21" x14ac:dyDescent="0.25">
      <c r="A1225" t="s">
        <v>3076</v>
      </c>
      <c r="B1225" t="str">
        <f t="shared" si="279"/>
        <v>2013Jun06</v>
      </c>
      <c r="C1225" t="str">
        <f t="shared" si="280"/>
        <v xml:space="preserve"> 3358209</v>
      </c>
      <c r="D1225" s="1">
        <f t="shared" si="281"/>
        <v>3358209</v>
      </c>
      <c r="E1225" s="2" t="str">
        <f t="shared" si="282"/>
        <v>2013</v>
      </c>
      <c r="F1225" s="2" t="str">
        <f t="shared" si="283"/>
        <v>Jun</v>
      </c>
      <c r="G1225" s="2" t="str">
        <f t="shared" si="284"/>
        <v>06</v>
      </c>
      <c r="H1225" s="4" t="str">
        <f t="shared" si="285"/>
        <v>06-Jun-2013</v>
      </c>
      <c r="I1225" s="3">
        <f t="shared" si="275"/>
        <v>41431</v>
      </c>
      <c r="J1225" s="1">
        <f t="shared" si="286"/>
        <v>3358209</v>
      </c>
      <c r="K1225">
        <f t="shared" si="276"/>
        <v>3358209</v>
      </c>
      <c r="M1225" s="3"/>
      <c r="P1225" s="5">
        <v>41093</v>
      </c>
      <c r="Q1225">
        <v>3624098</v>
      </c>
      <c r="R1225" s="2">
        <f t="shared" si="277"/>
        <v>7</v>
      </c>
      <c r="S1225">
        <f t="shared" si="273"/>
        <v>10708887</v>
      </c>
      <c r="T1225" s="5" t="str">
        <f t="shared" si="274"/>
        <v/>
      </c>
      <c r="U1225">
        <f t="shared" si="278"/>
        <v>10708887</v>
      </c>
    </row>
    <row r="1226" spans="1:21" x14ac:dyDescent="0.25">
      <c r="A1226" t="s">
        <v>3077</v>
      </c>
      <c r="B1226" t="str">
        <f t="shared" si="279"/>
        <v>2013Mar04</v>
      </c>
      <c r="C1226" t="str">
        <f t="shared" si="280"/>
        <v xml:space="preserve"> 3645682</v>
      </c>
      <c r="D1226" s="1">
        <f t="shared" si="281"/>
        <v>3645682</v>
      </c>
      <c r="E1226" s="2" t="str">
        <f t="shared" si="282"/>
        <v>2013</v>
      </c>
      <c r="F1226" s="2" t="str">
        <f t="shared" si="283"/>
        <v>Mar</v>
      </c>
      <c r="G1226" s="2" t="str">
        <f t="shared" si="284"/>
        <v>04</v>
      </c>
      <c r="H1226" s="4" t="str">
        <f t="shared" si="285"/>
        <v>04-Mar-2013</v>
      </c>
      <c r="I1226" s="3">
        <f t="shared" si="275"/>
        <v>41337</v>
      </c>
      <c r="J1226" s="1">
        <f t="shared" si="286"/>
        <v>3645682</v>
      </c>
      <c r="K1226">
        <f t="shared" si="276"/>
        <v>3645682</v>
      </c>
      <c r="M1226" s="3"/>
      <c r="P1226" s="5">
        <v>41094</v>
      </c>
      <c r="Q1226">
        <v>3632493</v>
      </c>
      <c r="R1226" s="2">
        <f t="shared" si="277"/>
        <v>7</v>
      </c>
      <c r="S1226">
        <f t="shared" si="273"/>
        <v>14341380</v>
      </c>
      <c r="T1226" s="5" t="str">
        <f t="shared" si="274"/>
        <v/>
      </c>
      <c r="U1226">
        <f t="shared" si="278"/>
        <v>14341380</v>
      </c>
    </row>
    <row r="1227" spans="1:21" x14ac:dyDescent="0.25">
      <c r="A1227" t="s">
        <v>3078</v>
      </c>
      <c r="B1227" t="str">
        <f t="shared" si="279"/>
        <v>2013Mar31</v>
      </c>
      <c r="C1227" t="str">
        <f t="shared" si="280"/>
        <v xml:space="preserve"> 3884671</v>
      </c>
      <c r="D1227" s="1">
        <f t="shared" si="281"/>
        <v>3884671</v>
      </c>
      <c r="E1227" s="2" t="str">
        <f t="shared" si="282"/>
        <v>2013</v>
      </c>
      <c r="F1227" s="2" t="str">
        <f t="shared" si="283"/>
        <v>Mar</v>
      </c>
      <c r="G1227" s="2" t="str">
        <f t="shared" si="284"/>
        <v>31</v>
      </c>
      <c r="H1227" s="4" t="str">
        <f t="shared" si="285"/>
        <v>31-Mar-2013</v>
      </c>
      <c r="I1227" s="3">
        <f t="shared" si="275"/>
        <v>41364</v>
      </c>
      <c r="J1227" s="1">
        <f t="shared" si="286"/>
        <v>3884671</v>
      </c>
      <c r="K1227">
        <f t="shared" si="276"/>
        <v>3884671</v>
      </c>
      <c r="M1227" s="3"/>
      <c r="P1227" s="5">
        <v>41095</v>
      </c>
      <c r="Q1227">
        <v>3654608</v>
      </c>
      <c r="R1227" s="2">
        <f t="shared" si="277"/>
        <v>7</v>
      </c>
      <c r="S1227">
        <f t="shared" si="273"/>
        <v>17995988</v>
      </c>
      <c r="T1227" s="5" t="str">
        <f t="shared" si="274"/>
        <v/>
      </c>
      <c r="U1227">
        <f t="shared" si="278"/>
        <v>17995988</v>
      </c>
    </row>
    <row r="1228" spans="1:21" x14ac:dyDescent="0.25">
      <c r="A1228" t="s">
        <v>3079</v>
      </c>
      <c r="B1228" t="str">
        <f t="shared" si="279"/>
        <v>2013Sep29</v>
      </c>
      <c r="C1228" t="str">
        <f t="shared" si="280"/>
        <v xml:space="preserve"> 3021694</v>
      </c>
      <c r="D1228" s="1">
        <f t="shared" si="281"/>
        <v>3021694</v>
      </c>
      <c r="E1228" s="2" t="str">
        <f t="shared" si="282"/>
        <v>2013</v>
      </c>
      <c r="F1228" s="2" t="str">
        <f t="shared" si="283"/>
        <v>Sep</v>
      </c>
      <c r="G1228" s="2" t="str">
        <f t="shared" si="284"/>
        <v>29</v>
      </c>
      <c r="H1228" s="4" t="str">
        <f t="shared" si="285"/>
        <v>29-Sep-2013</v>
      </c>
      <c r="I1228" s="3">
        <f t="shared" si="275"/>
        <v>41546</v>
      </c>
      <c r="J1228" s="1">
        <f t="shared" si="286"/>
        <v>3021694</v>
      </c>
      <c r="K1228">
        <f t="shared" si="276"/>
        <v>3021694</v>
      </c>
      <c r="M1228" s="3"/>
      <c r="P1228" s="5">
        <v>41096</v>
      </c>
      <c r="Q1228">
        <v>3704649</v>
      </c>
      <c r="R1228" s="2">
        <f t="shared" si="277"/>
        <v>7</v>
      </c>
      <c r="S1228">
        <f t="shared" si="273"/>
        <v>21700637</v>
      </c>
      <c r="T1228" s="5" t="str">
        <f t="shared" si="274"/>
        <v/>
      </c>
      <c r="U1228">
        <f t="shared" si="278"/>
        <v>21700637</v>
      </c>
    </row>
    <row r="1229" spans="1:21" x14ac:dyDescent="0.25">
      <c r="A1229" t="s">
        <v>3080</v>
      </c>
      <c r="B1229" t="str">
        <f t="shared" si="279"/>
        <v>2011Apr13</v>
      </c>
      <c r="C1229" t="str">
        <f t="shared" si="280"/>
        <v xml:space="preserve"> 2577599</v>
      </c>
      <c r="D1229" s="1">
        <f t="shared" si="281"/>
        <v>2577599</v>
      </c>
      <c r="E1229" s="2" t="str">
        <f t="shared" si="282"/>
        <v>2011</v>
      </c>
      <c r="F1229" s="2" t="str">
        <f t="shared" si="283"/>
        <v>Apr</v>
      </c>
      <c r="G1229" s="2" t="str">
        <f t="shared" si="284"/>
        <v>13</v>
      </c>
      <c r="H1229" s="4" t="str">
        <f t="shared" si="285"/>
        <v>13-Apr-2011</v>
      </c>
      <c r="I1229" s="3">
        <f t="shared" si="275"/>
        <v>40646</v>
      </c>
      <c r="J1229" s="1">
        <f t="shared" si="286"/>
        <v>2577599</v>
      </c>
      <c r="K1229">
        <f t="shared" si="276"/>
        <v>2577599</v>
      </c>
      <c r="M1229" s="3"/>
      <c r="P1229" s="5">
        <v>41097</v>
      </c>
      <c r="Q1229">
        <v>3557140</v>
      </c>
      <c r="R1229" s="2">
        <f t="shared" si="277"/>
        <v>7</v>
      </c>
      <c r="S1229">
        <f t="shared" si="273"/>
        <v>25257777</v>
      </c>
      <c r="T1229" s="5" t="str">
        <f t="shared" si="274"/>
        <v/>
      </c>
      <c r="U1229">
        <f t="shared" si="278"/>
        <v>25257777</v>
      </c>
    </row>
    <row r="1230" spans="1:21" x14ac:dyDescent="0.25">
      <c r="A1230" t="s">
        <v>3081</v>
      </c>
      <c r="B1230" t="str">
        <f t="shared" si="279"/>
        <v>2011Aug28</v>
      </c>
      <c r="C1230" t="str">
        <f t="shared" si="280"/>
        <v xml:space="preserve"> 2995237</v>
      </c>
      <c r="D1230" s="1">
        <f t="shared" si="281"/>
        <v>2995237</v>
      </c>
      <c r="E1230" s="2" t="str">
        <f t="shared" si="282"/>
        <v>2011</v>
      </c>
      <c r="F1230" s="2" t="str">
        <f t="shared" si="283"/>
        <v>Aug</v>
      </c>
      <c r="G1230" s="2" t="str">
        <f t="shared" si="284"/>
        <v>28</v>
      </c>
      <c r="H1230" s="4" t="str">
        <f t="shared" si="285"/>
        <v>28-Aug-2011</v>
      </c>
      <c r="I1230" s="3">
        <f t="shared" si="275"/>
        <v>40783</v>
      </c>
      <c r="J1230" s="1">
        <f t="shared" si="286"/>
        <v>2995237</v>
      </c>
      <c r="K1230">
        <f t="shared" si="276"/>
        <v>2995237</v>
      </c>
      <c r="M1230" s="3"/>
      <c r="P1230" s="5">
        <v>41098</v>
      </c>
      <c r="Q1230">
        <v>3495277</v>
      </c>
      <c r="R1230" s="2">
        <f t="shared" si="277"/>
        <v>7</v>
      </c>
      <c r="S1230">
        <f t="shared" si="273"/>
        <v>28753054</v>
      </c>
      <c r="T1230" s="5" t="str">
        <f t="shared" si="274"/>
        <v/>
      </c>
      <c r="U1230">
        <f t="shared" si="278"/>
        <v>28753054</v>
      </c>
    </row>
    <row r="1231" spans="1:21" x14ac:dyDescent="0.25">
      <c r="A1231" t="s">
        <v>3082</v>
      </c>
      <c r="B1231" t="str">
        <f t="shared" si="279"/>
        <v>2011Jul29</v>
      </c>
      <c r="C1231" t="str">
        <f t="shared" si="280"/>
        <v xml:space="preserve"> 2716292</v>
      </c>
      <c r="D1231" s="1">
        <f t="shared" si="281"/>
        <v>2716292</v>
      </c>
      <c r="E1231" s="2" t="str">
        <f t="shared" si="282"/>
        <v>2011</v>
      </c>
      <c r="F1231" s="2" t="str">
        <f t="shared" si="283"/>
        <v>Jul</v>
      </c>
      <c r="G1231" s="2" t="str">
        <f t="shared" si="284"/>
        <v>29</v>
      </c>
      <c r="H1231" s="4" t="str">
        <f t="shared" si="285"/>
        <v>29-Jul-2011</v>
      </c>
      <c r="I1231" s="3">
        <f t="shared" si="275"/>
        <v>40753</v>
      </c>
      <c r="J1231" s="1">
        <f t="shared" si="286"/>
        <v>2716292</v>
      </c>
      <c r="K1231">
        <f t="shared" si="276"/>
        <v>2716292</v>
      </c>
      <c r="M1231" s="3"/>
      <c r="P1231" s="5">
        <v>41099</v>
      </c>
      <c r="Q1231">
        <v>3551302</v>
      </c>
      <c r="R1231" s="2">
        <f t="shared" si="277"/>
        <v>7</v>
      </c>
      <c r="S1231">
        <f t="shared" si="273"/>
        <v>32304356</v>
      </c>
      <c r="T1231" s="5" t="str">
        <f t="shared" si="274"/>
        <v/>
      </c>
      <c r="U1231">
        <f t="shared" si="278"/>
        <v>32304356</v>
      </c>
    </row>
    <row r="1232" spans="1:21" x14ac:dyDescent="0.25">
      <c r="A1232" t="s">
        <v>3083</v>
      </c>
      <c r="B1232" t="str">
        <f t="shared" si="279"/>
        <v>2011Jun18</v>
      </c>
      <c r="C1232" t="str">
        <f t="shared" si="280"/>
        <v xml:space="preserve"> 1472906</v>
      </c>
      <c r="D1232" s="1">
        <f t="shared" si="281"/>
        <v>1472906</v>
      </c>
      <c r="E1232" s="2" t="str">
        <f t="shared" si="282"/>
        <v>2011</v>
      </c>
      <c r="F1232" s="2" t="str">
        <f t="shared" si="283"/>
        <v>Jun</v>
      </c>
      <c r="G1232" s="2" t="str">
        <f t="shared" si="284"/>
        <v>18</v>
      </c>
      <c r="H1232" s="4" t="str">
        <f t="shared" si="285"/>
        <v>18-Jun-2011</v>
      </c>
      <c r="I1232" s="3">
        <f t="shared" si="275"/>
        <v>40712</v>
      </c>
      <c r="J1232" s="1">
        <f t="shared" si="286"/>
        <v>1472906</v>
      </c>
      <c r="K1232">
        <f t="shared" si="276"/>
        <v>1472906</v>
      </c>
      <c r="M1232" s="3"/>
      <c r="P1232" s="5">
        <v>41100</v>
      </c>
      <c r="Q1232">
        <v>3575654</v>
      </c>
      <c r="R1232" s="2">
        <f t="shared" si="277"/>
        <v>7</v>
      </c>
      <c r="S1232">
        <f t="shared" si="273"/>
        <v>35880010</v>
      </c>
      <c r="T1232" s="5" t="str">
        <f t="shared" si="274"/>
        <v/>
      </c>
      <c r="U1232">
        <f t="shared" si="278"/>
        <v>35880010</v>
      </c>
    </row>
    <row r="1233" spans="1:21" x14ac:dyDescent="0.25">
      <c r="A1233" t="s">
        <v>3084</v>
      </c>
      <c r="B1233" t="str">
        <f t="shared" si="279"/>
        <v>2011Mar16</v>
      </c>
      <c r="C1233" t="str">
        <f t="shared" si="280"/>
        <v xml:space="preserve"> 2368242</v>
      </c>
      <c r="D1233" s="1">
        <f t="shared" si="281"/>
        <v>2368242</v>
      </c>
      <c r="E1233" s="2" t="str">
        <f t="shared" si="282"/>
        <v>2011</v>
      </c>
      <c r="F1233" s="2" t="str">
        <f t="shared" si="283"/>
        <v>Mar</v>
      </c>
      <c r="G1233" s="2" t="str">
        <f t="shared" si="284"/>
        <v>16</v>
      </c>
      <c r="H1233" s="4" t="str">
        <f t="shared" si="285"/>
        <v>16-Mar-2011</v>
      </c>
      <c r="I1233" s="3">
        <f t="shared" si="275"/>
        <v>40618</v>
      </c>
      <c r="J1233" s="1">
        <f t="shared" si="286"/>
        <v>2368242</v>
      </c>
      <c r="K1233">
        <f t="shared" si="276"/>
        <v>2368242</v>
      </c>
      <c r="M1233" s="3"/>
      <c r="P1233" s="5">
        <v>41101</v>
      </c>
      <c r="Q1233">
        <v>3599741</v>
      </c>
      <c r="R1233" s="2">
        <f t="shared" si="277"/>
        <v>7</v>
      </c>
      <c r="S1233">
        <f t="shared" si="273"/>
        <v>39479751</v>
      </c>
      <c r="T1233" s="5" t="str">
        <f t="shared" si="274"/>
        <v/>
      </c>
      <c r="U1233">
        <f t="shared" si="278"/>
        <v>39479751</v>
      </c>
    </row>
    <row r="1234" spans="1:21" x14ac:dyDescent="0.25">
      <c r="A1234" t="s">
        <v>3085</v>
      </c>
      <c r="B1234" t="str">
        <f t="shared" si="279"/>
        <v>2011Nov21</v>
      </c>
      <c r="C1234" t="str">
        <f t="shared" si="280"/>
        <v xml:space="preserve"> 2873320</v>
      </c>
      <c r="D1234" s="1">
        <f t="shared" si="281"/>
        <v>2873320</v>
      </c>
      <c r="E1234" s="2" t="str">
        <f t="shared" si="282"/>
        <v>2011</v>
      </c>
      <c r="F1234" s="2" t="str">
        <f t="shared" si="283"/>
        <v>Nov</v>
      </c>
      <c r="G1234" s="2" t="str">
        <f t="shared" si="284"/>
        <v>21</v>
      </c>
      <c r="H1234" s="4" t="str">
        <f t="shared" si="285"/>
        <v>21-Nov-2011</v>
      </c>
      <c r="I1234" s="3">
        <f t="shared" si="275"/>
        <v>40868</v>
      </c>
      <c r="J1234" s="1">
        <f t="shared" si="286"/>
        <v>2873320</v>
      </c>
      <c r="K1234">
        <f t="shared" si="276"/>
        <v>2873320</v>
      </c>
      <c r="M1234" s="3"/>
      <c r="P1234" s="5">
        <v>41102</v>
      </c>
      <c r="Q1234">
        <v>3623017</v>
      </c>
      <c r="R1234" s="2">
        <f t="shared" si="277"/>
        <v>7</v>
      </c>
      <c r="S1234">
        <f t="shared" si="273"/>
        <v>43102768</v>
      </c>
      <c r="T1234" s="5" t="str">
        <f t="shared" si="274"/>
        <v/>
      </c>
      <c r="U1234">
        <f t="shared" si="278"/>
        <v>43102768</v>
      </c>
    </row>
    <row r="1235" spans="1:21" x14ac:dyDescent="0.25">
      <c r="A1235" t="s">
        <v>3086</v>
      </c>
      <c r="B1235" t="str">
        <f t="shared" si="279"/>
        <v>2011Oct10</v>
      </c>
      <c r="C1235" t="str">
        <f t="shared" si="280"/>
        <v xml:space="preserve"> 2590509</v>
      </c>
      <c r="D1235" s="1">
        <f t="shared" si="281"/>
        <v>2590509</v>
      </c>
      <c r="E1235" s="2" t="str">
        <f t="shared" si="282"/>
        <v>2011</v>
      </c>
      <c r="F1235" s="2" t="str">
        <f t="shared" si="283"/>
        <v>Oct</v>
      </c>
      <c r="G1235" s="2" t="str">
        <f t="shared" si="284"/>
        <v>10</v>
      </c>
      <c r="H1235" s="4" t="str">
        <f t="shared" si="285"/>
        <v>10-Oct-2011</v>
      </c>
      <c r="I1235" s="3">
        <f t="shared" si="275"/>
        <v>40826</v>
      </c>
      <c r="J1235" s="1">
        <f t="shared" si="286"/>
        <v>2590509</v>
      </c>
      <c r="K1235">
        <f t="shared" si="276"/>
        <v>2590509</v>
      </c>
      <c r="M1235" s="3"/>
      <c r="P1235" s="5">
        <v>41103</v>
      </c>
      <c r="Q1235">
        <v>3625916</v>
      </c>
      <c r="R1235" s="2">
        <f t="shared" si="277"/>
        <v>7</v>
      </c>
      <c r="S1235">
        <f t="shared" si="273"/>
        <v>46728684</v>
      </c>
      <c r="T1235" s="5" t="str">
        <f t="shared" si="274"/>
        <v/>
      </c>
      <c r="U1235">
        <f t="shared" si="278"/>
        <v>46728684</v>
      </c>
    </row>
    <row r="1236" spans="1:21" x14ac:dyDescent="0.25">
      <c r="A1236" t="s">
        <v>3087</v>
      </c>
      <c r="B1236" t="str">
        <f t="shared" si="279"/>
        <v>2012Apr21</v>
      </c>
      <c r="C1236" t="str">
        <f t="shared" si="280"/>
        <v xml:space="preserve"> 3585349</v>
      </c>
      <c r="D1236" s="1">
        <f t="shared" si="281"/>
        <v>3585349</v>
      </c>
      <c r="E1236" s="2" t="str">
        <f t="shared" si="282"/>
        <v>2012</v>
      </c>
      <c r="F1236" s="2" t="str">
        <f t="shared" si="283"/>
        <v>Apr</v>
      </c>
      <c r="G1236" s="2" t="str">
        <f t="shared" si="284"/>
        <v>21</v>
      </c>
      <c r="H1236" s="4" t="str">
        <f t="shared" si="285"/>
        <v>21-Apr-2012</v>
      </c>
      <c r="I1236" s="3">
        <f t="shared" si="275"/>
        <v>41020</v>
      </c>
      <c r="J1236" s="1">
        <f t="shared" si="286"/>
        <v>3585349</v>
      </c>
      <c r="K1236">
        <f t="shared" si="276"/>
        <v>3585349</v>
      </c>
      <c r="M1236" s="3"/>
      <c r="P1236" s="5">
        <v>41104</v>
      </c>
      <c r="Q1236">
        <v>3523755</v>
      </c>
      <c r="R1236" s="2">
        <f t="shared" si="277"/>
        <v>7</v>
      </c>
      <c r="S1236">
        <f t="shared" si="273"/>
        <v>50252439</v>
      </c>
      <c r="T1236" s="5" t="str">
        <f t="shared" si="274"/>
        <v/>
      </c>
      <c r="U1236">
        <f t="shared" si="278"/>
        <v>50252439</v>
      </c>
    </row>
    <row r="1237" spans="1:21" x14ac:dyDescent="0.25">
      <c r="A1237" t="s">
        <v>3088</v>
      </c>
      <c r="B1237" t="str">
        <f t="shared" si="279"/>
        <v>2012Aug09</v>
      </c>
      <c r="C1237" t="str">
        <f t="shared" si="280"/>
        <v xml:space="preserve"> 3578562</v>
      </c>
      <c r="D1237" s="1">
        <f t="shared" si="281"/>
        <v>3578562</v>
      </c>
      <c r="E1237" s="2" t="str">
        <f t="shared" si="282"/>
        <v>2012</v>
      </c>
      <c r="F1237" s="2" t="str">
        <f t="shared" si="283"/>
        <v>Aug</v>
      </c>
      <c r="G1237" s="2" t="str">
        <f t="shared" si="284"/>
        <v>09</v>
      </c>
      <c r="H1237" s="4" t="str">
        <f t="shared" si="285"/>
        <v>09-Aug-2012</v>
      </c>
      <c r="I1237" s="3">
        <f t="shared" si="275"/>
        <v>41130</v>
      </c>
      <c r="J1237" s="1">
        <f t="shared" si="286"/>
        <v>3578562</v>
      </c>
      <c r="K1237">
        <f t="shared" si="276"/>
        <v>3578562</v>
      </c>
      <c r="M1237" s="3"/>
      <c r="P1237" s="5">
        <v>41105</v>
      </c>
      <c r="Q1237">
        <v>3486817</v>
      </c>
      <c r="R1237" s="2">
        <f t="shared" si="277"/>
        <v>7</v>
      </c>
      <c r="S1237">
        <f t="shared" si="273"/>
        <v>53739256</v>
      </c>
      <c r="T1237" s="5" t="str">
        <f t="shared" si="274"/>
        <v/>
      </c>
      <c r="U1237">
        <f t="shared" si="278"/>
        <v>53739256</v>
      </c>
    </row>
    <row r="1238" spans="1:21" x14ac:dyDescent="0.25">
      <c r="A1238" t="s">
        <v>3089</v>
      </c>
      <c r="B1238" t="str">
        <f t="shared" si="279"/>
        <v>2012Feb19</v>
      </c>
      <c r="C1238" t="str">
        <f t="shared" si="280"/>
        <v xml:space="preserve"> 3479238</v>
      </c>
      <c r="D1238" s="1">
        <f t="shared" si="281"/>
        <v>3479238</v>
      </c>
      <c r="E1238" s="2" t="str">
        <f t="shared" si="282"/>
        <v>2012</v>
      </c>
      <c r="F1238" s="2" t="str">
        <f t="shared" si="283"/>
        <v>Feb</v>
      </c>
      <c r="G1238" s="2" t="str">
        <f t="shared" si="284"/>
        <v>19</v>
      </c>
      <c r="H1238" s="4" t="str">
        <f t="shared" si="285"/>
        <v>19-Feb-2012</v>
      </c>
      <c r="I1238" s="3">
        <f t="shared" si="275"/>
        <v>40958</v>
      </c>
      <c r="J1238" s="1">
        <f t="shared" si="286"/>
        <v>3479238</v>
      </c>
      <c r="K1238">
        <f t="shared" si="276"/>
        <v>3479238</v>
      </c>
      <c r="M1238" s="3"/>
      <c r="P1238" s="5">
        <v>41106</v>
      </c>
      <c r="Q1238">
        <v>3528478</v>
      </c>
      <c r="R1238" s="2">
        <f t="shared" si="277"/>
        <v>7</v>
      </c>
      <c r="S1238">
        <f t="shared" si="273"/>
        <v>57267734</v>
      </c>
      <c r="T1238" s="5" t="str">
        <f t="shared" si="274"/>
        <v/>
      </c>
      <c r="U1238">
        <f t="shared" si="278"/>
        <v>57267734</v>
      </c>
    </row>
    <row r="1239" spans="1:21" x14ac:dyDescent="0.25">
      <c r="A1239" t="s">
        <v>3090</v>
      </c>
      <c r="B1239" t="str">
        <f t="shared" si="279"/>
        <v>2012Jun26</v>
      </c>
      <c r="C1239" t="str">
        <f t="shared" si="280"/>
        <v xml:space="preserve"> 3585763</v>
      </c>
      <c r="D1239" s="1">
        <f t="shared" si="281"/>
        <v>3585763</v>
      </c>
      <c r="E1239" s="2" t="str">
        <f t="shared" si="282"/>
        <v>2012</v>
      </c>
      <c r="F1239" s="2" t="str">
        <f t="shared" si="283"/>
        <v>Jun</v>
      </c>
      <c r="G1239" s="2" t="str">
        <f t="shared" si="284"/>
        <v>26</v>
      </c>
      <c r="H1239" s="4" t="str">
        <f t="shared" si="285"/>
        <v>26-Jun-2012</v>
      </c>
      <c r="I1239" s="3">
        <f t="shared" si="275"/>
        <v>41086</v>
      </c>
      <c r="J1239" s="1">
        <f t="shared" si="286"/>
        <v>3585763</v>
      </c>
      <c r="K1239">
        <f t="shared" si="276"/>
        <v>3585763</v>
      </c>
      <c r="M1239" s="3"/>
      <c r="P1239" s="5">
        <v>41107</v>
      </c>
      <c r="Q1239">
        <v>3577852</v>
      </c>
      <c r="R1239" s="2">
        <f t="shared" si="277"/>
        <v>7</v>
      </c>
      <c r="S1239">
        <f t="shared" si="273"/>
        <v>60845586</v>
      </c>
      <c r="T1239" s="5" t="str">
        <f t="shared" si="274"/>
        <v/>
      </c>
      <c r="U1239">
        <f t="shared" si="278"/>
        <v>60845586</v>
      </c>
    </row>
    <row r="1240" spans="1:21" x14ac:dyDescent="0.25">
      <c r="A1240" t="s">
        <v>3091</v>
      </c>
      <c r="B1240" t="str">
        <f t="shared" si="279"/>
        <v>2012Mar24</v>
      </c>
      <c r="C1240" t="str">
        <f t="shared" si="280"/>
        <v xml:space="preserve"> 1273161</v>
      </c>
      <c r="D1240" s="1">
        <f t="shared" si="281"/>
        <v>1273161</v>
      </c>
      <c r="E1240" s="2" t="str">
        <f t="shared" si="282"/>
        <v>2012</v>
      </c>
      <c r="F1240" s="2" t="str">
        <f t="shared" si="283"/>
        <v>Mar</v>
      </c>
      <c r="G1240" s="2" t="str">
        <f t="shared" si="284"/>
        <v>24</v>
      </c>
      <c r="H1240" s="4" t="str">
        <f t="shared" si="285"/>
        <v>24-Mar-2012</v>
      </c>
      <c r="I1240" s="3">
        <f t="shared" si="275"/>
        <v>40992</v>
      </c>
      <c r="J1240" s="1">
        <f t="shared" si="286"/>
        <v>1273161</v>
      </c>
      <c r="K1240">
        <f t="shared" si="276"/>
        <v>1273161</v>
      </c>
      <c r="M1240" s="3"/>
      <c r="P1240" s="5">
        <v>41108</v>
      </c>
      <c r="Q1240">
        <v>3613804</v>
      </c>
      <c r="R1240" s="2">
        <f t="shared" si="277"/>
        <v>7</v>
      </c>
      <c r="S1240">
        <f t="shared" si="273"/>
        <v>64459390</v>
      </c>
      <c r="T1240" s="5" t="str">
        <f t="shared" si="274"/>
        <v/>
      </c>
      <c r="U1240">
        <f t="shared" si="278"/>
        <v>64459390</v>
      </c>
    </row>
    <row r="1241" spans="1:21" x14ac:dyDescent="0.25">
      <c r="A1241" t="s">
        <v>3092</v>
      </c>
      <c r="B1241" t="str">
        <f t="shared" si="279"/>
        <v>2012Nov02</v>
      </c>
      <c r="C1241" t="str">
        <f t="shared" si="280"/>
        <v xml:space="preserve"> 3887987</v>
      </c>
      <c r="D1241" s="1">
        <f t="shared" si="281"/>
        <v>3887987</v>
      </c>
      <c r="E1241" s="2" t="str">
        <f t="shared" si="282"/>
        <v>2012</v>
      </c>
      <c r="F1241" s="2" t="str">
        <f t="shared" si="283"/>
        <v>Nov</v>
      </c>
      <c r="G1241" s="2" t="str">
        <f t="shared" si="284"/>
        <v>02</v>
      </c>
      <c r="H1241" s="4" t="str">
        <f t="shared" si="285"/>
        <v>02-Nov-2012</v>
      </c>
      <c r="I1241" s="3">
        <f t="shared" si="275"/>
        <v>41215</v>
      </c>
      <c r="J1241" s="1">
        <f t="shared" si="286"/>
        <v>3887987</v>
      </c>
      <c r="K1241">
        <f t="shared" si="276"/>
        <v>3887987</v>
      </c>
      <c r="M1241" s="3"/>
      <c r="P1241" s="5">
        <v>41109</v>
      </c>
      <c r="Q1241">
        <v>3624654</v>
      </c>
      <c r="R1241" s="2">
        <f t="shared" si="277"/>
        <v>7</v>
      </c>
      <c r="S1241">
        <f t="shared" si="273"/>
        <v>68084044</v>
      </c>
      <c r="T1241" s="5" t="str">
        <f t="shared" si="274"/>
        <v/>
      </c>
      <c r="U1241">
        <f t="shared" si="278"/>
        <v>68084044</v>
      </c>
    </row>
    <row r="1242" spans="1:21" x14ac:dyDescent="0.25">
      <c r="A1242" t="s">
        <v>3093</v>
      </c>
      <c r="B1242" t="str">
        <f t="shared" si="279"/>
        <v>2013Apr02</v>
      </c>
      <c r="C1242" t="str">
        <f t="shared" si="280"/>
        <v xml:space="preserve"> 3570692</v>
      </c>
      <c r="D1242" s="1">
        <f t="shared" si="281"/>
        <v>3570692</v>
      </c>
      <c r="E1242" s="2" t="str">
        <f t="shared" si="282"/>
        <v>2013</v>
      </c>
      <c r="F1242" s="2" t="str">
        <f t="shared" si="283"/>
        <v>Apr</v>
      </c>
      <c r="G1242" s="2" t="str">
        <f t="shared" si="284"/>
        <v>02</v>
      </c>
      <c r="H1242" s="4" t="str">
        <f t="shared" si="285"/>
        <v>02-Apr-2013</v>
      </c>
      <c r="I1242" s="3">
        <f t="shared" si="275"/>
        <v>41366</v>
      </c>
      <c r="J1242" s="1">
        <f t="shared" si="286"/>
        <v>3570692</v>
      </c>
      <c r="K1242">
        <f t="shared" si="276"/>
        <v>3570692</v>
      </c>
      <c r="M1242" s="3"/>
      <c r="P1242" s="5">
        <v>41110</v>
      </c>
      <c r="Q1242">
        <v>3632845</v>
      </c>
      <c r="R1242" s="2">
        <f t="shared" si="277"/>
        <v>7</v>
      </c>
      <c r="S1242">
        <f t="shared" si="273"/>
        <v>71716889</v>
      </c>
      <c r="T1242" s="5" t="str">
        <f t="shared" si="274"/>
        <v/>
      </c>
      <c r="U1242">
        <f t="shared" si="278"/>
        <v>71716889</v>
      </c>
    </row>
    <row r="1243" spans="1:21" x14ac:dyDescent="0.25">
      <c r="A1243" t="s">
        <v>3094</v>
      </c>
      <c r="B1243" t="str">
        <f t="shared" si="279"/>
        <v>2013Aug17</v>
      </c>
      <c r="C1243" t="str">
        <f t="shared" si="280"/>
        <v xml:space="preserve"> 3193748</v>
      </c>
      <c r="D1243" s="1">
        <f t="shared" si="281"/>
        <v>3193748</v>
      </c>
      <c r="E1243" s="2" t="str">
        <f t="shared" si="282"/>
        <v>2013</v>
      </c>
      <c r="F1243" s="2" t="str">
        <f t="shared" si="283"/>
        <v>Aug</v>
      </c>
      <c r="G1243" s="2" t="str">
        <f t="shared" si="284"/>
        <v>17</v>
      </c>
      <c r="H1243" s="4" t="str">
        <f t="shared" si="285"/>
        <v>17-Aug-2013</v>
      </c>
      <c r="I1243" s="3">
        <f t="shared" si="275"/>
        <v>41503</v>
      </c>
      <c r="J1243" s="1">
        <f t="shared" si="286"/>
        <v>3193748</v>
      </c>
      <c r="K1243">
        <f t="shared" si="276"/>
        <v>3193748</v>
      </c>
      <c r="M1243" s="3"/>
      <c r="P1243" s="5">
        <v>41111</v>
      </c>
      <c r="Q1243">
        <v>3558879</v>
      </c>
      <c r="R1243" s="2">
        <f t="shared" si="277"/>
        <v>7</v>
      </c>
      <c r="S1243">
        <f t="shared" si="273"/>
        <v>75275768</v>
      </c>
      <c r="T1243" s="5" t="str">
        <f t="shared" si="274"/>
        <v/>
      </c>
      <c r="U1243">
        <f t="shared" si="278"/>
        <v>75275768</v>
      </c>
    </row>
    <row r="1244" spans="1:21" x14ac:dyDescent="0.25">
      <c r="A1244" t="s">
        <v>3095</v>
      </c>
      <c r="B1244" t="str">
        <f t="shared" si="279"/>
        <v>2013Dec28</v>
      </c>
      <c r="C1244" t="str">
        <f t="shared" si="280"/>
        <v xml:space="preserve"> 2633309</v>
      </c>
      <c r="D1244" s="1">
        <f t="shared" si="281"/>
        <v>2633309</v>
      </c>
      <c r="E1244" s="2" t="str">
        <f t="shared" si="282"/>
        <v>2013</v>
      </c>
      <c r="F1244" s="2" t="str">
        <f t="shared" si="283"/>
        <v>Dec</v>
      </c>
      <c r="G1244" s="2" t="str">
        <f t="shared" si="284"/>
        <v>28</v>
      </c>
      <c r="H1244" s="4" t="str">
        <f t="shared" si="285"/>
        <v>28-Dec-2013</v>
      </c>
      <c r="I1244" s="3">
        <f t="shared" si="275"/>
        <v>41636</v>
      </c>
      <c r="J1244" s="1">
        <f t="shared" si="286"/>
        <v>2633309</v>
      </c>
      <c r="K1244">
        <f t="shared" si="276"/>
        <v>2633309</v>
      </c>
      <c r="M1244" s="3"/>
      <c r="P1244" s="5">
        <v>41112</v>
      </c>
      <c r="Q1244">
        <v>3502047</v>
      </c>
      <c r="R1244" s="2">
        <f t="shared" si="277"/>
        <v>7</v>
      </c>
      <c r="S1244">
        <f t="shared" si="273"/>
        <v>78777815</v>
      </c>
      <c r="T1244" s="5" t="str">
        <f t="shared" si="274"/>
        <v/>
      </c>
      <c r="U1244">
        <f t="shared" si="278"/>
        <v>78777815</v>
      </c>
    </row>
    <row r="1245" spans="1:21" x14ac:dyDescent="0.25">
      <c r="A1245" t="s">
        <v>3096</v>
      </c>
      <c r="B1245" t="str">
        <f t="shared" si="279"/>
        <v>2013Feb27</v>
      </c>
      <c r="C1245" t="str">
        <f t="shared" si="280"/>
        <v xml:space="preserve"> 3689682</v>
      </c>
      <c r="D1245" s="1">
        <f t="shared" si="281"/>
        <v>3689682</v>
      </c>
      <c r="E1245" s="2" t="str">
        <f t="shared" si="282"/>
        <v>2013</v>
      </c>
      <c r="F1245" s="2" t="str">
        <f t="shared" si="283"/>
        <v>Feb</v>
      </c>
      <c r="G1245" s="2" t="str">
        <f t="shared" si="284"/>
        <v>27</v>
      </c>
      <c r="H1245" s="4" t="str">
        <f t="shared" si="285"/>
        <v>27-Feb-2013</v>
      </c>
      <c r="I1245" s="3">
        <f t="shared" si="275"/>
        <v>41332</v>
      </c>
      <c r="J1245" s="1">
        <f t="shared" si="286"/>
        <v>3689682</v>
      </c>
      <c r="K1245">
        <f t="shared" si="276"/>
        <v>3689682</v>
      </c>
      <c r="M1245" s="3"/>
      <c r="P1245" s="5">
        <v>41113</v>
      </c>
      <c r="Q1245">
        <v>3542847</v>
      </c>
      <c r="R1245" s="2">
        <f t="shared" si="277"/>
        <v>7</v>
      </c>
      <c r="S1245">
        <f t="shared" si="273"/>
        <v>82320662</v>
      </c>
      <c r="T1245" s="5" t="str">
        <f t="shared" si="274"/>
        <v/>
      </c>
      <c r="U1245">
        <f t="shared" si="278"/>
        <v>82320662</v>
      </c>
    </row>
    <row r="1246" spans="1:21" x14ac:dyDescent="0.25">
      <c r="A1246" t="s">
        <v>3097</v>
      </c>
      <c r="B1246" t="str">
        <f t="shared" si="279"/>
        <v>2013Jul18</v>
      </c>
      <c r="C1246" t="str">
        <f t="shared" si="280"/>
        <v xml:space="preserve"> 3458357</v>
      </c>
      <c r="D1246" s="1">
        <f t="shared" si="281"/>
        <v>3458357</v>
      </c>
      <c r="E1246" s="2" t="str">
        <f t="shared" si="282"/>
        <v>2013</v>
      </c>
      <c r="F1246" s="2" t="str">
        <f t="shared" si="283"/>
        <v>Jul</v>
      </c>
      <c r="G1246" s="2" t="str">
        <f t="shared" si="284"/>
        <v>18</v>
      </c>
      <c r="H1246" s="4" t="str">
        <f t="shared" si="285"/>
        <v>18-Jul-2013</v>
      </c>
      <c r="I1246" s="3">
        <f t="shared" si="275"/>
        <v>41473</v>
      </c>
      <c r="J1246" s="1">
        <f t="shared" si="286"/>
        <v>3458357</v>
      </c>
      <c r="K1246">
        <f t="shared" si="276"/>
        <v>3458357</v>
      </c>
      <c r="M1246" s="3"/>
      <c r="P1246" s="5">
        <v>41114</v>
      </c>
      <c r="Q1246">
        <v>3575655</v>
      </c>
      <c r="R1246" s="2">
        <f t="shared" si="277"/>
        <v>7</v>
      </c>
      <c r="S1246">
        <f t="shared" si="273"/>
        <v>85896317</v>
      </c>
      <c r="T1246" s="5" t="str">
        <f t="shared" si="274"/>
        <v/>
      </c>
      <c r="U1246">
        <f t="shared" si="278"/>
        <v>85896317</v>
      </c>
    </row>
    <row r="1247" spans="1:21" x14ac:dyDescent="0.25">
      <c r="A1247" t="s">
        <v>3098</v>
      </c>
      <c r="B1247" t="str">
        <f t="shared" si="279"/>
        <v>2013Jun07</v>
      </c>
      <c r="C1247" t="str">
        <f t="shared" si="280"/>
        <v xml:space="preserve"> 3452320</v>
      </c>
      <c r="D1247" s="1">
        <f t="shared" si="281"/>
        <v>3452320</v>
      </c>
      <c r="E1247" s="2" t="str">
        <f t="shared" si="282"/>
        <v>2013</v>
      </c>
      <c r="F1247" s="2" t="str">
        <f t="shared" si="283"/>
        <v>Jun</v>
      </c>
      <c r="G1247" s="2" t="str">
        <f t="shared" si="284"/>
        <v>07</v>
      </c>
      <c r="H1247" s="4" t="str">
        <f t="shared" si="285"/>
        <v>07-Jun-2013</v>
      </c>
      <c r="I1247" s="3">
        <f t="shared" si="275"/>
        <v>41432</v>
      </c>
      <c r="J1247" s="1">
        <f t="shared" si="286"/>
        <v>3452320</v>
      </c>
      <c r="K1247">
        <f t="shared" si="276"/>
        <v>3452320</v>
      </c>
      <c r="M1247" s="3"/>
      <c r="P1247" s="5">
        <v>41115</v>
      </c>
      <c r="Q1247">
        <v>3560864</v>
      </c>
      <c r="R1247" s="2">
        <f t="shared" si="277"/>
        <v>7</v>
      </c>
      <c r="S1247">
        <f t="shared" si="273"/>
        <v>89457181</v>
      </c>
      <c r="T1247" s="5" t="str">
        <f t="shared" si="274"/>
        <v/>
      </c>
      <c r="U1247">
        <f t="shared" si="278"/>
        <v>89457181</v>
      </c>
    </row>
    <row r="1248" spans="1:21" x14ac:dyDescent="0.25">
      <c r="A1248" t="s">
        <v>3099</v>
      </c>
      <c r="B1248" t="str">
        <f t="shared" si="279"/>
        <v>2013Mar05</v>
      </c>
      <c r="C1248" t="str">
        <f t="shared" si="280"/>
        <v xml:space="preserve"> 3621317</v>
      </c>
      <c r="D1248" s="1">
        <f t="shared" si="281"/>
        <v>3621317</v>
      </c>
      <c r="E1248" s="2" t="str">
        <f t="shared" si="282"/>
        <v>2013</v>
      </c>
      <c r="F1248" s="2" t="str">
        <f t="shared" si="283"/>
        <v>Mar</v>
      </c>
      <c r="G1248" s="2" t="str">
        <f t="shared" si="284"/>
        <v>05</v>
      </c>
      <c r="H1248" s="4" t="str">
        <f t="shared" si="285"/>
        <v>05-Mar-2013</v>
      </c>
      <c r="I1248" s="3">
        <f t="shared" si="275"/>
        <v>41338</v>
      </c>
      <c r="J1248" s="1">
        <f t="shared" si="286"/>
        <v>3621317</v>
      </c>
      <c r="K1248">
        <f t="shared" si="276"/>
        <v>3621317</v>
      </c>
      <c r="M1248" s="3"/>
      <c r="P1248" s="5">
        <v>41116</v>
      </c>
      <c r="Q1248">
        <v>3279168</v>
      </c>
      <c r="R1248" s="2">
        <f t="shared" si="277"/>
        <v>7</v>
      </c>
      <c r="S1248">
        <f t="shared" si="273"/>
        <v>92736349</v>
      </c>
      <c r="T1248" s="5" t="str">
        <f t="shared" si="274"/>
        <v/>
      </c>
      <c r="U1248">
        <f t="shared" si="278"/>
        <v>92736349</v>
      </c>
    </row>
    <row r="1249" spans="1:21" x14ac:dyDescent="0.25">
      <c r="A1249" t="s">
        <v>3100</v>
      </c>
      <c r="B1249" t="str">
        <f t="shared" si="279"/>
        <v>2013Nov10</v>
      </c>
      <c r="C1249" t="str">
        <f t="shared" si="280"/>
        <v xml:space="preserve"> 3083001</v>
      </c>
      <c r="D1249" s="1">
        <f t="shared" si="281"/>
        <v>3083001</v>
      </c>
      <c r="E1249" s="2" t="str">
        <f t="shared" si="282"/>
        <v>2013</v>
      </c>
      <c r="F1249" s="2" t="str">
        <f t="shared" si="283"/>
        <v>Nov</v>
      </c>
      <c r="G1249" s="2" t="str">
        <f t="shared" si="284"/>
        <v>10</v>
      </c>
      <c r="H1249" s="4" t="str">
        <f t="shared" si="285"/>
        <v>10-Nov-2013</v>
      </c>
      <c r="I1249" s="3">
        <f t="shared" si="275"/>
        <v>41588</v>
      </c>
      <c r="J1249" s="1">
        <f t="shared" si="286"/>
        <v>3083001</v>
      </c>
      <c r="K1249">
        <f t="shared" si="276"/>
        <v>3083001</v>
      </c>
      <c r="M1249" s="3"/>
      <c r="P1249" s="5">
        <v>41117</v>
      </c>
      <c r="Q1249">
        <v>3558674</v>
      </c>
      <c r="R1249" s="2">
        <f t="shared" si="277"/>
        <v>7</v>
      </c>
      <c r="S1249">
        <f t="shared" ref="S1249:S1312" si="287">IF(R1248=R1249,S1248+Q1249,Q1249)</f>
        <v>96295023</v>
      </c>
      <c r="T1249" s="5" t="str">
        <f t="shared" ref="T1249:T1312" si="288">IF(R1249=R1250,"",DATEVALUE(CONCATENATE("15-",MONTH(P1249),"-",YEAR(P1249))))</f>
        <v/>
      </c>
      <c r="U1249">
        <f t="shared" si="278"/>
        <v>96295023</v>
      </c>
    </row>
    <row r="1250" spans="1:21" x14ac:dyDescent="0.25">
      <c r="A1250" t="s">
        <v>3101</v>
      </c>
      <c r="B1250" t="str">
        <f t="shared" si="279"/>
        <v>2011Apr14</v>
      </c>
      <c r="C1250" t="str">
        <f t="shared" si="280"/>
        <v xml:space="preserve"> 2612905</v>
      </c>
      <c r="D1250" s="1">
        <f t="shared" si="281"/>
        <v>2612905</v>
      </c>
      <c r="E1250" s="2" t="str">
        <f t="shared" si="282"/>
        <v>2011</v>
      </c>
      <c r="F1250" s="2" t="str">
        <f t="shared" si="283"/>
        <v>Apr</v>
      </c>
      <c r="G1250" s="2" t="str">
        <f t="shared" si="284"/>
        <v>14</v>
      </c>
      <c r="H1250" s="4" t="str">
        <f t="shared" si="285"/>
        <v>14-Apr-2011</v>
      </c>
      <c r="I1250" s="3">
        <f t="shared" si="275"/>
        <v>40647</v>
      </c>
      <c r="J1250" s="1">
        <f t="shared" si="286"/>
        <v>2612905</v>
      </c>
      <c r="K1250">
        <f t="shared" si="276"/>
        <v>2612905</v>
      </c>
      <c r="M1250" s="3"/>
      <c r="P1250" s="5">
        <v>41118</v>
      </c>
      <c r="Q1250">
        <v>3502740</v>
      </c>
      <c r="R1250" s="2">
        <f t="shared" si="277"/>
        <v>7</v>
      </c>
      <c r="S1250">
        <f t="shared" si="287"/>
        <v>99797763</v>
      </c>
      <c r="T1250" s="5" t="str">
        <f t="shared" si="288"/>
        <v/>
      </c>
      <c r="U1250">
        <f t="shared" si="278"/>
        <v>99797763</v>
      </c>
    </row>
    <row r="1251" spans="1:21" x14ac:dyDescent="0.25">
      <c r="A1251" t="s">
        <v>3102</v>
      </c>
      <c r="B1251" t="str">
        <f t="shared" si="279"/>
        <v>2011Aug29</v>
      </c>
      <c r="C1251" t="str">
        <f t="shared" si="280"/>
        <v xml:space="preserve"> 3042531</v>
      </c>
      <c r="D1251" s="1">
        <f t="shared" si="281"/>
        <v>3042531</v>
      </c>
      <c r="E1251" s="2" t="str">
        <f t="shared" si="282"/>
        <v>2011</v>
      </c>
      <c r="F1251" s="2" t="str">
        <f t="shared" si="283"/>
        <v>Aug</v>
      </c>
      <c r="G1251" s="2" t="str">
        <f t="shared" si="284"/>
        <v>29</v>
      </c>
      <c r="H1251" s="4" t="str">
        <f t="shared" si="285"/>
        <v>29-Aug-2011</v>
      </c>
      <c r="I1251" s="3">
        <f t="shared" si="275"/>
        <v>40784</v>
      </c>
      <c r="J1251" s="1">
        <f t="shared" si="286"/>
        <v>3042531</v>
      </c>
      <c r="K1251">
        <f t="shared" si="276"/>
        <v>3042531</v>
      </c>
      <c r="M1251" s="3"/>
      <c r="P1251" s="5">
        <v>41119</v>
      </c>
      <c r="Q1251">
        <v>3496540</v>
      </c>
      <c r="R1251" s="2">
        <f t="shared" si="277"/>
        <v>7</v>
      </c>
      <c r="S1251">
        <f t="shared" si="287"/>
        <v>103294303</v>
      </c>
      <c r="T1251" s="5" t="str">
        <f t="shared" si="288"/>
        <v/>
      </c>
      <c r="U1251">
        <f t="shared" si="278"/>
        <v>103294303</v>
      </c>
    </row>
    <row r="1252" spans="1:21" x14ac:dyDescent="0.25">
      <c r="A1252" t="s">
        <v>3103</v>
      </c>
      <c r="B1252" t="str">
        <f t="shared" si="279"/>
        <v>2011Mar17</v>
      </c>
      <c r="C1252" t="str">
        <f t="shared" si="280"/>
        <v xml:space="preserve"> 2372263</v>
      </c>
      <c r="D1252" s="1">
        <f t="shared" si="281"/>
        <v>2372263</v>
      </c>
      <c r="E1252" s="2" t="str">
        <f t="shared" si="282"/>
        <v>2011</v>
      </c>
      <c r="F1252" s="2" t="str">
        <f t="shared" si="283"/>
        <v>Mar</v>
      </c>
      <c r="G1252" s="2" t="str">
        <f t="shared" si="284"/>
        <v>17</v>
      </c>
      <c r="H1252" s="4" t="str">
        <f t="shared" si="285"/>
        <v>17-Mar-2011</v>
      </c>
      <c r="I1252" s="3">
        <f t="shared" si="275"/>
        <v>40619</v>
      </c>
      <c r="J1252" s="1">
        <f t="shared" si="286"/>
        <v>2372263</v>
      </c>
      <c r="K1252">
        <f t="shared" si="276"/>
        <v>2372263</v>
      </c>
      <c r="M1252" s="3"/>
      <c r="P1252" s="5">
        <v>41120</v>
      </c>
      <c r="Q1252">
        <v>3536927</v>
      </c>
      <c r="R1252" s="2">
        <f t="shared" si="277"/>
        <v>7</v>
      </c>
      <c r="S1252">
        <f t="shared" si="287"/>
        <v>106831230</v>
      </c>
      <c r="T1252" s="5" t="str">
        <f t="shared" si="288"/>
        <v/>
      </c>
      <c r="U1252">
        <f t="shared" si="278"/>
        <v>106831230</v>
      </c>
    </row>
    <row r="1253" spans="1:21" x14ac:dyDescent="0.25">
      <c r="A1253" t="s">
        <v>3104</v>
      </c>
      <c r="B1253" t="str">
        <f t="shared" si="279"/>
        <v>2011Nov22</v>
      </c>
      <c r="C1253" t="str">
        <f t="shared" si="280"/>
        <v xml:space="preserve"> 2888672</v>
      </c>
      <c r="D1253" s="1">
        <f t="shared" si="281"/>
        <v>2888672</v>
      </c>
      <c r="E1253" s="2" t="str">
        <f t="shared" si="282"/>
        <v>2011</v>
      </c>
      <c r="F1253" s="2" t="str">
        <f t="shared" si="283"/>
        <v>Nov</v>
      </c>
      <c r="G1253" s="2" t="str">
        <f t="shared" si="284"/>
        <v>22</v>
      </c>
      <c r="H1253" s="4" t="str">
        <f t="shared" si="285"/>
        <v>22-Nov-2011</v>
      </c>
      <c r="I1253" s="3">
        <f t="shared" si="275"/>
        <v>40869</v>
      </c>
      <c r="J1253" s="1">
        <f t="shared" si="286"/>
        <v>2888672</v>
      </c>
      <c r="K1253">
        <f t="shared" si="276"/>
        <v>2888672</v>
      </c>
      <c r="M1253" s="3"/>
      <c r="P1253" s="5">
        <v>41121</v>
      </c>
      <c r="Q1253">
        <v>3547681</v>
      </c>
      <c r="R1253" s="2">
        <f t="shared" si="277"/>
        <v>7</v>
      </c>
      <c r="S1253">
        <f t="shared" si="287"/>
        <v>110378911</v>
      </c>
      <c r="T1253" s="5">
        <f t="shared" si="288"/>
        <v>41105</v>
      </c>
      <c r="U1253">
        <f t="shared" si="278"/>
        <v>110378911</v>
      </c>
    </row>
    <row r="1254" spans="1:21" x14ac:dyDescent="0.25">
      <c r="A1254" t="s">
        <v>3105</v>
      </c>
      <c r="B1254" t="str">
        <f t="shared" si="279"/>
        <v>2011Oct11</v>
      </c>
      <c r="C1254" t="str">
        <f t="shared" si="280"/>
        <v xml:space="preserve"> 2658877</v>
      </c>
      <c r="D1254" s="1">
        <f t="shared" si="281"/>
        <v>2658877</v>
      </c>
      <c r="E1254" s="2" t="str">
        <f t="shared" si="282"/>
        <v>2011</v>
      </c>
      <c r="F1254" s="2" t="str">
        <f t="shared" si="283"/>
        <v>Oct</v>
      </c>
      <c r="G1254" s="2" t="str">
        <f t="shared" si="284"/>
        <v>11</v>
      </c>
      <c r="H1254" s="4" t="str">
        <f t="shared" si="285"/>
        <v>11-Oct-2011</v>
      </c>
      <c r="I1254" s="3">
        <f t="shared" si="275"/>
        <v>40827</v>
      </c>
      <c r="J1254" s="1">
        <f t="shared" si="286"/>
        <v>2658877</v>
      </c>
      <c r="K1254">
        <f t="shared" si="276"/>
        <v>2658877</v>
      </c>
      <c r="M1254" s="3"/>
      <c r="P1254" s="5">
        <v>41122</v>
      </c>
      <c r="Q1254">
        <v>3567036</v>
      </c>
      <c r="R1254" s="2">
        <f t="shared" si="277"/>
        <v>8</v>
      </c>
      <c r="S1254">
        <f t="shared" si="287"/>
        <v>3567036</v>
      </c>
      <c r="T1254" s="5" t="str">
        <f t="shared" si="288"/>
        <v/>
      </c>
      <c r="U1254">
        <f t="shared" si="278"/>
        <v>3567036</v>
      </c>
    </row>
    <row r="1255" spans="1:21" x14ac:dyDescent="0.25">
      <c r="A1255" t="s">
        <v>3106</v>
      </c>
      <c r="B1255" t="str">
        <f t="shared" si="279"/>
        <v>2012Apr22</v>
      </c>
      <c r="C1255" t="str">
        <f t="shared" si="280"/>
        <v xml:space="preserve"> 3504527</v>
      </c>
      <c r="D1255" s="1">
        <f t="shared" si="281"/>
        <v>3504527</v>
      </c>
      <c r="E1255" s="2" t="str">
        <f t="shared" si="282"/>
        <v>2012</v>
      </c>
      <c r="F1255" s="2" t="str">
        <f t="shared" si="283"/>
        <v>Apr</v>
      </c>
      <c r="G1255" s="2" t="str">
        <f t="shared" si="284"/>
        <v>22</v>
      </c>
      <c r="H1255" s="4" t="str">
        <f t="shared" si="285"/>
        <v>22-Apr-2012</v>
      </c>
      <c r="I1255" s="3">
        <f t="shared" si="275"/>
        <v>41021</v>
      </c>
      <c r="J1255" s="1">
        <f t="shared" si="286"/>
        <v>3504527</v>
      </c>
      <c r="K1255">
        <f t="shared" si="276"/>
        <v>3504527</v>
      </c>
      <c r="M1255" s="3"/>
      <c r="P1255" s="5">
        <v>41123</v>
      </c>
      <c r="Q1255">
        <v>3295194</v>
      </c>
      <c r="R1255" s="2">
        <f t="shared" si="277"/>
        <v>8</v>
      </c>
      <c r="S1255">
        <f t="shared" si="287"/>
        <v>6862230</v>
      </c>
      <c r="T1255" s="5" t="str">
        <f t="shared" si="288"/>
        <v/>
      </c>
      <c r="U1255">
        <f t="shared" si="278"/>
        <v>6862230</v>
      </c>
    </row>
    <row r="1256" spans="1:21" x14ac:dyDescent="0.25">
      <c r="A1256" t="s">
        <v>3107</v>
      </c>
      <c r="B1256" t="str">
        <f t="shared" si="279"/>
        <v>2012Jun27</v>
      </c>
      <c r="C1256" t="str">
        <f t="shared" si="280"/>
        <v xml:space="preserve"> 3598570</v>
      </c>
      <c r="D1256" s="1">
        <f t="shared" si="281"/>
        <v>3598570</v>
      </c>
      <c r="E1256" s="2" t="str">
        <f t="shared" si="282"/>
        <v>2012</v>
      </c>
      <c r="F1256" s="2" t="str">
        <f t="shared" si="283"/>
        <v>Jun</v>
      </c>
      <c r="G1256" s="2" t="str">
        <f t="shared" si="284"/>
        <v>27</v>
      </c>
      <c r="H1256" s="4" t="str">
        <f t="shared" si="285"/>
        <v>27-Jun-2012</v>
      </c>
      <c r="I1256" s="3">
        <f t="shared" si="275"/>
        <v>41087</v>
      </c>
      <c r="J1256" s="1">
        <f t="shared" si="286"/>
        <v>3598570</v>
      </c>
      <c r="K1256">
        <f t="shared" si="276"/>
        <v>3598570</v>
      </c>
      <c r="M1256" s="3"/>
      <c r="P1256" s="5">
        <v>41124</v>
      </c>
      <c r="Q1256">
        <v>3586817</v>
      </c>
      <c r="R1256" s="2">
        <f t="shared" si="277"/>
        <v>8</v>
      </c>
      <c r="S1256">
        <f t="shared" si="287"/>
        <v>10449047</v>
      </c>
      <c r="T1256" s="5" t="str">
        <f t="shared" si="288"/>
        <v/>
      </c>
      <c r="U1256">
        <f t="shared" si="278"/>
        <v>10449047</v>
      </c>
    </row>
    <row r="1257" spans="1:21" x14ac:dyDescent="0.25">
      <c r="A1257" t="s">
        <v>3108</v>
      </c>
      <c r="B1257" t="str">
        <f t="shared" si="279"/>
        <v>2012Mar25</v>
      </c>
      <c r="C1257" t="str">
        <f t="shared" si="280"/>
        <v xml:space="preserve"> 3388589</v>
      </c>
      <c r="D1257" s="1">
        <f t="shared" si="281"/>
        <v>3388589</v>
      </c>
      <c r="E1257" s="2" t="str">
        <f t="shared" si="282"/>
        <v>2012</v>
      </c>
      <c r="F1257" s="2" t="str">
        <f t="shared" si="283"/>
        <v>Mar</v>
      </c>
      <c r="G1257" s="2" t="str">
        <f t="shared" si="284"/>
        <v>25</v>
      </c>
      <c r="H1257" s="4" t="str">
        <f t="shared" si="285"/>
        <v>25-Mar-2012</v>
      </c>
      <c r="I1257" s="3">
        <f t="shared" si="275"/>
        <v>40993</v>
      </c>
      <c r="J1257" s="1">
        <f t="shared" si="286"/>
        <v>3388589</v>
      </c>
      <c r="K1257">
        <f t="shared" si="276"/>
        <v>3388589</v>
      </c>
      <c r="M1257" s="3"/>
      <c r="P1257" s="5">
        <v>41125</v>
      </c>
      <c r="Q1257">
        <v>3552358</v>
      </c>
      <c r="R1257" s="2">
        <f t="shared" si="277"/>
        <v>8</v>
      </c>
      <c r="S1257">
        <f t="shared" si="287"/>
        <v>14001405</v>
      </c>
      <c r="T1257" s="5" t="str">
        <f t="shared" si="288"/>
        <v/>
      </c>
      <c r="U1257">
        <f t="shared" si="278"/>
        <v>14001405</v>
      </c>
    </row>
    <row r="1258" spans="1:21" x14ac:dyDescent="0.25">
      <c r="A1258" t="s">
        <v>3109</v>
      </c>
      <c r="B1258" t="str">
        <f t="shared" si="279"/>
        <v>2012Nov03</v>
      </c>
      <c r="C1258" t="str">
        <f t="shared" si="280"/>
        <v xml:space="preserve"> 4013750</v>
      </c>
      <c r="D1258" s="1">
        <f t="shared" si="281"/>
        <v>4013750</v>
      </c>
      <c r="E1258" s="2" t="str">
        <f t="shared" si="282"/>
        <v>2012</v>
      </c>
      <c r="F1258" s="2" t="str">
        <f t="shared" si="283"/>
        <v>Nov</v>
      </c>
      <c r="G1258" s="2" t="str">
        <f t="shared" si="284"/>
        <v>03</v>
      </c>
      <c r="H1258" s="4" t="str">
        <f t="shared" si="285"/>
        <v>03-Nov-2012</v>
      </c>
      <c r="I1258" s="3">
        <f t="shared" si="275"/>
        <v>41216</v>
      </c>
      <c r="J1258" s="1">
        <f t="shared" si="286"/>
        <v>4013750</v>
      </c>
      <c r="K1258">
        <f t="shared" si="276"/>
        <v>4013750</v>
      </c>
      <c r="M1258" s="3"/>
      <c r="P1258" s="5">
        <v>41126</v>
      </c>
      <c r="Q1258">
        <v>3509591</v>
      </c>
      <c r="R1258" s="2">
        <f t="shared" si="277"/>
        <v>8</v>
      </c>
      <c r="S1258">
        <f t="shared" si="287"/>
        <v>17510996</v>
      </c>
      <c r="T1258" s="5" t="str">
        <f t="shared" si="288"/>
        <v/>
      </c>
      <c r="U1258">
        <f t="shared" si="278"/>
        <v>17510996</v>
      </c>
    </row>
    <row r="1259" spans="1:21" x14ac:dyDescent="0.25">
      <c r="A1259" t="s">
        <v>3110</v>
      </c>
      <c r="B1259" t="str">
        <f t="shared" si="279"/>
        <v>2012Nov30</v>
      </c>
      <c r="C1259" t="str">
        <f t="shared" si="280"/>
        <v xml:space="preserve"> 3740385</v>
      </c>
      <c r="D1259" s="1">
        <f t="shared" si="281"/>
        <v>3740385</v>
      </c>
      <c r="E1259" s="2" t="str">
        <f t="shared" si="282"/>
        <v>2012</v>
      </c>
      <c r="F1259" s="2" t="str">
        <f t="shared" si="283"/>
        <v>Nov</v>
      </c>
      <c r="G1259" s="2" t="str">
        <f t="shared" si="284"/>
        <v>30</v>
      </c>
      <c r="H1259" s="4" t="str">
        <f t="shared" si="285"/>
        <v>30-Nov-2012</v>
      </c>
      <c r="I1259" s="3">
        <f t="shared" si="275"/>
        <v>41243</v>
      </c>
      <c r="J1259" s="1">
        <f t="shared" si="286"/>
        <v>3740385</v>
      </c>
      <c r="K1259">
        <f t="shared" si="276"/>
        <v>3740385</v>
      </c>
      <c r="M1259" s="3"/>
      <c r="P1259" s="5">
        <v>41127</v>
      </c>
      <c r="Q1259">
        <v>3551896</v>
      </c>
      <c r="R1259" s="2">
        <f t="shared" si="277"/>
        <v>8</v>
      </c>
      <c r="S1259">
        <f t="shared" si="287"/>
        <v>21062892</v>
      </c>
      <c r="T1259" s="5" t="str">
        <f t="shared" si="288"/>
        <v/>
      </c>
      <c r="U1259">
        <f t="shared" si="278"/>
        <v>21062892</v>
      </c>
    </row>
    <row r="1260" spans="1:21" x14ac:dyDescent="0.25">
      <c r="A1260" t="s">
        <v>3111</v>
      </c>
      <c r="B1260" t="str">
        <f t="shared" si="279"/>
        <v>2013Apr03</v>
      </c>
      <c r="C1260" t="str">
        <f t="shared" si="280"/>
        <v xml:space="preserve"> 3532984</v>
      </c>
      <c r="D1260" s="1">
        <f t="shared" si="281"/>
        <v>3532984</v>
      </c>
      <c r="E1260" s="2" t="str">
        <f t="shared" si="282"/>
        <v>2013</v>
      </c>
      <c r="F1260" s="2" t="str">
        <f t="shared" si="283"/>
        <v>Apr</v>
      </c>
      <c r="G1260" s="2" t="str">
        <f t="shared" si="284"/>
        <v>03</v>
      </c>
      <c r="H1260" s="4" t="str">
        <f t="shared" si="285"/>
        <v>03-Apr-2013</v>
      </c>
      <c r="I1260" s="3">
        <f t="shared" si="275"/>
        <v>41367</v>
      </c>
      <c r="J1260" s="1">
        <f t="shared" si="286"/>
        <v>3532984</v>
      </c>
      <c r="K1260">
        <f t="shared" si="276"/>
        <v>3532984</v>
      </c>
      <c r="M1260" s="3"/>
      <c r="P1260" s="5">
        <v>41128</v>
      </c>
      <c r="Q1260">
        <v>3518685</v>
      </c>
      <c r="R1260" s="2">
        <f t="shared" si="277"/>
        <v>8</v>
      </c>
      <c r="S1260">
        <f t="shared" si="287"/>
        <v>24581577</v>
      </c>
      <c r="T1260" s="5" t="str">
        <f t="shared" si="288"/>
        <v/>
      </c>
      <c r="U1260">
        <f t="shared" si="278"/>
        <v>24581577</v>
      </c>
    </row>
    <row r="1261" spans="1:21" x14ac:dyDescent="0.25">
      <c r="A1261" t="s">
        <v>3112</v>
      </c>
      <c r="B1261" t="str">
        <f t="shared" si="279"/>
        <v>2013Apr30</v>
      </c>
      <c r="C1261" t="str">
        <f t="shared" si="280"/>
        <v xml:space="preserve"> 3637811</v>
      </c>
      <c r="D1261" s="1">
        <f t="shared" si="281"/>
        <v>3637811</v>
      </c>
      <c r="E1261" s="2" t="str">
        <f t="shared" si="282"/>
        <v>2013</v>
      </c>
      <c r="F1261" s="2" t="str">
        <f t="shared" si="283"/>
        <v>Apr</v>
      </c>
      <c r="G1261" s="2" t="str">
        <f t="shared" si="284"/>
        <v>30</v>
      </c>
      <c r="H1261" s="4" t="str">
        <f t="shared" si="285"/>
        <v>30-Apr-2013</v>
      </c>
      <c r="I1261" s="3">
        <f t="shared" si="275"/>
        <v>41394</v>
      </c>
      <c r="J1261" s="1">
        <f t="shared" si="286"/>
        <v>3637811</v>
      </c>
      <c r="K1261">
        <f t="shared" si="276"/>
        <v>3637811</v>
      </c>
      <c r="M1261" s="3"/>
      <c r="P1261" s="5">
        <v>41129</v>
      </c>
      <c r="Q1261">
        <v>3581567</v>
      </c>
      <c r="R1261" s="2">
        <f t="shared" si="277"/>
        <v>8</v>
      </c>
      <c r="S1261">
        <f t="shared" si="287"/>
        <v>28163144</v>
      </c>
      <c r="T1261" s="5" t="str">
        <f t="shared" si="288"/>
        <v/>
      </c>
      <c r="U1261">
        <f t="shared" si="278"/>
        <v>28163144</v>
      </c>
    </row>
    <row r="1262" spans="1:21" x14ac:dyDescent="0.25">
      <c r="A1262" t="s">
        <v>3113</v>
      </c>
      <c r="B1262" t="str">
        <f t="shared" si="279"/>
        <v>2013Aug18</v>
      </c>
      <c r="C1262" t="str">
        <f t="shared" si="280"/>
        <v xml:space="preserve"> 3435470</v>
      </c>
      <c r="D1262" s="1">
        <f t="shared" si="281"/>
        <v>3435470</v>
      </c>
      <c r="E1262" s="2" t="str">
        <f t="shared" si="282"/>
        <v>2013</v>
      </c>
      <c r="F1262" s="2" t="str">
        <f t="shared" si="283"/>
        <v>Aug</v>
      </c>
      <c r="G1262" s="2" t="str">
        <f t="shared" si="284"/>
        <v>18</v>
      </c>
      <c r="H1262" s="4" t="str">
        <f t="shared" si="285"/>
        <v>18-Aug-2013</v>
      </c>
      <c r="I1262" s="3">
        <f t="shared" si="275"/>
        <v>41504</v>
      </c>
      <c r="J1262" s="1">
        <f t="shared" si="286"/>
        <v>3435470</v>
      </c>
      <c r="K1262">
        <f t="shared" si="276"/>
        <v>3435470</v>
      </c>
      <c r="M1262" s="3"/>
      <c r="P1262" s="5">
        <v>41130</v>
      </c>
      <c r="Q1262">
        <v>3578562</v>
      </c>
      <c r="R1262" s="2">
        <f t="shared" si="277"/>
        <v>8</v>
      </c>
      <c r="S1262">
        <f t="shared" si="287"/>
        <v>31741706</v>
      </c>
      <c r="T1262" s="5" t="str">
        <f t="shared" si="288"/>
        <v/>
      </c>
      <c r="U1262">
        <f t="shared" si="278"/>
        <v>31741706</v>
      </c>
    </row>
    <row r="1263" spans="1:21" x14ac:dyDescent="0.25">
      <c r="A1263" t="s">
        <v>3114</v>
      </c>
      <c r="B1263" t="str">
        <f t="shared" si="279"/>
        <v>2013Dec29</v>
      </c>
      <c r="C1263" t="str">
        <f t="shared" si="280"/>
        <v xml:space="preserve"> 2689163</v>
      </c>
      <c r="D1263" s="1">
        <f t="shared" si="281"/>
        <v>2689163</v>
      </c>
      <c r="E1263" s="2" t="str">
        <f t="shared" si="282"/>
        <v>2013</v>
      </c>
      <c r="F1263" s="2" t="str">
        <f t="shared" si="283"/>
        <v>Dec</v>
      </c>
      <c r="G1263" s="2" t="str">
        <f t="shared" si="284"/>
        <v>29</v>
      </c>
      <c r="H1263" s="4" t="str">
        <f t="shared" si="285"/>
        <v>29-Dec-2013</v>
      </c>
      <c r="I1263" s="3">
        <f t="shared" si="275"/>
        <v>41637</v>
      </c>
      <c r="J1263" s="1">
        <f t="shared" si="286"/>
        <v>2689163</v>
      </c>
      <c r="K1263">
        <f t="shared" si="276"/>
        <v>2689163</v>
      </c>
      <c r="M1263" s="3"/>
      <c r="P1263" s="5">
        <v>41131</v>
      </c>
      <c r="Q1263">
        <v>3598056</v>
      </c>
      <c r="R1263" s="2">
        <f t="shared" si="277"/>
        <v>8</v>
      </c>
      <c r="S1263">
        <f t="shared" si="287"/>
        <v>35339762</v>
      </c>
      <c r="T1263" s="5" t="str">
        <f t="shared" si="288"/>
        <v/>
      </c>
      <c r="U1263">
        <f t="shared" si="278"/>
        <v>35339762</v>
      </c>
    </row>
    <row r="1264" spans="1:21" x14ac:dyDescent="0.25">
      <c r="A1264" t="s">
        <v>3115</v>
      </c>
      <c r="B1264" t="str">
        <f t="shared" si="279"/>
        <v>2013Feb28</v>
      </c>
      <c r="C1264" t="str">
        <f t="shared" si="280"/>
        <v xml:space="preserve"> 3688787</v>
      </c>
      <c r="D1264" s="1">
        <f t="shared" si="281"/>
        <v>3688787</v>
      </c>
      <c r="E1264" s="2" t="str">
        <f t="shared" si="282"/>
        <v>2013</v>
      </c>
      <c r="F1264" s="2" t="str">
        <f t="shared" si="283"/>
        <v>Feb</v>
      </c>
      <c r="G1264" s="2" t="str">
        <f t="shared" si="284"/>
        <v>28</v>
      </c>
      <c r="H1264" s="4" t="str">
        <f t="shared" si="285"/>
        <v>28-Feb-2013</v>
      </c>
      <c r="I1264" s="3">
        <f t="shared" si="275"/>
        <v>41333</v>
      </c>
      <c r="J1264" s="1">
        <f t="shared" si="286"/>
        <v>3688787</v>
      </c>
      <c r="K1264">
        <f t="shared" si="276"/>
        <v>3688787</v>
      </c>
      <c r="M1264" s="3"/>
      <c r="P1264" s="5">
        <v>41132</v>
      </c>
      <c r="Q1264">
        <v>3546589</v>
      </c>
      <c r="R1264" s="2">
        <f t="shared" si="277"/>
        <v>8</v>
      </c>
      <c r="S1264">
        <f t="shared" si="287"/>
        <v>38886351</v>
      </c>
      <c r="T1264" s="5" t="str">
        <f t="shared" si="288"/>
        <v/>
      </c>
      <c r="U1264">
        <f t="shared" si="278"/>
        <v>38886351</v>
      </c>
    </row>
    <row r="1265" spans="1:21" x14ac:dyDescent="0.25">
      <c r="A1265" t="s">
        <v>3116</v>
      </c>
      <c r="B1265" t="str">
        <f t="shared" si="279"/>
        <v>2013Jul19</v>
      </c>
      <c r="C1265" t="str">
        <f t="shared" si="280"/>
        <v xml:space="preserve"> 3450543</v>
      </c>
      <c r="D1265" s="1">
        <f t="shared" si="281"/>
        <v>3450543</v>
      </c>
      <c r="E1265" s="2" t="str">
        <f t="shared" si="282"/>
        <v>2013</v>
      </c>
      <c r="F1265" s="2" t="str">
        <f t="shared" si="283"/>
        <v>Jul</v>
      </c>
      <c r="G1265" s="2" t="str">
        <f t="shared" si="284"/>
        <v>19</v>
      </c>
      <c r="H1265" s="4" t="str">
        <f t="shared" si="285"/>
        <v>19-Jul-2013</v>
      </c>
      <c r="I1265" s="3">
        <f t="shared" si="275"/>
        <v>41474</v>
      </c>
      <c r="J1265" s="1">
        <f t="shared" si="286"/>
        <v>3450543</v>
      </c>
      <c r="K1265">
        <f t="shared" si="276"/>
        <v>3450543</v>
      </c>
      <c r="M1265" s="3"/>
      <c r="P1265" s="5">
        <v>41133</v>
      </c>
      <c r="Q1265">
        <v>3520886</v>
      </c>
      <c r="R1265" s="2">
        <f t="shared" si="277"/>
        <v>8</v>
      </c>
      <c r="S1265">
        <f t="shared" si="287"/>
        <v>42407237</v>
      </c>
      <c r="T1265" s="5" t="str">
        <f t="shared" si="288"/>
        <v/>
      </c>
      <c r="U1265">
        <f t="shared" si="278"/>
        <v>42407237</v>
      </c>
    </row>
    <row r="1266" spans="1:21" x14ac:dyDescent="0.25">
      <c r="A1266" t="s">
        <v>3117</v>
      </c>
      <c r="B1266" t="str">
        <f t="shared" si="279"/>
        <v>2013Jun08</v>
      </c>
      <c r="C1266" t="str">
        <f t="shared" si="280"/>
        <v xml:space="preserve"> 3474935</v>
      </c>
      <c r="D1266" s="1">
        <f t="shared" si="281"/>
        <v>3474935</v>
      </c>
      <c r="E1266" s="2" t="str">
        <f t="shared" si="282"/>
        <v>2013</v>
      </c>
      <c r="F1266" s="2" t="str">
        <f t="shared" si="283"/>
        <v>Jun</v>
      </c>
      <c r="G1266" s="2" t="str">
        <f t="shared" si="284"/>
        <v>08</v>
      </c>
      <c r="H1266" s="4" t="str">
        <f t="shared" si="285"/>
        <v>08-Jun-2013</v>
      </c>
      <c r="I1266" s="3">
        <f t="shared" si="275"/>
        <v>41433</v>
      </c>
      <c r="J1266" s="1">
        <f t="shared" si="286"/>
        <v>3474935</v>
      </c>
      <c r="K1266">
        <f t="shared" si="276"/>
        <v>3474935</v>
      </c>
      <c r="M1266" s="3"/>
      <c r="P1266" s="5">
        <v>41134</v>
      </c>
      <c r="Q1266">
        <v>3596057</v>
      </c>
      <c r="R1266" s="2">
        <f t="shared" si="277"/>
        <v>8</v>
      </c>
      <c r="S1266">
        <f t="shared" si="287"/>
        <v>46003294</v>
      </c>
      <c r="T1266" s="5" t="str">
        <f t="shared" si="288"/>
        <v/>
      </c>
      <c r="U1266">
        <f t="shared" si="278"/>
        <v>46003294</v>
      </c>
    </row>
    <row r="1267" spans="1:21" x14ac:dyDescent="0.25">
      <c r="A1267" t="s">
        <v>3118</v>
      </c>
      <c r="B1267" t="str">
        <f t="shared" si="279"/>
        <v>2013Mar06</v>
      </c>
      <c r="C1267" t="str">
        <f t="shared" si="280"/>
        <v xml:space="preserve"> 3588382</v>
      </c>
      <c r="D1267" s="1">
        <f t="shared" si="281"/>
        <v>3588382</v>
      </c>
      <c r="E1267" s="2" t="str">
        <f t="shared" si="282"/>
        <v>2013</v>
      </c>
      <c r="F1267" s="2" t="str">
        <f t="shared" si="283"/>
        <v>Mar</v>
      </c>
      <c r="G1267" s="2" t="str">
        <f t="shared" si="284"/>
        <v>06</v>
      </c>
      <c r="H1267" s="4" t="str">
        <f t="shared" si="285"/>
        <v>06-Mar-2013</v>
      </c>
      <c r="I1267" s="3">
        <f t="shared" si="275"/>
        <v>41339</v>
      </c>
      <c r="J1267" s="1">
        <f t="shared" si="286"/>
        <v>3588382</v>
      </c>
      <c r="K1267">
        <f t="shared" si="276"/>
        <v>3588382</v>
      </c>
      <c r="M1267" s="3"/>
      <c r="P1267" s="5">
        <v>41135</v>
      </c>
      <c r="Q1267">
        <v>3605170</v>
      </c>
      <c r="R1267" s="2">
        <f t="shared" si="277"/>
        <v>8</v>
      </c>
      <c r="S1267">
        <f t="shared" si="287"/>
        <v>49608464</v>
      </c>
      <c r="T1267" s="5" t="str">
        <f t="shared" si="288"/>
        <v/>
      </c>
      <c r="U1267">
        <f t="shared" si="278"/>
        <v>49608464</v>
      </c>
    </row>
    <row r="1268" spans="1:21" x14ac:dyDescent="0.25">
      <c r="A1268" t="s">
        <v>3119</v>
      </c>
      <c r="B1268" t="str">
        <f t="shared" si="279"/>
        <v>2013Nov11</v>
      </c>
      <c r="C1268" t="str">
        <f t="shared" si="280"/>
        <v xml:space="preserve"> 2655478</v>
      </c>
      <c r="D1268" s="1">
        <f t="shared" si="281"/>
        <v>2655478</v>
      </c>
      <c r="E1268" s="2" t="str">
        <f t="shared" si="282"/>
        <v>2013</v>
      </c>
      <c r="F1268" s="2" t="str">
        <f t="shared" si="283"/>
        <v>Nov</v>
      </c>
      <c r="G1268" s="2" t="str">
        <f t="shared" si="284"/>
        <v>11</v>
      </c>
      <c r="H1268" s="4" t="str">
        <f t="shared" si="285"/>
        <v>11-Nov-2013</v>
      </c>
      <c r="I1268" s="3">
        <f t="shared" si="275"/>
        <v>41589</v>
      </c>
      <c r="J1268" s="1">
        <f t="shared" si="286"/>
        <v>2655478</v>
      </c>
      <c r="K1268">
        <f t="shared" si="276"/>
        <v>2655478</v>
      </c>
      <c r="M1268" s="3"/>
      <c r="P1268" s="5">
        <v>41136</v>
      </c>
      <c r="Q1268">
        <v>3616984</v>
      </c>
      <c r="R1268" s="2">
        <f t="shared" si="277"/>
        <v>8</v>
      </c>
      <c r="S1268">
        <f t="shared" si="287"/>
        <v>53225448</v>
      </c>
      <c r="T1268" s="5" t="str">
        <f t="shared" si="288"/>
        <v/>
      </c>
      <c r="U1268">
        <f t="shared" si="278"/>
        <v>53225448</v>
      </c>
    </row>
    <row r="1269" spans="1:21" x14ac:dyDescent="0.25">
      <c r="A1269" t="s">
        <v>3120</v>
      </c>
      <c r="B1269" t="str">
        <f t="shared" si="279"/>
        <v>2011Apr15</v>
      </c>
      <c r="C1269" t="str">
        <f t="shared" si="280"/>
        <v xml:space="preserve"> 2635249</v>
      </c>
      <c r="D1269" s="1">
        <f t="shared" si="281"/>
        <v>2635249</v>
      </c>
      <c r="E1269" s="2" t="str">
        <f t="shared" si="282"/>
        <v>2011</v>
      </c>
      <c r="F1269" s="2" t="str">
        <f t="shared" si="283"/>
        <v>Apr</v>
      </c>
      <c r="G1269" s="2" t="str">
        <f t="shared" si="284"/>
        <v>15</v>
      </c>
      <c r="H1269" s="4" t="str">
        <f t="shared" si="285"/>
        <v>15-Apr-2011</v>
      </c>
      <c r="I1269" s="3">
        <f t="shared" si="275"/>
        <v>40648</v>
      </c>
      <c r="J1269" s="1">
        <f t="shared" si="286"/>
        <v>2635249</v>
      </c>
      <c r="K1269">
        <f t="shared" si="276"/>
        <v>2635249</v>
      </c>
      <c r="M1269" s="3"/>
      <c r="P1269" s="5">
        <v>41137</v>
      </c>
      <c r="Q1269">
        <v>3620136</v>
      </c>
      <c r="R1269" s="2">
        <f t="shared" si="277"/>
        <v>8</v>
      </c>
      <c r="S1269">
        <f t="shared" si="287"/>
        <v>56845584</v>
      </c>
      <c r="T1269" s="5" t="str">
        <f t="shared" si="288"/>
        <v/>
      </c>
      <c r="U1269">
        <f t="shared" si="278"/>
        <v>56845584</v>
      </c>
    </row>
    <row r="1270" spans="1:21" x14ac:dyDescent="0.25">
      <c r="A1270" t="s">
        <v>3121</v>
      </c>
      <c r="B1270" t="str">
        <f t="shared" si="279"/>
        <v>2011Mar18</v>
      </c>
      <c r="C1270" t="str">
        <f t="shared" si="280"/>
        <v xml:space="preserve"> 2472936</v>
      </c>
      <c r="D1270" s="1">
        <f t="shared" si="281"/>
        <v>2472936</v>
      </c>
      <c r="E1270" s="2" t="str">
        <f t="shared" si="282"/>
        <v>2011</v>
      </c>
      <c r="F1270" s="2" t="str">
        <f t="shared" si="283"/>
        <v>Mar</v>
      </c>
      <c r="G1270" s="2" t="str">
        <f t="shared" si="284"/>
        <v>18</v>
      </c>
      <c r="H1270" s="4" t="str">
        <f t="shared" si="285"/>
        <v>18-Mar-2011</v>
      </c>
      <c r="I1270" s="3">
        <f t="shared" si="275"/>
        <v>40620</v>
      </c>
      <c r="J1270" s="1">
        <f t="shared" si="286"/>
        <v>2472936</v>
      </c>
      <c r="K1270">
        <f t="shared" si="276"/>
        <v>2472936</v>
      </c>
      <c r="M1270" s="3"/>
      <c r="P1270" s="5">
        <v>41138</v>
      </c>
      <c r="Q1270">
        <v>3641054</v>
      </c>
      <c r="R1270" s="2">
        <f t="shared" si="277"/>
        <v>8</v>
      </c>
      <c r="S1270">
        <f t="shared" si="287"/>
        <v>60486638</v>
      </c>
      <c r="T1270" s="5" t="str">
        <f t="shared" si="288"/>
        <v/>
      </c>
      <c r="U1270">
        <f t="shared" si="278"/>
        <v>60486638</v>
      </c>
    </row>
    <row r="1271" spans="1:21" x14ac:dyDescent="0.25">
      <c r="A1271" t="s">
        <v>3122</v>
      </c>
      <c r="B1271" t="str">
        <f t="shared" si="279"/>
        <v>2011May20</v>
      </c>
      <c r="C1271" t="str">
        <f t="shared" si="280"/>
        <v xml:space="preserve"> 2879186</v>
      </c>
      <c r="D1271" s="1">
        <f t="shared" si="281"/>
        <v>2879186</v>
      </c>
      <c r="E1271" s="2" t="str">
        <f t="shared" si="282"/>
        <v>2011</v>
      </c>
      <c r="F1271" s="2" t="str">
        <f t="shared" si="283"/>
        <v>May</v>
      </c>
      <c r="G1271" s="2" t="str">
        <f t="shared" si="284"/>
        <v>20</v>
      </c>
      <c r="H1271" s="4" t="str">
        <f t="shared" si="285"/>
        <v>20-May-2011</v>
      </c>
      <c r="I1271" s="3">
        <f t="shared" si="275"/>
        <v>40683</v>
      </c>
      <c r="J1271" s="1">
        <f t="shared" si="286"/>
        <v>2879186</v>
      </c>
      <c r="K1271">
        <f t="shared" si="276"/>
        <v>2879186</v>
      </c>
      <c r="M1271" s="3"/>
      <c r="P1271" s="5">
        <v>41139</v>
      </c>
      <c r="Q1271">
        <v>3614871</v>
      </c>
      <c r="R1271" s="2">
        <f t="shared" si="277"/>
        <v>8</v>
      </c>
      <c r="S1271">
        <f t="shared" si="287"/>
        <v>64101509</v>
      </c>
      <c r="T1271" s="5" t="str">
        <f t="shared" si="288"/>
        <v/>
      </c>
      <c r="U1271">
        <f t="shared" si="278"/>
        <v>64101509</v>
      </c>
    </row>
    <row r="1272" spans="1:21" x14ac:dyDescent="0.25">
      <c r="A1272" t="s">
        <v>3123</v>
      </c>
      <c r="B1272" t="str">
        <f t="shared" si="279"/>
        <v>2011Nov23</v>
      </c>
      <c r="C1272" t="str">
        <f t="shared" si="280"/>
        <v xml:space="preserve"> 2920565</v>
      </c>
      <c r="D1272" s="1">
        <f t="shared" si="281"/>
        <v>2920565</v>
      </c>
      <c r="E1272" s="2" t="str">
        <f t="shared" si="282"/>
        <v>2011</v>
      </c>
      <c r="F1272" s="2" t="str">
        <f t="shared" si="283"/>
        <v>Nov</v>
      </c>
      <c r="G1272" s="2" t="str">
        <f t="shared" si="284"/>
        <v>23</v>
      </c>
      <c r="H1272" s="4" t="str">
        <f t="shared" si="285"/>
        <v>23-Nov-2011</v>
      </c>
      <c r="I1272" s="3">
        <f t="shared" si="275"/>
        <v>40870</v>
      </c>
      <c r="J1272" s="1">
        <f t="shared" si="286"/>
        <v>2920565</v>
      </c>
      <c r="K1272">
        <f t="shared" si="276"/>
        <v>2920565</v>
      </c>
      <c r="M1272" s="3"/>
      <c r="P1272" s="5">
        <v>41140</v>
      </c>
      <c r="Q1272">
        <v>3575967</v>
      </c>
      <c r="R1272" s="2">
        <f t="shared" si="277"/>
        <v>8</v>
      </c>
      <c r="S1272">
        <f t="shared" si="287"/>
        <v>67677476</v>
      </c>
      <c r="T1272" s="5" t="str">
        <f t="shared" si="288"/>
        <v/>
      </c>
      <c r="U1272">
        <f t="shared" si="278"/>
        <v>67677476</v>
      </c>
    </row>
    <row r="1273" spans="1:21" x14ac:dyDescent="0.25">
      <c r="A1273" t="s">
        <v>3124</v>
      </c>
      <c r="B1273" t="str">
        <f t="shared" si="279"/>
        <v>2011Oct12</v>
      </c>
      <c r="C1273" t="str">
        <f t="shared" si="280"/>
        <v xml:space="preserve"> 2424356</v>
      </c>
      <c r="D1273" s="1">
        <f t="shared" si="281"/>
        <v>2424356</v>
      </c>
      <c r="E1273" s="2" t="str">
        <f t="shared" si="282"/>
        <v>2011</v>
      </c>
      <c r="F1273" s="2" t="str">
        <f t="shared" si="283"/>
        <v>Oct</v>
      </c>
      <c r="G1273" s="2" t="str">
        <f t="shared" si="284"/>
        <v>12</v>
      </c>
      <c r="H1273" s="4" t="str">
        <f t="shared" si="285"/>
        <v>12-Oct-2011</v>
      </c>
      <c r="I1273" s="3">
        <f t="shared" si="275"/>
        <v>40828</v>
      </c>
      <c r="J1273" s="1">
        <f t="shared" si="286"/>
        <v>2424356</v>
      </c>
      <c r="K1273">
        <f t="shared" si="276"/>
        <v>2424356</v>
      </c>
      <c r="M1273" s="3"/>
      <c r="P1273" s="5">
        <v>41141</v>
      </c>
      <c r="Q1273">
        <v>3583053</v>
      </c>
      <c r="R1273" s="2">
        <f t="shared" si="277"/>
        <v>8</v>
      </c>
      <c r="S1273">
        <f t="shared" si="287"/>
        <v>71260529</v>
      </c>
      <c r="T1273" s="5" t="str">
        <f t="shared" si="288"/>
        <v/>
      </c>
      <c r="U1273">
        <f t="shared" si="278"/>
        <v>71260529</v>
      </c>
    </row>
    <row r="1274" spans="1:21" x14ac:dyDescent="0.25">
      <c r="A1274" t="s">
        <v>3125</v>
      </c>
      <c r="B1274" t="str">
        <f t="shared" si="279"/>
        <v>2012Apr23</v>
      </c>
      <c r="C1274" t="str">
        <f t="shared" si="280"/>
        <v xml:space="preserve"> 3579433</v>
      </c>
      <c r="D1274" s="1">
        <f t="shared" si="281"/>
        <v>3579433</v>
      </c>
      <c r="E1274" s="2" t="str">
        <f t="shared" si="282"/>
        <v>2012</v>
      </c>
      <c r="F1274" s="2" t="str">
        <f t="shared" si="283"/>
        <v>Apr</v>
      </c>
      <c r="G1274" s="2" t="str">
        <f t="shared" si="284"/>
        <v>23</v>
      </c>
      <c r="H1274" s="4" t="str">
        <f t="shared" si="285"/>
        <v>23-Apr-2012</v>
      </c>
      <c r="I1274" s="3">
        <f t="shared" si="275"/>
        <v>41022</v>
      </c>
      <c r="J1274" s="1">
        <f t="shared" si="286"/>
        <v>3579433</v>
      </c>
      <c r="K1274">
        <f t="shared" si="276"/>
        <v>3579433</v>
      </c>
      <c r="M1274" s="3"/>
      <c r="P1274" s="5">
        <v>41142</v>
      </c>
      <c r="Q1274">
        <v>3628223</v>
      </c>
      <c r="R1274" s="2">
        <f t="shared" si="277"/>
        <v>8</v>
      </c>
      <c r="S1274">
        <f t="shared" si="287"/>
        <v>74888752</v>
      </c>
      <c r="T1274" s="5" t="str">
        <f t="shared" si="288"/>
        <v/>
      </c>
      <c r="U1274">
        <f t="shared" si="278"/>
        <v>74888752</v>
      </c>
    </row>
    <row r="1275" spans="1:21" x14ac:dyDescent="0.25">
      <c r="A1275" t="s">
        <v>3126</v>
      </c>
      <c r="B1275" t="str">
        <f t="shared" si="279"/>
        <v>2012Jun28</v>
      </c>
      <c r="C1275" t="str">
        <f t="shared" si="280"/>
        <v xml:space="preserve"> 3611302</v>
      </c>
      <c r="D1275" s="1">
        <f t="shared" si="281"/>
        <v>3611302</v>
      </c>
      <c r="E1275" s="2" t="str">
        <f t="shared" si="282"/>
        <v>2012</v>
      </c>
      <c r="F1275" s="2" t="str">
        <f t="shared" si="283"/>
        <v>Jun</v>
      </c>
      <c r="G1275" s="2" t="str">
        <f t="shared" si="284"/>
        <v>28</v>
      </c>
      <c r="H1275" s="4" t="str">
        <f t="shared" si="285"/>
        <v>28-Jun-2012</v>
      </c>
      <c r="I1275" s="3">
        <f t="shared" si="275"/>
        <v>41088</v>
      </c>
      <c r="J1275" s="1">
        <f t="shared" si="286"/>
        <v>3611302</v>
      </c>
      <c r="K1275">
        <f t="shared" si="276"/>
        <v>3611302</v>
      </c>
      <c r="M1275" s="3"/>
      <c r="P1275" s="5">
        <v>41143</v>
      </c>
      <c r="Q1275">
        <v>3579169</v>
      </c>
      <c r="R1275" s="2">
        <f t="shared" si="277"/>
        <v>8</v>
      </c>
      <c r="S1275">
        <f t="shared" si="287"/>
        <v>78467921</v>
      </c>
      <c r="T1275" s="5" t="str">
        <f t="shared" si="288"/>
        <v/>
      </c>
      <c r="U1275">
        <f t="shared" si="278"/>
        <v>78467921</v>
      </c>
    </row>
    <row r="1276" spans="1:21" x14ac:dyDescent="0.25">
      <c r="A1276" t="s">
        <v>3127</v>
      </c>
      <c r="B1276" t="str">
        <f t="shared" si="279"/>
        <v>2012Mar26</v>
      </c>
      <c r="C1276" t="str">
        <f t="shared" si="280"/>
        <v xml:space="preserve"> 3391524</v>
      </c>
      <c r="D1276" s="1">
        <f t="shared" si="281"/>
        <v>3391524</v>
      </c>
      <c r="E1276" s="2" t="str">
        <f t="shared" si="282"/>
        <v>2012</v>
      </c>
      <c r="F1276" s="2" t="str">
        <f t="shared" si="283"/>
        <v>Mar</v>
      </c>
      <c r="G1276" s="2" t="str">
        <f t="shared" si="284"/>
        <v>26</v>
      </c>
      <c r="H1276" s="4" t="str">
        <f t="shared" si="285"/>
        <v>26-Mar-2012</v>
      </c>
      <c r="I1276" s="3">
        <f t="shared" si="275"/>
        <v>40994</v>
      </c>
      <c r="J1276" s="1">
        <f t="shared" si="286"/>
        <v>3391524</v>
      </c>
      <c r="K1276">
        <f t="shared" si="276"/>
        <v>3391524</v>
      </c>
      <c r="M1276" s="3"/>
      <c r="P1276" s="5">
        <v>41144</v>
      </c>
      <c r="Q1276">
        <v>3217731</v>
      </c>
      <c r="R1276" s="2">
        <f t="shared" si="277"/>
        <v>8</v>
      </c>
      <c r="S1276">
        <f t="shared" si="287"/>
        <v>81685652</v>
      </c>
      <c r="T1276" s="5" t="str">
        <f t="shared" si="288"/>
        <v/>
      </c>
      <c r="U1276">
        <f t="shared" si="278"/>
        <v>81685652</v>
      </c>
    </row>
    <row r="1277" spans="1:21" x14ac:dyDescent="0.25">
      <c r="A1277" t="s">
        <v>3128</v>
      </c>
      <c r="B1277" t="str">
        <f t="shared" si="279"/>
        <v>2012May01</v>
      </c>
      <c r="C1277" t="str">
        <f t="shared" si="280"/>
        <v xml:space="preserve"> 3545879</v>
      </c>
      <c r="D1277" s="1">
        <f t="shared" si="281"/>
        <v>3545879</v>
      </c>
      <c r="E1277" s="2" t="str">
        <f t="shared" si="282"/>
        <v>2012</v>
      </c>
      <c r="F1277" s="2" t="str">
        <f t="shared" si="283"/>
        <v>May</v>
      </c>
      <c r="G1277" s="2" t="str">
        <f t="shared" si="284"/>
        <v>01</v>
      </c>
      <c r="H1277" s="4" t="str">
        <f t="shared" si="285"/>
        <v>01-May-2012</v>
      </c>
      <c r="I1277" s="3">
        <f t="shared" si="275"/>
        <v>41030</v>
      </c>
      <c r="J1277" s="1">
        <f t="shared" si="286"/>
        <v>3545879</v>
      </c>
      <c r="K1277">
        <f t="shared" si="276"/>
        <v>3545879</v>
      </c>
      <c r="M1277" s="3"/>
      <c r="P1277" s="5">
        <v>41145</v>
      </c>
      <c r="Q1277">
        <v>3582586</v>
      </c>
      <c r="R1277" s="2">
        <f t="shared" si="277"/>
        <v>8</v>
      </c>
      <c r="S1277">
        <f t="shared" si="287"/>
        <v>85268238</v>
      </c>
      <c r="T1277" s="5" t="str">
        <f t="shared" si="288"/>
        <v/>
      </c>
      <c r="U1277">
        <f t="shared" si="278"/>
        <v>85268238</v>
      </c>
    </row>
    <row r="1278" spans="1:21" x14ac:dyDescent="0.25">
      <c r="A1278" t="s">
        <v>3129</v>
      </c>
      <c r="B1278" t="str">
        <f t="shared" si="279"/>
        <v>2012Nov04</v>
      </c>
      <c r="C1278" t="str">
        <f t="shared" si="280"/>
        <v xml:space="preserve"> 4085088</v>
      </c>
      <c r="D1278" s="1">
        <f t="shared" si="281"/>
        <v>4085088</v>
      </c>
      <c r="E1278" s="2" t="str">
        <f t="shared" si="282"/>
        <v>2012</v>
      </c>
      <c r="F1278" s="2" t="str">
        <f t="shared" si="283"/>
        <v>Nov</v>
      </c>
      <c r="G1278" s="2" t="str">
        <f t="shared" si="284"/>
        <v>04</v>
      </c>
      <c r="H1278" s="4" t="str">
        <f t="shared" si="285"/>
        <v>04-Nov-2012</v>
      </c>
      <c r="I1278" s="3">
        <f t="shared" si="275"/>
        <v>41217</v>
      </c>
      <c r="J1278" s="1">
        <f t="shared" si="286"/>
        <v>4085088</v>
      </c>
      <c r="K1278">
        <f t="shared" si="276"/>
        <v>4085088</v>
      </c>
      <c r="M1278" s="3"/>
      <c r="P1278" s="5">
        <v>41146</v>
      </c>
      <c r="Q1278">
        <v>3525782</v>
      </c>
      <c r="R1278" s="2">
        <f t="shared" si="277"/>
        <v>8</v>
      </c>
      <c r="S1278">
        <f t="shared" si="287"/>
        <v>88794020</v>
      </c>
      <c r="T1278" s="5" t="str">
        <f t="shared" si="288"/>
        <v/>
      </c>
      <c r="U1278">
        <f t="shared" si="278"/>
        <v>88794020</v>
      </c>
    </row>
    <row r="1279" spans="1:21" x14ac:dyDescent="0.25">
      <c r="A1279" t="s">
        <v>3130</v>
      </c>
      <c r="B1279" t="str">
        <f t="shared" si="279"/>
        <v>2012Oct20</v>
      </c>
      <c r="C1279" t="str">
        <f t="shared" si="280"/>
        <v xml:space="preserve"> 3891946</v>
      </c>
      <c r="D1279" s="1">
        <f t="shared" si="281"/>
        <v>3891946</v>
      </c>
      <c r="E1279" s="2" t="str">
        <f t="shared" si="282"/>
        <v>2012</v>
      </c>
      <c r="F1279" s="2" t="str">
        <f t="shared" si="283"/>
        <v>Oct</v>
      </c>
      <c r="G1279" s="2" t="str">
        <f t="shared" si="284"/>
        <v>20</v>
      </c>
      <c r="H1279" s="4" t="str">
        <f t="shared" si="285"/>
        <v>20-Oct-2012</v>
      </c>
      <c r="I1279" s="3">
        <f t="shared" si="275"/>
        <v>41202</v>
      </c>
      <c r="J1279" s="1">
        <f t="shared" si="286"/>
        <v>3891946</v>
      </c>
      <c r="K1279">
        <f t="shared" si="276"/>
        <v>3891946</v>
      </c>
      <c r="M1279" s="3"/>
      <c r="P1279" s="5">
        <v>41147</v>
      </c>
      <c r="Q1279">
        <v>3333439</v>
      </c>
      <c r="R1279" s="2">
        <f t="shared" si="277"/>
        <v>8</v>
      </c>
      <c r="S1279">
        <f t="shared" si="287"/>
        <v>92127459</v>
      </c>
      <c r="T1279" s="5" t="str">
        <f t="shared" si="288"/>
        <v/>
      </c>
      <c r="U1279">
        <f t="shared" si="278"/>
        <v>92127459</v>
      </c>
    </row>
    <row r="1280" spans="1:21" x14ac:dyDescent="0.25">
      <c r="A1280" t="s">
        <v>3131</v>
      </c>
      <c r="B1280" t="str">
        <f t="shared" si="279"/>
        <v>2013Apr04</v>
      </c>
      <c r="C1280" t="str">
        <f t="shared" si="280"/>
        <v xml:space="preserve"> 3511790</v>
      </c>
      <c r="D1280" s="1">
        <f t="shared" si="281"/>
        <v>3511790</v>
      </c>
      <c r="E1280" s="2" t="str">
        <f t="shared" si="282"/>
        <v>2013</v>
      </c>
      <c r="F1280" s="2" t="str">
        <f t="shared" si="283"/>
        <v>Apr</v>
      </c>
      <c r="G1280" s="2" t="str">
        <f t="shared" si="284"/>
        <v>04</v>
      </c>
      <c r="H1280" s="4" t="str">
        <f t="shared" si="285"/>
        <v>04-Apr-2013</v>
      </c>
      <c r="I1280" s="3">
        <f t="shared" si="275"/>
        <v>41368</v>
      </c>
      <c r="J1280" s="1">
        <f t="shared" si="286"/>
        <v>3511790</v>
      </c>
      <c r="K1280">
        <f t="shared" si="276"/>
        <v>3511790</v>
      </c>
      <c r="M1280" s="3"/>
      <c r="P1280" s="5">
        <v>41148</v>
      </c>
      <c r="Q1280">
        <v>3561290</v>
      </c>
      <c r="R1280" s="2">
        <f t="shared" si="277"/>
        <v>8</v>
      </c>
      <c r="S1280">
        <f t="shared" si="287"/>
        <v>95688749</v>
      </c>
      <c r="T1280" s="5" t="str">
        <f t="shared" si="288"/>
        <v/>
      </c>
      <c r="U1280">
        <f t="shared" si="278"/>
        <v>95688749</v>
      </c>
    </row>
    <row r="1281" spans="1:21" x14ac:dyDescent="0.25">
      <c r="A1281" t="s">
        <v>3132</v>
      </c>
      <c r="B1281" t="str">
        <f t="shared" si="279"/>
        <v>2013Aug19</v>
      </c>
      <c r="C1281" t="str">
        <f t="shared" si="280"/>
        <v xml:space="preserve"> 3503046</v>
      </c>
      <c r="D1281" s="1">
        <f t="shared" si="281"/>
        <v>3503046</v>
      </c>
      <c r="E1281" s="2" t="str">
        <f t="shared" si="282"/>
        <v>2013</v>
      </c>
      <c r="F1281" s="2" t="str">
        <f t="shared" si="283"/>
        <v>Aug</v>
      </c>
      <c r="G1281" s="2" t="str">
        <f t="shared" si="284"/>
        <v>19</v>
      </c>
      <c r="H1281" s="4" t="str">
        <f t="shared" si="285"/>
        <v>19-Aug-2013</v>
      </c>
      <c r="I1281" s="3">
        <f t="shared" si="275"/>
        <v>41505</v>
      </c>
      <c r="J1281" s="1">
        <f t="shared" si="286"/>
        <v>3503046</v>
      </c>
      <c r="K1281">
        <f t="shared" si="276"/>
        <v>3503046</v>
      </c>
      <c r="M1281" s="3"/>
      <c r="P1281" s="5">
        <v>41149</v>
      </c>
      <c r="Q1281">
        <v>3442701</v>
      </c>
      <c r="R1281" s="2">
        <f t="shared" si="277"/>
        <v>8</v>
      </c>
      <c r="S1281">
        <f t="shared" si="287"/>
        <v>99131450</v>
      </c>
      <c r="T1281" s="5" t="str">
        <f t="shared" si="288"/>
        <v/>
      </c>
      <c r="U1281">
        <f t="shared" si="278"/>
        <v>99131450</v>
      </c>
    </row>
    <row r="1282" spans="1:21" x14ac:dyDescent="0.25">
      <c r="A1282" t="s">
        <v>3133</v>
      </c>
      <c r="B1282" t="str">
        <f t="shared" si="279"/>
        <v>2013Jun09</v>
      </c>
      <c r="C1282" t="str">
        <f t="shared" si="280"/>
        <v xml:space="preserve"> 3519028</v>
      </c>
      <c r="D1282" s="1">
        <f t="shared" si="281"/>
        <v>3519028</v>
      </c>
      <c r="E1282" s="2" t="str">
        <f t="shared" si="282"/>
        <v>2013</v>
      </c>
      <c r="F1282" s="2" t="str">
        <f t="shared" si="283"/>
        <v>Jun</v>
      </c>
      <c r="G1282" s="2" t="str">
        <f t="shared" si="284"/>
        <v>09</v>
      </c>
      <c r="H1282" s="4" t="str">
        <f t="shared" si="285"/>
        <v>09-Jun-2013</v>
      </c>
      <c r="I1282" s="3">
        <f t="shared" ref="I1282:I1345" si="289">IF(J1282&gt;1000,DATEVALUE(H1282),DATEVALUE("01/01/1900"))</f>
        <v>41434</v>
      </c>
      <c r="J1282" s="1">
        <f t="shared" si="286"/>
        <v>3519028</v>
      </c>
      <c r="K1282">
        <f t="shared" ref="K1282:K1345" si="290">IF(J1282&gt;1000,J1282,"")</f>
        <v>3519028</v>
      </c>
      <c r="M1282" s="3"/>
      <c r="P1282" s="5">
        <v>41150</v>
      </c>
      <c r="Q1282">
        <v>3553409</v>
      </c>
      <c r="R1282" s="2">
        <f t="shared" si="277"/>
        <v>8</v>
      </c>
      <c r="S1282">
        <f t="shared" si="287"/>
        <v>102684859</v>
      </c>
      <c r="T1282" s="5" t="str">
        <f t="shared" si="288"/>
        <v/>
      </c>
      <c r="U1282">
        <f t="shared" si="278"/>
        <v>102684859</v>
      </c>
    </row>
    <row r="1283" spans="1:21" x14ac:dyDescent="0.25">
      <c r="A1283" t="s">
        <v>3134</v>
      </c>
      <c r="B1283" t="str">
        <f t="shared" si="279"/>
        <v>2013Mar07</v>
      </c>
      <c r="C1283" t="str">
        <f t="shared" si="280"/>
        <v xml:space="preserve"> 3537870</v>
      </c>
      <c r="D1283" s="1">
        <f t="shared" si="281"/>
        <v>3537870</v>
      </c>
      <c r="E1283" s="2" t="str">
        <f t="shared" si="282"/>
        <v>2013</v>
      </c>
      <c r="F1283" s="2" t="str">
        <f t="shared" si="283"/>
        <v>Mar</v>
      </c>
      <c r="G1283" s="2" t="str">
        <f t="shared" si="284"/>
        <v>07</v>
      </c>
      <c r="H1283" s="4" t="str">
        <f t="shared" si="285"/>
        <v>07-Mar-2013</v>
      </c>
      <c r="I1283" s="3">
        <f t="shared" si="289"/>
        <v>41340</v>
      </c>
      <c r="J1283" s="1">
        <f t="shared" si="286"/>
        <v>3537870</v>
      </c>
      <c r="K1283">
        <f t="shared" si="290"/>
        <v>3537870</v>
      </c>
      <c r="M1283" s="3"/>
      <c r="P1283" s="5">
        <v>41151</v>
      </c>
      <c r="Q1283">
        <v>3409098</v>
      </c>
      <c r="R1283" s="2">
        <f t="shared" ref="R1283:R1346" si="291">MONTH(P1283)</f>
        <v>8</v>
      </c>
      <c r="S1283">
        <f t="shared" si="287"/>
        <v>106093957</v>
      </c>
      <c r="T1283" s="5" t="str">
        <f t="shared" si="288"/>
        <v/>
      </c>
      <c r="U1283">
        <f t="shared" ref="U1283:U1346" si="292">S1283</f>
        <v>106093957</v>
      </c>
    </row>
    <row r="1284" spans="1:21" x14ac:dyDescent="0.25">
      <c r="A1284" t="s">
        <v>3135</v>
      </c>
      <c r="B1284" t="str">
        <f t="shared" si="279"/>
        <v>2013Nov12</v>
      </c>
      <c r="C1284" t="str">
        <f t="shared" si="280"/>
        <v xml:space="preserve"> 2057668</v>
      </c>
      <c r="D1284" s="1">
        <f t="shared" si="281"/>
        <v>2057668</v>
      </c>
      <c r="E1284" s="2" t="str">
        <f t="shared" si="282"/>
        <v>2013</v>
      </c>
      <c r="F1284" s="2" t="str">
        <f t="shared" si="283"/>
        <v>Nov</v>
      </c>
      <c r="G1284" s="2" t="str">
        <f t="shared" si="284"/>
        <v>12</v>
      </c>
      <c r="H1284" s="4" t="str">
        <f t="shared" si="285"/>
        <v>12-Nov-2013</v>
      </c>
      <c r="I1284" s="3">
        <f t="shared" si="289"/>
        <v>41590</v>
      </c>
      <c r="J1284" s="1">
        <f t="shared" si="286"/>
        <v>2057668</v>
      </c>
      <c r="K1284">
        <f t="shared" si="290"/>
        <v>2057668</v>
      </c>
      <c r="M1284" s="3"/>
      <c r="P1284" s="5">
        <v>41152</v>
      </c>
      <c r="Q1284">
        <v>3343549</v>
      </c>
      <c r="R1284" s="2">
        <f t="shared" si="291"/>
        <v>8</v>
      </c>
      <c r="S1284">
        <f t="shared" si="287"/>
        <v>109437506</v>
      </c>
      <c r="T1284" s="5">
        <f t="shared" si="288"/>
        <v>41136</v>
      </c>
      <c r="U1284">
        <f t="shared" si="292"/>
        <v>109437506</v>
      </c>
    </row>
    <row r="1285" spans="1:21" x14ac:dyDescent="0.25">
      <c r="A1285" t="s">
        <v>3136</v>
      </c>
      <c r="B1285" t="str">
        <f t="shared" ref="B1285:B1348" si="293">LEFT(A1285,9)</f>
        <v>2013Oct01</v>
      </c>
      <c r="C1285" t="str">
        <f t="shared" ref="C1285:C1348" si="294">RIGHT(A1285,8)</f>
        <v xml:space="preserve"> 2851041</v>
      </c>
      <c r="D1285" s="1">
        <f t="shared" ref="D1285:D1348" si="295">C1285 + 0</f>
        <v>2851041</v>
      </c>
      <c r="E1285" s="2" t="str">
        <f t="shared" ref="E1285:E1348" si="296">LEFT(B1285,4)</f>
        <v>2013</v>
      </c>
      <c r="F1285" s="2" t="str">
        <f t="shared" ref="F1285:F1348" si="297">RIGHT(LEFT(B1285,7),3)</f>
        <v>Oct</v>
      </c>
      <c r="G1285" s="2" t="str">
        <f t="shared" ref="G1285:G1348" si="298">RIGHT(B1285,2)</f>
        <v>01</v>
      </c>
      <c r="H1285" s="4" t="str">
        <f t="shared" ref="H1285:H1348" si="299">CONCATENATE(G1285,"-",F1285,"-",E1285)</f>
        <v>01-Oct-2013</v>
      </c>
      <c r="I1285" s="3">
        <f t="shared" si="289"/>
        <v>41548</v>
      </c>
      <c r="J1285" s="1">
        <f t="shared" ref="J1285:J1348" si="300">D1285</f>
        <v>2851041</v>
      </c>
      <c r="K1285">
        <f t="shared" si="290"/>
        <v>2851041</v>
      </c>
      <c r="M1285" s="3"/>
      <c r="P1285" s="5">
        <v>41153</v>
      </c>
      <c r="Q1285">
        <v>3495164</v>
      </c>
      <c r="R1285" s="2">
        <f t="shared" si="291"/>
        <v>9</v>
      </c>
      <c r="S1285">
        <f t="shared" si="287"/>
        <v>3495164</v>
      </c>
      <c r="T1285" s="5" t="str">
        <f t="shared" si="288"/>
        <v/>
      </c>
      <c r="U1285">
        <f t="shared" si="292"/>
        <v>3495164</v>
      </c>
    </row>
    <row r="1286" spans="1:21" x14ac:dyDescent="0.25">
      <c r="A1286" t="s">
        <v>3137</v>
      </c>
      <c r="B1286" t="str">
        <f t="shared" si="293"/>
        <v>2011Apr16</v>
      </c>
      <c r="C1286" t="str">
        <f t="shared" si="294"/>
        <v xml:space="preserve"> 2570023</v>
      </c>
      <c r="D1286" s="1">
        <f t="shared" si="295"/>
        <v>2570023</v>
      </c>
      <c r="E1286" s="2" t="str">
        <f t="shared" si="296"/>
        <v>2011</v>
      </c>
      <c r="F1286" s="2" t="str">
        <f t="shared" si="297"/>
        <v>Apr</v>
      </c>
      <c r="G1286" s="2" t="str">
        <f t="shared" si="298"/>
        <v>16</v>
      </c>
      <c r="H1286" s="4" t="str">
        <f t="shared" si="299"/>
        <v>16-Apr-2011</v>
      </c>
      <c r="I1286" s="3">
        <f t="shared" si="289"/>
        <v>40649</v>
      </c>
      <c r="J1286" s="1">
        <f t="shared" si="300"/>
        <v>2570023</v>
      </c>
      <c r="K1286">
        <f t="shared" si="290"/>
        <v>2570023</v>
      </c>
      <c r="M1286" s="3"/>
      <c r="P1286" s="5">
        <v>41154</v>
      </c>
      <c r="Q1286">
        <v>3376658</v>
      </c>
      <c r="R1286" s="2">
        <f t="shared" si="291"/>
        <v>9</v>
      </c>
      <c r="S1286">
        <f t="shared" si="287"/>
        <v>6871822</v>
      </c>
      <c r="T1286" s="5" t="str">
        <f t="shared" si="288"/>
        <v/>
      </c>
      <c r="U1286">
        <f t="shared" si="292"/>
        <v>6871822</v>
      </c>
    </row>
    <row r="1287" spans="1:21" x14ac:dyDescent="0.25">
      <c r="A1287" t="s">
        <v>3138</v>
      </c>
      <c r="B1287" t="str">
        <f t="shared" si="293"/>
        <v>2011Jan20</v>
      </c>
      <c r="C1287" t="str">
        <f t="shared" si="294"/>
        <v xml:space="preserve"> 2092324</v>
      </c>
      <c r="D1287" s="1">
        <f t="shared" si="295"/>
        <v>2092324</v>
      </c>
      <c r="E1287" s="2" t="str">
        <f t="shared" si="296"/>
        <v>2011</v>
      </c>
      <c r="F1287" s="2" t="str">
        <f t="shared" si="297"/>
        <v>Jan</v>
      </c>
      <c r="G1287" s="2" t="str">
        <f t="shared" si="298"/>
        <v>20</v>
      </c>
      <c r="H1287" s="4" t="str">
        <f t="shared" si="299"/>
        <v>20-Jan-2011</v>
      </c>
      <c r="I1287" s="3">
        <f t="shared" si="289"/>
        <v>40563</v>
      </c>
      <c r="J1287" s="1">
        <f t="shared" si="300"/>
        <v>2092324</v>
      </c>
      <c r="K1287">
        <f t="shared" si="290"/>
        <v>2092324</v>
      </c>
      <c r="M1287" s="3"/>
      <c r="P1287" s="5">
        <v>41155</v>
      </c>
      <c r="Q1287">
        <v>3484864</v>
      </c>
      <c r="R1287" s="2">
        <f t="shared" si="291"/>
        <v>9</v>
      </c>
      <c r="S1287">
        <f t="shared" si="287"/>
        <v>10356686</v>
      </c>
      <c r="T1287" s="5" t="str">
        <f t="shared" si="288"/>
        <v/>
      </c>
      <c r="U1287">
        <f t="shared" si="292"/>
        <v>10356686</v>
      </c>
    </row>
    <row r="1288" spans="1:21" x14ac:dyDescent="0.25">
      <c r="A1288" t="s">
        <v>3139</v>
      </c>
      <c r="B1288" t="str">
        <f t="shared" si="293"/>
        <v>2011Mar19</v>
      </c>
      <c r="C1288" t="str">
        <f t="shared" si="294"/>
        <v xml:space="preserve"> 2390203</v>
      </c>
      <c r="D1288" s="1">
        <f t="shared" si="295"/>
        <v>2390203</v>
      </c>
      <c r="E1288" s="2" t="str">
        <f t="shared" si="296"/>
        <v>2011</v>
      </c>
      <c r="F1288" s="2" t="str">
        <f t="shared" si="297"/>
        <v>Mar</v>
      </c>
      <c r="G1288" s="2" t="str">
        <f t="shared" si="298"/>
        <v>19</v>
      </c>
      <c r="H1288" s="4" t="str">
        <f t="shared" si="299"/>
        <v>19-Mar-2011</v>
      </c>
      <c r="I1288" s="3">
        <f t="shared" si="289"/>
        <v>40621</v>
      </c>
      <c r="J1288" s="1">
        <f t="shared" si="300"/>
        <v>2390203</v>
      </c>
      <c r="K1288">
        <f t="shared" si="290"/>
        <v>2390203</v>
      </c>
      <c r="M1288" s="3"/>
      <c r="P1288" s="5">
        <v>41156</v>
      </c>
      <c r="Q1288">
        <v>3357097</v>
      </c>
      <c r="R1288" s="2">
        <f t="shared" si="291"/>
        <v>9</v>
      </c>
      <c r="S1288">
        <f t="shared" si="287"/>
        <v>13713783</v>
      </c>
      <c r="T1288" s="5" t="str">
        <f t="shared" si="288"/>
        <v/>
      </c>
      <c r="U1288">
        <f t="shared" si="292"/>
        <v>13713783</v>
      </c>
    </row>
    <row r="1289" spans="1:21" x14ac:dyDescent="0.25">
      <c r="A1289" t="s">
        <v>3140</v>
      </c>
      <c r="B1289" t="str">
        <f t="shared" si="293"/>
        <v>2011May21</v>
      </c>
      <c r="C1289" t="str">
        <f t="shared" si="294"/>
        <v xml:space="preserve"> 2767916</v>
      </c>
      <c r="D1289" s="1">
        <f t="shared" si="295"/>
        <v>2767916</v>
      </c>
      <c r="E1289" s="2" t="str">
        <f t="shared" si="296"/>
        <v>2011</v>
      </c>
      <c r="F1289" s="2" t="str">
        <f t="shared" si="297"/>
        <v>May</v>
      </c>
      <c r="G1289" s="2" t="str">
        <f t="shared" si="298"/>
        <v>21</v>
      </c>
      <c r="H1289" s="4" t="str">
        <f t="shared" si="299"/>
        <v>21-May-2011</v>
      </c>
      <c r="I1289" s="3">
        <f t="shared" si="289"/>
        <v>40684</v>
      </c>
      <c r="J1289" s="1">
        <f t="shared" si="300"/>
        <v>2767916</v>
      </c>
      <c r="K1289">
        <f t="shared" si="290"/>
        <v>2767916</v>
      </c>
      <c r="M1289" s="3"/>
      <c r="P1289" s="5">
        <v>41157</v>
      </c>
      <c r="Q1289">
        <v>3089458</v>
      </c>
      <c r="R1289" s="2">
        <f t="shared" si="291"/>
        <v>9</v>
      </c>
      <c r="S1289">
        <f t="shared" si="287"/>
        <v>16803241</v>
      </c>
      <c r="T1289" s="5" t="str">
        <f t="shared" si="288"/>
        <v/>
      </c>
      <c r="U1289">
        <f t="shared" si="292"/>
        <v>16803241</v>
      </c>
    </row>
    <row r="1290" spans="1:21" x14ac:dyDescent="0.25">
      <c r="A1290" t="s">
        <v>3141</v>
      </c>
      <c r="B1290" t="str">
        <f t="shared" si="293"/>
        <v>2011Nov24</v>
      </c>
      <c r="C1290" t="str">
        <f t="shared" si="294"/>
        <v xml:space="preserve"> 2883041</v>
      </c>
      <c r="D1290" s="1">
        <f t="shared" si="295"/>
        <v>2883041</v>
      </c>
      <c r="E1290" s="2" t="str">
        <f t="shared" si="296"/>
        <v>2011</v>
      </c>
      <c r="F1290" s="2" t="str">
        <f t="shared" si="297"/>
        <v>Nov</v>
      </c>
      <c r="G1290" s="2" t="str">
        <f t="shared" si="298"/>
        <v>24</v>
      </c>
      <c r="H1290" s="4" t="str">
        <f t="shared" si="299"/>
        <v>24-Nov-2011</v>
      </c>
      <c r="I1290" s="3">
        <f t="shared" si="289"/>
        <v>40871</v>
      </c>
      <c r="J1290" s="1">
        <f t="shared" si="300"/>
        <v>2883041</v>
      </c>
      <c r="K1290">
        <f t="shared" si="290"/>
        <v>2883041</v>
      </c>
      <c r="M1290" s="3"/>
      <c r="P1290" s="5">
        <v>41158</v>
      </c>
      <c r="Q1290">
        <v>3088923</v>
      </c>
      <c r="R1290" s="2">
        <f t="shared" si="291"/>
        <v>9</v>
      </c>
      <c r="S1290">
        <f t="shared" si="287"/>
        <v>19892164</v>
      </c>
      <c r="T1290" s="5" t="str">
        <f t="shared" si="288"/>
        <v/>
      </c>
      <c r="U1290">
        <f t="shared" si="292"/>
        <v>19892164</v>
      </c>
    </row>
    <row r="1291" spans="1:21" x14ac:dyDescent="0.25">
      <c r="A1291" t="s">
        <v>3142</v>
      </c>
      <c r="B1291" t="str">
        <f t="shared" si="293"/>
        <v>2011Oct13</v>
      </c>
      <c r="C1291" t="str">
        <f t="shared" si="294"/>
        <v xml:space="preserve"> 2879942</v>
      </c>
      <c r="D1291" s="1">
        <f t="shared" si="295"/>
        <v>2879942</v>
      </c>
      <c r="E1291" s="2" t="str">
        <f t="shared" si="296"/>
        <v>2011</v>
      </c>
      <c r="F1291" s="2" t="str">
        <f t="shared" si="297"/>
        <v>Oct</v>
      </c>
      <c r="G1291" s="2" t="str">
        <f t="shared" si="298"/>
        <v>13</v>
      </c>
      <c r="H1291" s="4" t="str">
        <f t="shared" si="299"/>
        <v>13-Oct-2011</v>
      </c>
      <c r="I1291" s="3">
        <f t="shared" si="289"/>
        <v>40829</v>
      </c>
      <c r="J1291" s="1">
        <f t="shared" si="300"/>
        <v>2879942</v>
      </c>
      <c r="K1291">
        <f t="shared" si="290"/>
        <v>2879942</v>
      </c>
      <c r="M1291" s="3"/>
      <c r="P1291" s="5">
        <v>41159</v>
      </c>
      <c r="Q1291">
        <v>3462218</v>
      </c>
      <c r="R1291" s="2">
        <f t="shared" si="291"/>
        <v>9</v>
      </c>
      <c r="S1291">
        <f t="shared" si="287"/>
        <v>23354382</v>
      </c>
      <c r="T1291" s="5" t="str">
        <f t="shared" si="288"/>
        <v/>
      </c>
      <c r="U1291">
        <f t="shared" si="292"/>
        <v>23354382</v>
      </c>
    </row>
    <row r="1292" spans="1:21" x14ac:dyDescent="0.25">
      <c r="A1292" t="s">
        <v>3143</v>
      </c>
      <c r="B1292" t="str">
        <f t="shared" si="293"/>
        <v>2011Sep20</v>
      </c>
      <c r="C1292" t="str">
        <f t="shared" si="294"/>
        <v xml:space="preserve"> 2757601</v>
      </c>
      <c r="D1292" s="1">
        <f t="shared" si="295"/>
        <v>2757601</v>
      </c>
      <c r="E1292" s="2" t="str">
        <f t="shared" si="296"/>
        <v>2011</v>
      </c>
      <c r="F1292" s="2" t="str">
        <f t="shared" si="297"/>
        <v>Sep</v>
      </c>
      <c r="G1292" s="2" t="str">
        <f t="shared" si="298"/>
        <v>20</v>
      </c>
      <c r="H1292" s="4" t="str">
        <f t="shared" si="299"/>
        <v>20-Sep-2011</v>
      </c>
      <c r="I1292" s="3">
        <f t="shared" si="289"/>
        <v>40806</v>
      </c>
      <c r="J1292" s="1">
        <f t="shared" si="300"/>
        <v>2757601</v>
      </c>
      <c r="K1292">
        <f t="shared" si="290"/>
        <v>2757601</v>
      </c>
      <c r="M1292" s="3"/>
      <c r="P1292" s="5">
        <v>41160</v>
      </c>
      <c r="Q1292">
        <v>3464449</v>
      </c>
      <c r="R1292" s="2">
        <f t="shared" si="291"/>
        <v>9</v>
      </c>
      <c r="S1292">
        <f t="shared" si="287"/>
        <v>26818831</v>
      </c>
      <c r="T1292" s="5" t="str">
        <f t="shared" si="288"/>
        <v/>
      </c>
      <c r="U1292">
        <f t="shared" si="292"/>
        <v>26818831</v>
      </c>
    </row>
    <row r="1293" spans="1:21" x14ac:dyDescent="0.25">
      <c r="A1293" t="s">
        <v>3144</v>
      </c>
      <c r="B1293" t="str">
        <f t="shared" si="293"/>
        <v>2012Apr24</v>
      </c>
      <c r="C1293" t="str">
        <f t="shared" si="294"/>
        <v xml:space="preserve"> 3572348</v>
      </c>
      <c r="D1293" s="1">
        <f t="shared" si="295"/>
        <v>3572348</v>
      </c>
      <c r="E1293" s="2" t="str">
        <f t="shared" si="296"/>
        <v>2012</v>
      </c>
      <c r="F1293" s="2" t="str">
        <f t="shared" si="297"/>
        <v>Apr</v>
      </c>
      <c r="G1293" s="2" t="str">
        <f t="shared" si="298"/>
        <v>24</v>
      </c>
      <c r="H1293" s="4" t="str">
        <f t="shared" si="299"/>
        <v>24-Apr-2012</v>
      </c>
      <c r="I1293" s="3">
        <f t="shared" si="289"/>
        <v>41023</v>
      </c>
      <c r="J1293" s="1">
        <f t="shared" si="300"/>
        <v>3572348</v>
      </c>
      <c r="K1293">
        <f t="shared" si="290"/>
        <v>3572348</v>
      </c>
      <c r="M1293" s="3"/>
      <c r="P1293" s="5">
        <v>41161</v>
      </c>
      <c r="Q1293">
        <v>3300662</v>
      </c>
      <c r="R1293" s="2">
        <f t="shared" si="291"/>
        <v>9</v>
      </c>
      <c r="S1293">
        <f t="shared" si="287"/>
        <v>30119493</v>
      </c>
      <c r="T1293" s="5" t="str">
        <f t="shared" si="288"/>
        <v/>
      </c>
      <c r="U1293">
        <f t="shared" si="292"/>
        <v>30119493</v>
      </c>
    </row>
    <row r="1294" spans="1:21" x14ac:dyDescent="0.25">
      <c r="A1294" t="s">
        <v>3145</v>
      </c>
      <c r="B1294" t="str">
        <f t="shared" si="293"/>
        <v>2012Jan01</v>
      </c>
      <c r="C1294" t="str">
        <f t="shared" si="294"/>
        <v xml:space="preserve"> 3365314</v>
      </c>
      <c r="D1294" s="1">
        <f t="shared" si="295"/>
        <v>3365314</v>
      </c>
      <c r="E1294" s="2" t="str">
        <f t="shared" si="296"/>
        <v>2012</v>
      </c>
      <c r="F1294" s="2" t="str">
        <f t="shared" si="297"/>
        <v>Jan</v>
      </c>
      <c r="G1294" s="2" t="str">
        <f t="shared" si="298"/>
        <v>01</v>
      </c>
      <c r="H1294" s="4" t="str">
        <f t="shared" si="299"/>
        <v>01-Jan-2012</v>
      </c>
      <c r="I1294" s="3">
        <f t="shared" si="289"/>
        <v>40909</v>
      </c>
      <c r="J1294" s="1">
        <f t="shared" si="300"/>
        <v>3365314</v>
      </c>
      <c r="K1294">
        <f t="shared" si="290"/>
        <v>3365314</v>
      </c>
      <c r="M1294" s="3"/>
      <c r="P1294" s="5">
        <v>41162</v>
      </c>
      <c r="Q1294">
        <v>3207612</v>
      </c>
      <c r="R1294" s="2">
        <f t="shared" si="291"/>
        <v>9</v>
      </c>
      <c r="S1294">
        <f t="shared" si="287"/>
        <v>33327105</v>
      </c>
      <c r="T1294" s="5" t="str">
        <f t="shared" si="288"/>
        <v/>
      </c>
      <c r="U1294">
        <f t="shared" si="292"/>
        <v>33327105</v>
      </c>
    </row>
    <row r="1295" spans="1:21" x14ac:dyDescent="0.25">
      <c r="A1295" t="s">
        <v>3146</v>
      </c>
      <c r="B1295" t="str">
        <f t="shared" si="293"/>
        <v>2012Jun29</v>
      </c>
      <c r="C1295" t="str">
        <f t="shared" si="294"/>
        <v xml:space="preserve"> 3677749</v>
      </c>
      <c r="D1295" s="1">
        <f t="shared" si="295"/>
        <v>3677749</v>
      </c>
      <c r="E1295" s="2" t="str">
        <f t="shared" si="296"/>
        <v>2012</v>
      </c>
      <c r="F1295" s="2" t="str">
        <f t="shared" si="297"/>
        <v>Jun</v>
      </c>
      <c r="G1295" s="2" t="str">
        <f t="shared" si="298"/>
        <v>29</v>
      </c>
      <c r="H1295" s="4" t="str">
        <f t="shared" si="299"/>
        <v>29-Jun-2012</v>
      </c>
      <c r="I1295" s="3">
        <f t="shared" si="289"/>
        <v>41089</v>
      </c>
      <c r="J1295" s="1">
        <f t="shared" si="300"/>
        <v>3677749</v>
      </c>
      <c r="K1295">
        <f t="shared" si="290"/>
        <v>3677749</v>
      </c>
      <c r="M1295" s="3"/>
      <c r="P1295" s="5">
        <v>41163</v>
      </c>
      <c r="Q1295">
        <v>3324076</v>
      </c>
      <c r="R1295" s="2">
        <f t="shared" si="291"/>
        <v>9</v>
      </c>
      <c r="S1295">
        <f t="shared" si="287"/>
        <v>36651181</v>
      </c>
      <c r="T1295" s="5" t="str">
        <f t="shared" si="288"/>
        <v/>
      </c>
      <c r="U1295">
        <f t="shared" si="292"/>
        <v>36651181</v>
      </c>
    </row>
    <row r="1296" spans="1:21" x14ac:dyDescent="0.25">
      <c r="A1296" t="s">
        <v>3147</v>
      </c>
      <c r="B1296" t="str">
        <f t="shared" si="293"/>
        <v>2012Mar27</v>
      </c>
      <c r="C1296" t="str">
        <f t="shared" si="294"/>
        <v xml:space="preserve"> 3452015</v>
      </c>
      <c r="D1296" s="1">
        <f t="shared" si="295"/>
        <v>3452015</v>
      </c>
      <c r="E1296" s="2" t="str">
        <f t="shared" si="296"/>
        <v>2012</v>
      </c>
      <c r="F1296" s="2" t="str">
        <f t="shared" si="297"/>
        <v>Mar</v>
      </c>
      <c r="G1296" s="2" t="str">
        <f t="shared" si="298"/>
        <v>27</v>
      </c>
      <c r="H1296" s="4" t="str">
        <f t="shared" si="299"/>
        <v>27-Mar-2012</v>
      </c>
      <c r="I1296" s="3">
        <f t="shared" si="289"/>
        <v>40995</v>
      </c>
      <c r="J1296" s="1">
        <f t="shared" si="300"/>
        <v>3452015</v>
      </c>
      <c r="K1296">
        <f t="shared" si="290"/>
        <v>3452015</v>
      </c>
      <c r="M1296" s="3"/>
      <c r="P1296" s="5">
        <v>41164</v>
      </c>
      <c r="Q1296">
        <v>3403666</v>
      </c>
      <c r="R1296" s="2">
        <f t="shared" si="291"/>
        <v>9</v>
      </c>
      <c r="S1296">
        <f t="shared" si="287"/>
        <v>40054847</v>
      </c>
      <c r="T1296" s="5" t="str">
        <f t="shared" si="288"/>
        <v/>
      </c>
      <c r="U1296">
        <f t="shared" si="292"/>
        <v>40054847</v>
      </c>
    </row>
    <row r="1297" spans="1:21" x14ac:dyDescent="0.25">
      <c r="A1297" t="s">
        <v>3148</v>
      </c>
      <c r="B1297" t="str">
        <f t="shared" si="293"/>
        <v>2012May02</v>
      </c>
      <c r="C1297" t="str">
        <f t="shared" si="294"/>
        <v xml:space="preserve"> 2961036</v>
      </c>
      <c r="D1297" s="1">
        <f t="shared" si="295"/>
        <v>2961036</v>
      </c>
      <c r="E1297" s="2" t="str">
        <f t="shared" si="296"/>
        <v>2012</v>
      </c>
      <c r="F1297" s="2" t="str">
        <f t="shared" si="297"/>
        <v>May</v>
      </c>
      <c r="G1297" s="2" t="str">
        <f t="shared" si="298"/>
        <v>02</v>
      </c>
      <c r="H1297" s="4" t="str">
        <f t="shared" si="299"/>
        <v>02-May-2012</v>
      </c>
      <c r="I1297" s="3">
        <f t="shared" si="289"/>
        <v>41031</v>
      </c>
      <c r="J1297" s="1">
        <f t="shared" si="300"/>
        <v>2961036</v>
      </c>
      <c r="K1297">
        <f t="shared" si="290"/>
        <v>2961036</v>
      </c>
      <c r="M1297" s="3"/>
      <c r="P1297" s="5">
        <v>41165</v>
      </c>
      <c r="Q1297">
        <v>3303950</v>
      </c>
      <c r="R1297" s="2">
        <f t="shared" si="291"/>
        <v>9</v>
      </c>
      <c r="S1297">
        <f t="shared" si="287"/>
        <v>43358797</v>
      </c>
      <c r="T1297" s="5" t="str">
        <f t="shared" si="288"/>
        <v/>
      </c>
      <c r="U1297">
        <f t="shared" si="292"/>
        <v>43358797</v>
      </c>
    </row>
    <row r="1298" spans="1:21" x14ac:dyDescent="0.25">
      <c r="A1298" t="s">
        <v>3149</v>
      </c>
      <c r="B1298" t="str">
        <f t="shared" si="293"/>
        <v>2012Nov05</v>
      </c>
      <c r="C1298" t="str">
        <f t="shared" si="294"/>
        <v xml:space="preserve"> 3415904</v>
      </c>
      <c r="D1298" s="1">
        <f t="shared" si="295"/>
        <v>3415904</v>
      </c>
      <c r="E1298" s="2" t="str">
        <f t="shared" si="296"/>
        <v>2012</v>
      </c>
      <c r="F1298" s="2" t="str">
        <f t="shared" si="297"/>
        <v>Nov</v>
      </c>
      <c r="G1298" s="2" t="str">
        <f t="shared" si="298"/>
        <v>05</v>
      </c>
      <c r="H1298" s="4" t="str">
        <f t="shared" si="299"/>
        <v>05-Nov-2012</v>
      </c>
      <c r="I1298" s="3">
        <f t="shared" si="289"/>
        <v>41218</v>
      </c>
      <c r="J1298" s="1">
        <f t="shared" si="300"/>
        <v>3415904</v>
      </c>
      <c r="K1298">
        <f t="shared" si="290"/>
        <v>3415904</v>
      </c>
      <c r="M1298" s="3"/>
      <c r="P1298" s="5">
        <v>41166</v>
      </c>
      <c r="Q1298">
        <v>3470839</v>
      </c>
      <c r="R1298" s="2">
        <f t="shared" si="291"/>
        <v>9</v>
      </c>
      <c r="S1298">
        <f t="shared" si="287"/>
        <v>46829636</v>
      </c>
      <c r="T1298" s="5" t="str">
        <f t="shared" si="288"/>
        <v/>
      </c>
      <c r="U1298">
        <f t="shared" si="292"/>
        <v>46829636</v>
      </c>
    </row>
    <row r="1299" spans="1:21" x14ac:dyDescent="0.25">
      <c r="A1299" t="s">
        <v>3150</v>
      </c>
      <c r="B1299" t="str">
        <f t="shared" si="293"/>
        <v>2012Oct21</v>
      </c>
      <c r="C1299" t="str">
        <f t="shared" si="294"/>
        <v xml:space="preserve"> 3910718</v>
      </c>
      <c r="D1299" s="1">
        <f t="shared" si="295"/>
        <v>3910718</v>
      </c>
      <c r="E1299" s="2" t="str">
        <f t="shared" si="296"/>
        <v>2012</v>
      </c>
      <c r="F1299" s="2" t="str">
        <f t="shared" si="297"/>
        <v>Oct</v>
      </c>
      <c r="G1299" s="2" t="str">
        <f t="shared" si="298"/>
        <v>21</v>
      </c>
      <c r="H1299" s="4" t="str">
        <f t="shared" si="299"/>
        <v>21-Oct-2012</v>
      </c>
      <c r="I1299" s="3">
        <f t="shared" si="289"/>
        <v>41203</v>
      </c>
      <c r="J1299" s="1">
        <f t="shared" si="300"/>
        <v>3910718</v>
      </c>
      <c r="K1299">
        <f t="shared" si="290"/>
        <v>3910718</v>
      </c>
      <c r="M1299" s="3"/>
      <c r="P1299" s="5">
        <v>41167</v>
      </c>
      <c r="Q1299">
        <v>3448308</v>
      </c>
      <c r="R1299" s="2">
        <f t="shared" si="291"/>
        <v>9</v>
      </c>
      <c r="S1299">
        <f t="shared" si="287"/>
        <v>50277944</v>
      </c>
      <c r="T1299" s="5" t="str">
        <f t="shared" si="288"/>
        <v/>
      </c>
      <c r="U1299">
        <f t="shared" si="292"/>
        <v>50277944</v>
      </c>
    </row>
    <row r="1300" spans="1:21" x14ac:dyDescent="0.25">
      <c r="A1300" t="s">
        <v>3151</v>
      </c>
      <c r="B1300" t="str">
        <f t="shared" si="293"/>
        <v>2012Sep01</v>
      </c>
      <c r="C1300" t="str">
        <f t="shared" si="294"/>
        <v xml:space="preserve"> 3495164</v>
      </c>
      <c r="D1300" s="1">
        <f t="shared" si="295"/>
        <v>3495164</v>
      </c>
      <c r="E1300" s="2" t="str">
        <f t="shared" si="296"/>
        <v>2012</v>
      </c>
      <c r="F1300" s="2" t="str">
        <f t="shared" si="297"/>
        <v>Sep</v>
      </c>
      <c r="G1300" s="2" t="str">
        <f t="shared" si="298"/>
        <v>01</v>
      </c>
      <c r="H1300" s="4" t="str">
        <f t="shared" si="299"/>
        <v>01-Sep-2012</v>
      </c>
      <c r="I1300" s="3">
        <f t="shared" si="289"/>
        <v>41153</v>
      </c>
      <c r="J1300" s="1">
        <f t="shared" si="300"/>
        <v>3495164</v>
      </c>
      <c r="K1300">
        <f t="shared" si="290"/>
        <v>3495164</v>
      </c>
      <c r="M1300" s="3"/>
      <c r="P1300" s="5">
        <v>41168</v>
      </c>
      <c r="Q1300">
        <v>3272108</v>
      </c>
      <c r="R1300" s="2">
        <f t="shared" si="291"/>
        <v>9</v>
      </c>
      <c r="S1300">
        <f t="shared" si="287"/>
        <v>53550052</v>
      </c>
      <c r="T1300" s="5" t="str">
        <f t="shared" si="288"/>
        <v/>
      </c>
      <c r="U1300">
        <f t="shared" si="292"/>
        <v>53550052</v>
      </c>
    </row>
    <row r="1301" spans="1:21" x14ac:dyDescent="0.25">
      <c r="A1301" t="s">
        <v>3152</v>
      </c>
      <c r="B1301" t="str">
        <f t="shared" si="293"/>
        <v>2013Apr05</v>
      </c>
      <c r="C1301" t="str">
        <f t="shared" si="294"/>
        <v xml:space="preserve"> 3674702</v>
      </c>
      <c r="D1301" s="1">
        <f t="shared" si="295"/>
        <v>3674702</v>
      </c>
      <c r="E1301" s="2" t="str">
        <f t="shared" si="296"/>
        <v>2013</v>
      </c>
      <c r="F1301" s="2" t="str">
        <f t="shared" si="297"/>
        <v>Apr</v>
      </c>
      <c r="G1301" s="2" t="str">
        <f t="shared" si="298"/>
        <v>05</v>
      </c>
      <c r="H1301" s="4" t="str">
        <f t="shared" si="299"/>
        <v>05-Apr-2013</v>
      </c>
      <c r="I1301" s="3">
        <f t="shared" si="289"/>
        <v>41369</v>
      </c>
      <c r="J1301" s="1">
        <f t="shared" si="300"/>
        <v>3674702</v>
      </c>
      <c r="K1301">
        <f t="shared" si="290"/>
        <v>3674702</v>
      </c>
      <c r="M1301" s="3"/>
      <c r="P1301" s="5">
        <v>41169</v>
      </c>
      <c r="Q1301">
        <v>3145470</v>
      </c>
      <c r="R1301" s="2">
        <f t="shared" si="291"/>
        <v>9</v>
      </c>
      <c r="S1301">
        <f t="shared" si="287"/>
        <v>56695522</v>
      </c>
      <c r="T1301" s="5" t="str">
        <f t="shared" si="288"/>
        <v/>
      </c>
      <c r="U1301">
        <f t="shared" si="292"/>
        <v>56695522</v>
      </c>
    </row>
    <row r="1302" spans="1:21" x14ac:dyDescent="0.25">
      <c r="A1302" t="s">
        <v>3153</v>
      </c>
      <c r="B1302" t="str">
        <f t="shared" si="293"/>
        <v>2013Mar08</v>
      </c>
      <c r="C1302" t="str">
        <f t="shared" si="294"/>
        <v xml:space="preserve"> 3710117</v>
      </c>
      <c r="D1302" s="1">
        <f t="shared" si="295"/>
        <v>3710117</v>
      </c>
      <c r="E1302" s="2" t="str">
        <f t="shared" si="296"/>
        <v>2013</v>
      </c>
      <c r="F1302" s="2" t="str">
        <f t="shared" si="297"/>
        <v>Mar</v>
      </c>
      <c r="G1302" s="2" t="str">
        <f t="shared" si="298"/>
        <v>08</v>
      </c>
      <c r="H1302" s="4" t="str">
        <f t="shared" si="299"/>
        <v>08-Mar-2013</v>
      </c>
      <c r="I1302" s="3">
        <f t="shared" si="289"/>
        <v>41341</v>
      </c>
      <c r="J1302" s="1">
        <f t="shared" si="300"/>
        <v>3710117</v>
      </c>
      <c r="K1302">
        <f t="shared" si="290"/>
        <v>3710117</v>
      </c>
      <c r="M1302" s="3"/>
      <c r="P1302" s="5">
        <v>41170</v>
      </c>
      <c r="Q1302">
        <v>2981618</v>
      </c>
      <c r="R1302" s="2">
        <f t="shared" si="291"/>
        <v>9</v>
      </c>
      <c r="S1302">
        <f t="shared" si="287"/>
        <v>59677140</v>
      </c>
      <c r="T1302" s="5" t="str">
        <f t="shared" si="288"/>
        <v/>
      </c>
      <c r="U1302">
        <f t="shared" si="292"/>
        <v>59677140</v>
      </c>
    </row>
    <row r="1303" spans="1:21" x14ac:dyDescent="0.25">
      <c r="A1303" t="s">
        <v>3154</v>
      </c>
      <c r="B1303" t="str">
        <f t="shared" si="293"/>
        <v>2013May10</v>
      </c>
      <c r="C1303" t="str">
        <f t="shared" si="294"/>
        <v xml:space="preserve"> 3733510</v>
      </c>
      <c r="D1303" s="1">
        <f t="shared" si="295"/>
        <v>3733510</v>
      </c>
      <c r="E1303" s="2" t="str">
        <f t="shared" si="296"/>
        <v>2013</v>
      </c>
      <c r="F1303" s="2" t="str">
        <f t="shared" si="297"/>
        <v>May</v>
      </c>
      <c r="G1303" s="2" t="str">
        <f t="shared" si="298"/>
        <v>10</v>
      </c>
      <c r="H1303" s="4" t="str">
        <f t="shared" si="299"/>
        <v>10-May-2013</v>
      </c>
      <c r="I1303" s="3">
        <f t="shared" si="289"/>
        <v>41404</v>
      </c>
      <c r="J1303" s="1">
        <f t="shared" si="300"/>
        <v>3733510</v>
      </c>
      <c r="K1303">
        <f t="shared" si="290"/>
        <v>3733510</v>
      </c>
      <c r="M1303" s="3"/>
      <c r="P1303" s="5">
        <v>41171</v>
      </c>
      <c r="Q1303">
        <v>3312075</v>
      </c>
      <c r="R1303" s="2">
        <f t="shared" si="291"/>
        <v>9</v>
      </c>
      <c r="S1303">
        <f t="shared" si="287"/>
        <v>62989215</v>
      </c>
      <c r="T1303" s="5" t="str">
        <f t="shared" si="288"/>
        <v/>
      </c>
      <c r="U1303">
        <f t="shared" si="292"/>
        <v>62989215</v>
      </c>
    </row>
    <row r="1304" spans="1:21" x14ac:dyDescent="0.25">
      <c r="A1304" t="s">
        <v>3155</v>
      </c>
      <c r="B1304" t="str">
        <f t="shared" si="293"/>
        <v>2013Nov13</v>
      </c>
      <c r="C1304" t="str">
        <f t="shared" si="294"/>
        <v xml:space="preserve"> 2667169</v>
      </c>
      <c r="D1304" s="1">
        <f t="shared" si="295"/>
        <v>2667169</v>
      </c>
      <c r="E1304" s="2" t="str">
        <f t="shared" si="296"/>
        <v>2013</v>
      </c>
      <c r="F1304" s="2" t="str">
        <f t="shared" si="297"/>
        <v>Nov</v>
      </c>
      <c r="G1304" s="2" t="str">
        <f t="shared" si="298"/>
        <v>13</v>
      </c>
      <c r="H1304" s="4" t="str">
        <f t="shared" si="299"/>
        <v>13-Nov-2013</v>
      </c>
      <c r="I1304" s="3">
        <f t="shared" si="289"/>
        <v>41591</v>
      </c>
      <c r="J1304" s="1">
        <f t="shared" si="300"/>
        <v>2667169</v>
      </c>
      <c r="K1304">
        <f t="shared" si="290"/>
        <v>2667169</v>
      </c>
      <c r="M1304" s="3"/>
      <c r="P1304" s="5">
        <v>41172</v>
      </c>
      <c r="Q1304">
        <v>3276356</v>
      </c>
      <c r="R1304" s="2">
        <f t="shared" si="291"/>
        <v>9</v>
      </c>
      <c r="S1304">
        <f t="shared" si="287"/>
        <v>66265571</v>
      </c>
      <c r="T1304" s="5" t="str">
        <f t="shared" si="288"/>
        <v/>
      </c>
      <c r="U1304">
        <f t="shared" si="292"/>
        <v>66265571</v>
      </c>
    </row>
    <row r="1305" spans="1:21" x14ac:dyDescent="0.25">
      <c r="A1305" t="s">
        <v>3156</v>
      </c>
      <c r="B1305" t="str">
        <f t="shared" si="293"/>
        <v>2013Oct02</v>
      </c>
      <c r="C1305" t="str">
        <f t="shared" si="294"/>
        <v xml:space="preserve"> 2801378</v>
      </c>
      <c r="D1305" s="1">
        <f t="shared" si="295"/>
        <v>2801378</v>
      </c>
      <c r="E1305" s="2" t="str">
        <f t="shared" si="296"/>
        <v>2013</v>
      </c>
      <c r="F1305" s="2" t="str">
        <f t="shared" si="297"/>
        <v>Oct</v>
      </c>
      <c r="G1305" s="2" t="str">
        <f t="shared" si="298"/>
        <v>02</v>
      </c>
      <c r="H1305" s="4" t="str">
        <f t="shared" si="299"/>
        <v>02-Oct-2013</v>
      </c>
      <c r="I1305" s="3">
        <f t="shared" si="289"/>
        <v>41549</v>
      </c>
      <c r="J1305" s="1">
        <f t="shared" si="300"/>
        <v>2801378</v>
      </c>
      <c r="K1305">
        <f t="shared" si="290"/>
        <v>2801378</v>
      </c>
      <c r="M1305" s="3"/>
      <c r="P1305" s="5">
        <v>41173</v>
      </c>
      <c r="Q1305">
        <v>3451732</v>
      </c>
      <c r="R1305" s="2">
        <f t="shared" si="291"/>
        <v>9</v>
      </c>
      <c r="S1305">
        <f t="shared" si="287"/>
        <v>69717303</v>
      </c>
      <c r="T1305" s="5" t="str">
        <f t="shared" si="288"/>
        <v/>
      </c>
      <c r="U1305">
        <f t="shared" si="292"/>
        <v>69717303</v>
      </c>
    </row>
    <row r="1306" spans="1:21" x14ac:dyDescent="0.25">
      <c r="A1306" t="s">
        <v>3157</v>
      </c>
      <c r="B1306" t="str">
        <f t="shared" si="293"/>
        <v>2011Apr17</v>
      </c>
      <c r="C1306" t="str">
        <f t="shared" si="294"/>
        <v xml:space="preserve"> 2634026</v>
      </c>
      <c r="D1306" s="1">
        <f t="shared" si="295"/>
        <v>2634026</v>
      </c>
      <c r="E1306" s="2" t="str">
        <f t="shared" si="296"/>
        <v>2011</v>
      </c>
      <c r="F1306" s="2" t="str">
        <f t="shared" si="297"/>
        <v>Apr</v>
      </c>
      <c r="G1306" s="2" t="str">
        <f t="shared" si="298"/>
        <v>17</v>
      </c>
      <c r="H1306" s="4" t="str">
        <f t="shared" si="299"/>
        <v>17-Apr-2011</v>
      </c>
      <c r="I1306" s="3">
        <f t="shared" si="289"/>
        <v>40650</v>
      </c>
      <c r="J1306" s="1">
        <f t="shared" si="300"/>
        <v>2634026</v>
      </c>
      <c r="K1306">
        <f t="shared" si="290"/>
        <v>2634026</v>
      </c>
      <c r="M1306" s="3"/>
      <c r="P1306" s="5">
        <v>41174</v>
      </c>
      <c r="Q1306">
        <v>3425576</v>
      </c>
      <c r="R1306" s="2">
        <f t="shared" si="291"/>
        <v>9</v>
      </c>
      <c r="S1306">
        <f t="shared" si="287"/>
        <v>73142879</v>
      </c>
      <c r="T1306" s="5" t="str">
        <f t="shared" si="288"/>
        <v/>
      </c>
      <c r="U1306">
        <f t="shared" si="292"/>
        <v>73142879</v>
      </c>
    </row>
    <row r="1307" spans="1:21" x14ac:dyDescent="0.25">
      <c r="A1307" t="s">
        <v>3158</v>
      </c>
      <c r="B1307" t="str">
        <f t="shared" si="293"/>
        <v>2011Jan21</v>
      </c>
      <c r="C1307" t="str">
        <f t="shared" si="294"/>
        <v xml:space="preserve"> 2251745</v>
      </c>
      <c r="D1307" s="1">
        <f t="shared" si="295"/>
        <v>2251745</v>
      </c>
      <c r="E1307" s="2" t="str">
        <f t="shared" si="296"/>
        <v>2011</v>
      </c>
      <c r="F1307" s="2" t="str">
        <f t="shared" si="297"/>
        <v>Jan</v>
      </c>
      <c r="G1307" s="2" t="str">
        <f t="shared" si="298"/>
        <v>21</v>
      </c>
      <c r="H1307" s="4" t="str">
        <f t="shared" si="299"/>
        <v>21-Jan-2011</v>
      </c>
      <c r="I1307" s="3">
        <f t="shared" si="289"/>
        <v>40564</v>
      </c>
      <c r="J1307" s="1">
        <f t="shared" si="300"/>
        <v>2251745</v>
      </c>
      <c r="K1307">
        <f t="shared" si="290"/>
        <v>2251745</v>
      </c>
      <c r="M1307" s="3"/>
      <c r="P1307" s="5">
        <v>41175</v>
      </c>
      <c r="Q1307">
        <v>3256796</v>
      </c>
      <c r="R1307" s="2">
        <f t="shared" si="291"/>
        <v>9</v>
      </c>
      <c r="S1307">
        <f t="shared" si="287"/>
        <v>76399675</v>
      </c>
      <c r="T1307" s="5" t="str">
        <f t="shared" si="288"/>
        <v/>
      </c>
      <c r="U1307">
        <f t="shared" si="292"/>
        <v>76399675</v>
      </c>
    </row>
    <row r="1308" spans="1:21" x14ac:dyDescent="0.25">
      <c r="A1308" t="s">
        <v>3159</v>
      </c>
      <c r="B1308" t="str">
        <f t="shared" si="293"/>
        <v>2011May22</v>
      </c>
      <c r="C1308" t="str">
        <f t="shared" si="294"/>
        <v xml:space="preserve"> 2764977</v>
      </c>
      <c r="D1308" s="1">
        <f t="shared" si="295"/>
        <v>2764977</v>
      </c>
      <c r="E1308" s="2" t="str">
        <f t="shared" si="296"/>
        <v>2011</v>
      </c>
      <c r="F1308" s="2" t="str">
        <f t="shared" si="297"/>
        <v>May</v>
      </c>
      <c r="G1308" s="2" t="str">
        <f t="shared" si="298"/>
        <v>22</v>
      </c>
      <c r="H1308" s="4" t="str">
        <f t="shared" si="299"/>
        <v>22-May-2011</v>
      </c>
      <c r="I1308" s="3">
        <f t="shared" si="289"/>
        <v>40685</v>
      </c>
      <c r="J1308" s="1">
        <f t="shared" si="300"/>
        <v>2764977</v>
      </c>
      <c r="K1308">
        <f t="shared" si="290"/>
        <v>2764977</v>
      </c>
      <c r="M1308" s="3"/>
      <c r="P1308" s="5">
        <v>41176</v>
      </c>
      <c r="Q1308">
        <v>3272031</v>
      </c>
      <c r="R1308" s="2">
        <f t="shared" si="291"/>
        <v>9</v>
      </c>
      <c r="S1308">
        <f t="shared" si="287"/>
        <v>79671706</v>
      </c>
      <c r="T1308" s="5" t="str">
        <f t="shared" si="288"/>
        <v/>
      </c>
      <c r="U1308">
        <f t="shared" si="292"/>
        <v>79671706</v>
      </c>
    </row>
    <row r="1309" spans="1:21" x14ac:dyDescent="0.25">
      <c r="A1309" t="s">
        <v>3160</v>
      </c>
      <c r="B1309" t="str">
        <f t="shared" si="293"/>
        <v>2011Nov25</v>
      </c>
      <c r="C1309" t="str">
        <f t="shared" si="294"/>
        <v xml:space="preserve"> 3003119</v>
      </c>
      <c r="D1309" s="1">
        <f t="shared" si="295"/>
        <v>3003119</v>
      </c>
      <c r="E1309" s="2" t="str">
        <f t="shared" si="296"/>
        <v>2011</v>
      </c>
      <c r="F1309" s="2" t="str">
        <f t="shared" si="297"/>
        <v>Nov</v>
      </c>
      <c r="G1309" s="2" t="str">
        <f t="shared" si="298"/>
        <v>25</v>
      </c>
      <c r="H1309" s="4" t="str">
        <f t="shared" si="299"/>
        <v>25-Nov-2011</v>
      </c>
      <c r="I1309" s="3">
        <f t="shared" si="289"/>
        <v>40872</v>
      </c>
      <c r="J1309" s="1">
        <f t="shared" si="300"/>
        <v>3003119</v>
      </c>
      <c r="K1309">
        <f t="shared" si="290"/>
        <v>3003119</v>
      </c>
      <c r="M1309" s="3"/>
      <c r="P1309" s="5">
        <v>41177</v>
      </c>
      <c r="Q1309">
        <v>3283410</v>
      </c>
      <c r="R1309" s="2">
        <f t="shared" si="291"/>
        <v>9</v>
      </c>
      <c r="S1309">
        <f t="shared" si="287"/>
        <v>82955116</v>
      </c>
      <c r="T1309" s="5" t="str">
        <f t="shared" si="288"/>
        <v/>
      </c>
      <c r="U1309">
        <f t="shared" si="292"/>
        <v>82955116</v>
      </c>
    </row>
    <row r="1310" spans="1:21" x14ac:dyDescent="0.25">
      <c r="A1310" t="s">
        <v>3161</v>
      </c>
      <c r="B1310" t="str">
        <f t="shared" si="293"/>
        <v>2011Oct14</v>
      </c>
      <c r="C1310" t="str">
        <f t="shared" si="294"/>
        <v xml:space="preserve"> 2885264</v>
      </c>
      <c r="D1310" s="1">
        <f t="shared" si="295"/>
        <v>2885264</v>
      </c>
      <c r="E1310" s="2" t="str">
        <f t="shared" si="296"/>
        <v>2011</v>
      </c>
      <c r="F1310" s="2" t="str">
        <f t="shared" si="297"/>
        <v>Oct</v>
      </c>
      <c r="G1310" s="2" t="str">
        <f t="shared" si="298"/>
        <v>14</v>
      </c>
      <c r="H1310" s="4" t="str">
        <f t="shared" si="299"/>
        <v>14-Oct-2011</v>
      </c>
      <c r="I1310" s="3">
        <f t="shared" si="289"/>
        <v>40830</v>
      </c>
      <c r="J1310" s="1">
        <f t="shared" si="300"/>
        <v>2885264</v>
      </c>
      <c r="K1310">
        <f t="shared" si="290"/>
        <v>2885264</v>
      </c>
      <c r="M1310" s="3"/>
      <c r="P1310" s="5">
        <v>41178</v>
      </c>
      <c r="Q1310">
        <v>3296155</v>
      </c>
      <c r="R1310" s="2">
        <f t="shared" si="291"/>
        <v>9</v>
      </c>
      <c r="S1310">
        <f t="shared" si="287"/>
        <v>86251271</v>
      </c>
      <c r="T1310" s="5" t="str">
        <f t="shared" si="288"/>
        <v/>
      </c>
      <c r="U1310">
        <f t="shared" si="292"/>
        <v>86251271</v>
      </c>
    </row>
    <row r="1311" spans="1:21" x14ac:dyDescent="0.25">
      <c r="A1311" t="s">
        <v>3162</v>
      </c>
      <c r="B1311" t="str">
        <f t="shared" si="293"/>
        <v>2011Sep21</v>
      </c>
      <c r="C1311" t="str">
        <f t="shared" si="294"/>
        <v xml:space="preserve"> 2792262</v>
      </c>
      <c r="D1311" s="1">
        <f t="shared" si="295"/>
        <v>2792262</v>
      </c>
      <c r="E1311" s="2" t="str">
        <f t="shared" si="296"/>
        <v>2011</v>
      </c>
      <c r="F1311" s="2" t="str">
        <f t="shared" si="297"/>
        <v>Sep</v>
      </c>
      <c r="G1311" s="2" t="str">
        <f t="shared" si="298"/>
        <v>21</v>
      </c>
      <c r="H1311" s="4" t="str">
        <f t="shared" si="299"/>
        <v>21-Sep-2011</v>
      </c>
      <c r="I1311" s="3">
        <f t="shared" si="289"/>
        <v>40807</v>
      </c>
      <c r="J1311" s="1">
        <f t="shared" si="300"/>
        <v>2792262</v>
      </c>
      <c r="K1311">
        <f t="shared" si="290"/>
        <v>2792262</v>
      </c>
      <c r="M1311" s="3"/>
      <c r="P1311" s="5">
        <v>41179</v>
      </c>
      <c r="Q1311">
        <v>3282343</v>
      </c>
      <c r="R1311" s="2">
        <f t="shared" si="291"/>
        <v>9</v>
      </c>
      <c r="S1311">
        <f t="shared" si="287"/>
        <v>89533614</v>
      </c>
      <c r="T1311" s="5" t="str">
        <f t="shared" si="288"/>
        <v/>
      </c>
      <c r="U1311">
        <f t="shared" si="292"/>
        <v>89533614</v>
      </c>
    </row>
    <row r="1312" spans="1:21" x14ac:dyDescent="0.25">
      <c r="A1312" t="s">
        <v>3163</v>
      </c>
      <c r="B1312" t="str">
        <f t="shared" si="293"/>
        <v>2012Apr25</v>
      </c>
      <c r="C1312" t="str">
        <f t="shared" si="294"/>
        <v xml:space="preserve"> 3483718</v>
      </c>
      <c r="D1312" s="1">
        <f t="shared" si="295"/>
        <v>3483718</v>
      </c>
      <c r="E1312" s="2" t="str">
        <f t="shared" si="296"/>
        <v>2012</v>
      </c>
      <c r="F1312" s="2" t="str">
        <f t="shared" si="297"/>
        <v>Apr</v>
      </c>
      <c r="G1312" s="2" t="str">
        <f t="shared" si="298"/>
        <v>25</v>
      </c>
      <c r="H1312" s="4" t="str">
        <f t="shared" si="299"/>
        <v>25-Apr-2012</v>
      </c>
      <c r="I1312" s="3">
        <f t="shared" si="289"/>
        <v>41024</v>
      </c>
      <c r="J1312" s="1">
        <f t="shared" si="300"/>
        <v>3483718</v>
      </c>
      <c r="K1312">
        <f t="shared" si="290"/>
        <v>3483718</v>
      </c>
      <c r="M1312" s="3"/>
      <c r="P1312" s="5">
        <v>41180</v>
      </c>
      <c r="Q1312">
        <v>3438143</v>
      </c>
      <c r="R1312" s="2">
        <f t="shared" si="291"/>
        <v>9</v>
      </c>
      <c r="S1312">
        <f t="shared" si="287"/>
        <v>92971757</v>
      </c>
      <c r="T1312" s="5" t="str">
        <f t="shared" si="288"/>
        <v/>
      </c>
      <c r="U1312">
        <f t="shared" si="292"/>
        <v>92971757</v>
      </c>
    </row>
    <row r="1313" spans="1:21" x14ac:dyDescent="0.25">
      <c r="A1313" t="s">
        <v>3164</v>
      </c>
      <c r="B1313" t="str">
        <f t="shared" si="293"/>
        <v>2012Jan02</v>
      </c>
      <c r="C1313" t="str">
        <f t="shared" si="294"/>
        <v xml:space="preserve"> 3259011</v>
      </c>
      <c r="D1313" s="1">
        <f t="shared" si="295"/>
        <v>3259011</v>
      </c>
      <c r="E1313" s="2" t="str">
        <f t="shared" si="296"/>
        <v>2012</v>
      </c>
      <c r="F1313" s="2" t="str">
        <f t="shared" si="297"/>
        <v>Jan</v>
      </c>
      <c r="G1313" s="2" t="str">
        <f t="shared" si="298"/>
        <v>02</v>
      </c>
      <c r="H1313" s="4" t="str">
        <f t="shared" si="299"/>
        <v>02-Jan-2012</v>
      </c>
      <c r="I1313" s="3">
        <f t="shared" si="289"/>
        <v>40910</v>
      </c>
      <c r="J1313" s="1">
        <f t="shared" si="300"/>
        <v>3259011</v>
      </c>
      <c r="K1313">
        <f t="shared" si="290"/>
        <v>3259011</v>
      </c>
      <c r="M1313" s="3"/>
      <c r="P1313" s="5">
        <v>41181</v>
      </c>
      <c r="Q1313">
        <v>3452159</v>
      </c>
      <c r="R1313" s="2">
        <f t="shared" si="291"/>
        <v>9</v>
      </c>
      <c r="S1313">
        <f t="shared" ref="S1313:S1376" si="301">IF(R1312=R1313,S1312+Q1313,Q1313)</f>
        <v>96423916</v>
      </c>
      <c r="T1313" s="5" t="str">
        <f t="shared" ref="T1313:T1376" si="302">IF(R1313=R1314,"",DATEVALUE(CONCATENATE("15-",MONTH(P1313),"-",YEAR(P1313))))</f>
        <v/>
      </c>
      <c r="U1313">
        <f t="shared" si="292"/>
        <v>96423916</v>
      </c>
    </row>
    <row r="1314" spans="1:21" x14ac:dyDescent="0.25">
      <c r="A1314" t="s">
        <v>3165</v>
      </c>
      <c r="B1314" t="str">
        <f t="shared" si="293"/>
        <v>2012Mar28</v>
      </c>
      <c r="C1314" t="str">
        <f t="shared" si="294"/>
        <v xml:space="preserve"> 3466324</v>
      </c>
      <c r="D1314" s="1">
        <f t="shared" si="295"/>
        <v>3466324</v>
      </c>
      <c r="E1314" s="2" t="str">
        <f t="shared" si="296"/>
        <v>2012</v>
      </c>
      <c r="F1314" s="2" t="str">
        <f t="shared" si="297"/>
        <v>Mar</v>
      </c>
      <c r="G1314" s="2" t="str">
        <f t="shared" si="298"/>
        <v>28</v>
      </c>
      <c r="H1314" s="4" t="str">
        <f t="shared" si="299"/>
        <v>28-Mar-2012</v>
      </c>
      <c r="I1314" s="3">
        <f t="shared" si="289"/>
        <v>40996</v>
      </c>
      <c r="J1314" s="1">
        <f t="shared" si="300"/>
        <v>3466324</v>
      </c>
      <c r="K1314">
        <f t="shared" si="290"/>
        <v>3466324</v>
      </c>
      <c r="M1314" s="3"/>
      <c r="P1314" s="5">
        <v>41182</v>
      </c>
      <c r="Q1314">
        <v>3273825</v>
      </c>
      <c r="R1314" s="2">
        <f t="shared" si="291"/>
        <v>9</v>
      </c>
      <c r="S1314">
        <f t="shared" si="301"/>
        <v>99697741</v>
      </c>
      <c r="T1314" s="5">
        <f t="shared" si="302"/>
        <v>41167</v>
      </c>
      <c r="U1314">
        <f t="shared" si="292"/>
        <v>99697741</v>
      </c>
    </row>
    <row r="1315" spans="1:21" x14ac:dyDescent="0.25">
      <c r="A1315" t="s">
        <v>3166</v>
      </c>
      <c r="B1315" t="str">
        <f t="shared" si="293"/>
        <v>2012May03</v>
      </c>
      <c r="C1315" t="str">
        <f t="shared" si="294"/>
        <v xml:space="preserve"> 3588420</v>
      </c>
      <c r="D1315" s="1">
        <f t="shared" si="295"/>
        <v>3588420</v>
      </c>
      <c r="E1315" s="2" t="str">
        <f t="shared" si="296"/>
        <v>2012</v>
      </c>
      <c r="F1315" s="2" t="str">
        <f t="shared" si="297"/>
        <v>May</v>
      </c>
      <c r="G1315" s="2" t="str">
        <f t="shared" si="298"/>
        <v>03</v>
      </c>
      <c r="H1315" s="4" t="str">
        <f t="shared" si="299"/>
        <v>03-May-2012</v>
      </c>
      <c r="I1315" s="3">
        <f t="shared" si="289"/>
        <v>41032</v>
      </c>
      <c r="J1315" s="1">
        <f t="shared" si="300"/>
        <v>3588420</v>
      </c>
      <c r="K1315">
        <f t="shared" si="290"/>
        <v>3588420</v>
      </c>
      <c r="M1315" s="3"/>
      <c r="P1315" s="5">
        <v>41183</v>
      </c>
      <c r="Q1315">
        <v>3232417</v>
      </c>
      <c r="R1315" s="2">
        <f t="shared" si="291"/>
        <v>10</v>
      </c>
      <c r="S1315">
        <f t="shared" si="301"/>
        <v>3232417</v>
      </c>
      <c r="T1315" s="5" t="str">
        <f t="shared" si="302"/>
        <v/>
      </c>
      <c r="U1315">
        <f t="shared" si="292"/>
        <v>3232417</v>
      </c>
    </row>
    <row r="1316" spans="1:21" x14ac:dyDescent="0.25">
      <c r="A1316" t="s">
        <v>3167</v>
      </c>
      <c r="B1316" t="str">
        <f t="shared" si="293"/>
        <v>2012May30</v>
      </c>
      <c r="C1316" t="str">
        <f t="shared" si="294"/>
        <v xml:space="preserve"> 3449792</v>
      </c>
      <c r="D1316" s="1">
        <f t="shared" si="295"/>
        <v>3449792</v>
      </c>
      <c r="E1316" s="2" t="str">
        <f t="shared" si="296"/>
        <v>2012</v>
      </c>
      <c r="F1316" s="2" t="str">
        <f t="shared" si="297"/>
        <v>May</v>
      </c>
      <c r="G1316" s="2" t="str">
        <f t="shared" si="298"/>
        <v>30</v>
      </c>
      <c r="H1316" s="4" t="str">
        <f t="shared" si="299"/>
        <v>30-May-2012</v>
      </c>
      <c r="I1316" s="3">
        <f t="shared" si="289"/>
        <v>41059</v>
      </c>
      <c r="J1316" s="1">
        <f t="shared" si="300"/>
        <v>3449792</v>
      </c>
      <c r="K1316">
        <f t="shared" si="290"/>
        <v>3449792</v>
      </c>
      <c r="M1316" s="3"/>
      <c r="P1316" s="5">
        <v>41184</v>
      </c>
      <c r="Q1316">
        <v>3254667</v>
      </c>
      <c r="R1316" s="2">
        <f t="shared" si="291"/>
        <v>10</v>
      </c>
      <c r="S1316">
        <f t="shared" si="301"/>
        <v>6487084</v>
      </c>
      <c r="T1316" s="5" t="str">
        <f t="shared" si="302"/>
        <v/>
      </c>
      <c r="U1316">
        <f t="shared" si="292"/>
        <v>6487084</v>
      </c>
    </row>
    <row r="1317" spans="1:21" x14ac:dyDescent="0.25">
      <c r="A1317" t="s">
        <v>3168</v>
      </c>
      <c r="B1317" t="str">
        <f t="shared" si="293"/>
        <v>2012Nov06</v>
      </c>
      <c r="C1317" t="str">
        <f t="shared" si="294"/>
        <v xml:space="preserve"> 3347290</v>
      </c>
      <c r="D1317" s="1">
        <f t="shared" si="295"/>
        <v>3347290</v>
      </c>
      <c r="E1317" s="2" t="str">
        <f t="shared" si="296"/>
        <v>2012</v>
      </c>
      <c r="F1317" s="2" t="str">
        <f t="shared" si="297"/>
        <v>Nov</v>
      </c>
      <c r="G1317" s="2" t="str">
        <f t="shared" si="298"/>
        <v>06</v>
      </c>
      <c r="H1317" s="4" t="str">
        <f t="shared" si="299"/>
        <v>06-Nov-2012</v>
      </c>
      <c r="I1317" s="3">
        <f t="shared" si="289"/>
        <v>41219</v>
      </c>
      <c r="J1317" s="1">
        <f t="shared" si="300"/>
        <v>3347290</v>
      </c>
      <c r="K1317">
        <f t="shared" si="290"/>
        <v>3347290</v>
      </c>
      <c r="M1317" s="3"/>
      <c r="P1317" s="5">
        <v>41185</v>
      </c>
      <c r="Q1317">
        <v>3259588</v>
      </c>
      <c r="R1317" s="2">
        <f t="shared" si="291"/>
        <v>10</v>
      </c>
      <c r="S1317">
        <f t="shared" si="301"/>
        <v>9746672</v>
      </c>
      <c r="T1317" s="5" t="str">
        <f t="shared" si="302"/>
        <v/>
      </c>
      <c r="U1317">
        <f t="shared" si="292"/>
        <v>9746672</v>
      </c>
    </row>
    <row r="1318" spans="1:21" x14ac:dyDescent="0.25">
      <c r="A1318" t="s">
        <v>3169</v>
      </c>
      <c r="B1318" t="str">
        <f t="shared" si="293"/>
        <v>2012Oct22</v>
      </c>
      <c r="C1318" t="str">
        <f t="shared" si="294"/>
        <v xml:space="preserve"> 3716900</v>
      </c>
      <c r="D1318" s="1">
        <f t="shared" si="295"/>
        <v>3716900</v>
      </c>
      <c r="E1318" s="2" t="str">
        <f t="shared" si="296"/>
        <v>2012</v>
      </c>
      <c r="F1318" s="2" t="str">
        <f t="shared" si="297"/>
        <v>Oct</v>
      </c>
      <c r="G1318" s="2" t="str">
        <f t="shared" si="298"/>
        <v>22</v>
      </c>
      <c r="H1318" s="4" t="str">
        <f t="shared" si="299"/>
        <v>22-Oct-2012</v>
      </c>
      <c r="I1318" s="3">
        <f t="shared" si="289"/>
        <v>41204</v>
      </c>
      <c r="J1318" s="1">
        <f t="shared" si="300"/>
        <v>3716900</v>
      </c>
      <c r="K1318">
        <f t="shared" si="290"/>
        <v>3716900</v>
      </c>
      <c r="M1318" s="3"/>
      <c r="P1318" s="5">
        <v>41186</v>
      </c>
      <c r="Q1318">
        <v>3314946</v>
      </c>
      <c r="R1318" s="2">
        <f t="shared" si="291"/>
        <v>10</v>
      </c>
      <c r="S1318">
        <f t="shared" si="301"/>
        <v>13061618</v>
      </c>
      <c r="T1318" s="5" t="str">
        <f t="shared" si="302"/>
        <v/>
      </c>
      <c r="U1318">
        <f t="shared" si="292"/>
        <v>13061618</v>
      </c>
    </row>
    <row r="1319" spans="1:21" x14ac:dyDescent="0.25">
      <c r="A1319" t="s">
        <v>3170</v>
      </c>
      <c r="B1319" t="str">
        <f t="shared" si="293"/>
        <v>2012Sep02</v>
      </c>
      <c r="C1319" t="str">
        <f t="shared" si="294"/>
        <v xml:space="preserve"> 3376658</v>
      </c>
      <c r="D1319" s="1">
        <f t="shared" si="295"/>
        <v>3376658</v>
      </c>
      <c r="E1319" s="2" t="str">
        <f t="shared" si="296"/>
        <v>2012</v>
      </c>
      <c r="F1319" s="2" t="str">
        <f t="shared" si="297"/>
        <v>Sep</v>
      </c>
      <c r="G1319" s="2" t="str">
        <f t="shared" si="298"/>
        <v>02</v>
      </c>
      <c r="H1319" s="4" t="str">
        <f t="shared" si="299"/>
        <v>02-Sep-2012</v>
      </c>
      <c r="I1319" s="3">
        <f t="shared" si="289"/>
        <v>41154</v>
      </c>
      <c r="J1319" s="1">
        <f t="shared" si="300"/>
        <v>3376658</v>
      </c>
      <c r="K1319">
        <f t="shared" si="290"/>
        <v>3376658</v>
      </c>
      <c r="M1319" s="3"/>
      <c r="P1319" s="5">
        <v>41187</v>
      </c>
      <c r="Q1319">
        <v>3462409</v>
      </c>
      <c r="R1319" s="2">
        <f t="shared" si="291"/>
        <v>10</v>
      </c>
      <c r="S1319">
        <f t="shared" si="301"/>
        <v>16524027</v>
      </c>
      <c r="T1319" s="5" t="str">
        <f t="shared" si="302"/>
        <v/>
      </c>
      <c r="U1319">
        <f t="shared" si="292"/>
        <v>16524027</v>
      </c>
    </row>
    <row r="1320" spans="1:21" x14ac:dyDescent="0.25">
      <c r="A1320" t="s">
        <v>3171</v>
      </c>
      <c r="B1320" t="str">
        <f t="shared" si="293"/>
        <v>2013Apr06</v>
      </c>
      <c r="C1320" t="str">
        <f t="shared" si="294"/>
        <v xml:space="preserve"> 3760097</v>
      </c>
      <c r="D1320" s="1">
        <f t="shared" si="295"/>
        <v>3760097</v>
      </c>
      <c r="E1320" s="2" t="str">
        <f t="shared" si="296"/>
        <v>2013</v>
      </c>
      <c r="F1320" s="2" t="str">
        <f t="shared" si="297"/>
        <v>Apr</v>
      </c>
      <c r="G1320" s="2" t="str">
        <f t="shared" si="298"/>
        <v>06</v>
      </c>
      <c r="H1320" s="4" t="str">
        <f t="shared" si="299"/>
        <v>06-Apr-2013</v>
      </c>
      <c r="I1320" s="3">
        <f t="shared" si="289"/>
        <v>41370</v>
      </c>
      <c r="J1320" s="1">
        <f t="shared" si="300"/>
        <v>3760097</v>
      </c>
      <c r="K1320">
        <f t="shared" si="290"/>
        <v>3760097</v>
      </c>
      <c r="M1320" s="3"/>
      <c r="P1320" s="5">
        <v>41188</v>
      </c>
      <c r="Q1320">
        <v>3455191</v>
      </c>
      <c r="R1320" s="2">
        <f t="shared" si="291"/>
        <v>10</v>
      </c>
      <c r="S1320">
        <f t="shared" si="301"/>
        <v>19979218</v>
      </c>
      <c r="T1320" s="5" t="str">
        <f t="shared" si="302"/>
        <v/>
      </c>
      <c r="U1320">
        <f t="shared" si="292"/>
        <v>19979218</v>
      </c>
    </row>
    <row r="1321" spans="1:21" x14ac:dyDescent="0.25">
      <c r="A1321" t="s">
        <v>3172</v>
      </c>
      <c r="B1321" t="str">
        <f t="shared" si="293"/>
        <v>2013Jan10</v>
      </c>
      <c r="C1321" t="str">
        <f t="shared" si="294"/>
        <v xml:space="preserve"> 3622128</v>
      </c>
      <c r="D1321" s="1">
        <f t="shared" si="295"/>
        <v>3622128</v>
      </c>
      <c r="E1321" s="2" t="str">
        <f t="shared" si="296"/>
        <v>2013</v>
      </c>
      <c r="F1321" s="2" t="str">
        <f t="shared" si="297"/>
        <v>Jan</v>
      </c>
      <c r="G1321" s="2" t="str">
        <f t="shared" si="298"/>
        <v>10</v>
      </c>
      <c r="H1321" s="4" t="str">
        <f t="shared" si="299"/>
        <v>10-Jan-2013</v>
      </c>
      <c r="I1321" s="3">
        <f t="shared" si="289"/>
        <v>41284</v>
      </c>
      <c r="J1321" s="1">
        <f t="shared" si="300"/>
        <v>3622128</v>
      </c>
      <c r="K1321">
        <f t="shared" si="290"/>
        <v>3622128</v>
      </c>
      <c r="M1321" s="3"/>
      <c r="P1321" s="5">
        <v>41189</v>
      </c>
      <c r="Q1321">
        <v>3299960</v>
      </c>
      <c r="R1321" s="2">
        <f t="shared" si="291"/>
        <v>10</v>
      </c>
      <c r="S1321">
        <f t="shared" si="301"/>
        <v>23279178</v>
      </c>
      <c r="T1321" s="5" t="str">
        <f t="shared" si="302"/>
        <v/>
      </c>
      <c r="U1321">
        <f t="shared" si="292"/>
        <v>23279178</v>
      </c>
    </row>
    <row r="1322" spans="1:21" x14ac:dyDescent="0.25">
      <c r="A1322" t="s">
        <v>3173</v>
      </c>
      <c r="B1322" t="str">
        <f t="shared" si="293"/>
        <v>2013Mar09</v>
      </c>
      <c r="C1322" t="str">
        <f t="shared" si="294"/>
        <v xml:space="preserve"> 3835818</v>
      </c>
      <c r="D1322" s="1">
        <f t="shared" si="295"/>
        <v>3835818</v>
      </c>
      <c r="E1322" s="2" t="str">
        <f t="shared" si="296"/>
        <v>2013</v>
      </c>
      <c r="F1322" s="2" t="str">
        <f t="shared" si="297"/>
        <v>Mar</v>
      </c>
      <c r="G1322" s="2" t="str">
        <f t="shared" si="298"/>
        <v>09</v>
      </c>
      <c r="H1322" s="4" t="str">
        <f t="shared" si="299"/>
        <v>09-Mar-2013</v>
      </c>
      <c r="I1322" s="3">
        <f t="shared" si="289"/>
        <v>41342</v>
      </c>
      <c r="J1322" s="1">
        <f t="shared" si="300"/>
        <v>3835818</v>
      </c>
      <c r="K1322">
        <f t="shared" si="290"/>
        <v>3835818</v>
      </c>
      <c r="M1322" s="3"/>
      <c r="P1322" s="5">
        <v>41190</v>
      </c>
      <c r="Q1322">
        <v>3250211</v>
      </c>
      <c r="R1322" s="2">
        <f t="shared" si="291"/>
        <v>10</v>
      </c>
      <c r="S1322">
        <f t="shared" si="301"/>
        <v>26529389</v>
      </c>
      <c r="T1322" s="5" t="str">
        <f t="shared" si="302"/>
        <v/>
      </c>
      <c r="U1322">
        <f t="shared" si="292"/>
        <v>26529389</v>
      </c>
    </row>
    <row r="1323" spans="1:21" x14ac:dyDescent="0.25">
      <c r="A1323" t="s">
        <v>3174</v>
      </c>
      <c r="B1323" t="str">
        <f t="shared" si="293"/>
        <v>2013May11</v>
      </c>
      <c r="C1323" t="str">
        <f t="shared" si="294"/>
        <v xml:space="preserve"> 3724037</v>
      </c>
      <c r="D1323" s="1">
        <f t="shared" si="295"/>
        <v>3724037</v>
      </c>
      <c r="E1323" s="2" t="str">
        <f t="shared" si="296"/>
        <v>2013</v>
      </c>
      <c r="F1323" s="2" t="str">
        <f t="shared" si="297"/>
        <v>May</v>
      </c>
      <c r="G1323" s="2" t="str">
        <f t="shared" si="298"/>
        <v>11</v>
      </c>
      <c r="H1323" s="4" t="str">
        <f t="shared" si="299"/>
        <v>11-May-2013</v>
      </c>
      <c r="I1323" s="3">
        <f t="shared" si="289"/>
        <v>41405</v>
      </c>
      <c r="J1323" s="1">
        <f t="shared" si="300"/>
        <v>3724037</v>
      </c>
      <c r="K1323">
        <f t="shared" si="290"/>
        <v>3724037</v>
      </c>
      <c r="M1323" s="3"/>
      <c r="P1323" s="5">
        <v>41191</v>
      </c>
      <c r="Q1323">
        <v>3262364</v>
      </c>
      <c r="R1323" s="2">
        <f t="shared" si="291"/>
        <v>10</v>
      </c>
      <c r="S1323">
        <f t="shared" si="301"/>
        <v>29791753</v>
      </c>
      <c r="T1323" s="5" t="str">
        <f t="shared" si="302"/>
        <v/>
      </c>
      <c r="U1323">
        <f t="shared" si="292"/>
        <v>29791753</v>
      </c>
    </row>
    <row r="1324" spans="1:21" x14ac:dyDescent="0.25">
      <c r="A1324" t="s">
        <v>3175</v>
      </c>
      <c r="B1324" t="str">
        <f t="shared" si="293"/>
        <v>2013Nov14</v>
      </c>
      <c r="C1324" t="str">
        <f t="shared" si="294"/>
        <v xml:space="preserve"> 2680724</v>
      </c>
      <c r="D1324" s="1">
        <f t="shared" si="295"/>
        <v>2680724</v>
      </c>
      <c r="E1324" s="2" t="str">
        <f t="shared" si="296"/>
        <v>2013</v>
      </c>
      <c r="F1324" s="2" t="str">
        <f t="shared" si="297"/>
        <v>Nov</v>
      </c>
      <c r="G1324" s="2" t="str">
        <f t="shared" si="298"/>
        <v>14</v>
      </c>
      <c r="H1324" s="4" t="str">
        <f t="shared" si="299"/>
        <v>14-Nov-2013</v>
      </c>
      <c r="I1324" s="3">
        <f t="shared" si="289"/>
        <v>41592</v>
      </c>
      <c r="J1324" s="1">
        <f t="shared" si="300"/>
        <v>2680724</v>
      </c>
      <c r="K1324">
        <f t="shared" si="290"/>
        <v>2680724</v>
      </c>
      <c r="M1324" s="3"/>
      <c r="P1324" s="5">
        <v>41192</v>
      </c>
      <c r="Q1324">
        <v>3251124</v>
      </c>
      <c r="R1324" s="2">
        <f t="shared" si="291"/>
        <v>10</v>
      </c>
      <c r="S1324">
        <f t="shared" si="301"/>
        <v>33042877</v>
      </c>
      <c r="T1324" s="5" t="str">
        <f t="shared" si="302"/>
        <v/>
      </c>
      <c r="U1324">
        <f t="shared" si="292"/>
        <v>33042877</v>
      </c>
    </row>
    <row r="1325" spans="1:21" x14ac:dyDescent="0.25">
      <c r="A1325" t="s">
        <v>3176</v>
      </c>
      <c r="B1325" t="str">
        <f t="shared" si="293"/>
        <v>2013Oct03</v>
      </c>
      <c r="C1325" t="str">
        <f t="shared" si="294"/>
        <v xml:space="preserve"> 2754124</v>
      </c>
      <c r="D1325" s="1">
        <f t="shared" si="295"/>
        <v>2754124</v>
      </c>
      <c r="E1325" s="2" t="str">
        <f t="shared" si="296"/>
        <v>2013</v>
      </c>
      <c r="F1325" s="2" t="str">
        <f t="shared" si="297"/>
        <v>Oct</v>
      </c>
      <c r="G1325" s="2" t="str">
        <f t="shared" si="298"/>
        <v>03</v>
      </c>
      <c r="H1325" s="4" t="str">
        <f t="shared" si="299"/>
        <v>03-Oct-2013</v>
      </c>
      <c r="I1325" s="3">
        <f t="shared" si="289"/>
        <v>41550</v>
      </c>
      <c r="J1325" s="1">
        <f t="shared" si="300"/>
        <v>2754124</v>
      </c>
      <c r="K1325">
        <f t="shared" si="290"/>
        <v>2754124</v>
      </c>
      <c r="M1325" s="3"/>
      <c r="P1325" s="5">
        <v>41193</v>
      </c>
      <c r="Q1325">
        <v>3278242</v>
      </c>
      <c r="R1325" s="2">
        <f t="shared" si="291"/>
        <v>10</v>
      </c>
      <c r="S1325">
        <f t="shared" si="301"/>
        <v>36321119</v>
      </c>
      <c r="T1325" s="5" t="str">
        <f t="shared" si="302"/>
        <v/>
      </c>
      <c r="U1325">
        <f t="shared" si="292"/>
        <v>36321119</v>
      </c>
    </row>
    <row r="1326" spans="1:21" x14ac:dyDescent="0.25">
      <c r="A1326" t="s">
        <v>3177</v>
      </c>
      <c r="B1326" t="str">
        <f t="shared" si="293"/>
        <v>2013Oct30</v>
      </c>
      <c r="C1326" t="str">
        <f t="shared" si="294"/>
        <v xml:space="preserve"> 2856282</v>
      </c>
      <c r="D1326" s="1">
        <f t="shared" si="295"/>
        <v>2856282</v>
      </c>
      <c r="E1326" s="2" t="str">
        <f t="shared" si="296"/>
        <v>2013</v>
      </c>
      <c r="F1326" s="2" t="str">
        <f t="shared" si="297"/>
        <v>Oct</v>
      </c>
      <c r="G1326" s="2" t="str">
        <f t="shared" si="298"/>
        <v>30</v>
      </c>
      <c r="H1326" s="4" t="str">
        <f t="shared" si="299"/>
        <v>30-Oct-2013</v>
      </c>
      <c r="I1326" s="3">
        <f t="shared" si="289"/>
        <v>41577</v>
      </c>
      <c r="J1326" s="1">
        <f t="shared" si="300"/>
        <v>2856282</v>
      </c>
      <c r="K1326">
        <f t="shared" si="290"/>
        <v>2856282</v>
      </c>
      <c r="M1326" s="3"/>
      <c r="P1326" s="5">
        <v>41194</v>
      </c>
      <c r="Q1326">
        <v>3581884</v>
      </c>
      <c r="R1326" s="2">
        <f t="shared" si="291"/>
        <v>10</v>
      </c>
      <c r="S1326">
        <f t="shared" si="301"/>
        <v>39903003</v>
      </c>
      <c r="T1326" s="5" t="str">
        <f t="shared" si="302"/>
        <v/>
      </c>
      <c r="U1326">
        <f t="shared" si="292"/>
        <v>39903003</v>
      </c>
    </row>
    <row r="1327" spans="1:21" x14ac:dyDescent="0.25">
      <c r="A1327" t="s">
        <v>3178</v>
      </c>
      <c r="B1327" t="str">
        <f t="shared" si="293"/>
        <v>2013Sep10</v>
      </c>
      <c r="C1327" t="str">
        <f t="shared" si="294"/>
        <v xml:space="preserve"> 3002022</v>
      </c>
      <c r="D1327" s="1">
        <f t="shared" si="295"/>
        <v>3002022</v>
      </c>
      <c r="E1327" s="2" t="str">
        <f t="shared" si="296"/>
        <v>2013</v>
      </c>
      <c r="F1327" s="2" t="str">
        <f t="shared" si="297"/>
        <v>Sep</v>
      </c>
      <c r="G1327" s="2" t="str">
        <f t="shared" si="298"/>
        <v>10</v>
      </c>
      <c r="H1327" s="4" t="str">
        <f t="shared" si="299"/>
        <v>10-Sep-2013</v>
      </c>
      <c r="I1327" s="3">
        <f t="shared" si="289"/>
        <v>41527</v>
      </c>
      <c r="J1327" s="1">
        <f t="shared" si="300"/>
        <v>3002022</v>
      </c>
      <c r="K1327">
        <f t="shared" si="290"/>
        <v>3002022</v>
      </c>
      <c r="M1327" s="3"/>
      <c r="P1327" s="5">
        <v>41195</v>
      </c>
      <c r="Q1327">
        <v>3616059</v>
      </c>
      <c r="R1327" s="2">
        <f t="shared" si="291"/>
        <v>10</v>
      </c>
      <c r="S1327">
        <f t="shared" si="301"/>
        <v>43519062</v>
      </c>
      <c r="T1327" s="5" t="str">
        <f t="shared" si="302"/>
        <v/>
      </c>
      <c r="U1327">
        <f t="shared" si="292"/>
        <v>43519062</v>
      </c>
    </row>
    <row r="1328" spans="1:21" x14ac:dyDescent="0.25">
      <c r="A1328" t="s">
        <v>3179</v>
      </c>
      <c r="B1328" t="str">
        <f t="shared" si="293"/>
        <v>2011Apr18</v>
      </c>
      <c r="C1328" t="str">
        <f t="shared" si="294"/>
        <v xml:space="preserve"> 2535639</v>
      </c>
      <c r="D1328" s="1">
        <f t="shared" si="295"/>
        <v>2535639</v>
      </c>
      <c r="E1328" s="2" t="str">
        <f t="shared" si="296"/>
        <v>2011</v>
      </c>
      <c r="F1328" s="2" t="str">
        <f t="shared" si="297"/>
        <v>Apr</v>
      </c>
      <c r="G1328" s="2" t="str">
        <f t="shared" si="298"/>
        <v>18</v>
      </c>
      <c r="H1328" s="4" t="str">
        <f t="shared" si="299"/>
        <v>18-Apr-2011</v>
      </c>
      <c r="I1328" s="3">
        <f t="shared" si="289"/>
        <v>40651</v>
      </c>
      <c r="J1328" s="1">
        <f t="shared" si="300"/>
        <v>2535639</v>
      </c>
      <c r="K1328">
        <f t="shared" si="290"/>
        <v>2535639</v>
      </c>
      <c r="M1328" s="3"/>
      <c r="P1328" s="5">
        <v>41196</v>
      </c>
      <c r="Q1328">
        <v>3068070</v>
      </c>
      <c r="R1328" s="2">
        <f t="shared" si="291"/>
        <v>10</v>
      </c>
      <c r="S1328">
        <f t="shared" si="301"/>
        <v>46587132</v>
      </c>
      <c r="T1328" s="5" t="str">
        <f t="shared" si="302"/>
        <v/>
      </c>
      <c r="U1328">
        <f t="shared" si="292"/>
        <v>46587132</v>
      </c>
    </row>
    <row r="1329" spans="1:21" x14ac:dyDescent="0.25">
      <c r="A1329" t="s">
        <v>3180</v>
      </c>
      <c r="B1329" t="str">
        <f t="shared" si="293"/>
        <v>2011Dec20</v>
      </c>
      <c r="C1329" t="str">
        <f t="shared" si="294"/>
        <v xml:space="preserve"> 3006720</v>
      </c>
      <c r="D1329" s="1">
        <f t="shared" si="295"/>
        <v>3006720</v>
      </c>
      <c r="E1329" s="2" t="str">
        <f t="shared" si="296"/>
        <v>2011</v>
      </c>
      <c r="F1329" s="2" t="str">
        <f t="shared" si="297"/>
        <v>Dec</v>
      </c>
      <c r="G1329" s="2" t="str">
        <f t="shared" si="298"/>
        <v>20</v>
      </c>
      <c r="H1329" s="4" t="str">
        <f t="shared" si="299"/>
        <v>20-Dec-2011</v>
      </c>
      <c r="I1329" s="3">
        <f t="shared" si="289"/>
        <v>40897</v>
      </c>
      <c r="J1329" s="1">
        <f t="shared" si="300"/>
        <v>3006720</v>
      </c>
      <c r="K1329">
        <f t="shared" si="290"/>
        <v>3006720</v>
      </c>
      <c r="M1329" s="3"/>
      <c r="P1329" s="5">
        <v>41197</v>
      </c>
      <c r="Q1329">
        <v>3761099</v>
      </c>
      <c r="R1329" s="2">
        <f t="shared" si="291"/>
        <v>10</v>
      </c>
      <c r="S1329">
        <f t="shared" si="301"/>
        <v>50348231</v>
      </c>
      <c r="T1329" s="5" t="str">
        <f t="shared" si="302"/>
        <v/>
      </c>
      <c r="U1329">
        <f t="shared" si="292"/>
        <v>50348231</v>
      </c>
    </row>
    <row r="1330" spans="1:21" x14ac:dyDescent="0.25">
      <c r="A1330" t="s">
        <v>3181</v>
      </c>
      <c r="B1330" t="str">
        <f t="shared" si="293"/>
        <v>2011Jan22</v>
      </c>
      <c r="C1330" t="str">
        <f t="shared" si="294"/>
        <v xml:space="preserve"> 2016423</v>
      </c>
      <c r="D1330" s="1">
        <f t="shared" si="295"/>
        <v>2016423</v>
      </c>
      <c r="E1330" s="2" t="str">
        <f t="shared" si="296"/>
        <v>2011</v>
      </c>
      <c r="F1330" s="2" t="str">
        <f t="shared" si="297"/>
        <v>Jan</v>
      </c>
      <c r="G1330" s="2" t="str">
        <f t="shared" si="298"/>
        <v>22</v>
      </c>
      <c r="H1330" s="4" t="str">
        <f t="shared" si="299"/>
        <v>22-Jan-2011</v>
      </c>
      <c r="I1330" s="3">
        <f t="shared" si="289"/>
        <v>40565</v>
      </c>
      <c r="J1330" s="1">
        <f t="shared" si="300"/>
        <v>2016423</v>
      </c>
      <c r="K1330">
        <f t="shared" si="290"/>
        <v>2016423</v>
      </c>
      <c r="M1330" s="3"/>
      <c r="P1330" s="5">
        <v>41198</v>
      </c>
      <c r="Q1330">
        <v>3945757</v>
      </c>
      <c r="R1330" s="2">
        <f t="shared" si="291"/>
        <v>10</v>
      </c>
      <c r="S1330">
        <f t="shared" si="301"/>
        <v>54293988</v>
      </c>
      <c r="T1330" s="5" t="str">
        <f t="shared" si="302"/>
        <v/>
      </c>
      <c r="U1330">
        <f t="shared" si="292"/>
        <v>54293988</v>
      </c>
    </row>
    <row r="1331" spans="1:21" x14ac:dyDescent="0.25">
      <c r="A1331" t="s">
        <v>3182</v>
      </c>
      <c r="B1331" t="str">
        <f t="shared" si="293"/>
        <v>2011Jul10</v>
      </c>
      <c r="C1331" t="str">
        <f t="shared" si="294"/>
        <v xml:space="preserve"> 2887896</v>
      </c>
      <c r="D1331" s="1">
        <f t="shared" si="295"/>
        <v>2887896</v>
      </c>
      <c r="E1331" s="2" t="str">
        <f t="shared" si="296"/>
        <v>2011</v>
      </c>
      <c r="F1331" s="2" t="str">
        <f t="shared" si="297"/>
        <v>Jul</v>
      </c>
      <c r="G1331" s="2" t="str">
        <f t="shared" si="298"/>
        <v>10</v>
      </c>
      <c r="H1331" s="4" t="str">
        <f t="shared" si="299"/>
        <v>10-Jul-2011</v>
      </c>
      <c r="I1331" s="3">
        <f t="shared" si="289"/>
        <v>40734</v>
      </c>
      <c r="J1331" s="1">
        <f t="shared" si="300"/>
        <v>2887896</v>
      </c>
      <c r="K1331">
        <f t="shared" si="290"/>
        <v>2887896</v>
      </c>
      <c r="M1331" s="3"/>
      <c r="P1331" s="5">
        <v>41199</v>
      </c>
      <c r="Q1331">
        <v>3940201</v>
      </c>
      <c r="R1331" s="2">
        <f t="shared" si="291"/>
        <v>10</v>
      </c>
      <c r="S1331">
        <f t="shared" si="301"/>
        <v>58234189</v>
      </c>
      <c r="T1331" s="5" t="str">
        <f t="shared" si="302"/>
        <v/>
      </c>
      <c r="U1331">
        <f t="shared" si="292"/>
        <v>58234189</v>
      </c>
    </row>
    <row r="1332" spans="1:21" x14ac:dyDescent="0.25">
      <c r="A1332" t="s">
        <v>3183</v>
      </c>
      <c r="B1332" t="str">
        <f t="shared" si="293"/>
        <v>2011May23</v>
      </c>
      <c r="C1332" t="str">
        <f t="shared" si="294"/>
        <v xml:space="preserve"> 2721434</v>
      </c>
      <c r="D1332" s="1">
        <f t="shared" si="295"/>
        <v>2721434</v>
      </c>
      <c r="E1332" s="2" t="str">
        <f t="shared" si="296"/>
        <v>2011</v>
      </c>
      <c r="F1332" s="2" t="str">
        <f t="shared" si="297"/>
        <v>May</v>
      </c>
      <c r="G1332" s="2" t="str">
        <f t="shared" si="298"/>
        <v>23</v>
      </c>
      <c r="H1332" s="4" t="str">
        <f t="shared" si="299"/>
        <v>23-May-2011</v>
      </c>
      <c r="I1332" s="3">
        <f t="shared" si="289"/>
        <v>40686</v>
      </c>
      <c r="J1332" s="1">
        <f t="shared" si="300"/>
        <v>2721434</v>
      </c>
      <c r="K1332">
        <f t="shared" si="290"/>
        <v>2721434</v>
      </c>
      <c r="M1332" s="3"/>
      <c r="P1332" s="5">
        <v>41200</v>
      </c>
      <c r="Q1332">
        <v>3953887</v>
      </c>
      <c r="R1332" s="2">
        <f t="shared" si="291"/>
        <v>10</v>
      </c>
      <c r="S1332">
        <f t="shared" si="301"/>
        <v>62188076</v>
      </c>
      <c r="T1332" s="5" t="str">
        <f t="shared" si="302"/>
        <v/>
      </c>
      <c r="U1332">
        <f t="shared" si="292"/>
        <v>62188076</v>
      </c>
    </row>
    <row r="1333" spans="1:21" x14ac:dyDescent="0.25">
      <c r="A1333" t="s">
        <v>3184</v>
      </c>
      <c r="B1333" t="str">
        <f t="shared" si="293"/>
        <v>2011Nov26</v>
      </c>
      <c r="C1333" t="str">
        <f t="shared" si="294"/>
        <v xml:space="preserve"> 3085472</v>
      </c>
      <c r="D1333" s="1">
        <f t="shared" si="295"/>
        <v>3085472</v>
      </c>
      <c r="E1333" s="2" t="str">
        <f t="shared" si="296"/>
        <v>2011</v>
      </c>
      <c r="F1333" s="2" t="str">
        <f t="shared" si="297"/>
        <v>Nov</v>
      </c>
      <c r="G1333" s="2" t="str">
        <f t="shared" si="298"/>
        <v>26</v>
      </c>
      <c r="H1333" s="4" t="str">
        <f t="shared" si="299"/>
        <v>26-Nov-2011</v>
      </c>
      <c r="I1333" s="3">
        <f t="shared" si="289"/>
        <v>40873</v>
      </c>
      <c r="J1333" s="1">
        <f t="shared" si="300"/>
        <v>3085472</v>
      </c>
      <c r="K1333">
        <f t="shared" si="290"/>
        <v>3085472</v>
      </c>
      <c r="M1333" s="3"/>
      <c r="P1333" s="5">
        <v>41201</v>
      </c>
      <c r="Q1333">
        <v>3927463</v>
      </c>
      <c r="R1333" s="2">
        <f t="shared" si="291"/>
        <v>10</v>
      </c>
      <c r="S1333">
        <f t="shared" si="301"/>
        <v>66115539</v>
      </c>
      <c r="T1333" s="5" t="str">
        <f t="shared" si="302"/>
        <v/>
      </c>
      <c r="U1333">
        <f t="shared" si="292"/>
        <v>66115539</v>
      </c>
    </row>
    <row r="1334" spans="1:21" x14ac:dyDescent="0.25">
      <c r="A1334" t="s">
        <v>3185</v>
      </c>
      <c r="B1334" t="str">
        <f t="shared" si="293"/>
        <v>2011Oct15</v>
      </c>
      <c r="C1334" t="str">
        <f t="shared" si="294"/>
        <v xml:space="preserve"> 2926127</v>
      </c>
      <c r="D1334" s="1">
        <f t="shared" si="295"/>
        <v>2926127</v>
      </c>
      <c r="E1334" s="2" t="str">
        <f t="shared" si="296"/>
        <v>2011</v>
      </c>
      <c r="F1334" s="2" t="str">
        <f t="shared" si="297"/>
        <v>Oct</v>
      </c>
      <c r="G1334" s="2" t="str">
        <f t="shared" si="298"/>
        <v>15</v>
      </c>
      <c r="H1334" s="4" t="str">
        <f t="shared" si="299"/>
        <v>15-Oct-2011</v>
      </c>
      <c r="I1334" s="3">
        <f t="shared" si="289"/>
        <v>40831</v>
      </c>
      <c r="J1334" s="1">
        <f t="shared" si="300"/>
        <v>2926127</v>
      </c>
      <c r="K1334">
        <f t="shared" si="290"/>
        <v>2926127</v>
      </c>
      <c r="M1334" s="3"/>
      <c r="P1334" s="5">
        <v>41202</v>
      </c>
      <c r="Q1334">
        <v>3891946</v>
      </c>
      <c r="R1334" s="2">
        <f t="shared" si="291"/>
        <v>10</v>
      </c>
      <c r="S1334">
        <f t="shared" si="301"/>
        <v>70007485</v>
      </c>
      <c r="T1334" s="5" t="str">
        <f t="shared" si="302"/>
        <v/>
      </c>
      <c r="U1334">
        <f t="shared" si="292"/>
        <v>70007485</v>
      </c>
    </row>
    <row r="1335" spans="1:21" x14ac:dyDescent="0.25">
      <c r="A1335" t="s">
        <v>3186</v>
      </c>
      <c r="B1335" t="str">
        <f t="shared" si="293"/>
        <v>2011Sep22</v>
      </c>
      <c r="C1335" t="str">
        <f t="shared" si="294"/>
        <v xml:space="preserve"> 2848448</v>
      </c>
      <c r="D1335" s="1">
        <f t="shared" si="295"/>
        <v>2848448</v>
      </c>
      <c r="E1335" s="2" t="str">
        <f t="shared" si="296"/>
        <v>2011</v>
      </c>
      <c r="F1335" s="2" t="str">
        <f t="shared" si="297"/>
        <v>Sep</v>
      </c>
      <c r="G1335" s="2" t="str">
        <f t="shared" si="298"/>
        <v>22</v>
      </c>
      <c r="H1335" s="4" t="str">
        <f t="shared" si="299"/>
        <v>22-Sep-2011</v>
      </c>
      <c r="I1335" s="3">
        <f t="shared" si="289"/>
        <v>40808</v>
      </c>
      <c r="J1335" s="1">
        <f t="shared" si="300"/>
        <v>2848448</v>
      </c>
      <c r="K1335">
        <f t="shared" si="290"/>
        <v>2848448</v>
      </c>
      <c r="M1335" s="3"/>
      <c r="P1335" s="5">
        <v>41203</v>
      </c>
      <c r="Q1335">
        <v>3910718</v>
      </c>
      <c r="R1335" s="2">
        <f t="shared" si="291"/>
        <v>10</v>
      </c>
      <c r="S1335">
        <f t="shared" si="301"/>
        <v>73918203</v>
      </c>
      <c r="T1335" s="5" t="str">
        <f t="shared" si="302"/>
        <v/>
      </c>
      <c r="U1335">
        <f t="shared" si="292"/>
        <v>73918203</v>
      </c>
    </row>
    <row r="1336" spans="1:21" x14ac:dyDescent="0.25">
      <c r="A1336" t="s">
        <v>3187</v>
      </c>
      <c r="B1336" t="str">
        <f t="shared" si="293"/>
        <v>2012Apr26</v>
      </c>
      <c r="C1336" t="str">
        <f t="shared" si="294"/>
        <v xml:space="preserve"> 3598158</v>
      </c>
      <c r="D1336" s="1">
        <f t="shared" si="295"/>
        <v>3598158</v>
      </c>
      <c r="E1336" s="2" t="str">
        <f t="shared" si="296"/>
        <v>2012</v>
      </c>
      <c r="F1336" s="2" t="str">
        <f t="shared" si="297"/>
        <v>Apr</v>
      </c>
      <c r="G1336" s="2" t="str">
        <f t="shared" si="298"/>
        <v>26</v>
      </c>
      <c r="H1336" s="4" t="str">
        <f t="shared" si="299"/>
        <v>26-Apr-2012</v>
      </c>
      <c r="I1336" s="3">
        <f t="shared" si="289"/>
        <v>41025</v>
      </c>
      <c r="J1336" s="1">
        <f t="shared" si="300"/>
        <v>3598158</v>
      </c>
      <c r="K1336">
        <f t="shared" si="290"/>
        <v>3598158</v>
      </c>
      <c r="M1336" s="3"/>
      <c r="P1336" s="5">
        <v>41204</v>
      </c>
      <c r="Q1336">
        <v>3716900</v>
      </c>
      <c r="R1336" s="2">
        <f t="shared" si="291"/>
        <v>10</v>
      </c>
      <c r="S1336">
        <f t="shared" si="301"/>
        <v>77635103</v>
      </c>
      <c r="T1336" s="5" t="str">
        <f t="shared" si="302"/>
        <v/>
      </c>
      <c r="U1336">
        <f t="shared" si="292"/>
        <v>77635103</v>
      </c>
    </row>
    <row r="1337" spans="1:21" x14ac:dyDescent="0.25">
      <c r="A1337" t="s">
        <v>3188</v>
      </c>
      <c r="B1337" t="str">
        <f t="shared" si="293"/>
        <v>2012Dec01</v>
      </c>
      <c r="C1337" t="str">
        <f t="shared" si="294"/>
        <v xml:space="preserve"> 3821695</v>
      </c>
      <c r="D1337" s="1">
        <f t="shared" si="295"/>
        <v>3821695</v>
      </c>
      <c r="E1337" s="2" t="str">
        <f t="shared" si="296"/>
        <v>2012</v>
      </c>
      <c r="F1337" s="2" t="str">
        <f t="shared" si="297"/>
        <v>Dec</v>
      </c>
      <c r="G1337" s="2" t="str">
        <f t="shared" si="298"/>
        <v>01</v>
      </c>
      <c r="H1337" s="4" t="str">
        <f t="shared" si="299"/>
        <v>01-Dec-2012</v>
      </c>
      <c r="I1337" s="3">
        <f t="shared" si="289"/>
        <v>41244</v>
      </c>
      <c r="J1337" s="1">
        <f t="shared" si="300"/>
        <v>3821695</v>
      </c>
      <c r="K1337">
        <f t="shared" si="290"/>
        <v>3821695</v>
      </c>
      <c r="M1337" s="3"/>
      <c r="P1337" s="5">
        <v>41205</v>
      </c>
      <c r="Q1337">
        <v>3854528</v>
      </c>
      <c r="R1337" s="2">
        <f t="shared" si="291"/>
        <v>10</v>
      </c>
      <c r="S1337">
        <f t="shared" si="301"/>
        <v>81489631</v>
      </c>
      <c r="T1337" s="5" t="str">
        <f t="shared" si="302"/>
        <v/>
      </c>
      <c r="U1337">
        <f t="shared" si="292"/>
        <v>81489631</v>
      </c>
    </row>
    <row r="1338" spans="1:21" x14ac:dyDescent="0.25">
      <c r="A1338" t="s">
        <v>3189</v>
      </c>
      <c r="B1338" t="str">
        <f t="shared" si="293"/>
        <v>2012Jan03</v>
      </c>
      <c r="C1338" t="str">
        <f t="shared" si="294"/>
        <v xml:space="preserve"> 3363503</v>
      </c>
      <c r="D1338" s="1">
        <f t="shared" si="295"/>
        <v>3363503</v>
      </c>
      <c r="E1338" s="2" t="str">
        <f t="shared" si="296"/>
        <v>2012</v>
      </c>
      <c r="F1338" s="2" t="str">
        <f t="shared" si="297"/>
        <v>Jan</v>
      </c>
      <c r="G1338" s="2" t="str">
        <f t="shared" si="298"/>
        <v>03</v>
      </c>
      <c r="H1338" s="4" t="str">
        <f t="shared" si="299"/>
        <v>03-Jan-2012</v>
      </c>
      <c r="I1338" s="3">
        <f t="shared" si="289"/>
        <v>40911</v>
      </c>
      <c r="J1338" s="1">
        <f t="shared" si="300"/>
        <v>3363503</v>
      </c>
      <c r="K1338">
        <f t="shared" si="290"/>
        <v>3363503</v>
      </c>
      <c r="M1338" s="3"/>
      <c r="P1338" s="5">
        <v>41206</v>
      </c>
      <c r="Q1338">
        <v>3958096</v>
      </c>
      <c r="R1338" s="2">
        <f t="shared" si="291"/>
        <v>10</v>
      </c>
      <c r="S1338">
        <f t="shared" si="301"/>
        <v>85447727</v>
      </c>
      <c r="T1338" s="5" t="str">
        <f t="shared" si="302"/>
        <v/>
      </c>
      <c r="U1338">
        <f t="shared" si="292"/>
        <v>85447727</v>
      </c>
    </row>
    <row r="1339" spans="1:21" x14ac:dyDescent="0.25">
      <c r="A1339" t="s">
        <v>3190</v>
      </c>
      <c r="B1339" t="str">
        <f t="shared" si="293"/>
        <v>2012Jan30</v>
      </c>
      <c r="C1339" t="str">
        <f t="shared" si="294"/>
        <v xml:space="preserve"> 3425837</v>
      </c>
      <c r="D1339" s="1">
        <f t="shared" si="295"/>
        <v>3425837</v>
      </c>
      <c r="E1339" s="2" t="str">
        <f t="shared" si="296"/>
        <v>2012</v>
      </c>
      <c r="F1339" s="2" t="str">
        <f t="shared" si="297"/>
        <v>Jan</v>
      </c>
      <c r="G1339" s="2" t="str">
        <f t="shared" si="298"/>
        <v>30</v>
      </c>
      <c r="H1339" s="4" t="str">
        <f t="shared" si="299"/>
        <v>30-Jan-2012</v>
      </c>
      <c r="I1339" s="3">
        <f t="shared" si="289"/>
        <v>40938</v>
      </c>
      <c r="J1339" s="1">
        <f t="shared" si="300"/>
        <v>3425837</v>
      </c>
      <c r="K1339">
        <f t="shared" si="290"/>
        <v>3425837</v>
      </c>
      <c r="M1339" s="3"/>
      <c r="P1339" s="5">
        <v>41207</v>
      </c>
      <c r="Q1339">
        <v>3955463</v>
      </c>
      <c r="R1339" s="2">
        <f t="shared" si="291"/>
        <v>10</v>
      </c>
      <c r="S1339">
        <f t="shared" si="301"/>
        <v>89403190</v>
      </c>
      <c r="T1339" s="5" t="str">
        <f t="shared" si="302"/>
        <v/>
      </c>
      <c r="U1339">
        <f t="shared" si="292"/>
        <v>89403190</v>
      </c>
    </row>
    <row r="1340" spans="1:21" x14ac:dyDescent="0.25">
      <c r="A1340" t="s">
        <v>3191</v>
      </c>
      <c r="B1340" t="str">
        <f t="shared" si="293"/>
        <v>2012Mar29</v>
      </c>
      <c r="C1340" t="str">
        <f t="shared" si="294"/>
        <v xml:space="preserve"> 3475176</v>
      </c>
      <c r="D1340" s="1">
        <f t="shared" si="295"/>
        <v>3475176</v>
      </c>
      <c r="E1340" s="2" t="str">
        <f t="shared" si="296"/>
        <v>2012</v>
      </c>
      <c r="F1340" s="2" t="str">
        <f t="shared" si="297"/>
        <v>Mar</v>
      </c>
      <c r="G1340" s="2" t="str">
        <f t="shared" si="298"/>
        <v>29</v>
      </c>
      <c r="H1340" s="4" t="str">
        <f t="shared" si="299"/>
        <v>29-Mar-2012</v>
      </c>
      <c r="I1340" s="3">
        <f t="shared" si="289"/>
        <v>40997</v>
      </c>
      <c r="J1340" s="1">
        <f t="shared" si="300"/>
        <v>3475176</v>
      </c>
      <c r="K1340">
        <f t="shared" si="290"/>
        <v>3475176</v>
      </c>
      <c r="M1340" s="3"/>
      <c r="P1340" s="5">
        <v>41208</v>
      </c>
      <c r="Q1340">
        <v>3971600</v>
      </c>
      <c r="R1340" s="2">
        <f t="shared" si="291"/>
        <v>10</v>
      </c>
      <c r="S1340">
        <f t="shared" si="301"/>
        <v>93374790</v>
      </c>
      <c r="T1340" s="5" t="str">
        <f t="shared" si="302"/>
        <v/>
      </c>
      <c r="U1340">
        <f t="shared" si="292"/>
        <v>93374790</v>
      </c>
    </row>
    <row r="1341" spans="1:21" x14ac:dyDescent="0.25">
      <c r="A1341" t="s">
        <v>3192</v>
      </c>
      <c r="B1341" t="str">
        <f t="shared" si="293"/>
        <v>2012May04</v>
      </c>
      <c r="C1341" t="str">
        <f t="shared" si="294"/>
        <v xml:space="preserve"> 3620474</v>
      </c>
      <c r="D1341" s="1">
        <f t="shared" si="295"/>
        <v>3620474</v>
      </c>
      <c r="E1341" s="2" t="str">
        <f t="shared" si="296"/>
        <v>2012</v>
      </c>
      <c r="F1341" s="2" t="str">
        <f t="shared" si="297"/>
        <v>May</v>
      </c>
      <c r="G1341" s="2" t="str">
        <f t="shared" si="298"/>
        <v>04</v>
      </c>
      <c r="H1341" s="4" t="str">
        <f t="shared" si="299"/>
        <v>04-May-2012</v>
      </c>
      <c r="I1341" s="3">
        <f t="shared" si="289"/>
        <v>41033</v>
      </c>
      <c r="J1341" s="1">
        <f t="shared" si="300"/>
        <v>3620474</v>
      </c>
      <c r="K1341">
        <f t="shared" si="290"/>
        <v>3620474</v>
      </c>
      <c r="M1341" s="3"/>
      <c r="P1341" s="5">
        <v>41209</v>
      </c>
      <c r="Q1341">
        <v>3884197</v>
      </c>
      <c r="R1341" s="2">
        <f t="shared" si="291"/>
        <v>10</v>
      </c>
      <c r="S1341">
        <f t="shared" si="301"/>
        <v>97258987</v>
      </c>
      <c r="T1341" s="5" t="str">
        <f t="shared" si="302"/>
        <v/>
      </c>
      <c r="U1341">
        <f t="shared" si="292"/>
        <v>97258987</v>
      </c>
    </row>
    <row r="1342" spans="1:21" x14ac:dyDescent="0.25">
      <c r="A1342" t="s">
        <v>3193</v>
      </c>
      <c r="B1342" t="str">
        <f t="shared" si="293"/>
        <v>2012May31</v>
      </c>
      <c r="C1342" t="str">
        <f t="shared" si="294"/>
        <v xml:space="preserve"> 3467477</v>
      </c>
      <c r="D1342" s="1">
        <f t="shared" si="295"/>
        <v>3467477</v>
      </c>
      <c r="E1342" s="2" t="str">
        <f t="shared" si="296"/>
        <v>2012</v>
      </c>
      <c r="F1342" s="2" t="str">
        <f t="shared" si="297"/>
        <v>May</v>
      </c>
      <c r="G1342" s="2" t="str">
        <f t="shared" si="298"/>
        <v>31</v>
      </c>
      <c r="H1342" s="4" t="str">
        <f t="shared" si="299"/>
        <v>31-May-2012</v>
      </c>
      <c r="I1342" s="3">
        <f t="shared" si="289"/>
        <v>41060</v>
      </c>
      <c r="J1342" s="1">
        <f t="shared" si="300"/>
        <v>3467477</v>
      </c>
      <c r="K1342">
        <f t="shared" si="290"/>
        <v>3467477</v>
      </c>
      <c r="M1342" s="3"/>
      <c r="P1342" s="5">
        <v>41210</v>
      </c>
      <c r="Q1342">
        <v>3928689</v>
      </c>
      <c r="R1342" s="2">
        <f t="shared" si="291"/>
        <v>10</v>
      </c>
      <c r="S1342">
        <f t="shared" si="301"/>
        <v>101187676</v>
      </c>
      <c r="T1342" s="5" t="str">
        <f t="shared" si="302"/>
        <v/>
      </c>
      <c r="U1342">
        <f t="shared" si="292"/>
        <v>101187676</v>
      </c>
    </row>
    <row r="1343" spans="1:21" x14ac:dyDescent="0.25">
      <c r="A1343" t="s">
        <v>3194</v>
      </c>
      <c r="B1343" t="str">
        <f t="shared" si="293"/>
        <v>2012Nov07</v>
      </c>
      <c r="C1343" t="str">
        <f t="shared" si="294"/>
        <v xml:space="preserve"> 3486086</v>
      </c>
      <c r="D1343" s="1">
        <f t="shared" si="295"/>
        <v>3486086</v>
      </c>
      <c r="E1343" s="2" t="str">
        <f t="shared" si="296"/>
        <v>2012</v>
      </c>
      <c r="F1343" s="2" t="str">
        <f t="shared" si="297"/>
        <v>Nov</v>
      </c>
      <c r="G1343" s="2" t="str">
        <f t="shared" si="298"/>
        <v>07</v>
      </c>
      <c r="H1343" s="4" t="str">
        <f t="shared" si="299"/>
        <v>07-Nov-2012</v>
      </c>
      <c r="I1343" s="3">
        <f t="shared" si="289"/>
        <v>41220</v>
      </c>
      <c r="J1343" s="1">
        <f t="shared" si="300"/>
        <v>3486086</v>
      </c>
      <c r="K1343">
        <f t="shared" si="290"/>
        <v>3486086</v>
      </c>
      <c r="M1343" s="3"/>
      <c r="P1343" s="5">
        <v>41211</v>
      </c>
      <c r="Q1343">
        <v>3811521</v>
      </c>
      <c r="R1343" s="2">
        <f t="shared" si="291"/>
        <v>10</v>
      </c>
      <c r="S1343">
        <f t="shared" si="301"/>
        <v>104999197</v>
      </c>
      <c r="T1343" s="5" t="str">
        <f t="shared" si="302"/>
        <v/>
      </c>
      <c r="U1343">
        <f t="shared" si="292"/>
        <v>104999197</v>
      </c>
    </row>
    <row r="1344" spans="1:21" x14ac:dyDescent="0.25">
      <c r="A1344" t="s">
        <v>3195</v>
      </c>
      <c r="B1344" t="str">
        <f t="shared" si="293"/>
        <v>2012Oct23</v>
      </c>
      <c r="C1344" t="str">
        <f t="shared" si="294"/>
        <v xml:space="preserve"> 3854528</v>
      </c>
      <c r="D1344" s="1">
        <f t="shared" si="295"/>
        <v>3854528</v>
      </c>
      <c r="E1344" s="2" t="str">
        <f t="shared" si="296"/>
        <v>2012</v>
      </c>
      <c r="F1344" s="2" t="str">
        <f t="shared" si="297"/>
        <v>Oct</v>
      </c>
      <c r="G1344" s="2" t="str">
        <f t="shared" si="298"/>
        <v>23</v>
      </c>
      <c r="H1344" s="4" t="str">
        <f t="shared" si="299"/>
        <v>23-Oct-2012</v>
      </c>
      <c r="I1344" s="3">
        <f t="shared" si="289"/>
        <v>41205</v>
      </c>
      <c r="J1344" s="1">
        <f t="shared" si="300"/>
        <v>3854528</v>
      </c>
      <c r="K1344">
        <f t="shared" si="290"/>
        <v>3854528</v>
      </c>
      <c r="M1344" s="3"/>
      <c r="P1344" s="5">
        <v>41212</v>
      </c>
      <c r="Q1344">
        <v>3746563</v>
      </c>
      <c r="R1344" s="2">
        <f t="shared" si="291"/>
        <v>10</v>
      </c>
      <c r="S1344">
        <f t="shared" si="301"/>
        <v>108745760</v>
      </c>
      <c r="T1344" s="5" t="str">
        <f t="shared" si="302"/>
        <v/>
      </c>
      <c r="U1344">
        <f t="shared" si="292"/>
        <v>108745760</v>
      </c>
    </row>
    <row r="1345" spans="1:21" x14ac:dyDescent="0.25">
      <c r="A1345" t="s">
        <v>3196</v>
      </c>
      <c r="B1345" t="str">
        <f t="shared" si="293"/>
        <v>2012Sep03</v>
      </c>
      <c r="C1345" t="str">
        <f t="shared" si="294"/>
        <v xml:space="preserve"> 3484864</v>
      </c>
      <c r="D1345" s="1">
        <f t="shared" si="295"/>
        <v>3484864</v>
      </c>
      <c r="E1345" s="2" t="str">
        <f t="shared" si="296"/>
        <v>2012</v>
      </c>
      <c r="F1345" s="2" t="str">
        <f t="shared" si="297"/>
        <v>Sep</v>
      </c>
      <c r="G1345" s="2" t="str">
        <f t="shared" si="298"/>
        <v>03</v>
      </c>
      <c r="H1345" s="4" t="str">
        <f t="shared" si="299"/>
        <v>03-Sep-2012</v>
      </c>
      <c r="I1345" s="3">
        <f t="shared" si="289"/>
        <v>41155</v>
      </c>
      <c r="J1345" s="1">
        <f t="shared" si="300"/>
        <v>3484864</v>
      </c>
      <c r="K1345">
        <f t="shared" si="290"/>
        <v>3484864</v>
      </c>
      <c r="M1345" s="3"/>
      <c r="P1345" s="5">
        <v>41213</v>
      </c>
      <c r="Q1345">
        <v>3701119</v>
      </c>
      <c r="R1345" s="2">
        <f t="shared" si="291"/>
        <v>10</v>
      </c>
      <c r="S1345">
        <f t="shared" si="301"/>
        <v>112446879</v>
      </c>
      <c r="T1345" s="5">
        <f t="shared" si="302"/>
        <v>41197</v>
      </c>
      <c r="U1345">
        <f t="shared" si="292"/>
        <v>112446879</v>
      </c>
    </row>
    <row r="1346" spans="1:21" x14ac:dyDescent="0.25">
      <c r="A1346" t="s">
        <v>3197</v>
      </c>
      <c r="B1346" t="str">
        <f t="shared" si="293"/>
        <v>2012Sep30</v>
      </c>
      <c r="C1346" t="str">
        <f t="shared" si="294"/>
        <v xml:space="preserve"> 3273825</v>
      </c>
      <c r="D1346" s="1">
        <f t="shared" si="295"/>
        <v>3273825</v>
      </c>
      <c r="E1346" s="2" t="str">
        <f t="shared" si="296"/>
        <v>2012</v>
      </c>
      <c r="F1346" s="2" t="str">
        <f t="shared" si="297"/>
        <v>Sep</v>
      </c>
      <c r="G1346" s="2" t="str">
        <f t="shared" si="298"/>
        <v>30</v>
      </c>
      <c r="H1346" s="4" t="str">
        <f t="shared" si="299"/>
        <v>30-Sep-2012</v>
      </c>
      <c r="I1346" s="3">
        <f t="shared" ref="I1346:I1409" si="303">IF(J1346&gt;1000,DATEVALUE(H1346),DATEVALUE("01/01/1900"))</f>
        <v>41182</v>
      </c>
      <c r="J1346" s="1">
        <f t="shared" si="300"/>
        <v>3273825</v>
      </c>
      <c r="K1346">
        <f t="shared" ref="K1346:K1409" si="304">IF(J1346&gt;1000,J1346,"")</f>
        <v>3273825</v>
      </c>
      <c r="M1346" s="3"/>
      <c r="P1346" s="5">
        <v>41214</v>
      </c>
      <c r="Q1346">
        <v>3700024</v>
      </c>
      <c r="R1346" s="2">
        <f t="shared" si="291"/>
        <v>11</v>
      </c>
      <c r="S1346">
        <f t="shared" si="301"/>
        <v>3700024</v>
      </c>
      <c r="T1346" s="5" t="str">
        <f t="shared" si="302"/>
        <v/>
      </c>
      <c r="U1346">
        <f t="shared" si="292"/>
        <v>3700024</v>
      </c>
    </row>
    <row r="1347" spans="1:21" x14ac:dyDescent="0.25">
      <c r="A1347" t="s">
        <v>3198</v>
      </c>
      <c r="B1347" t="str">
        <f t="shared" si="293"/>
        <v>2013Apr07</v>
      </c>
      <c r="C1347" t="str">
        <f t="shared" si="294"/>
        <v xml:space="preserve"> 3636167</v>
      </c>
      <c r="D1347" s="1">
        <f t="shared" si="295"/>
        <v>3636167</v>
      </c>
      <c r="E1347" s="2" t="str">
        <f t="shared" si="296"/>
        <v>2013</v>
      </c>
      <c r="F1347" s="2" t="str">
        <f t="shared" si="297"/>
        <v>Apr</v>
      </c>
      <c r="G1347" s="2" t="str">
        <f t="shared" si="298"/>
        <v>07</v>
      </c>
      <c r="H1347" s="4" t="str">
        <f t="shared" si="299"/>
        <v>07-Apr-2013</v>
      </c>
      <c r="I1347" s="3">
        <f t="shared" si="303"/>
        <v>41371</v>
      </c>
      <c r="J1347" s="1">
        <f t="shared" si="300"/>
        <v>3636167</v>
      </c>
      <c r="K1347">
        <f t="shared" si="304"/>
        <v>3636167</v>
      </c>
      <c r="M1347" s="3"/>
      <c r="P1347" s="5">
        <v>41215</v>
      </c>
      <c r="Q1347">
        <v>3887987</v>
      </c>
      <c r="R1347" s="2">
        <f t="shared" ref="R1347:R1410" si="305">MONTH(P1347)</f>
        <v>11</v>
      </c>
      <c r="S1347">
        <f t="shared" si="301"/>
        <v>7588011</v>
      </c>
      <c r="T1347" s="5" t="str">
        <f t="shared" si="302"/>
        <v/>
      </c>
      <c r="U1347">
        <f t="shared" ref="U1347:U1410" si="306">S1347</f>
        <v>7588011</v>
      </c>
    </row>
    <row r="1348" spans="1:21" x14ac:dyDescent="0.25">
      <c r="A1348" t="s">
        <v>3199</v>
      </c>
      <c r="B1348" t="str">
        <f t="shared" si="293"/>
        <v>2013Jan11</v>
      </c>
      <c r="C1348" t="str">
        <f t="shared" si="294"/>
        <v xml:space="preserve"> 3705263</v>
      </c>
      <c r="D1348" s="1">
        <f t="shared" si="295"/>
        <v>3705263</v>
      </c>
      <c r="E1348" s="2" t="str">
        <f t="shared" si="296"/>
        <v>2013</v>
      </c>
      <c r="F1348" s="2" t="str">
        <f t="shared" si="297"/>
        <v>Jan</v>
      </c>
      <c r="G1348" s="2" t="str">
        <f t="shared" si="298"/>
        <v>11</v>
      </c>
      <c r="H1348" s="4" t="str">
        <f t="shared" si="299"/>
        <v>11-Jan-2013</v>
      </c>
      <c r="I1348" s="3">
        <f t="shared" si="303"/>
        <v>41285</v>
      </c>
      <c r="J1348" s="1">
        <f t="shared" si="300"/>
        <v>3705263</v>
      </c>
      <c r="K1348">
        <f t="shared" si="304"/>
        <v>3705263</v>
      </c>
      <c r="M1348" s="3"/>
      <c r="P1348" s="5">
        <v>41216</v>
      </c>
      <c r="Q1348">
        <v>4013750</v>
      </c>
      <c r="R1348" s="2">
        <f t="shared" si="305"/>
        <v>11</v>
      </c>
      <c r="S1348">
        <f t="shared" si="301"/>
        <v>11601761</v>
      </c>
      <c r="T1348" s="5" t="str">
        <f t="shared" si="302"/>
        <v/>
      </c>
      <c r="U1348">
        <f t="shared" si="306"/>
        <v>11601761</v>
      </c>
    </row>
    <row r="1349" spans="1:21" x14ac:dyDescent="0.25">
      <c r="A1349" t="s">
        <v>3200</v>
      </c>
      <c r="B1349" t="str">
        <f t="shared" ref="B1349:B1412" si="307">LEFT(A1349,9)</f>
        <v>2013May12</v>
      </c>
      <c r="C1349" t="str">
        <f t="shared" ref="C1349:C1412" si="308">RIGHT(A1349,8)</f>
        <v xml:space="preserve"> 3665527</v>
      </c>
      <c r="D1349" s="1">
        <f t="shared" ref="D1349:D1412" si="309">C1349 + 0</f>
        <v>3665527</v>
      </c>
      <c r="E1349" s="2" t="str">
        <f t="shared" ref="E1349:E1412" si="310">LEFT(B1349,4)</f>
        <v>2013</v>
      </c>
      <c r="F1349" s="2" t="str">
        <f t="shared" ref="F1349:F1412" si="311">RIGHT(LEFT(B1349,7),3)</f>
        <v>May</v>
      </c>
      <c r="G1349" s="2" t="str">
        <f t="shared" ref="G1349:G1412" si="312">RIGHT(B1349,2)</f>
        <v>12</v>
      </c>
      <c r="H1349" s="4" t="str">
        <f t="shared" ref="H1349:H1412" si="313">CONCATENATE(G1349,"-",F1349,"-",E1349)</f>
        <v>12-May-2013</v>
      </c>
      <c r="I1349" s="3">
        <f t="shared" si="303"/>
        <v>41406</v>
      </c>
      <c r="J1349" s="1">
        <f t="shared" ref="J1349:J1412" si="314">D1349</f>
        <v>3665527</v>
      </c>
      <c r="K1349">
        <f t="shared" si="304"/>
        <v>3665527</v>
      </c>
      <c r="M1349" s="3"/>
      <c r="P1349" s="5">
        <v>41217</v>
      </c>
      <c r="Q1349">
        <v>4085088</v>
      </c>
      <c r="R1349" s="2">
        <f t="shared" si="305"/>
        <v>11</v>
      </c>
      <c r="S1349">
        <f t="shared" si="301"/>
        <v>15686849</v>
      </c>
      <c r="T1349" s="5" t="str">
        <f t="shared" si="302"/>
        <v/>
      </c>
      <c r="U1349">
        <f t="shared" si="306"/>
        <v>15686849</v>
      </c>
    </row>
    <row r="1350" spans="1:21" x14ac:dyDescent="0.25">
      <c r="A1350" t="s">
        <v>3201</v>
      </c>
      <c r="B1350" t="str">
        <f t="shared" si="307"/>
        <v>2013Nov15</v>
      </c>
      <c r="C1350" t="str">
        <f t="shared" si="308"/>
        <v xml:space="preserve"> 2709490</v>
      </c>
      <c r="D1350" s="1">
        <f t="shared" si="309"/>
        <v>2709490</v>
      </c>
      <c r="E1350" s="2" t="str">
        <f t="shared" si="310"/>
        <v>2013</v>
      </c>
      <c r="F1350" s="2" t="str">
        <f t="shared" si="311"/>
        <v>Nov</v>
      </c>
      <c r="G1350" s="2" t="str">
        <f t="shared" si="312"/>
        <v>15</v>
      </c>
      <c r="H1350" s="4" t="str">
        <f t="shared" si="313"/>
        <v>15-Nov-2013</v>
      </c>
      <c r="I1350" s="3">
        <f t="shared" si="303"/>
        <v>41593</v>
      </c>
      <c r="J1350" s="1">
        <f t="shared" si="314"/>
        <v>2709490</v>
      </c>
      <c r="K1350">
        <f t="shared" si="304"/>
        <v>2709490</v>
      </c>
      <c r="M1350" s="3"/>
      <c r="P1350" s="5">
        <v>41218</v>
      </c>
      <c r="Q1350">
        <v>3415904</v>
      </c>
      <c r="R1350" s="2">
        <f t="shared" si="305"/>
        <v>11</v>
      </c>
      <c r="S1350">
        <f t="shared" si="301"/>
        <v>19102753</v>
      </c>
      <c r="T1350" s="5" t="str">
        <f t="shared" si="302"/>
        <v/>
      </c>
      <c r="U1350">
        <f t="shared" si="306"/>
        <v>19102753</v>
      </c>
    </row>
    <row r="1351" spans="1:21" x14ac:dyDescent="0.25">
      <c r="A1351" t="s">
        <v>3202</v>
      </c>
      <c r="B1351" t="str">
        <f t="shared" si="307"/>
        <v>2013Oct04</v>
      </c>
      <c r="C1351" t="str">
        <f t="shared" si="308"/>
        <v xml:space="preserve"> 2963562</v>
      </c>
      <c r="D1351" s="1">
        <f t="shared" si="309"/>
        <v>2963562</v>
      </c>
      <c r="E1351" s="2" t="str">
        <f t="shared" si="310"/>
        <v>2013</v>
      </c>
      <c r="F1351" s="2" t="str">
        <f t="shared" si="311"/>
        <v>Oct</v>
      </c>
      <c r="G1351" s="2" t="str">
        <f t="shared" si="312"/>
        <v>04</v>
      </c>
      <c r="H1351" s="4" t="str">
        <f t="shared" si="313"/>
        <v>04-Oct-2013</v>
      </c>
      <c r="I1351" s="3">
        <f t="shared" si="303"/>
        <v>41551</v>
      </c>
      <c r="J1351" s="1">
        <f t="shared" si="314"/>
        <v>2963562</v>
      </c>
      <c r="K1351">
        <f t="shared" si="304"/>
        <v>2963562</v>
      </c>
      <c r="M1351" s="3"/>
      <c r="P1351" s="5">
        <v>41219</v>
      </c>
      <c r="Q1351">
        <v>3347290</v>
      </c>
      <c r="R1351" s="2">
        <f t="shared" si="305"/>
        <v>11</v>
      </c>
      <c r="S1351">
        <f t="shared" si="301"/>
        <v>22450043</v>
      </c>
      <c r="T1351" s="5" t="str">
        <f t="shared" si="302"/>
        <v/>
      </c>
      <c r="U1351">
        <f t="shared" si="306"/>
        <v>22450043</v>
      </c>
    </row>
    <row r="1352" spans="1:21" x14ac:dyDescent="0.25">
      <c r="A1352" t="s">
        <v>3203</v>
      </c>
      <c r="B1352" t="str">
        <f t="shared" si="307"/>
        <v>2013Oct31</v>
      </c>
      <c r="C1352" t="str">
        <f t="shared" si="308"/>
        <v xml:space="preserve"> 2815572</v>
      </c>
      <c r="D1352" s="1">
        <f t="shared" si="309"/>
        <v>2815572</v>
      </c>
      <c r="E1352" s="2" t="str">
        <f t="shared" si="310"/>
        <v>2013</v>
      </c>
      <c r="F1352" s="2" t="str">
        <f t="shared" si="311"/>
        <v>Oct</v>
      </c>
      <c r="G1352" s="2" t="str">
        <f t="shared" si="312"/>
        <v>31</v>
      </c>
      <c r="H1352" s="4" t="str">
        <f t="shared" si="313"/>
        <v>31-Oct-2013</v>
      </c>
      <c r="I1352" s="3">
        <f t="shared" si="303"/>
        <v>41578</v>
      </c>
      <c r="J1352" s="1">
        <f t="shared" si="314"/>
        <v>2815572</v>
      </c>
      <c r="K1352">
        <f t="shared" si="304"/>
        <v>2815572</v>
      </c>
      <c r="M1352" s="3"/>
      <c r="P1352" s="5">
        <v>41220</v>
      </c>
      <c r="Q1352">
        <v>3486086</v>
      </c>
      <c r="R1352" s="2">
        <f t="shared" si="305"/>
        <v>11</v>
      </c>
      <c r="S1352">
        <f t="shared" si="301"/>
        <v>25936129</v>
      </c>
      <c r="T1352" s="5" t="str">
        <f t="shared" si="302"/>
        <v/>
      </c>
      <c r="U1352">
        <f t="shared" si="306"/>
        <v>25936129</v>
      </c>
    </row>
    <row r="1353" spans="1:21" x14ac:dyDescent="0.25">
      <c r="A1353" t="s">
        <v>3204</v>
      </c>
      <c r="B1353" t="str">
        <f t="shared" si="307"/>
        <v>2013Sep11</v>
      </c>
      <c r="C1353" t="str">
        <f t="shared" si="308"/>
        <v xml:space="preserve"> 2986601</v>
      </c>
      <c r="D1353" s="1">
        <f t="shared" si="309"/>
        <v>2986601</v>
      </c>
      <c r="E1353" s="2" t="str">
        <f t="shared" si="310"/>
        <v>2013</v>
      </c>
      <c r="F1353" s="2" t="str">
        <f t="shared" si="311"/>
        <v>Sep</v>
      </c>
      <c r="G1353" s="2" t="str">
        <f t="shared" si="312"/>
        <v>11</v>
      </c>
      <c r="H1353" s="4" t="str">
        <f t="shared" si="313"/>
        <v>11-Sep-2013</v>
      </c>
      <c r="I1353" s="3">
        <f t="shared" si="303"/>
        <v>41528</v>
      </c>
      <c r="J1353" s="1">
        <f t="shared" si="314"/>
        <v>2986601</v>
      </c>
      <c r="K1353">
        <f t="shared" si="304"/>
        <v>2986601</v>
      </c>
      <c r="M1353" s="3"/>
      <c r="P1353" s="5">
        <v>41221</v>
      </c>
      <c r="Q1353">
        <v>3460078</v>
      </c>
      <c r="R1353" s="2">
        <f t="shared" si="305"/>
        <v>11</v>
      </c>
      <c r="S1353">
        <f t="shared" si="301"/>
        <v>29396207</v>
      </c>
      <c r="T1353" s="5" t="str">
        <f t="shared" si="302"/>
        <v/>
      </c>
      <c r="U1353">
        <f t="shared" si="306"/>
        <v>29396207</v>
      </c>
    </row>
    <row r="1354" spans="1:21" x14ac:dyDescent="0.25">
      <c r="A1354" t="s">
        <v>3205</v>
      </c>
      <c r="B1354" t="str">
        <f t="shared" si="307"/>
        <v>2011Apr19</v>
      </c>
      <c r="C1354" t="str">
        <f t="shared" si="308"/>
        <v xml:space="preserve"> 2090598</v>
      </c>
      <c r="D1354" s="1">
        <f t="shared" si="309"/>
        <v>2090598</v>
      </c>
      <c r="E1354" s="2" t="str">
        <f t="shared" si="310"/>
        <v>2011</v>
      </c>
      <c r="F1354" s="2" t="str">
        <f t="shared" si="311"/>
        <v>Apr</v>
      </c>
      <c r="G1354" s="2" t="str">
        <f t="shared" si="312"/>
        <v>19</v>
      </c>
      <c r="H1354" s="4" t="str">
        <f t="shared" si="313"/>
        <v>19-Apr-2011</v>
      </c>
      <c r="I1354" s="3">
        <f t="shared" si="303"/>
        <v>40652</v>
      </c>
      <c r="J1354" s="1">
        <f t="shared" si="314"/>
        <v>2090598</v>
      </c>
      <c r="K1354">
        <f t="shared" si="304"/>
        <v>2090598</v>
      </c>
      <c r="M1354" s="3"/>
      <c r="P1354" s="5">
        <v>41222</v>
      </c>
      <c r="Q1354">
        <v>3421456</v>
      </c>
      <c r="R1354" s="2">
        <f t="shared" si="305"/>
        <v>11</v>
      </c>
      <c r="S1354">
        <f t="shared" si="301"/>
        <v>32817663</v>
      </c>
      <c r="T1354" s="5" t="str">
        <f t="shared" si="302"/>
        <v/>
      </c>
      <c r="U1354">
        <f t="shared" si="306"/>
        <v>32817663</v>
      </c>
    </row>
    <row r="1355" spans="1:21" x14ac:dyDescent="0.25">
      <c r="A1355" t="s">
        <v>3206</v>
      </c>
      <c r="B1355" t="str">
        <f t="shared" si="307"/>
        <v>2011Aug10</v>
      </c>
      <c r="C1355" t="str">
        <f t="shared" si="308"/>
        <v xml:space="preserve"> 2678127</v>
      </c>
      <c r="D1355" s="1">
        <f t="shared" si="309"/>
        <v>2678127</v>
      </c>
      <c r="E1355" s="2" t="str">
        <f t="shared" si="310"/>
        <v>2011</v>
      </c>
      <c r="F1355" s="2" t="str">
        <f t="shared" si="311"/>
        <v>Aug</v>
      </c>
      <c r="G1355" s="2" t="str">
        <f t="shared" si="312"/>
        <v>10</v>
      </c>
      <c r="H1355" s="4" t="str">
        <f t="shared" si="313"/>
        <v>10-Aug-2011</v>
      </c>
      <c r="I1355" s="3">
        <f t="shared" si="303"/>
        <v>40765</v>
      </c>
      <c r="J1355" s="1">
        <f t="shared" si="314"/>
        <v>2678127</v>
      </c>
      <c r="K1355">
        <f t="shared" si="304"/>
        <v>2678127</v>
      </c>
      <c r="M1355" s="3"/>
      <c r="P1355" s="5">
        <v>41223</v>
      </c>
      <c r="Q1355">
        <v>3622772</v>
      </c>
      <c r="R1355" s="2">
        <f t="shared" si="305"/>
        <v>11</v>
      </c>
      <c r="S1355">
        <f t="shared" si="301"/>
        <v>36440435</v>
      </c>
      <c r="T1355" s="5" t="str">
        <f t="shared" si="302"/>
        <v/>
      </c>
      <c r="U1355">
        <f t="shared" si="306"/>
        <v>36440435</v>
      </c>
    </row>
    <row r="1356" spans="1:21" x14ac:dyDescent="0.25">
      <c r="A1356" t="s">
        <v>3207</v>
      </c>
      <c r="B1356" t="str">
        <f t="shared" si="307"/>
        <v>2011Dec21</v>
      </c>
      <c r="C1356" t="str">
        <f t="shared" si="308"/>
        <v xml:space="preserve"> 3089538</v>
      </c>
      <c r="D1356" s="1">
        <f t="shared" si="309"/>
        <v>3089538</v>
      </c>
      <c r="E1356" s="2" t="str">
        <f t="shared" si="310"/>
        <v>2011</v>
      </c>
      <c r="F1356" s="2" t="str">
        <f t="shared" si="311"/>
        <v>Dec</v>
      </c>
      <c r="G1356" s="2" t="str">
        <f t="shared" si="312"/>
        <v>21</v>
      </c>
      <c r="H1356" s="4" t="str">
        <f t="shared" si="313"/>
        <v>21-Dec-2011</v>
      </c>
      <c r="I1356" s="3">
        <f t="shared" si="303"/>
        <v>40898</v>
      </c>
      <c r="J1356" s="1">
        <f t="shared" si="314"/>
        <v>3089538</v>
      </c>
      <c r="K1356">
        <f t="shared" si="304"/>
        <v>3089538</v>
      </c>
      <c r="M1356" s="3"/>
      <c r="P1356" s="5">
        <v>41224</v>
      </c>
      <c r="Q1356">
        <v>3693174</v>
      </c>
      <c r="R1356" s="2">
        <f t="shared" si="305"/>
        <v>11</v>
      </c>
      <c r="S1356">
        <f t="shared" si="301"/>
        <v>40133609</v>
      </c>
      <c r="T1356" s="5" t="str">
        <f t="shared" si="302"/>
        <v/>
      </c>
      <c r="U1356">
        <f t="shared" si="306"/>
        <v>40133609</v>
      </c>
    </row>
    <row r="1357" spans="1:21" x14ac:dyDescent="0.25">
      <c r="A1357" t="s">
        <v>3208</v>
      </c>
      <c r="B1357" t="str">
        <f t="shared" si="307"/>
        <v>2011Feb20</v>
      </c>
      <c r="C1357" t="str">
        <f t="shared" si="308"/>
        <v xml:space="preserve"> 2172957</v>
      </c>
      <c r="D1357" s="1">
        <f t="shared" si="309"/>
        <v>2172957</v>
      </c>
      <c r="E1357" s="2" t="str">
        <f t="shared" si="310"/>
        <v>2011</v>
      </c>
      <c r="F1357" s="2" t="str">
        <f t="shared" si="311"/>
        <v>Feb</v>
      </c>
      <c r="G1357" s="2" t="str">
        <f t="shared" si="312"/>
        <v>20</v>
      </c>
      <c r="H1357" s="4" t="str">
        <f t="shared" si="313"/>
        <v>20-Feb-2011</v>
      </c>
      <c r="I1357" s="3">
        <f t="shared" si="303"/>
        <v>40594</v>
      </c>
      <c r="J1357" s="1">
        <f t="shared" si="314"/>
        <v>2172957</v>
      </c>
      <c r="K1357">
        <f t="shared" si="304"/>
        <v>2172957</v>
      </c>
      <c r="M1357" s="3"/>
      <c r="P1357" s="5">
        <v>41225</v>
      </c>
      <c r="Q1357">
        <v>3420820</v>
      </c>
      <c r="R1357" s="2">
        <f t="shared" si="305"/>
        <v>11</v>
      </c>
      <c r="S1357">
        <f t="shared" si="301"/>
        <v>43554429</v>
      </c>
      <c r="T1357" s="5" t="str">
        <f t="shared" si="302"/>
        <v/>
      </c>
      <c r="U1357">
        <f t="shared" si="306"/>
        <v>43554429</v>
      </c>
    </row>
    <row r="1358" spans="1:21" x14ac:dyDescent="0.25">
      <c r="A1358" t="s">
        <v>3209</v>
      </c>
      <c r="B1358" t="str">
        <f t="shared" si="307"/>
        <v>2011Jan23</v>
      </c>
      <c r="C1358" t="str">
        <f t="shared" si="308"/>
        <v xml:space="preserve"> 2357550</v>
      </c>
      <c r="D1358" s="1">
        <f t="shared" si="309"/>
        <v>2357550</v>
      </c>
      <c r="E1358" s="2" t="str">
        <f t="shared" si="310"/>
        <v>2011</v>
      </c>
      <c r="F1358" s="2" t="str">
        <f t="shared" si="311"/>
        <v>Jan</v>
      </c>
      <c r="G1358" s="2" t="str">
        <f t="shared" si="312"/>
        <v>23</v>
      </c>
      <c r="H1358" s="4" t="str">
        <f t="shared" si="313"/>
        <v>23-Jan-2011</v>
      </c>
      <c r="I1358" s="3">
        <f t="shared" si="303"/>
        <v>40566</v>
      </c>
      <c r="J1358" s="1">
        <f t="shared" si="314"/>
        <v>2357550</v>
      </c>
      <c r="K1358">
        <f t="shared" si="304"/>
        <v>2357550</v>
      </c>
      <c r="M1358" s="3"/>
      <c r="P1358" s="5">
        <v>41226</v>
      </c>
      <c r="Q1358">
        <v>3761553</v>
      </c>
      <c r="R1358" s="2">
        <f t="shared" si="305"/>
        <v>11</v>
      </c>
      <c r="S1358">
        <f t="shared" si="301"/>
        <v>47315982</v>
      </c>
      <c r="T1358" s="5" t="str">
        <f t="shared" si="302"/>
        <v/>
      </c>
      <c r="U1358">
        <f t="shared" si="306"/>
        <v>47315982</v>
      </c>
    </row>
    <row r="1359" spans="1:21" x14ac:dyDescent="0.25">
      <c r="A1359" t="s">
        <v>3210</v>
      </c>
      <c r="B1359" t="str">
        <f t="shared" si="307"/>
        <v>2011Jul11</v>
      </c>
      <c r="C1359" t="str">
        <f t="shared" si="308"/>
        <v xml:space="preserve"> 2950927</v>
      </c>
      <c r="D1359" s="1">
        <f t="shared" si="309"/>
        <v>2950927</v>
      </c>
      <c r="E1359" s="2" t="str">
        <f t="shared" si="310"/>
        <v>2011</v>
      </c>
      <c r="F1359" s="2" t="str">
        <f t="shared" si="311"/>
        <v>Jul</v>
      </c>
      <c r="G1359" s="2" t="str">
        <f t="shared" si="312"/>
        <v>11</v>
      </c>
      <c r="H1359" s="4" t="str">
        <f t="shared" si="313"/>
        <v>11-Jul-2011</v>
      </c>
      <c r="I1359" s="3">
        <f t="shared" si="303"/>
        <v>40735</v>
      </c>
      <c r="J1359" s="1">
        <f t="shared" si="314"/>
        <v>2950927</v>
      </c>
      <c r="K1359">
        <f t="shared" si="304"/>
        <v>2950927</v>
      </c>
      <c r="M1359" s="3"/>
      <c r="P1359" s="5">
        <v>41227</v>
      </c>
      <c r="Q1359">
        <v>3696142</v>
      </c>
      <c r="R1359" s="2">
        <f t="shared" si="305"/>
        <v>11</v>
      </c>
      <c r="S1359">
        <f t="shared" si="301"/>
        <v>51012124</v>
      </c>
      <c r="T1359" s="5" t="str">
        <f t="shared" si="302"/>
        <v/>
      </c>
      <c r="U1359">
        <f t="shared" si="306"/>
        <v>51012124</v>
      </c>
    </row>
    <row r="1360" spans="1:21" x14ac:dyDescent="0.25">
      <c r="A1360" t="s">
        <v>3211</v>
      </c>
      <c r="B1360" t="str">
        <f t="shared" si="307"/>
        <v>2011May24</v>
      </c>
      <c r="C1360" t="str">
        <f t="shared" si="308"/>
        <v xml:space="preserve"> 2745350</v>
      </c>
      <c r="D1360" s="1">
        <f t="shared" si="309"/>
        <v>2745350</v>
      </c>
      <c r="E1360" s="2" t="str">
        <f t="shared" si="310"/>
        <v>2011</v>
      </c>
      <c r="F1360" s="2" t="str">
        <f t="shared" si="311"/>
        <v>May</v>
      </c>
      <c r="G1360" s="2" t="str">
        <f t="shared" si="312"/>
        <v>24</v>
      </c>
      <c r="H1360" s="4" t="str">
        <f t="shared" si="313"/>
        <v>24-May-2011</v>
      </c>
      <c r="I1360" s="3">
        <f t="shared" si="303"/>
        <v>40687</v>
      </c>
      <c r="J1360" s="1">
        <f t="shared" si="314"/>
        <v>2745350</v>
      </c>
      <c r="K1360">
        <f t="shared" si="304"/>
        <v>2745350</v>
      </c>
      <c r="M1360" s="3"/>
      <c r="P1360" s="5">
        <v>41228</v>
      </c>
      <c r="Q1360">
        <v>3631836</v>
      </c>
      <c r="R1360" s="2">
        <f t="shared" si="305"/>
        <v>11</v>
      </c>
      <c r="S1360">
        <f t="shared" si="301"/>
        <v>54643960</v>
      </c>
      <c r="T1360" s="5" t="str">
        <f t="shared" si="302"/>
        <v/>
      </c>
      <c r="U1360">
        <f t="shared" si="306"/>
        <v>54643960</v>
      </c>
    </row>
    <row r="1361" spans="1:21" x14ac:dyDescent="0.25">
      <c r="A1361" t="s">
        <v>3212</v>
      </c>
      <c r="B1361" t="str">
        <f t="shared" si="307"/>
        <v>2011Nov27</v>
      </c>
      <c r="C1361" t="str">
        <f t="shared" si="308"/>
        <v xml:space="preserve"> 3085214</v>
      </c>
      <c r="D1361" s="1">
        <f t="shared" si="309"/>
        <v>3085214</v>
      </c>
      <c r="E1361" s="2" t="str">
        <f t="shared" si="310"/>
        <v>2011</v>
      </c>
      <c r="F1361" s="2" t="str">
        <f t="shared" si="311"/>
        <v>Nov</v>
      </c>
      <c r="G1361" s="2" t="str">
        <f t="shared" si="312"/>
        <v>27</v>
      </c>
      <c r="H1361" s="4" t="str">
        <f t="shared" si="313"/>
        <v>27-Nov-2011</v>
      </c>
      <c r="I1361" s="3">
        <f t="shared" si="303"/>
        <v>40874</v>
      </c>
      <c r="J1361" s="1">
        <f t="shared" si="314"/>
        <v>3085214</v>
      </c>
      <c r="K1361">
        <f t="shared" si="304"/>
        <v>3085214</v>
      </c>
      <c r="M1361" s="3"/>
      <c r="P1361" s="5">
        <v>41229</v>
      </c>
      <c r="Q1361">
        <v>3715014</v>
      </c>
      <c r="R1361" s="2">
        <f t="shared" si="305"/>
        <v>11</v>
      </c>
      <c r="S1361">
        <f t="shared" si="301"/>
        <v>58358974</v>
      </c>
      <c r="T1361" s="5" t="str">
        <f t="shared" si="302"/>
        <v/>
      </c>
      <c r="U1361">
        <f t="shared" si="306"/>
        <v>58358974</v>
      </c>
    </row>
    <row r="1362" spans="1:21" x14ac:dyDescent="0.25">
      <c r="A1362" t="s">
        <v>3213</v>
      </c>
      <c r="B1362" t="str">
        <f t="shared" si="307"/>
        <v>2011Oct16</v>
      </c>
      <c r="C1362" t="str">
        <f t="shared" si="308"/>
        <v xml:space="preserve"> 2965490</v>
      </c>
      <c r="D1362" s="1">
        <f t="shared" si="309"/>
        <v>2965490</v>
      </c>
      <c r="E1362" s="2" t="str">
        <f t="shared" si="310"/>
        <v>2011</v>
      </c>
      <c r="F1362" s="2" t="str">
        <f t="shared" si="311"/>
        <v>Oct</v>
      </c>
      <c r="G1362" s="2" t="str">
        <f t="shared" si="312"/>
        <v>16</v>
      </c>
      <c r="H1362" s="4" t="str">
        <f t="shared" si="313"/>
        <v>16-Oct-2011</v>
      </c>
      <c r="I1362" s="3">
        <f t="shared" si="303"/>
        <v>40832</v>
      </c>
      <c r="J1362" s="1">
        <f t="shared" si="314"/>
        <v>2965490</v>
      </c>
      <c r="K1362">
        <f t="shared" si="304"/>
        <v>2965490</v>
      </c>
      <c r="M1362" s="3"/>
      <c r="P1362" s="5">
        <v>41230</v>
      </c>
      <c r="Q1362">
        <v>3841112</v>
      </c>
      <c r="R1362" s="2">
        <f t="shared" si="305"/>
        <v>11</v>
      </c>
      <c r="S1362">
        <f t="shared" si="301"/>
        <v>62200086</v>
      </c>
      <c r="T1362" s="5" t="str">
        <f t="shared" si="302"/>
        <v/>
      </c>
      <c r="U1362">
        <f t="shared" si="306"/>
        <v>62200086</v>
      </c>
    </row>
    <row r="1363" spans="1:21" x14ac:dyDescent="0.25">
      <c r="A1363" t="s">
        <v>3214</v>
      </c>
      <c r="B1363" t="str">
        <f t="shared" si="307"/>
        <v>2011Sep23</v>
      </c>
      <c r="C1363" t="str">
        <f t="shared" si="308"/>
        <v xml:space="preserve"> 2995548</v>
      </c>
      <c r="D1363" s="1">
        <f t="shared" si="309"/>
        <v>2995548</v>
      </c>
      <c r="E1363" s="2" t="str">
        <f t="shared" si="310"/>
        <v>2011</v>
      </c>
      <c r="F1363" s="2" t="str">
        <f t="shared" si="311"/>
        <v>Sep</v>
      </c>
      <c r="G1363" s="2" t="str">
        <f t="shared" si="312"/>
        <v>23</v>
      </c>
      <c r="H1363" s="4" t="str">
        <f t="shared" si="313"/>
        <v>23-Sep-2011</v>
      </c>
      <c r="I1363" s="3">
        <f t="shared" si="303"/>
        <v>40809</v>
      </c>
      <c r="J1363" s="1">
        <f t="shared" si="314"/>
        <v>2995548</v>
      </c>
      <c r="K1363">
        <f t="shared" si="304"/>
        <v>2995548</v>
      </c>
      <c r="M1363" s="3"/>
      <c r="P1363" s="5">
        <v>41231</v>
      </c>
      <c r="Q1363">
        <v>3930906</v>
      </c>
      <c r="R1363" s="2">
        <f t="shared" si="305"/>
        <v>11</v>
      </c>
      <c r="S1363">
        <f t="shared" si="301"/>
        <v>66130992</v>
      </c>
      <c r="T1363" s="5" t="str">
        <f t="shared" si="302"/>
        <v/>
      </c>
      <c r="U1363">
        <f t="shared" si="306"/>
        <v>66130992</v>
      </c>
    </row>
    <row r="1364" spans="1:21" x14ac:dyDescent="0.25">
      <c r="A1364" t="s">
        <v>3215</v>
      </c>
      <c r="B1364" t="str">
        <f t="shared" si="307"/>
        <v>2012Apr27</v>
      </c>
      <c r="C1364" t="str">
        <f t="shared" si="308"/>
        <v xml:space="preserve"> 3588118</v>
      </c>
      <c r="D1364" s="1">
        <f t="shared" si="309"/>
        <v>3588118</v>
      </c>
      <c r="E1364" s="2" t="str">
        <f t="shared" si="310"/>
        <v>2012</v>
      </c>
      <c r="F1364" s="2" t="str">
        <f t="shared" si="311"/>
        <v>Apr</v>
      </c>
      <c r="G1364" s="2" t="str">
        <f t="shared" si="312"/>
        <v>27</v>
      </c>
      <c r="H1364" s="4" t="str">
        <f t="shared" si="313"/>
        <v>27-Apr-2012</v>
      </c>
      <c r="I1364" s="3">
        <f t="shared" si="303"/>
        <v>41026</v>
      </c>
      <c r="J1364" s="1">
        <f t="shared" si="314"/>
        <v>3588118</v>
      </c>
      <c r="K1364">
        <f t="shared" si="304"/>
        <v>3588118</v>
      </c>
      <c r="M1364" s="3"/>
      <c r="P1364" s="5">
        <v>41232</v>
      </c>
      <c r="Q1364">
        <v>3735786</v>
      </c>
      <c r="R1364" s="2">
        <f t="shared" si="305"/>
        <v>11</v>
      </c>
      <c r="S1364">
        <f t="shared" si="301"/>
        <v>69866778</v>
      </c>
      <c r="T1364" s="5" t="str">
        <f t="shared" si="302"/>
        <v/>
      </c>
      <c r="U1364">
        <f t="shared" si="306"/>
        <v>69866778</v>
      </c>
    </row>
    <row r="1365" spans="1:21" x14ac:dyDescent="0.25">
      <c r="A1365" t="s">
        <v>3216</v>
      </c>
      <c r="B1365" t="str">
        <f t="shared" si="307"/>
        <v>2012Dec02</v>
      </c>
      <c r="C1365" t="str">
        <f t="shared" si="308"/>
        <v xml:space="preserve"> 3804874</v>
      </c>
      <c r="D1365" s="1">
        <f t="shared" si="309"/>
        <v>3804874</v>
      </c>
      <c r="E1365" s="2" t="str">
        <f t="shared" si="310"/>
        <v>2012</v>
      </c>
      <c r="F1365" s="2" t="str">
        <f t="shared" si="311"/>
        <v>Dec</v>
      </c>
      <c r="G1365" s="2" t="str">
        <f t="shared" si="312"/>
        <v>02</v>
      </c>
      <c r="H1365" s="4" t="str">
        <f t="shared" si="313"/>
        <v>02-Dec-2012</v>
      </c>
      <c r="I1365" s="3">
        <f t="shared" si="303"/>
        <v>41245</v>
      </c>
      <c r="J1365" s="1">
        <f t="shared" si="314"/>
        <v>3804874</v>
      </c>
      <c r="K1365">
        <f t="shared" si="304"/>
        <v>3804874</v>
      </c>
      <c r="M1365" s="3"/>
      <c r="P1365" s="5">
        <v>41233</v>
      </c>
      <c r="Q1365">
        <v>3650035</v>
      </c>
      <c r="R1365" s="2">
        <f t="shared" si="305"/>
        <v>11</v>
      </c>
      <c r="S1365">
        <f t="shared" si="301"/>
        <v>73516813</v>
      </c>
      <c r="T1365" s="5" t="str">
        <f t="shared" si="302"/>
        <v/>
      </c>
      <c r="U1365">
        <f t="shared" si="306"/>
        <v>73516813</v>
      </c>
    </row>
    <row r="1366" spans="1:21" x14ac:dyDescent="0.25">
      <c r="A1366" t="s">
        <v>3217</v>
      </c>
      <c r="B1366" t="str">
        <f t="shared" si="307"/>
        <v>2012Feb01</v>
      </c>
      <c r="C1366" t="str">
        <f t="shared" si="308"/>
        <v xml:space="preserve"> 3361082</v>
      </c>
      <c r="D1366" s="1">
        <f t="shared" si="309"/>
        <v>3361082</v>
      </c>
      <c r="E1366" s="2" t="str">
        <f t="shared" si="310"/>
        <v>2012</v>
      </c>
      <c r="F1366" s="2" t="str">
        <f t="shared" si="311"/>
        <v>Feb</v>
      </c>
      <c r="G1366" s="2" t="str">
        <f t="shared" si="312"/>
        <v>01</v>
      </c>
      <c r="H1366" s="4" t="str">
        <f t="shared" si="313"/>
        <v>01-Feb-2012</v>
      </c>
      <c r="I1366" s="3">
        <f t="shared" si="303"/>
        <v>40940</v>
      </c>
      <c r="J1366" s="1">
        <f t="shared" si="314"/>
        <v>3361082</v>
      </c>
      <c r="K1366">
        <f t="shared" si="304"/>
        <v>3361082</v>
      </c>
      <c r="M1366" s="3"/>
      <c r="P1366" s="5">
        <v>41234</v>
      </c>
      <c r="Q1366">
        <v>3722716</v>
      </c>
      <c r="R1366" s="2">
        <f t="shared" si="305"/>
        <v>11</v>
      </c>
      <c r="S1366">
        <f t="shared" si="301"/>
        <v>77239529</v>
      </c>
      <c r="T1366" s="5" t="str">
        <f t="shared" si="302"/>
        <v/>
      </c>
      <c r="U1366">
        <f t="shared" si="306"/>
        <v>77239529</v>
      </c>
    </row>
    <row r="1367" spans="1:21" x14ac:dyDescent="0.25">
      <c r="A1367" t="s">
        <v>3218</v>
      </c>
      <c r="B1367" t="str">
        <f t="shared" si="307"/>
        <v>2012Jan04</v>
      </c>
      <c r="C1367" t="str">
        <f t="shared" si="308"/>
        <v xml:space="preserve"> 3134827</v>
      </c>
      <c r="D1367" s="1">
        <f t="shared" si="309"/>
        <v>3134827</v>
      </c>
      <c r="E1367" s="2" t="str">
        <f t="shared" si="310"/>
        <v>2012</v>
      </c>
      <c r="F1367" s="2" t="str">
        <f t="shared" si="311"/>
        <v>Jan</v>
      </c>
      <c r="G1367" s="2" t="str">
        <f t="shared" si="312"/>
        <v>04</v>
      </c>
      <c r="H1367" s="4" t="str">
        <f t="shared" si="313"/>
        <v>04-Jan-2012</v>
      </c>
      <c r="I1367" s="3">
        <f t="shared" si="303"/>
        <v>40912</v>
      </c>
      <c r="J1367" s="1">
        <f t="shared" si="314"/>
        <v>3134827</v>
      </c>
      <c r="K1367">
        <f t="shared" si="304"/>
        <v>3134827</v>
      </c>
      <c r="M1367" s="3"/>
      <c r="P1367" s="5">
        <v>41235</v>
      </c>
      <c r="Q1367">
        <v>3638707</v>
      </c>
      <c r="R1367" s="2">
        <f t="shared" si="305"/>
        <v>11</v>
      </c>
      <c r="S1367">
        <f t="shared" si="301"/>
        <v>80878236</v>
      </c>
      <c r="T1367" s="5" t="str">
        <f t="shared" si="302"/>
        <v/>
      </c>
      <c r="U1367">
        <f t="shared" si="306"/>
        <v>80878236</v>
      </c>
    </row>
    <row r="1368" spans="1:21" x14ac:dyDescent="0.25">
      <c r="A1368" t="s">
        <v>3219</v>
      </c>
      <c r="B1368" t="str">
        <f t="shared" si="307"/>
        <v>2012Jan31</v>
      </c>
      <c r="C1368" t="str">
        <f t="shared" si="308"/>
        <v xml:space="preserve"> 3255390</v>
      </c>
      <c r="D1368" s="1">
        <f t="shared" si="309"/>
        <v>3255390</v>
      </c>
      <c r="E1368" s="2" t="str">
        <f t="shared" si="310"/>
        <v>2012</v>
      </c>
      <c r="F1368" s="2" t="str">
        <f t="shared" si="311"/>
        <v>Jan</v>
      </c>
      <c r="G1368" s="2" t="str">
        <f t="shared" si="312"/>
        <v>31</v>
      </c>
      <c r="H1368" s="4" t="str">
        <f t="shared" si="313"/>
        <v>31-Jan-2012</v>
      </c>
      <c r="I1368" s="3">
        <f t="shared" si="303"/>
        <v>40939</v>
      </c>
      <c r="J1368" s="1">
        <f t="shared" si="314"/>
        <v>3255390</v>
      </c>
      <c r="K1368">
        <f t="shared" si="304"/>
        <v>3255390</v>
      </c>
      <c r="M1368" s="3"/>
      <c r="P1368" s="5">
        <v>41236</v>
      </c>
      <c r="Q1368">
        <v>3759045</v>
      </c>
      <c r="R1368" s="2">
        <f t="shared" si="305"/>
        <v>11</v>
      </c>
      <c r="S1368">
        <f t="shared" si="301"/>
        <v>84637281</v>
      </c>
      <c r="T1368" s="5" t="str">
        <f t="shared" si="302"/>
        <v/>
      </c>
      <c r="U1368">
        <f t="shared" si="306"/>
        <v>84637281</v>
      </c>
    </row>
    <row r="1369" spans="1:21" x14ac:dyDescent="0.25">
      <c r="A1369" t="s">
        <v>3220</v>
      </c>
      <c r="B1369" t="str">
        <f t="shared" si="307"/>
        <v>2012May05</v>
      </c>
      <c r="C1369" t="str">
        <f t="shared" si="308"/>
        <v xml:space="preserve"> 3602305</v>
      </c>
      <c r="D1369" s="1">
        <f t="shared" si="309"/>
        <v>3602305</v>
      </c>
      <c r="E1369" s="2" t="str">
        <f t="shared" si="310"/>
        <v>2012</v>
      </c>
      <c r="F1369" s="2" t="str">
        <f t="shared" si="311"/>
        <v>May</v>
      </c>
      <c r="G1369" s="2" t="str">
        <f t="shared" si="312"/>
        <v>05</v>
      </c>
      <c r="H1369" s="4" t="str">
        <f t="shared" si="313"/>
        <v>05-May-2012</v>
      </c>
      <c r="I1369" s="3">
        <f t="shared" si="303"/>
        <v>41034</v>
      </c>
      <c r="J1369" s="1">
        <f t="shared" si="314"/>
        <v>3602305</v>
      </c>
      <c r="K1369">
        <f t="shared" si="304"/>
        <v>3602305</v>
      </c>
      <c r="M1369" s="3"/>
      <c r="P1369" s="5">
        <v>41237</v>
      </c>
      <c r="Q1369">
        <v>3786073</v>
      </c>
      <c r="R1369" s="2">
        <f t="shared" si="305"/>
        <v>11</v>
      </c>
      <c r="S1369">
        <f t="shared" si="301"/>
        <v>88423354</v>
      </c>
      <c r="T1369" s="5" t="str">
        <f t="shared" si="302"/>
        <v/>
      </c>
      <c r="U1369">
        <f t="shared" si="306"/>
        <v>88423354</v>
      </c>
    </row>
    <row r="1370" spans="1:21" x14ac:dyDescent="0.25">
      <c r="A1370" t="s">
        <v>3221</v>
      </c>
      <c r="B1370" t="str">
        <f t="shared" si="307"/>
        <v>2012Nov08</v>
      </c>
      <c r="C1370" t="str">
        <f t="shared" si="308"/>
        <v xml:space="preserve"> 3460078</v>
      </c>
      <c r="D1370" s="1">
        <f t="shared" si="309"/>
        <v>3460078</v>
      </c>
      <c r="E1370" s="2" t="str">
        <f t="shared" si="310"/>
        <v>2012</v>
      </c>
      <c r="F1370" s="2" t="str">
        <f t="shared" si="311"/>
        <v>Nov</v>
      </c>
      <c r="G1370" s="2" t="str">
        <f t="shared" si="312"/>
        <v>08</v>
      </c>
      <c r="H1370" s="4" t="str">
        <f t="shared" si="313"/>
        <v>08-Nov-2012</v>
      </c>
      <c r="I1370" s="3">
        <f t="shared" si="303"/>
        <v>41221</v>
      </c>
      <c r="J1370" s="1">
        <f t="shared" si="314"/>
        <v>3460078</v>
      </c>
      <c r="K1370">
        <f t="shared" si="304"/>
        <v>3460078</v>
      </c>
      <c r="M1370" s="3"/>
      <c r="P1370" s="5">
        <v>41238</v>
      </c>
      <c r="Q1370">
        <v>3891483</v>
      </c>
      <c r="R1370" s="2">
        <f t="shared" si="305"/>
        <v>11</v>
      </c>
      <c r="S1370">
        <f t="shared" si="301"/>
        <v>92314837</v>
      </c>
      <c r="T1370" s="5" t="str">
        <f t="shared" si="302"/>
        <v/>
      </c>
      <c r="U1370">
        <f t="shared" si="306"/>
        <v>92314837</v>
      </c>
    </row>
    <row r="1371" spans="1:21" x14ac:dyDescent="0.25">
      <c r="A1371" t="s">
        <v>3222</v>
      </c>
      <c r="B1371" t="str">
        <f t="shared" si="307"/>
        <v>2012Oct24</v>
      </c>
      <c r="C1371" t="str">
        <f t="shared" si="308"/>
        <v xml:space="preserve"> 3958096</v>
      </c>
      <c r="D1371" s="1">
        <f t="shared" si="309"/>
        <v>3958096</v>
      </c>
      <c r="E1371" s="2" t="str">
        <f t="shared" si="310"/>
        <v>2012</v>
      </c>
      <c r="F1371" s="2" t="str">
        <f t="shared" si="311"/>
        <v>Oct</v>
      </c>
      <c r="G1371" s="2" t="str">
        <f t="shared" si="312"/>
        <v>24</v>
      </c>
      <c r="H1371" s="4" t="str">
        <f t="shared" si="313"/>
        <v>24-Oct-2012</v>
      </c>
      <c r="I1371" s="3">
        <f t="shared" si="303"/>
        <v>41206</v>
      </c>
      <c r="J1371" s="1">
        <f t="shared" si="314"/>
        <v>3958096</v>
      </c>
      <c r="K1371">
        <f t="shared" si="304"/>
        <v>3958096</v>
      </c>
      <c r="M1371" s="3"/>
      <c r="P1371" s="5">
        <v>41239</v>
      </c>
      <c r="Q1371">
        <v>3673107</v>
      </c>
      <c r="R1371" s="2">
        <f t="shared" si="305"/>
        <v>11</v>
      </c>
      <c r="S1371">
        <f t="shared" si="301"/>
        <v>95987944</v>
      </c>
      <c r="T1371" s="5" t="str">
        <f t="shared" si="302"/>
        <v/>
      </c>
      <c r="U1371">
        <f t="shared" si="306"/>
        <v>95987944</v>
      </c>
    </row>
    <row r="1372" spans="1:21" x14ac:dyDescent="0.25">
      <c r="A1372" t="s">
        <v>3223</v>
      </c>
      <c r="B1372" t="str">
        <f t="shared" si="307"/>
        <v>2012Sep04</v>
      </c>
      <c r="C1372" t="str">
        <f t="shared" si="308"/>
        <v xml:space="preserve"> 3357097</v>
      </c>
      <c r="D1372" s="1">
        <f t="shared" si="309"/>
        <v>3357097</v>
      </c>
      <c r="E1372" s="2" t="str">
        <f t="shared" si="310"/>
        <v>2012</v>
      </c>
      <c r="F1372" s="2" t="str">
        <f t="shared" si="311"/>
        <v>Sep</v>
      </c>
      <c r="G1372" s="2" t="str">
        <f t="shared" si="312"/>
        <v>04</v>
      </c>
      <c r="H1372" s="4" t="str">
        <f t="shared" si="313"/>
        <v>04-Sep-2012</v>
      </c>
      <c r="I1372" s="3">
        <f t="shared" si="303"/>
        <v>41156</v>
      </c>
      <c r="J1372" s="1">
        <f t="shared" si="314"/>
        <v>3357097</v>
      </c>
      <c r="K1372">
        <f t="shared" si="304"/>
        <v>3357097</v>
      </c>
      <c r="M1372" s="3"/>
      <c r="P1372" s="5">
        <v>41240</v>
      </c>
      <c r="Q1372">
        <v>3506344</v>
      </c>
      <c r="R1372" s="2">
        <f t="shared" si="305"/>
        <v>11</v>
      </c>
      <c r="S1372">
        <f t="shared" si="301"/>
        <v>99494288</v>
      </c>
      <c r="T1372" s="5" t="str">
        <f t="shared" si="302"/>
        <v/>
      </c>
      <c r="U1372">
        <f t="shared" si="306"/>
        <v>99494288</v>
      </c>
    </row>
    <row r="1373" spans="1:21" x14ac:dyDescent="0.25">
      <c r="A1373" t="s">
        <v>3224</v>
      </c>
      <c r="B1373" t="str">
        <f t="shared" si="307"/>
        <v>2013Apr08</v>
      </c>
      <c r="C1373" t="str">
        <f t="shared" si="308"/>
        <v xml:space="preserve"> 3457963</v>
      </c>
      <c r="D1373" s="1">
        <f t="shared" si="309"/>
        <v>3457963</v>
      </c>
      <c r="E1373" s="2" t="str">
        <f t="shared" si="310"/>
        <v>2013</v>
      </c>
      <c r="F1373" s="2" t="str">
        <f t="shared" si="311"/>
        <v>Apr</v>
      </c>
      <c r="G1373" s="2" t="str">
        <f t="shared" si="312"/>
        <v>08</v>
      </c>
      <c r="H1373" s="4" t="str">
        <f t="shared" si="313"/>
        <v>08-Apr-2013</v>
      </c>
      <c r="I1373" s="3">
        <f t="shared" si="303"/>
        <v>41372</v>
      </c>
      <c r="J1373" s="1">
        <f t="shared" si="314"/>
        <v>3457963</v>
      </c>
      <c r="K1373">
        <f t="shared" si="304"/>
        <v>3457963</v>
      </c>
      <c r="M1373" s="3"/>
      <c r="P1373" s="5">
        <v>41241</v>
      </c>
      <c r="Q1373">
        <v>3692647</v>
      </c>
      <c r="R1373" s="2">
        <f t="shared" si="305"/>
        <v>11</v>
      </c>
      <c r="S1373">
        <f t="shared" si="301"/>
        <v>103186935</v>
      </c>
      <c r="T1373" s="5" t="str">
        <f t="shared" si="302"/>
        <v/>
      </c>
      <c r="U1373">
        <f t="shared" si="306"/>
        <v>103186935</v>
      </c>
    </row>
    <row r="1374" spans="1:21" x14ac:dyDescent="0.25">
      <c r="A1374" t="s">
        <v>3225</v>
      </c>
      <c r="B1374" t="str">
        <f t="shared" si="307"/>
        <v>2013Dec10</v>
      </c>
      <c r="C1374" t="str">
        <f t="shared" si="308"/>
        <v xml:space="preserve"> 2668935</v>
      </c>
      <c r="D1374" s="1">
        <f t="shared" si="309"/>
        <v>2668935</v>
      </c>
      <c r="E1374" s="2" t="str">
        <f t="shared" si="310"/>
        <v>2013</v>
      </c>
      <c r="F1374" s="2" t="str">
        <f t="shared" si="311"/>
        <v>Dec</v>
      </c>
      <c r="G1374" s="2" t="str">
        <f t="shared" si="312"/>
        <v>10</v>
      </c>
      <c r="H1374" s="4" t="str">
        <f t="shared" si="313"/>
        <v>10-Dec-2013</v>
      </c>
      <c r="I1374" s="3">
        <f t="shared" si="303"/>
        <v>41618</v>
      </c>
      <c r="J1374" s="1">
        <f t="shared" si="314"/>
        <v>2668935</v>
      </c>
      <c r="K1374">
        <f t="shared" si="304"/>
        <v>2668935</v>
      </c>
      <c r="M1374" s="3"/>
      <c r="P1374" s="5">
        <v>41242</v>
      </c>
      <c r="Q1374">
        <v>3620153</v>
      </c>
      <c r="R1374" s="2">
        <f t="shared" si="305"/>
        <v>11</v>
      </c>
      <c r="S1374">
        <f t="shared" si="301"/>
        <v>106807088</v>
      </c>
      <c r="T1374" s="5" t="str">
        <f t="shared" si="302"/>
        <v/>
      </c>
      <c r="U1374">
        <f t="shared" si="306"/>
        <v>106807088</v>
      </c>
    </row>
    <row r="1375" spans="1:21" x14ac:dyDescent="0.25">
      <c r="A1375" t="s">
        <v>3226</v>
      </c>
      <c r="B1375" t="str">
        <f t="shared" si="307"/>
        <v>2013Jan12</v>
      </c>
      <c r="C1375" t="str">
        <f t="shared" si="308"/>
        <v xml:space="preserve"> 3770033</v>
      </c>
      <c r="D1375" s="1">
        <f t="shared" si="309"/>
        <v>3770033</v>
      </c>
      <c r="E1375" s="2" t="str">
        <f t="shared" si="310"/>
        <v>2013</v>
      </c>
      <c r="F1375" s="2" t="str">
        <f t="shared" si="311"/>
        <v>Jan</v>
      </c>
      <c r="G1375" s="2" t="str">
        <f t="shared" si="312"/>
        <v>12</v>
      </c>
      <c r="H1375" s="4" t="str">
        <f t="shared" si="313"/>
        <v>12-Jan-2013</v>
      </c>
      <c r="I1375" s="3">
        <f t="shared" si="303"/>
        <v>41286</v>
      </c>
      <c r="J1375" s="1">
        <f t="shared" si="314"/>
        <v>3770033</v>
      </c>
      <c r="K1375">
        <f t="shared" si="304"/>
        <v>3770033</v>
      </c>
      <c r="M1375" s="3"/>
      <c r="P1375" s="5">
        <v>41243</v>
      </c>
      <c r="Q1375">
        <v>3740385</v>
      </c>
      <c r="R1375" s="2">
        <f t="shared" si="305"/>
        <v>11</v>
      </c>
      <c r="S1375">
        <f t="shared" si="301"/>
        <v>110547473</v>
      </c>
      <c r="T1375" s="5">
        <f t="shared" si="302"/>
        <v>41228</v>
      </c>
      <c r="U1375">
        <f t="shared" si="306"/>
        <v>110547473</v>
      </c>
    </row>
    <row r="1376" spans="1:21" x14ac:dyDescent="0.25">
      <c r="A1376" t="s">
        <v>3227</v>
      </c>
      <c r="B1376" t="str">
        <f t="shared" si="307"/>
        <v>2013May13</v>
      </c>
      <c r="C1376" t="str">
        <f t="shared" si="308"/>
        <v xml:space="preserve"> 3497018</v>
      </c>
      <c r="D1376" s="1">
        <f t="shared" si="309"/>
        <v>3497018</v>
      </c>
      <c r="E1376" s="2" t="str">
        <f t="shared" si="310"/>
        <v>2013</v>
      </c>
      <c r="F1376" s="2" t="str">
        <f t="shared" si="311"/>
        <v>May</v>
      </c>
      <c r="G1376" s="2" t="str">
        <f t="shared" si="312"/>
        <v>13</v>
      </c>
      <c r="H1376" s="4" t="str">
        <f t="shared" si="313"/>
        <v>13-May-2013</v>
      </c>
      <c r="I1376" s="3">
        <f t="shared" si="303"/>
        <v>41407</v>
      </c>
      <c r="J1376" s="1">
        <f t="shared" si="314"/>
        <v>3497018</v>
      </c>
      <c r="K1376">
        <f t="shared" si="304"/>
        <v>3497018</v>
      </c>
      <c r="M1376" s="3"/>
      <c r="P1376" s="5">
        <v>41244</v>
      </c>
      <c r="Q1376">
        <v>3821695</v>
      </c>
      <c r="R1376" s="2">
        <f t="shared" si="305"/>
        <v>12</v>
      </c>
      <c r="S1376">
        <f t="shared" si="301"/>
        <v>3821695</v>
      </c>
      <c r="T1376" s="5" t="str">
        <f t="shared" si="302"/>
        <v/>
      </c>
      <c r="U1376">
        <f t="shared" si="306"/>
        <v>3821695</v>
      </c>
    </row>
    <row r="1377" spans="1:21" x14ac:dyDescent="0.25">
      <c r="A1377" t="s">
        <v>3228</v>
      </c>
      <c r="B1377" t="str">
        <f t="shared" si="307"/>
        <v>2013Nov16</v>
      </c>
      <c r="C1377" t="str">
        <f t="shared" si="308"/>
        <v xml:space="preserve"> 2752336</v>
      </c>
      <c r="D1377" s="1">
        <f t="shared" si="309"/>
        <v>2752336</v>
      </c>
      <c r="E1377" s="2" t="str">
        <f t="shared" si="310"/>
        <v>2013</v>
      </c>
      <c r="F1377" s="2" t="str">
        <f t="shared" si="311"/>
        <v>Nov</v>
      </c>
      <c r="G1377" s="2" t="str">
        <f t="shared" si="312"/>
        <v>16</v>
      </c>
      <c r="H1377" s="4" t="str">
        <f t="shared" si="313"/>
        <v>16-Nov-2013</v>
      </c>
      <c r="I1377" s="3">
        <f t="shared" si="303"/>
        <v>41594</v>
      </c>
      <c r="J1377" s="1">
        <f t="shared" si="314"/>
        <v>2752336</v>
      </c>
      <c r="K1377">
        <f t="shared" si="304"/>
        <v>2752336</v>
      </c>
      <c r="M1377" s="3"/>
      <c r="P1377" s="5">
        <v>41245</v>
      </c>
      <c r="Q1377">
        <v>3804874</v>
      </c>
      <c r="R1377" s="2">
        <f t="shared" si="305"/>
        <v>12</v>
      </c>
      <c r="S1377">
        <f t="shared" ref="S1377:S1440" si="315">IF(R1376=R1377,S1376+Q1377,Q1377)</f>
        <v>7626569</v>
      </c>
      <c r="T1377" s="5" t="str">
        <f t="shared" ref="T1377:T1440" si="316">IF(R1377=R1378,"",DATEVALUE(CONCATENATE("15-",MONTH(P1377),"-",YEAR(P1377))))</f>
        <v/>
      </c>
      <c r="U1377">
        <f t="shared" si="306"/>
        <v>7626569</v>
      </c>
    </row>
    <row r="1378" spans="1:21" x14ac:dyDescent="0.25">
      <c r="A1378" t="s">
        <v>3229</v>
      </c>
      <c r="B1378" t="str">
        <f t="shared" si="307"/>
        <v>2013Oct05</v>
      </c>
      <c r="C1378" t="str">
        <f t="shared" si="308"/>
        <v xml:space="preserve"> 2949337</v>
      </c>
      <c r="D1378" s="1">
        <f t="shared" si="309"/>
        <v>2949337</v>
      </c>
      <c r="E1378" s="2" t="str">
        <f t="shared" si="310"/>
        <v>2013</v>
      </c>
      <c r="F1378" s="2" t="str">
        <f t="shared" si="311"/>
        <v>Oct</v>
      </c>
      <c r="G1378" s="2" t="str">
        <f t="shared" si="312"/>
        <v>05</v>
      </c>
      <c r="H1378" s="4" t="str">
        <f t="shared" si="313"/>
        <v>05-Oct-2013</v>
      </c>
      <c r="I1378" s="3">
        <f t="shared" si="303"/>
        <v>41552</v>
      </c>
      <c r="J1378" s="1">
        <f t="shared" si="314"/>
        <v>2949337</v>
      </c>
      <c r="K1378">
        <f t="shared" si="304"/>
        <v>2949337</v>
      </c>
      <c r="M1378" s="3"/>
      <c r="P1378" s="5">
        <v>41246</v>
      </c>
      <c r="Q1378">
        <v>3816746</v>
      </c>
      <c r="R1378" s="2">
        <f t="shared" si="305"/>
        <v>12</v>
      </c>
      <c r="S1378">
        <f t="shared" si="315"/>
        <v>11443315</v>
      </c>
      <c r="T1378" s="5" t="str">
        <f t="shared" si="316"/>
        <v/>
      </c>
      <c r="U1378">
        <f t="shared" si="306"/>
        <v>11443315</v>
      </c>
    </row>
    <row r="1379" spans="1:21" x14ac:dyDescent="0.25">
      <c r="A1379" t="s">
        <v>3230</v>
      </c>
      <c r="B1379" t="str">
        <f t="shared" si="307"/>
        <v>2013Sep12</v>
      </c>
      <c r="C1379" t="str">
        <f t="shared" si="308"/>
        <v xml:space="preserve"> 2932859</v>
      </c>
      <c r="D1379" s="1">
        <f t="shared" si="309"/>
        <v>2932859</v>
      </c>
      <c r="E1379" s="2" t="str">
        <f t="shared" si="310"/>
        <v>2013</v>
      </c>
      <c r="F1379" s="2" t="str">
        <f t="shared" si="311"/>
        <v>Sep</v>
      </c>
      <c r="G1379" s="2" t="str">
        <f t="shared" si="312"/>
        <v>12</v>
      </c>
      <c r="H1379" s="4" t="str">
        <f t="shared" si="313"/>
        <v>12-Sep-2013</v>
      </c>
      <c r="I1379" s="3">
        <f t="shared" si="303"/>
        <v>41529</v>
      </c>
      <c r="J1379" s="1">
        <f t="shared" si="314"/>
        <v>2932859</v>
      </c>
      <c r="K1379">
        <f t="shared" si="304"/>
        <v>2932859</v>
      </c>
      <c r="M1379" s="3"/>
      <c r="P1379" s="5">
        <v>41247</v>
      </c>
      <c r="Q1379">
        <v>3758043</v>
      </c>
      <c r="R1379" s="2">
        <f t="shared" si="305"/>
        <v>12</v>
      </c>
      <c r="S1379">
        <f t="shared" si="315"/>
        <v>15201358</v>
      </c>
      <c r="T1379" s="5" t="str">
        <f t="shared" si="316"/>
        <v/>
      </c>
      <c r="U1379">
        <f t="shared" si="306"/>
        <v>15201358</v>
      </c>
    </row>
    <row r="1380" spans="1:21" x14ac:dyDescent="0.25">
      <c r="A1380" t="s">
        <v>3231</v>
      </c>
      <c r="B1380" t="str">
        <f t="shared" si="307"/>
        <v>2011Aug11</v>
      </c>
      <c r="C1380" t="str">
        <f t="shared" si="308"/>
        <v xml:space="preserve"> 2850633</v>
      </c>
      <c r="D1380" s="1">
        <f t="shared" si="309"/>
        <v>2850633</v>
      </c>
      <c r="E1380" s="2" t="str">
        <f t="shared" si="310"/>
        <v>2011</v>
      </c>
      <c r="F1380" s="2" t="str">
        <f t="shared" si="311"/>
        <v>Aug</v>
      </c>
      <c r="G1380" s="2" t="str">
        <f t="shared" si="312"/>
        <v>11</v>
      </c>
      <c r="H1380" s="4" t="str">
        <f t="shared" si="313"/>
        <v>11-Aug-2011</v>
      </c>
      <c r="I1380" s="3">
        <f t="shared" si="303"/>
        <v>40766</v>
      </c>
      <c r="J1380" s="1">
        <f t="shared" si="314"/>
        <v>2850633</v>
      </c>
      <c r="K1380">
        <f t="shared" si="304"/>
        <v>2850633</v>
      </c>
      <c r="M1380" s="3"/>
      <c r="P1380" s="5">
        <v>41248</v>
      </c>
      <c r="Q1380">
        <v>3804043</v>
      </c>
      <c r="R1380" s="2">
        <f t="shared" si="305"/>
        <v>12</v>
      </c>
      <c r="S1380">
        <f t="shared" si="315"/>
        <v>19005401</v>
      </c>
      <c r="T1380" s="5" t="str">
        <f t="shared" si="316"/>
        <v/>
      </c>
      <c r="U1380">
        <f t="shared" si="306"/>
        <v>19005401</v>
      </c>
    </row>
    <row r="1381" spans="1:21" x14ac:dyDescent="0.25">
      <c r="A1381" t="s">
        <v>3232</v>
      </c>
      <c r="B1381" t="str">
        <f t="shared" si="307"/>
        <v>2011Dec22</v>
      </c>
      <c r="C1381" t="str">
        <f t="shared" si="308"/>
        <v xml:space="preserve"> 3093452</v>
      </c>
      <c r="D1381" s="1">
        <f t="shared" si="309"/>
        <v>3093452</v>
      </c>
      <c r="E1381" s="2" t="str">
        <f t="shared" si="310"/>
        <v>2011</v>
      </c>
      <c r="F1381" s="2" t="str">
        <f t="shared" si="311"/>
        <v>Dec</v>
      </c>
      <c r="G1381" s="2" t="str">
        <f t="shared" si="312"/>
        <v>22</v>
      </c>
      <c r="H1381" s="4" t="str">
        <f t="shared" si="313"/>
        <v>22-Dec-2011</v>
      </c>
      <c r="I1381" s="3">
        <f t="shared" si="303"/>
        <v>40899</v>
      </c>
      <c r="J1381" s="1">
        <f t="shared" si="314"/>
        <v>3093452</v>
      </c>
      <c r="K1381">
        <f t="shared" si="304"/>
        <v>3093452</v>
      </c>
      <c r="M1381" s="3"/>
      <c r="P1381" s="5">
        <v>41249</v>
      </c>
      <c r="Q1381">
        <v>3816127</v>
      </c>
      <c r="R1381" s="2">
        <f t="shared" si="305"/>
        <v>12</v>
      </c>
      <c r="S1381">
        <f t="shared" si="315"/>
        <v>22821528</v>
      </c>
      <c r="T1381" s="5" t="str">
        <f t="shared" si="316"/>
        <v/>
      </c>
      <c r="U1381">
        <f t="shared" si="306"/>
        <v>22821528</v>
      </c>
    </row>
    <row r="1382" spans="1:21" x14ac:dyDescent="0.25">
      <c r="A1382" t="s">
        <v>3233</v>
      </c>
      <c r="B1382" t="str">
        <f t="shared" si="307"/>
        <v>2011Feb21</v>
      </c>
      <c r="C1382" t="str">
        <f t="shared" si="308"/>
        <v xml:space="preserve"> 2185171</v>
      </c>
      <c r="D1382" s="1">
        <f t="shared" si="309"/>
        <v>2185171</v>
      </c>
      <c r="E1382" s="2" t="str">
        <f t="shared" si="310"/>
        <v>2011</v>
      </c>
      <c r="F1382" s="2" t="str">
        <f t="shared" si="311"/>
        <v>Feb</v>
      </c>
      <c r="G1382" s="2" t="str">
        <f t="shared" si="312"/>
        <v>21</v>
      </c>
      <c r="H1382" s="4" t="str">
        <f t="shared" si="313"/>
        <v>21-Feb-2011</v>
      </c>
      <c r="I1382" s="3">
        <f t="shared" si="303"/>
        <v>40595</v>
      </c>
      <c r="J1382" s="1">
        <f t="shared" si="314"/>
        <v>2185171</v>
      </c>
      <c r="K1382">
        <f t="shared" si="304"/>
        <v>2185171</v>
      </c>
      <c r="M1382" s="3"/>
      <c r="P1382" s="5">
        <v>41250</v>
      </c>
      <c r="Q1382">
        <v>3994754</v>
      </c>
      <c r="R1382" s="2">
        <f t="shared" si="305"/>
        <v>12</v>
      </c>
      <c r="S1382">
        <f t="shared" si="315"/>
        <v>26816282</v>
      </c>
      <c r="T1382" s="5" t="str">
        <f t="shared" si="316"/>
        <v/>
      </c>
      <c r="U1382">
        <f t="shared" si="306"/>
        <v>26816282</v>
      </c>
    </row>
    <row r="1383" spans="1:21" x14ac:dyDescent="0.25">
      <c r="A1383" t="s">
        <v>3234</v>
      </c>
      <c r="B1383" t="str">
        <f t="shared" si="307"/>
        <v>2011Jan24</v>
      </c>
      <c r="C1383" t="str">
        <f t="shared" si="308"/>
        <v xml:space="preserve"> 2267701</v>
      </c>
      <c r="D1383" s="1">
        <f t="shared" si="309"/>
        <v>2267701</v>
      </c>
      <c r="E1383" s="2" t="str">
        <f t="shared" si="310"/>
        <v>2011</v>
      </c>
      <c r="F1383" s="2" t="str">
        <f t="shared" si="311"/>
        <v>Jan</v>
      </c>
      <c r="G1383" s="2" t="str">
        <f t="shared" si="312"/>
        <v>24</v>
      </c>
      <c r="H1383" s="4" t="str">
        <f t="shared" si="313"/>
        <v>24-Jan-2011</v>
      </c>
      <c r="I1383" s="3">
        <f t="shared" si="303"/>
        <v>40567</v>
      </c>
      <c r="J1383" s="1">
        <f t="shared" si="314"/>
        <v>2267701</v>
      </c>
      <c r="K1383">
        <f t="shared" si="304"/>
        <v>2267701</v>
      </c>
      <c r="M1383" s="3"/>
      <c r="P1383" s="5">
        <v>41251</v>
      </c>
      <c r="Q1383">
        <v>3799309</v>
      </c>
      <c r="R1383" s="2">
        <f t="shared" si="305"/>
        <v>12</v>
      </c>
      <c r="S1383">
        <f t="shared" si="315"/>
        <v>30615591</v>
      </c>
      <c r="T1383" s="5" t="str">
        <f t="shared" si="316"/>
        <v/>
      </c>
      <c r="U1383">
        <f t="shared" si="306"/>
        <v>30615591</v>
      </c>
    </row>
    <row r="1384" spans="1:21" x14ac:dyDescent="0.25">
      <c r="A1384" t="s">
        <v>3235</v>
      </c>
      <c r="B1384" t="str">
        <f t="shared" si="307"/>
        <v>2011Jul12</v>
      </c>
      <c r="C1384" t="str">
        <f t="shared" si="308"/>
        <v xml:space="preserve"> 2989948</v>
      </c>
      <c r="D1384" s="1">
        <f t="shared" si="309"/>
        <v>2989948</v>
      </c>
      <c r="E1384" s="2" t="str">
        <f t="shared" si="310"/>
        <v>2011</v>
      </c>
      <c r="F1384" s="2" t="str">
        <f t="shared" si="311"/>
        <v>Jul</v>
      </c>
      <c r="G1384" s="2" t="str">
        <f t="shared" si="312"/>
        <v>12</v>
      </c>
      <c r="H1384" s="4" t="str">
        <f t="shared" si="313"/>
        <v>12-Jul-2011</v>
      </c>
      <c r="I1384" s="3">
        <f t="shared" si="303"/>
        <v>40736</v>
      </c>
      <c r="J1384" s="1">
        <f t="shared" si="314"/>
        <v>2989948</v>
      </c>
      <c r="K1384">
        <f t="shared" si="304"/>
        <v>2989948</v>
      </c>
      <c r="M1384" s="3"/>
      <c r="P1384" s="5">
        <v>41252</v>
      </c>
      <c r="Q1384">
        <v>3938466</v>
      </c>
      <c r="R1384" s="2">
        <f t="shared" si="305"/>
        <v>12</v>
      </c>
      <c r="S1384">
        <f t="shared" si="315"/>
        <v>34554057</v>
      </c>
      <c r="T1384" s="5" t="str">
        <f t="shared" si="316"/>
        <v/>
      </c>
      <c r="U1384">
        <f t="shared" si="306"/>
        <v>34554057</v>
      </c>
    </row>
    <row r="1385" spans="1:21" x14ac:dyDescent="0.25">
      <c r="A1385" t="s">
        <v>3236</v>
      </c>
      <c r="B1385" t="str">
        <f t="shared" si="307"/>
        <v>2011Jun01</v>
      </c>
      <c r="C1385" t="str">
        <f t="shared" si="308"/>
        <v xml:space="preserve"> 2836782</v>
      </c>
      <c r="D1385" s="1">
        <f t="shared" si="309"/>
        <v>2836782</v>
      </c>
      <c r="E1385" s="2" t="str">
        <f t="shared" si="310"/>
        <v>2011</v>
      </c>
      <c r="F1385" s="2" t="str">
        <f t="shared" si="311"/>
        <v>Jun</v>
      </c>
      <c r="G1385" s="2" t="str">
        <f t="shared" si="312"/>
        <v>01</v>
      </c>
      <c r="H1385" s="4" t="str">
        <f t="shared" si="313"/>
        <v>01-Jun-2011</v>
      </c>
      <c r="I1385" s="3">
        <f t="shared" si="303"/>
        <v>40695</v>
      </c>
      <c r="J1385" s="1">
        <f t="shared" si="314"/>
        <v>2836782</v>
      </c>
      <c r="K1385">
        <f t="shared" si="304"/>
        <v>2836782</v>
      </c>
      <c r="M1385" s="3"/>
      <c r="P1385" s="5">
        <v>41253</v>
      </c>
      <c r="Q1385">
        <v>3759982</v>
      </c>
      <c r="R1385" s="2">
        <f t="shared" si="305"/>
        <v>12</v>
      </c>
      <c r="S1385">
        <f t="shared" si="315"/>
        <v>38314039</v>
      </c>
      <c r="T1385" s="5" t="str">
        <f t="shared" si="316"/>
        <v/>
      </c>
      <c r="U1385">
        <f t="shared" si="306"/>
        <v>38314039</v>
      </c>
    </row>
    <row r="1386" spans="1:21" x14ac:dyDescent="0.25">
      <c r="A1386" t="s">
        <v>3237</v>
      </c>
      <c r="B1386" t="str">
        <f t="shared" si="307"/>
        <v>2011May25</v>
      </c>
      <c r="C1386" t="str">
        <f t="shared" si="308"/>
        <v xml:space="preserve"> 2756096</v>
      </c>
      <c r="D1386" s="1">
        <f t="shared" si="309"/>
        <v>2756096</v>
      </c>
      <c r="E1386" s="2" t="str">
        <f t="shared" si="310"/>
        <v>2011</v>
      </c>
      <c r="F1386" s="2" t="str">
        <f t="shared" si="311"/>
        <v>May</v>
      </c>
      <c r="G1386" s="2" t="str">
        <f t="shared" si="312"/>
        <v>25</v>
      </c>
      <c r="H1386" s="4" t="str">
        <f t="shared" si="313"/>
        <v>25-May-2011</v>
      </c>
      <c r="I1386" s="3">
        <f t="shared" si="303"/>
        <v>40688</v>
      </c>
      <c r="J1386" s="1">
        <f t="shared" si="314"/>
        <v>2756096</v>
      </c>
      <c r="K1386">
        <f t="shared" si="304"/>
        <v>2756096</v>
      </c>
      <c r="M1386" s="3"/>
      <c r="P1386" s="5">
        <v>41254</v>
      </c>
      <c r="Q1386">
        <v>3755667</v>
      </c>
      <c r="R1386" s="2">
        <f t="shared" si="305"/>
        <v>12</v>
      </c>
      <c r="S1386">
        <f t="shared" si="315"/>
        <v>42069706</v>
      </c>
      <c r="T1386" s="5" t="str">
        <f t="shared" si="316"/>
        <v/>
      </c>
      <c r="U1386">
        <f t="shared" si="306"/>
        <v>42069706</v>
      </c>
    </row>
    <row r="1387" spans="1:21" x14ac:dyDescent="0.25">
      <c r="A1387" t="s">
        <v>3238</v>
      </c>
      <c r="B1387" t="str">
        <f t="shared" si="307"/>
        <v>2011Nov28</v>
      </c>
      <c r="C1387" t="str">
        <f t="shared" si="308"/>
        <v xml:space="preserve"> 2881023</v>
      </c>
      <c r="D1387" s="1">
        <f t="shared" si="309"/>
        <v>2881023</v>
      </c>
      <c r="E1387" s="2" t="str">
        <f t="shared" si="310"/>
        <v>2011</v>
      </c>
      <c r="F1387" s="2" t="str">
        <f t="shared" si="311"/>
        <v>Nov</v>
      </c>
      <c r="G1387" s="2" t="str">
        <f t="shared" si="312"/>
        <v>28</v>
      </c>
      <c r="H1387" s="4" t="str">
        <f t="shared" si="313"/>
        <v>28-Nov-2011</v>
      </c>
      <c r="I1387" s="3">
        <f t="shared" si="303"/>
        <v>40875</v>
      </c>
      <c r="J1387" s="1">
        <f t="shared" si="314"/>
        <v>2881023</v>
      </c>
      <c r="K1387">
        <f t="shared" si="304"/>
        <v>2881023</v>
      </c>
      <c r="M1387" s="3"/>
      <c r="P1387" s="5">
        <v>41255</v>
      </c>
      <c r="Q1387">
        <v>3794056</v>
      </c>
      <c r="R1387" s="2">
        <f t="shared" si="305"/>
        <v>12</v>
      </c>
      <c r="S1387">
        <f t="shared" si="315"/>
        <v>45863762</v>
      </c>
      <c r="T1387" s="5" t="str">
        <f t="shared" si="316"/>
        <v/>
      </c>
      <c r="U1387">
        <f t="shared" si="306"/>
        <v>45863762</v>
      </c>
    </row>
    <row r="1388" spans="1:21" x14ac:dyDescent="0.25">
      <c r="A1388" t="s">
        <v>3239</v>
      </c>
      <c r="B1388" t="str">
        <f t="shared" si="307"/>
        <v>2011Oct17</v>
      </c>
      <c r="C1388" t="str">
        <f t="shared" si="308"/>
        <v xml:space="preserve"> 3043761</v>
      </c>
      <c r="D1388" s="1">
        <f t="shared" si="309"/>
        <v>3043761</v>
      </c>
      <c r="E1388" s="2" t="str">
        <f t="shared" si="310"/>
        <v>2011</v>
      </c>
      <c r="F1388" s="2" t="str">
        <f t="shared" si="311"/>
        <v>Oct</v>
      </c>
      <c r="G1388" s="2" t="str">
        <f t="shared" si="312"/>
        <v>17</v>
      </c>
      <c r="H1388" s="4" t="str">
        <f t="shared" si="313"/>
        <v>17-Oct-2011</v>
      </c>
      <c r="I1388" s="3">
        <f t="shared" si="303"/>
        <v>40833</v>
      </c>
      <c r="J1388" s="1">
        <f t="shared" si="314"/>
        <v>3043761</v>
      </c>
      <c r="K1388">
        <f t="shared" si="304"/>
        <v>3043761</v>
      </c>
      <c r="M1388" s="3"/>
      <c r="P1388" s="5">
        <v>41256</v>
      </c>
      <c r="Q1388">
        <v>3668328</v>
      </c>
      <c r="R1388" s="2">
        <f t="shared" si="305"/>
        <v>12</v>
      </c>
      <c r="S1388">
        <f t="shared" si="315"/>
        <v>49532090</v>
      </c>
      <c r="T1388" s="5" t="str">
        <f t="shared" si="316"/>
        <v/>
      </c>
      <c r="U1388">
        <f t="shared" si="306"/>
        <v>49532090</v>
      </c>
    </row>
    <row r="1389" spans="1:21" x14ac:dyDescent="0.25">
      <c r="A1389" t="s">
        <v>3240</v>
      </c>
      <c r="B1389" t="str">
        <f t="shared" si="307"/>
        <v>2011Sep24</v>
      </c>
      <c r="C1389" t="str">
        <f t="shared" si="308"/>
        <v xml:space="preserve"> 3006538</v>
      </c>
      <c r="D1389" s="1">
        <f t="shared" si="309"/>
        <v>3006538</v>
      </c>
      <c r="E1389" s="2" t="str">
        <f t="shared" si="310"/>
        <v>2011</v>
      </c>
      <c r="F1389" s="2" t="str">
        <f t="shared" si="311"/>
        <v>Sep</v>
      </c>
      <c r="G1389" s="2" t="str">
        <f t="shared" si="312"/>
        <v>24</v>
      </c>
      <c r="H1389" s="4" t="str">
        <f t="shared" si="313"/>
        <v>24-Sep-2011</v>
      </c>
      <c r="I1389" s="3">
        <f t="shared" si="303"/>
        <v>40810</v>
      </c>
      <c r="J1389" s="1">
        <f t="shared" si="314"/>
        <v>3006538</v>
      </c>
      <c r="K1389">
        <f t="shared" si="304"/>
        <v>3006538</v>
      </c>
      <c r="M1389" s="3"/>
      <c r="P1389" s="5">
        <v>41257</v>
      </c>
      <c r="Q1389">
        <v>3829853</v>
      </c>
      <c r="R1389" s="2">
        <f t="shared" si="305"/>
        <v>12</v>
      </c>
      <c r="S1389">
        <f t="shared" si="315"/>
        <v>53361943</v>
      </c>
      <c r="T1389" s="5" t="str">
        <f t="shared" si="316"/>
        <v/>
      </c>
      <c r="U1389">
        <f t="shared" si="306"/>
        <v>53361943</v>
      </c>
    </row>
    <row r="1390" spans="1:21" x14ac:dyDescent="0.25">
      <c r="A1390" t="s">
        <v>3241</v>
      </c>
      <c r="B1390" t="str">
        <f t="shared" si="307"/>
        <v>2012Apr28</v>
      </c>
      <c r="C1390" t="str">
        <f t="shared" si="308"/>
        <v xml:space="preserve"> 3592369</v>
      </c>
      <c r="D1390" s="1">
        <f t="shared" si="309"/>
        <v>3592369</v>
      </c>
      <c r="E1390" s="2" t="str">
        <f t="shared" si="310"/>
        <v>2012</v>
      </c>
      <c r="F1390" s="2" t="str">
        <f t="shared" si="311"/>
        <v>Apr</v>
      </c>
      <c r="G1390" s="2" t="str">
        <f t="shared" si="312"/>
        <v>28</v>
      </c>
      <c r="H1390" s="4" t="str">
        <f t="shared" si="313"/>
        <v>28-Apr-2012</v>
      </c>
      <c r="I1390" s="3">
        <f t="shared" si="303"/>
        <v>41027</v>
      </c>
      <c r="J1390" s="1">
        <f t="shared" si="314"/>
        <v>3592369</v>
      </c>
      <c r="K1390">
        <f t="shared" si="304"/>
        <v>3592369</v>
      </c>
      <c r="M1390" s="3"/>
      <c r="P1390" s="5">
        <v>41258</v>
      </c>
      <c r="Q1390">
        <v>3825686</v>
      </c>
      <c r="R1390" s="2">
        <f t="shared" si="305"/>
        <v>12</v>
      </c>
      <c r="S1390">
        <f t="shared" si="315"/>
        <v>57187629</v>
      </c>
      <c r="T1390" s="5" t="str">
        <f t="shared" si="316"/>
        <v/>
      </c>
      <c r="U1390">
        <f t="shared" si="306"/>
        <v>57187629</v>
      </c>
    </row>
    <row r="1391" spans="1:21" x14ac:dyDescent="0.25">
      <c r="A1391" t="s">
        <v>3242</v>
      </c>
      <c r="B1391" t="str">
        <f t="shared" si="307"/>
        <v>2012Dec03</v>
      </c>
      <c r="C1391" t="str">
        <f t="shared" si="308"/>
        <v xml:space="preserve"> 3816746</v>
      </c>
      <c r="D1391" s="1">
        <f t="shared" si="309"/>
        <v>3816746</v>
      </c>
      <c r="E1391" s="2" t="str">
        <f t="shared" si="310"/>
        <v>2012</v>
      </c>
      <c r="F1391" s="2" t="str">
        <f t="shared" si="311"/>
        <v>Dec</v>
      </c>
      <c r="G1391" s="2" t="str">
        <f t="shared" si="312"/>
        <v>03</v>
      </c>
      <c r="H1391" s="4" t="str">
        <f t="shared" si="313"/>
        <v>03-Dec-2012</v>
      </c>
      <c r="I1391" s="3">
        <f t="shared" si="303"/>
        <v>41246</v>
      </c>
      <c r="J1391" s="1">
        <f t="shared" si="314"/>
        <v>3816746</v>
      </c>
      <c r="K1391">
        <f t="shared" si="304"/>
        <v>3816746</v>
      </c>
      <c r="M1391" s="3"/>
      <c r="P1391" s="5">
        <v>41259</v>
      </c>
      <c r="Q1391">
        <v>3935669</v>
      </c>
      <c r="R1391" s="2">
        <f t="shared" si="305"/>
        <v>12</v>
      </c>
      <c r="S1391">
        <f t="shared" si="315"/>
        <v>61123298</v>
      </c>
      <c r="T1391" s="5" t="str">
        <f t="shared" si="316"/>
        <v/>
      </c>
      <c r="U1391">
        <f t="shared" si="306"/>
        <v>61123298</v>
      </c>
    </row>
    <row r="1392" spans="1:21" x14ac:dyDescent="0.25">
      <c r="A1392" t="s">
        <v>3243</v>
      </c>
      <c r="B1392" t="str">
        <f t="shared" si="307"/>
        <v>2012Dec30</v>
      </c>
      <c r="C1392" t="str">
        <f t="shared" si="308"/>
        <v xml:space="preserve"> 4016014</v>
      </c>
      <c r="D1392" s="1">
        <f t="shared" si="309"/>
        <v>4016014</v>
      </c>
      <c r="E1392" s="2" t="str">
        <f t="shared" si="310"/>
        <v>2012</v>
      </c>
      <c r="F1392" s="2" t="str">
        <f t="shared" si="311"/>
        <v>Dec</v>
      </c>
      <c r="G1392" s="2" t="str">
        <f t="shared" si="312"/>
        <v>30</v>
      </c>
      <c r="H1392" s="4" t="str">
        <f t="shared" si="313"/>
        <v>30-Dec-2012</v>
      </c>
      <c r="I1392" s="3">
        <f t="shared" si="303"/>
        <v>41273</v>
      </c>
      <c r="J1392" s="1">
        <f t="shared" si="314"/>
        <v>4016014</v>
      </c>
      <c r="K1392">
        <f t="shared" si="304"/>
        <v>4016014</v>
      </c>
      <c r="M1392" s="3"/>
      <c r="P1392" s="5">
        <v>41260</v>
      </c>
      <c r="Q1392">
        <v>3763243</v>
      </c>
      <c r="R1392" s="2">
        <f t="shared" si="305"/>
        <v>12</v>
      </c>
      <c r="S1392">
        <f t="shared" si="315"/>
        <v>64886541</v>
      </c>
      <c r="T1392" s="5" t="str">
        <f t="shared" si="316"/>
        <v/>
      </c>
      <c r="U1392">
        <f t="shared" si="306"/>
        <v>64886541</v>
      </c>
    </row>
    <row r="1393" spans="1:21" x14ac:dyDescent="0.25">
      <c r="A1393" t="s">
        <v>3244</v>
      </c>
      <c r="B1393" t="str">
        <f t="shared" si="307"/>
        <v>2012Feb02</v>
      </c>
      <c r="C1393" t="str">
        <f t="shared" si="308"/>
        <v xml:space="preserve"> 3106370</v>
      </c>
      <c r="D1393" s="1">
        <f t="shared" si="309"/>
        <v>3106370</v>
      </c>
      <c r="E1393" s="2" t="str">
        <f t="shared" si="310"/>
        <v>2012</v>
      </c>
      <c r="F1393" s="2" t="str">
        <f t="shared" si="311"/>
        <v>Feb</v>
      </c>
      <c r="G1393" s="2" t="str">
        <f t="shared" si="312"/>
        <v>02</v>
      </c>
      <c r="H1393" s="4" t="str">
        <f t="shared" si="313"/>
        <v>02-Feb-2012</v>
      </c>
      <c r="I1393" s="3">
        <f t="shared" si="303"/>
        <v>40941</v>
      </c>
      <c r="J1393" s="1">
        <f t="shared" si="314"/>
        <v>3106370</v>
      </c>
      <c r="K1393">
        <f t="shared" si="304"/>
        <v>3106370</v>
      </c>
      <c r="M1393" s="3"/>
      <c r="P1393" s="5">
        <v>41261</v>
      </c>
      <c r="Q1393">
        <v>3701231</v>
      </c>
      <c r="R1393" s="2">
        <f t="shared" si="305"/>
        <v>12</v>
      </c>
      <c r="S1393">
        <f t="shared" si="315"/>
        <v>68587772</v>
      </c>
      <c r="T1393" s="5" t="str">
        <f t="shared" si="316"/>
        <v/>
      </c>
      <c r="U1393">
        <f t="shared" si="306"/>
        <v>68587772</v>
      </c>
    </row>
    <row r="1394" spans="1:21" x14ac:dyDescent="0.25">
      <c r="A1394" t="s">
        <v>3245</v>
      </c>
      <c r="B1394" t="str">
        <f t="shared" si="307"/>
        <v>2012Jan05</v>
      </c>
      <c r="C1394" t="str">
        <f t="shared" si="308"/>
        <v xml:space="preserve"> 3156039</v>
      </c>
      <c r="D1394" s="1">
        <f t="shared" si="309"/>
        <v>3156039</v>
      </c>
      <c r="E1394" s="2" t="str">
        <f t="shared" si="310"/>
        <v>2012</v>
      </c>
      <c r="F1394" s="2" t="str">
        <f t="shared" si="311"/>
        <v>Jan</v>
      </c>
      <c r="G1394" s="2" t="str">
        <f t="shared" si="312"/>
        <v>05</v>
      </c>
      <c r="H1394" s="4" t="str">
        <f t="shared" si="313"/>
        <v>05-Jan-2012</v>
      </c>
      <c r="I1394" s="3">
        <f t="shared" si="303"/>
        <v>40913</v>
      </c>
      <c r="J1394" s="1">
        <f t="shared" si="314"/>
        <v>3156039</v>
      </c>
      <c r="K1394">
        <f t="shared" si="304"/>
        <v>3156039</v>
      </c>
      <c r="M1394" s="3"/>
      <c r="P1394" s="5">
        <v>41262</v>
      </c>
      <c r="Q1394">
        <v>3757637</v>
      </c>
      <c r="R1394" s="2">
        <f t="shared" si="305"/>
        <v>12</v>
      </c>
      <c r="S1394">
        <f t="shared" si="315"/>
        <v>72345409</v>
      </c>
      <c r="T1394" s="5" t="str">
        <f t="shared" si="316"/>
        <v/>
      </c>
      <c r="U1394">
        <f t="shared" si="306"/>
        <v>72345409</v>
      </c>
    </row>
    <row r="1395" spans="1:21" x14ac:dyDescent="0.25">
      <c r="A1395" t="s">
        <v>3246</v>
      </c>
      <c r="B1395" t="str">
        <f t="shared" si="307"/>
        <v>2012Jul20</v>
      </c>
      <c r="C1395" t="str">
        <f t="shared" si="308"/>
        <v xml:space="preserve"> 3632845</v>
      </c>
      <c r="D1395" s="1">
        <f t="shared" si="309"/>
        <v>3632845</v>
      </c>
      <c r="E1395" s="2" t="str">
        <f t="shared" si="310"/>
        <v>2012</v>
      </c>
      <c r="F1395" s="2" t="str">
        <f t="shared" si="311"/>
        <v>Jul</v>
      </c>
      <c r="G1395" s="2" t="str">
        <f t="shared" si="312"/>
        <v>20</v>
      </c>
      <c r="H1395" s="4" t="str">
        <f t="shared" si="313"/>
        <v>20-Jul-2012</v>
      </c>
      <c r="I1395" s="3">
        <f t="shared" si="303"/>
        <v>41110</v>
      </c>
      <c r="J1395" s="1">
        <f t="shared" si="314"/>
        <v>3632845</v>
      </c>
      <c r="K1395">
        <f t="shared" si="304"/>
        <v>3632845</v>
      </c>
      <c r="M1395" s="3"/>
      <c r="P1395" s="5">
        <v>41263</v>
      </c>
      <c r="Q1395">
        <v>3857655</v>
      </c>
      <c r="R1395" s="2">
        <f t="shared" si="305"/>
        <v>12</v>
      </c>
      <c r="S1395">
        <f t="shared" si="315"/>
        <v>76203064</v>
      </c>
      <c r="T1395" s="5" t="str">
        <f t="shared" si="316"/>
        <v/>
      </c>
      <c r="U1395">
        <f t="shared" si="306"/>
        <v>76203064</v>
      </c>
    </row>
    <row r="1396" spans="1:21" x14ac:dyDescent="0.25">
      <c r="A1396" t="s">
        <v>3247</v>
      </c>
      <c r="B1396" t="str">
        <f t="shared" si="307"/>
        <v>2012May06</v>
      </c>
      <c r="C1396" t="str">
        <f t="shared" si="308"/>
        <v xml:space="preserve"> 3546381</v>
      </c>
      <c r="D1396" s="1">
        <f t="shared" si="309"/>
        <v>3546381</v>
      </c>
      <c r="E1396" s="2" t="str">
        <f t="shared" si="310"/>
        <v>2012</v>
      </c>
      <c r="F1396" s="2" t="str">
        <f t="shared" si="311"/>
        <v>May</v>
      </c>
      <c r="G1396" s="2" t="str">
        <f t="shared" si="312"/>
        <v>06</v>
      </c>
      <c r="H1396" s="4" t="str">
        <f t="shared" si="313"/>
        <v>06-May-2012</v>
      </c>
      <c r="I1396" s="3">
        <f t="shared" si="303"/>
        <v>41035</v>
      </c>
      <c r="J1396" s="1">
        <f t="shared" si="314"/>
        <v>3546381</v>
      </c>
      <c r="K1396">
        <f t="shared" si="304"/>
        <v>3546381</v>
      </c>
      <c r="M1396" s="3"/>
      <c r="P1396" s="5">
        <v>41264</v>
      </c>
      <c r="Q1396">
        <v>4010714</v>
      </c>
      <c r="R1396" s="2">
        <f t="shared" si="305"/>
        <v>12</v>
      </c>
      <c r="S1396">
        <f t="shared" si="315"/>
        <v>80213778</v>
      </c>
      <c r="T1396" s="5" t="str">
        <f t="shared" si="316"/>
        <v/>
      </c>
      <c r="U1396">
        <f t="shared" si="306"/>
        <v>80213778</v>
      </c>
    </row>
    <row r="1397" spans="1:21" x14ac:dyDescent="0.25">
      <c r="A1397" t="s">
        <v>3248</v>
      </c>
      <c r="B1397" t="str">
        <f t="shared" si="307"/>
        <v>2012Nov09</v>
      </c>
      <c r="C1397" t="str">
        <f t="shared" si="308"/>
        <v xml:space="preserve"> 3421456</v>
      </c>
      <c r="D1397" s="1">
        <f t="shared" si="309"/>
        <v>3421456</v>
      </c>
      <c r="E1397" s="2" t="str">
        <f t="shared" si="310"/>
        <v>2012</v>
      </c>
      <c r="F1397" s="2" t="str">
        <f t="shared" si="311"/>
        <v>Nov</v>
      </c>
      <c r="G1397" s="2" t="str">
        <f t="shared" si="312"/>
        <v>09</v>
      </c>
      <c r="H1397" s="4" t="str">
        <f t="shared" si="313"/>
        <v>09-Nov-2012</v>
      </c>
      <c r="I1397" s="3">
        <f t="shared" si="303"/>
        <v>41222</v>
      </c>
      <c r="J1397" s="1">
        <f t="shared" si="314"/>
        <v>3421456</v>
      </c>
      <c r="K1397">
        <f t="shared" si="304"/>
        <v>3421456</v>
      </c>
      <c r="M1397" s="3"/>
      <c r="P1397" s="5">
        <v>41265</v>
      </c>
      <c r="Q1397">
        <v>3802991</v>
      </c>
      <c r="R1397" s="2">
        <f t="shared" si="305"/>
        <v>12</v>
      </c>
      <c r="S1397">
        <f t="shared" si="315"/>
        <v>84016769</v>
      </c>
      <c r="T1397" s="5" t="str">
        <f t="shared" si="316"/>
        <v/>
      </c>
      <c r="U1397">
        <f t="shared" si="306"/>
        <v>84016769</v>
      </c>
    </row>
    <row r="1398" spans="1:21" x14ac:dyDescent="0.25">
      <c r="A1398" t="s">
        <v>3249</v>
      </c>
      <c r="B1398" t="str">
        <f t="shared" si="307"/>
        <v>2012Oct25</v>
      </c>
      <c r="C1398" t="str">
        <f t="shared" si="308"/>
        <v xml:space="preserve"> 3955463</v>
      </c>
      <c r="D1398" s="1">
        <f t="shared" si="309"/>
        <v>3955463</v>
      </c>
      <c r="E1398" s="2" t="str">
        <f t="shared" si="310"/>
        <v>2012</v>
      </c>
      <c r="F1398" s="2" t="str">
        <f t="shared" si="311"/>
        <v>Oct</v>
      </c>
      <c r="G1398" s="2" t="str">
        <f t="shared" si="312"/>
        <v>25</v>
      </c>
      <c r="H1398" s="4" t="str">
        <f t="shared" si="313"/>
        <v>25-Oct-2012</v>
      </c>
      <c r="I1398" s="3">
        <f t="shared" si="303"/>
        <v>41207</v>
      </c>
      <c r="J1398" s="1">
        <f t="shared" si="314"/>
        <v>3955463</v>
      </c>
      <c r="K1398">
        <f t="shared" si="304"/>
        <v>3955463</v>
      </c>
      <c r="M1398" s="3"/>
      <c r="P1398" s="5">
        <v>41266</v>
      </c>
      <c r="Q1398">
        <v>3915452</v>
      </c>
      <c r="R1398" s="2">
        <f t="shared" si="305"/>
        <v>12</v>
      </c>
      <c r="S1398">
        <f t="shared" si="315"/>
        <v>87932221</v>
      </c>
      <c r="T1398" s="5" t="str">
        <f t="shared" si="316"/>
        <v/>
      </c>
      <c r="U1398">
        <f t="shared" si="306"/>
        <v>87932221</v>
      </c>
    </row>
    <row r="1399" spans="1:21" x14ac:dyDescent="0.25">
      <c r="A1399" t="s">
        <v>3250</v>
      </c>
      <c r="B1399" t="str">
        <f t="shared" si="307"/>
        <v>2012Sep05</v>
      </c>
      <c r="C1399" t="str">
        <f t="shared" si="308"/>
        <v xml:space="preserve"> 3089458</v>
      </c>
      <c r="D1399" s="1">
        <f t="shared" si="309"/>
        <v>3089458</v>
      </c>
      <c r="E1399" s="2" t="str">
        <f t="shared" si="310"/>
        <v>2012</v>
      </c>
      <c r="F1399" s="2" t="str">
        <f t="shared" si="311"/>
        <v>Sep</v>
      </c>
      <c r="G1399" s="2" t="str">
        <f t="shared" si="312"/>
        <v>05</v>
      </c>
      <c r="H1399" s="4" t="str">
        <f t="shared" si="313"/>
        <v>05-Sep-2012</v>
      </c>
      <c r="I1399" s="3">
        <f t="shared" si="303"/>
        <v>41157</v>
      </c>
      <c r="J1399" s="1">
        <f t="shared" si="314"/>
        <v>3089458</v>
      </c>
      <c r="K1399">
        <f t="shared" si="304"/>
        <v>3089458</v>
      </c>
      <c r="M1399" s="3"/>
      <c r="P1399" s="5">
        <v>41267</v>
      </c>
      <c r="Q1399">
        <v>3967975</v>
      </c>
      <c r="R1399" s="2">
        <f t="shared" si="305"/>
        <v>12</v>
      </c>
      <c r="S1399">
        <f t="shared" si="315"/>
        <v>91900196</v>
      </c>
      <c r="T1399" s="5" t="str">
        <f t="shared" si="316"/>
        <v/>
      </c>
      <c r="U1399">
        <f t="shared" si="306"/>
        <v>91900196</v>
      </c>
    </row>
    <row r="1400" spans="1:21" x14ac:dyDescent="0.25">
      <c r="A1400" t="s">
        <v>3251</v>
      </c>
      <c r="B1400" t="str">
        <f t="shared" si="307"/>
        <v>2013Apr09</v>
      </c>
      <c r="C1400" t="str">
        <f t="shared" si="308"/>
        <v xml:space="preserve"> 3563180</v>
      </c>
      <c r="D1400" s="1">
        <f t="shared" si="309"/>
        <v>3563180</v>
      </c>
      <c r="E1400" s="2" t="str">
        <f t="shared" si="310"/>
        <v>2013</v>
      </c>
      <c r="F1400" s="2" t="str">
        <f t="shared" si="311"/>
        <v>Apr</v>
      </c>
      <c r="G1400" s="2" t="str">
        <f t="shared" si="312"/>
        <v>09</v>
      </c>
      <c r="H1400" s="4" t="str">
        <f t="shared" si="313"/>
        <v>09-Apr-2013</v>
      </c>
      <c r="I1400" s="3">
        <f t="shared" si="303"/>
        <v>41373</v>
      </c>
      <c r="J1400" s="1">
        <f t="shared" si="314"/>
        <v>3563180</v>
      </c>
      <c r="K1400">
        <f t="shared" si="304"/>
        <v>3563180</v>
      </c>
      <c r="M1400" s="3"/>
      <c r="P1400" s="5">
        <v>41268</v>
      </c>
      <c r="Q1400">
        <v>3928322</v>
      </c>
      <c r="R1400" s="2">
        <f t="shared" si="305"/>
        <v>12</v>
      </c>
      <c r="S1400">
        <f t="shared" si="315"/>
        <v>95828518</v>
      </c>
      <c r="T1400" s="5" t="str">
        <f t="shared" si="316"/>
        <v/>
      </c>
      <c r="U1400">
        <f t="shared" si="306"/>
        <v>95828518</v>
      </c>
    </row>
    <row r="1401" spans="1:21" x14ac:dyDescent="0.25">
      <c r="A1401" t="s">
        <v>3252</v>
      </c>
      <c r="B1401" t="str">
        <f t="shared" si="307"/>
        <v>2013Dec11</v>
      </c>
      <c r="C1401" t="str">
        <f t="shared" si="308"/>
        <v xml:space="preserve"> 2781703</v>
      </c>
      <c r="D1401" s="1">
        <f t="shared" si="309"/>
        <v>2781703</v>
      </c>
      <c r="E1401" s="2" t="str">
        <f t="shared" si="310"/>
        <v>2013</v>
      </c>
      <c r="F1401" s="2" t="str">
        <f t="shared" si="311"/>
        <v>Dec</v>
      </c>
      <c r="G1401" s="2" t="str">
        <f t="shared" si="312"/>
        <v>11</v>
      </c>
      <c r="H1401" s="4" t="str">
        <f t="shared" si="313"/>
        <v>11-Dec-2013</v>
      </c>
      <c r="I1401" s="3">
        <f t="shared" si="303"/>
        <v>41619</v>
      </c>
      <c r="J1401" s="1">
        <f t="shared" si="314"/>
        <v>2781703</v>
      </c>
      <c r="K1401">
        <f t="shared" si="304"/>
        <v>2781703</v>
      </c>
      <c r="M1401" s="3"/>
      <c r="P1401" s="5">
        <v>41269</v>
      </c>
      <c r="Q1401">
        <v>3887045</v>
      </c>
      <c r="R1401" s="2">
        <f t="shared" si="305"/>
        <v>12</v>
      </c>
      <c r="S1401">
        <f t="shared" si="315"/>
        <v>99715563</v>
      </c>
      <c r="T1401" s="5" t="str">
        <f t="shared" si="316"/>
        <v/>
      </c>
      <c r="U1401">
        <f t="shared" si="306"/>
        <v>99715563</v>
      </c>
    </row>
    <row r="1402" spans="1:21" x14ac:dyDescent="0.25">
      <c r="A1402" t="s">
        <v>3253</v>
      </c>
      <c r="B1402" t="str">
        <f t="shared" si="307"/>
        <v>2013Feb10</v>
      </c>
      <c r="C1402" t="str">
        <f t="shared" si="308"/>
        <v xml:space="preserve"> 3867880</v>
      </c>
      <c r="D1402" s="1">
        <f t="shared" si="309"/>
        <v>3867880</v>
      </c>
      <c r="E1402" s="2" t="str">
        <f t="shared" si="310"/>
        <v>2013</v>
      </c>
      <c r="F1402" s="2" t="str">
        <f t="shared" si="311"/>
        <v>Feb</v>
      </c>
      <c r="G1402" s="2" t="str">
        <f t="shared" si="312"/>
        <v>10</v>
      </c>
      <c r="H1402" s="4" t="str">
        <f t="shared" si="313"/>
        <v>10-Feb-2013</v>
      </c>
      <c r="I1402" s="3">
        <f t="shared" si="303"/>
        <v>41315</v>
      </c>
      <c r="J1402" s="1">
        <f t="shared" si="314"/>
        <v>3867880</v>
      </c>
      <c r="K1402">
        <f t="shared" si="304"/>
        <v>3867880</v>
      </c>
      <c r="M1402" s="3"/>
      <c r="P1402" s="5">
        <v>41270</v>
      </c>
      <c r="Q1402">
        <v>3998050</v>
      </c>
      <c r="R1402" s="2">
        <f t="shared" si="305"/>
        <v>12</v>
      </c>
      <c r="S1402">
        <f t="shared" si="315"/>
        <v>103713613</v>
      </c>
      <c r="T1402" s="5" t="str">
        <f t="shared" si="316"/>
        <v/>
      </c>
      <c r="U1402">
        <f t="shared" si="306"/>
        <v>103713613</v>
      </c>
    </row>
    <row r="1403" spans="1:21" x14ac:dyDescent="0.25">
      <c r="A1403" t="s">
        <v>3254</v>
      </c>
      <c r="B1403" t="str">
        <f t="shared" si="307"/>
        <v>2013Jan13</v>
      </c>
      <c r="C1403" t="str">
        <f t="shared" si="308"/>
        <v xml:space="preserve"> 3869432</v>
      </c>
      <c r="D1403" s="1">
        <f t="shared" si="309"/>
        <v>3869432</v>
      </c>
      <c r="E1403" s="2" t="str">
        <f t="shared" si="310"/>
        <v>2013</v>
      </c>
      <c r="F1403" s="2" t="str">
        <f t="shared" si="311"/>
        <v>Jan</v>
      </c>
      <c r="G1403" s="2" t="str">
        <f t="shared" si="312"/>
        <v>13</v>
      </c>
      <c r="H1403" s="4" t="str">
        <f t="shared" si="313"/>
        <v>13-Jan-2013</v>
      </c>
      <c r="I1403" s="3">
        <f t="shared" si="303"/>
        <v>41287</v>
      </c>
      <c r="J1403" s="1">
        <f t="shared" si="314"/>
        <v>3869432</v>
      </c>
      <c r="K1403">
        <f t="shared" si="304"/>
        <v>3869432</v>
      </c>
      <c r="M1403" s="3"/>
      <c r="P1403" s="5">
        <v>41271</v>
      </c>
      <c r="Q1403">
        <v>4034417</v>
      </c>
      <c r="R1403" s="2">
        <f t="shared" si="305"/>
        <v>12</v>
      </c>
      <c r="S1403">
        <f t="shared" si="315"/>
        <v>107748030</v>
      </c>
      <c r="T1403" s="5" t="str">
        <f t="shared" si="316"/>
        <v/>
      </c>
      <c r="U1403">
        <f t="shared" si="306"/>
        <v>107748030</v>
      </c>
    </row>
    <row r="1404" spans="1:21" x14ac:dyDescent="0.25">
      <c r="A1404" t="s">
        <v>3255</v>
      </c>
      <c r="B1404" t="str">
        <f t="shared" si="307"/>
        <v>2013Jul01</v>
      </c>
      <c r="C1404" t="str">
        <f t="shared" si="308"/>
        <v xml:space="preserve"> 3553376</v>
      </c>
      <c r="D1404" s="1">
        <f t="shared" si="309"/>
        <v>3553376</v>
      </c>
      <c r="E1404" s="2" t="str">
        <f t="shared" si="310"/>
        <v>2013</v>
      </c>
      <c r="F1404" s="2" t="str">
        <f t="shared" si="311"/>
        <v>Jul</v>
      </c>
      <c r="G1404" s="2" t="str">
        <f t="shared" si="312"/>
        <v>01</v>
      </c>
      <c r="H1404" s="4" t="str">
        <f t="shared" si="313"/>
        <v>01-Jul-2013</v>
      </c>
      <c r="I1404" s="3">
        <f t="shared" si="303"/>
        <v>41456</v>
      </c>
      <c r="J1404" s="1">
        <f t="shared" si="314"/>
        <v>3553376</v>
      </c>
      <c r="K1404">
        <f t="shared" si="304"/>
        <v>3553376</v>
      </c>
      <c r="M1404" s="3"/>
      <c r="P1404" s="5">
        <v>41272</v>
      </c>
      <c r="Q1404">
        <v>3975473</v>
      </c>
      <c r="R1404" s="2">
        <f t="shared" si="305"/>
        <v>12</v>
      </c>
      <c r="S1404">
        <f t="shared" si="315"/>
        <v>111723503</v>
      </c>
      <c r="T1404" s="5" t="str">
        <f t="shared" si="316"/>
        <v/>
      </c>
      <c r="U1404">
        <f t="shared" si="306"/>
        <v>111723503</v>
      </c>
    </row>
    <row r="1405" spans="1:21" x14ac:dyDescent="0.25">
      <c r="A1405" t="s">
        <v>3256</v>
      </c>
      <c r="B1405" t="str">
        <f t="shared" si="307"/>
        <v>2013May14</v>
      </c>
      <c r="C1405" t="str">
        <f t="shared" si="308"/>
        <v xml:space="preserve"> 3497492</v>
      </c>
      <c r="D1405" s="1">
        <f t="shared" si="309"/>
        <v>3497492</v>
      </c>
      <c r="E1405" s="2" t="str">
        <f t="shared" si="310"/>
        <v>2013</v>
      </c>
      <c r="F1405" s="2" t="str">
        <f t="shared" si="311"/>
        <v>May</v>
      </c>
      <c r="G1405" s="2" t="str">
        <f t="shared" si="312"/>
        <v>14</v>
      </c>
      <c r="H1405" s="4" t="str">
        <f t="shared" si="313"/>
        <v>14-May-2013</v>
      </c>
      <c r="I1405" s="3">
        <f t="shared" si="303"/>
        <v>41408</v>
      </c>
      <c r="J1405" s="1">
        <f t="shared" si="314"/>
        <v>3497492</v>
      </c>
      <c r="K1405">
        <f t="shared" si="304"/>
        <v>3497492</v>
      </c>
      <c r="M1405" s="3"/>
      <c r="P1405" s="5">
        <v>41273</v>
      </c>
      <c r="Q1405">
        <v>4016014</v>
      </c>
      <c r="R1405" s="2">
        <f t="shared" si="305"/>
        <v>12</v>
      </c>
      <c r="S1405">
        <f t="shared" si="315"/>
        <v>115739517</v>
      </c>
      <c r="T1405" s="5" t="str">
        <f t="shared" si="316"/>
        <v/>
      </c>
      <c r="U1405">
        <f t="shared" si="306"/>
        <v>115739517</v>
      </c>
    </row>
    <row r="1406" spans="1:21" x14ac:dyDescent="0.25">
      <c r="A1406" t="s">
        <v>3257</v>
      </c>
      <c r="B1406" t="str">
        <f t="shared" si="307"/>
        <v>2013Nov17</v>
      </c>
      <c r="C1406" t="str">
        <f t="shared" si="308"/>
        <v xml:space="preserve"> 2869698</v>
      </c>
      <c r="D1406" s="1">
        <f t="shared" si="309"/>
        <v>2869698</v>
      </c>
      <c r="E1406" s="2" t="str">
        <f t="shared" si="310"/>
        <v>2013</v>
      </c>
      <c r="F1406" s="2" t="str">
        <f t="shared" si="311"/>
        <v>Nov</v>
      </c>
      <c r="G1406" s="2" t="str">
        <f t="shared" si="312"/>
        <v>17</v>
      </c>
      <c r="H1406" s="4" t="str">
        <f t="shared" si="313"/>
        <v>17-Nov-2013</v>
      </c>
      <c r="I1406" s="3">
        <f t="shared" si="303"/>
        <v>41595</v>
      </c>
      <c r="J1406" s="1">
        <f t="shared" si="314"/>
        <v>2869698</v>
      </c>
      <c r="K1406">
        <f t="shared" si="304"/>
        <v>2869698</v>
      </c>
      <c r="M1406" s="3"/>
      <c r="P1406" s="5">
        <v>41274</v>
      </c>
      <c r="Q1406">
        <v>4056410</v>
      </c>
      <c r="R1406" s="2">
        <f t="shared" si="305"/>
        <v>12</v>
      </c>
      <c r="S1406">
        <f t="shared" si="315"/>
        <v>119795927</v>
      </c>
      <c r="T1406" s="5">
        <f t="shared" si="316"/>
        <v>41258</v>
      </c>
      <c r="U1406">
        <f t="shared" si="306"/>
        <v>119795927</v>
      </c>
    </row>
    <row r="1407" spans="1:21" x14ac:dyDescent="0.25">
      <c r="A1407" t="s">
        <v>3258</v>
      </c>
      <c r="B1407" t="str">
        <f t="shared" si="307"/>
        <v>2013Oct06</v>
      </c>
      <c r="C1407" t="str">
        <f t="shared" si="308"/>
        <v xml:space="preserve"> 3050351</v>
      </c>
      <c r="D1407" s="1">
        <f t="shared" si="309"/>
        <v>3050351</v>
      </c>
      <c r="E1407" s="2" t="str">
        <f t="shared" si="310"/>
        <v>2013</v>
      </c>
      <c r="F1407" s="2" t="str">
        <f t="shared" si="311"/>
        <v>Oct</v>
      </c>
      <c r="G1407" s="2" t="str">
        <f t="shared" si="312"/>
        <v>06</v>
      </c>
      <c r="H1407" s="4" t="str">
        <f t="shared" si="313"/>
        <v>06-Oct-2013</v>
      </c>
      <c r="I1407" s="3">
        <f t="shared" si="303"/>
        <v>41553</v>
      </c>
      <c r="J1407" s="1">
        <f t="shared" si="314"/>
        <v>3050351</v>
      </c>
      <c r="K1407">
        <f t="shared" si="304"/>
        <v>3050351</v>
      </c>
      <c r="M1407" s="3"/>
      <c r="P1407" s="5">
        <v>41275</v>
      </c>
      <c r="Q1407">
        <v>4016695</v>
      </c>
      <c r="R1407" s="2">
        <f t="shared" si="305"/>
        <v>1</v>
      </c>
      <c r="S1407">
        <f t="shared" si="315"/>
        <v>4016695</v>
      </c>
      <c r="T1407" s="5" t="str">
        <f t="shared" si="316"/>
        <v/>
      </c>
      <c r="U1407">
        <f t="shared" si="306"/>
        <v>4016695</v>
      </c>
    </row>
    <row r="1408" spans="1:21" x14ac:dyDescent="0.25">
      <c r="A1408" t="s">
        <v>3259</v>
      </c>
      <c r="B1408" t="str">
        <f t="shared" si="307"/>
        <v>2013Sep13</v>
      </c>
      <c r="C1408" t="str">
        <f t="shared" si="308"/>
        <v xml:space="preserve"> 3100880</v>
      </c>
      <c r="D1408" s="1">
        <f t="shared" si="309"/>
        <v>3100880</v>
      </c>
      <c r="E1408" s="2" t="str">
        <f t="shared" si="310"/>
        <v>2013</v>
      </c>
      <c r="F1408" s="2" t="str">
        <f t="shared" si="311"/>
        <v>Sep</v>
      </c>
      <c r="G1408" s="2" t="str">
        <f t="shared" si="312"/>
        <v>13</v>
      </c>
      <c r="H1408" s="4" t="str">
        <f t="shared" si="313"/>
        <v>13-Sep-2013</v>
      </c>
      <c r="I1408" s="3">
        <f t="shared" si="303"/>
        <v>41530</v>
      </c>
      <c r="J1408" s="1">
        <f t="shared" si="314"/>
        <v>3100880</v>
      </c>
      <c r="K1408">
        <f t="shared" si="304"/>
        <v>3100880</v>
      </c>
      <c r="M1408" s="3"/>
      <c r="P1408" s="5">
        <v>41276</v>
      </c>
      <c r="Q1408">
        <v>3785005</v>
      </c>
      <c r="R1408" s="2">
        <f t="shared" si="305"/>
        <v>1</v>
      </c>
      <c r="S1408">
        <f t="shared" si="315"/>
        <v>7801700</v>
      </c>
      <c r="T1408" s="5" t="str">
        <f t="shared" si="316"/>
        <v/>
      </c>
      <c r="U1408">
        <f t="shared" si="306"/>
        <v>7801700</v>
      </c>
    </row>
    <row r="1409" spans="1:21" x14ac:dyDescent="0.25">
      <c r="A1409" t="s">
        <v>3260</v>
      </c>
      <c r="B1409" t="str">
        <f t="shared" si="307"/>
        <v>2011Aug12</v>
      </c>
      <c r="C1409" t="str">
        <f t="shared" si="308"/>
        <v xml:space="preserve"> 2903231</v>
      </c>
      <c r="D1409" s="1">
        <f t="shared" si="309"/>
        <v>2903231</v>
      </c>
      <c r="E1409" s="2" t="str">
        <f t="shared" si="310"/>
        <v>2011</v>
      </c>
      <c r="F1409" s="2" t="str">
        <f t="shared" si="311"/>
        <v>Aug</v>
      </c>
      <c r="G1409" s="2" t="str">
        <f t="shared" si="312"/>
        <v>12</v>
      </c>
      <c r="H1409" s="4" t="str">
        <f t="shared" si="313"/>
        <v>12-Aug-2011</v>
      </c>
      <c r="I1409" s="3">
        <f t="shared" si="303"/>
        <v>40767</v>
      </c>
      <c r="J1409" s="1">
        <f t="shared" si="314"/>
        <v>2903231</v>
      </c>
      <c r="K1409">
        <f t="shared" si="304"/>
        <v>2903231</v>
      </c>
      <c r="M1409" s="3"/>
      <c r="P1409" s="5">
        <v>41277</v>
      </c>
      <c r="Q1409">
        <v>4030093</v>
      </c>
      <c r="R1409" s="2">
        <f t="shared" si="305"/>
        <v>1</v>
      </c>
      <c r="S1409">
        <f t="shared" si="315"/>
        <v>11831793</v>
      </c>
      <c r="T1409" s="5" t="str">
        <f t="shared" si="316"/>
        <v/>
      </c>
      <c r="U1409">
        <f t="shared" si="306"/>
        <v>11831793</v>
      </c>
    </row>
    <row r="1410" spans="1:21" x14ac:dyDescent="0.25">
      <c r="A1410" t="s">
        <v>3261</v>
      </c>
      <c r="B1410" t="str">
        <f t="shared" si="307"/>
        <v>2011Dec23</v>
      </c>
      <c r="C1410" t="str">
        <f t="shared" si="308"/>
        <v xml:space="preserve"> 3313139</v>
      </c>
      <c r="D1410" s="1">
        <f t="shared" si="309"/>
        <v>3313139</v>
      </c>
      <c r="E1410" s="2" t="str">
        <f t="shared" si="310"/>
        <v>2011</v>
      </c>
      <c r="F1410" s="2" t="str">
        <f t="shared" si="311"/>
        <v>Dec</v>
      </c>
      <c r="G1410" s="2" t="str">
        <f t="shared" si="312"/>
        <v>23</v>
      </c>
      <c r="H1410" s="4" t="str">
        <f t="shared" si="313"/>
        <v>23-Dec-2011</v>
      </c>
      <c r="I1410" s="3">
        <f t="shared" ref="I1410:I1473" si="317">IF(J1410&gt;1000,DATEVALUE(H1410),DATEVALUE("01/01/1900"))</f>
        <v>40900</v>
      </c>
      <c r="J1410" s="1">
        <f t="shared" si="314"/>
        <v>3313139</v>
      </c>
      <c r="K1410">
        <f t="shared" ref="K1410:K1473" si="318">IF(J1410&gt;1000,J1410,"")</f>
        <v>3313139</v>
      </c>
      <c r="M1410" s="3"/>
      <c r="P1410" s="5">
        <v>41278</v>
      </c>
      <c r="Q1410">
        <v>4075055</v>
      </c>
      <c r="R1410" s="2">
        <f t="shared" si="305"/>
        <v>1</v>
      </c>
      <c r="S1410">
        <f t="shared" si="315"/>
        <v>15906848</v>
      </c>
      <c r="T1410" s="5" t="str">
        <f t="shared" si="316"/>
        <v/>
      </c>
      <c r="U1410">
        <f t="shared" si="306"/>
        <v>15906848</v>
      </c>
    </row>
    <row r="1411" spans="1:21" x14ac:dyDescent="0.25">
      <c r="A1411" t="s">
        <v>3262</v>
      </c>
      <c r="B1411" t="str">
        <f t="shared" si="307"/>
        <v>2011Feb22</v>
      </c>
      <c r="C1411" t="str">
        <f t="shared" si="308"/>
        <v xml:space="preserve"> 2289208</v>
      </c>
      <c r="D1411" s="1">
        <f t="shared" si="309"/>
        <v>2289208</v>
      </c>
      <c r="E1411" s="2" t="str">
        <f t="shared" si="310"/>
        <v>2011</v>
      </c>
      <c r="F1411" s="2" t="str">
        <f t="shared" si="311"/>
        <v>Feb</v>
      </c>
      <c r="G1411" s="2" t="str">
        <f t="shared" si="312"/>
        <v>22</v>
      </c>
      <c r="H1411" s="4" t="str">
        <f t="shared" si="313"/>
        <v>22-Feb-2011</v>
      </c>
      <c r="I1411" s="3">
        <f t="shared" si="317"/>
        <v>40596</v>
      </c>
      <c r="J1411" s="1">
        <f t="shared" si="314"/>
        <v>2289208</v>
      </c>
      <c r="K1411">
        <f t="shared" si="318"/>
        <v>2289208</v>
      </c>
      <c r="M1411" s="3"/>
      <c r="P1411" s="5">
        <v>41279</v>
      </c>
      <c r="Q1411">
        <v>4017802</v>
      </c>
      <c r="R1411" s="2">
        <f t="shared" ref="R1411:R1474" si="319">MONTH(P1411)</f>
        <v>1</v>
      </c>
      <c r="S1411">
        <f t="shared" si="315"/>
        <v>19924650</v>
      </c>
      <c r="T1411" s="5" t="str">
        <f t="shared" si="316"/>
        <v/>
      </c>
      <c r="U1411">
        <f t="shared" ref="U1411:U1474" si="320">S1411</f>
        <v>19924650</v>
      </c>
    </row>
    <row r="1412" spans="1:21" x14ac:dyDescent="0.25">
      <c r="A1412" t="s">
        <v>3263</v>
      </c>
      <c r="B1412" t="str">
        <f t="shared" si="307"/>
        <v>2011Jan25</v>
      </c>
      <c r="C1412" t="str">
        <f t="shared" si="308"/>
        <v xml:space="preserve"> 2268077</v>
      </c>
      <c r="D1412" s="1">
        <f t="shared" si="309"/>
        <v>2268077</v>
      </c>
      <c r="E1412" s="2" t="str">
        <f t="shared" si="310"/>
        <v>2011</v>
      </c>
      <c r="F1412" s="2" t="str">
        <f t="shared" si="311"/>
        <v>Jan</v>
      </c>
      <c r="G1412" s="2" t="str">
        <f t="shared" si="312"/>
        <v>25</v>
      </c>
      <c r="H1412" s="4" t="str">
        <f t="shared" si="313"/>
        <v>25-Jan-2011</v>
      </c>
      <c r="I1412" s="3">
        <f t="shared" si="317"/>
        <v>40568</v>
      </c>
      <c r="J1412" s="1">
        <f t="shared" si="314"/>
        <v>2268077</v>
      </c>
      <c r="K1412">
        <f t="shared" si="318"/>
        <v>2268077</v>
      </c>
      <c r="M1412" s="3"/>
      <c r="P1412" s="5">
        <v>41280</v>
      </c>
      <c r="Q1412">
        <v>4103994</v>
      </c>
      <c r="R1412" s="2">
        <f t="shared" si="319"/>
        <v>1</v>
      </c>
      <c r="S1412">
        <f t="shared" si="315"/>
        <v>24028644</v>
      </c>
      <c r="T1412" s="5" t="str">
        <f t="shared" si="316"/>
        <v/>
      </c>
      <c r="U1412">
        <f t="shared" si="320"/>
        <v>24028644</v>
      </c>
    </row>
    <row r="1413" spans="1:21" x14ac:dyDescent="0.25">
      <c r="A1413" t="s">
        <v>3264</v>
      </c>
      <c r="B1413" t="str">
        <f t="shared" ref="B1413:B1476" si="321">LEFT(A1413,9)</f>
        <v>2011Jul13</v>
      </c>
      <c r="C1413" t="str">
        <f t="shared" ref="C1413:C1476" si="322">RIGHT(A1413,8)</f>
        <v xml:space="preserve"> 3059798</v>
      </c>
      <c r="D1413" s="1">
        <f t="shared" ref="D1413:D1476" si="323">C1413 + 0</f>
        <v>3059798</v>
      </c>
      <c r="E1413" s="2" t="str">
        <f t="shared" ref="E1413:E1476" si="324">LEFT(B1413,4)</f>
        <v>2011</v>
      </c>
      <c r="F1413" s="2" t="str">
        <f t="shared" ref="F1413:F1476" si="325">RIGHT(LEFT(B1413,7),3)</f>
        <v>Jul</v>
      </c>
      <c r="G1413" s="2" t="str">
        <f t="shared" ref="G1413:G1476" si="326">RIGHT(B1413,2)</f>
        <v>13</v>
      </c>
      <c r="H1413" s="4" t="str">
        <f t="shared" ref="H1413:H1476" si="327">CONCATENATE(G1413,"-",F1413,"-",E1413)</f>
        <v>13-Jul-2011</v>
      </c>
      <c r="I1413" s="3">
        <f t="shared" si="317"/>
        <v>40737</v>
      </c>
      <c r="J1413" s="1">
        <f t="shared" ref="J1413:J1476" si="328">D1413</f>
        <v>3059798</v>
      </c>
      <c r="K1413">
        <f t="shared" si="318"/>
        <v>3059798</v>
      </c>
      <c r="M1413" s="3"/>
      <c r="P1413" s="5">
        <v>41281</v>
      </c>
      <c r="Q1413">
        <v>4100342</v>
      </c>
      <c r="R1413" s="2">
        <f t="shared" si="319"/>
        <v>1</v>
      </c>
      <c r="S1413">
        <f t="shared" si="315"/>
        <v>28128986</v>
      </c>
      <c r="T1413" s="5" t="str">
        <f t="shared" si="316"/>
        <v/>
      </c>
      <c r="U1413">
        <f t="shared" si="320"/>
        <v>28128986</v>
      </c>
    </row>
    <row r="1414" spans="1:21" x14ac:dyDescent="0.25">
      <c r="A1414" t="s">
        <v>3265</v>
      </c>
      <c r="B1414" t="str">
        <f t="shared" si="321"/>
        <v>2011Jun02</v>
      </c>
      <c r="C1414" t="str">
        <f t="shared" si="322"/>
        <v xml:space="preserve"> 2646031</v>
      </c>
      <c r="D1414" s="1">
        <f t="shared" si="323"/>
        <v>2646031</v>
      </c>
      <c r="E1414" s="2" t="str">
        <f t="shared" si="324"/>
        <v>2011</v>
      </c>
      <c r="F1414" s="2" t="str">
        <f t="shared" si="325"/>
        <v>Jun</v>
      </c>
      <c r="G1414" s="2" t="str">
        <f t="shared" si="326"/>
        <v>02</v>
      </c>
      <c r="H1414" s="4" t="str">
        <f t="shared" si="327"/>
        <v>02-Jun-2011</v>
      </c>
      <c r="I1414" s="3">
        <f t="shared" si="317"/>
        <v>40696</v>
      </c>
      <c r="J1414" s="1">
        <f t="shared" si="328"/>
        <v>2646031</v>
      </c>
      <c r="K1414">
        <f t="shared" si="318"/>
        <v>2646031</v>
      </c>
      <c r="M1414" s="3"/>
      <c r="P1414" s="5">
        <v>41282</v>
      </c>
      <c r="Q1414">
        <v>3704690</v>
      </c>
      <c r="R1414" s="2">
        <f t="shared" si="319"/>
        <v>1</v>
      </c>
      <c r="S1414">
        <f t="shared" si="315"/>
        <v>31833676</v>
      </c>
      <c r="T1414" s="5" t="str">
        <f t="shared" si="316"/>
        <v/>
      </c>
      <c r="U1414">
        <f t="shared" si="320"/>
        <v>31833676</v>
      </c>
    </row>
    <row r="1415" spans="1:21" x14ac:dyDescent="0.25">
      <c r="A1415" t="s">
        <v>3266</v>
      </c>
      <c r="B1415" t="str">
        <f t="shared" si="321"/>
        <v>2011May26</v>
      </c>
      <c r="C1415" t="str">
        <f t="shared" si="322"/>
        <v xml:space="preserve"> 2770954</v>
      </c>
      <c r="D1415" s="1">
        <f t="shared" si="323"/>
        <v>2770954</v>
      </c>
      <c r="E1415" s="2" t="str">
        <f t="shared" si="324"/>
        <v>2011</v>
      </c>
      <c r="F1415" s="2" t="str">
        <f t="shared" si="325"/>
        <v>May</v>
      </c>
      <c r="G1415" s="2" t="str">
        <f t="shared" si="326"/>
        <v>26</v>
      </c>
      <c r="H1415" s="4" t="str">
        <f t="shared" si="327"/>
        <v>26-May-2011</v>
      </c>
      <c r="I1415" s="3">
        <f t="shared" si="317"/>
        <v>40689</v>
      </c>
      <c r="J1415" s="1">
        <f t="shared" si="328"/>
        <v>2770954</v>
      </c>
      <c r="K1415">
        <f t="shared" si="318"/>
        <v>2770954</v>
      </c>
      <c r="M1415" s="3"/>
      <c r="P1415" s="5">
        <v>41283</v>
      </c>
      <c r="Q1415">
        <v>3709742</v>
      </c>
      <c r="R1415" s="2">
        <f t="shared" si="319"/>
        <v>1</v>
      </c>
      <c r="S1415">
        <f t="shared" si="315"/>
        <v>35543418</v>
      </c>
      <c r="T1415" s="5" t="str">
        <f t="shared" si="316"/>
        <v/>
      </c>
      <c r="U1415">
        <f t="shared" si="320"/>
        <v>35543418</v>
      </c>
    </row>
    <row r="1416" spans="1:21" x14ac:dyDescent="0.25">
      <c r="A1416" t="s">
        <v>3267</v>
      </c>
      <c r="B1416" t="str">
        <f t="shared" si="321"/>
        <v>2011Nov29</v>
      </c>
      <c r="C1416" t="str">
        <f t="shared" si="322"/>
        <v xml:space="preserve"> 2841049</v>
      </c>
      <c r="D1416" s="1">
        <f t="shared" si="323"/>
        <v>2841049</v>
      </c>
      <c r="E1416" s="2" t="str">
        <f t="shared" si="324"/>
        <v>2011</v>
      </c>
      <c r="F1416" s="2" t="str">
        <f t="shared" si="325"/>
        <v>Nov</v>
      </c>
      <c r="G1416" s="2" t="str">
        <f t="shared" si="326"/>
        <v>29</v>
      </c>
      <c r="H1416" s="4" t="str">
        <f t="shared" si="327"/>
        <v>29-Nov-2011</v>
      </c>
      <c r="I1416" s="3">
        <f t="shared" si="317"/>
        <v>40876</v>
      </c>
      <c r="J1416" s="1">
        <f t="shared" si="328"/>
        <v>2841049</v>
      </c>
      <c r="K1416">
        <f t="shared" si="318"/>
        <v>2841049</v>
      </c>
      <c r="M1416" s="3"/>
      <c r="P1416" s="5">
        <v>41284</v>
      </c>
      <c r="Q1416">
        <v>3622128</v>
      </c>
      <c r="R1416" s="2">
        <f t="shared" si="319"/>
        <v>1</v>
      </c>
      <c r="S1416">
        <f t="shared" si="315"/>
        <v>39165546</v>
      </c>
      <c r="T1416" s="5" t="str">
        <f t="shared" si="316"/>
        <v/>
      </c>
      <c r="U1416">
        <f t="shared" si="320"/>
        <v>39165546</v>
      </c>
    </row>
    <row r="1417" spans="1:21" x14ac:dyDescent="0.25">
      <c r="A1417" t="s">
        <v>3268</v>
      </c>
      <c r="B1417" t="str">
        <f t="shared" si="321"/>
        <v>2011Oct18</v>
      </c>
      <c r="C1417" t="str">
        <f t="shared" si="322"/>
        <v xml:space="preserve"> 3149737</v>
      </c>
      <c r="D1417" s="1">
        <f t="shared" si="323"/>
        <v>3149737</v>
      </c>
      <c r="E1417" s="2" t="str">
        <f t="shared" si="324"/>
        <v>2011</v>
      </c>
      <c r="F1417" s="2" t="str">
        <f t="shared" si="325"/>
        <v>Oct</v>
      </c>
      <c r="G1417" s="2" t="str">
        <f t="shared" si="326"/>
        <v>18</v>
      </c>
      <c r="H1417" s="4" t="str">
        <f t="shared" si="327"/>
        <v>18-Oct-2011</v>
      </c>
      <c r="I1417" s="3">
        <f t="shared" si="317"/>
        <v>40834</v>
      </c>
      <c r="J1417" s="1">
        <f t="shared" si="328"/>
        <v>3149737</v>
      </c>
      <c r="K1417">
        <f t="shared" si="318"/>
        <v>3149737</v>
      </c>
      <c r="M1417" s="3"/>
      <c r="P1417" s="5">
        <v>41285</v>
      </c>
      <c r="Q1417">
        <v>3705263</v>
      </c>
      <c r="R1417" s="2">
        <f t="shared" si="319"/>
        <v>1</v>
      </c>
      <c r="S1417">
        <f t="shared" si="315"/>
        <v>42870809</v>
      </c>
      <c r="T1417" s="5" t="str">
        <f t="shared" si="316"/>
        <v/>
      </c>
      <c r="U1417">
        <f t="shared" si="320"/>
        <v>42870809</v>
      </c>
    </row>
    <row r="1418" spans="1:21" x14ac:dyDescent="0.25">
      <c r="A1418" t="s">
        <v>3269</v>
      </c>
      <c r="B1418" t="str">
        <f t="shared" si="321"/>
        <v>2011Sep25</v>
      </c>
      <c r="C1418" t="str">
        <f t="shared" si="322"/>
        <v xml:space="preserve"> 2887124</v>
      </c>
      <c r="D1418" s="1">
        <f t="shared" si="323"/>
        <v>2887124</v>
      </c>
      <c r="E1418" s="2" t="str">
        <f t="shared" si="324"/>
        <v>2011</v>
      </c>
      <c r="F1418" s="2" t="str">
        <f t="shared" si="325"/>
        <v>Sep</v>
      </c>
      <c r="G1418" s="2" t="str">
        <f t="shared" si="326"/>
        <v>25</v>
      </c>
      <c r="H1418" s="4" t="str">
        <f t="shared" si="327"/>
        <v>25-Sep-2011</v>
      </c>
      <c r="I1418" s="3">
        <f t="shared" si="317"/>
        <v>40811</v>
      </c>
      <c r="J1418" s="1">
        <f t="shared" si="328"/>
        <v>2887124</v>
      </c>
      <c r="K1418">
        <f t="shared" si="318"/>
        <v>2887124</v>
      </c>
      <c r="M1418" s="3"/>
      <c r="P1418" s="5">
        <v>41286</v>
      </c>
      <c r="Q1418">
        <v>3770033</v>
      </c>
      <c r="R1418" s="2">
        <f t="shared" si="319"/>
        <v>1</v>
      </c>
      <c r="S1418">
        <f t="shared" si="315"/>
        <v>46640842</v>
      </c>
      <c r="T1418" s="5" t="str">
        <f t="shared" si="316"/>
        <v/>
      </c>
      <c r="U1418">
        <f t="shared" si="320"/>
        <v>46640842</v>
      </c>
    </row>
    <row r="1419" spans="1:21" x14ac:dyDescent="0.25">
      <c r="A1419" t="s">
        <v>3270</v>
      </c>
      <c r="B1419" t="str">
        <f t="shared" si="321"/>
        <v>2012Apr29</v>
      </c>
      <c r="C1419" t="str">
        <f t="shared" si="322"/>
        <v xml:space="preserve"> 3561532</v>
      </c>
      <c r="D1419" s="1">
        <f t="shared" si="323"/>
        <v>3561532</v>
      </c>
      <c r="E1419" s="2" t="str">
        <f t="shared" si="324"/>
        <v>2012</v>
      </c>
      <c r="F1419" s="2" t="str">
        <f t="shared" si="325"/>
        <v>Apr</v>
      </c>
      <c r="G1419" s="2" t="str">
        <f t="shared" si="326"/>
        <v>29</v>
      </c>
      <c r="H1419" s="4" t="str">
        <f t="shared" si="327"/>
        <v>29-Apr-2012</v>
      </c>
      <c r="I1419" s="3">
        <f t="shared" si="317"/>
        <v>41028</v>
      </c>
      <c r="J1419" s="1">
        <f t="shared" si="328"/>
        <v>3561532</v>
      </c>
      <c r="K1419">
        <f t="shared" si="318"/>
        <v>3561532</v>
      </c>
      <c r="M1419" s="3"/>
      <c r="P1419" s="5">
        <v>41287</v>
      </c>
      <c r="Q1419">
        <v>3869432</v>
      </c>
      <c r="R1419" s="2">
        <f t="shared" si="319"/>
        <v>1</v>
      </c>
      <c r="S1419">
        <f t="shared" si="315"/>
        <v>50510274</v>
      </c>
      <c r="T1419" s="5" t="str">
        <f t="shared" si="316"/>
        <v/>
      </c>
      <c r="U1419">
        <f t="shared" si="320"/>
        <v>50510274</v>
      </c>
    </row>
    <row r="1420" spans="1:21" x14ac:dyDescent="0.25">
      <c r="A1420" t="s">
        <v>3271</v>
      </c>
      <c r="B1420" t="str">
        <f t="shared" si="321"/>
        <v>2012Aug20</v>
      </c>
      <c r="C1420" t="str">
        <f t="shared" si="322"/>
        <v xml:space="preserve"> 3583053</v>
      </c>
      <c r="D1420" s="1">
        <f t="shared" si="323"/>
        <v>3583053</v>
      </c>
      <c r="E1420" s="2" t="str">
        <f t="shared" si="324"/>
        <v>2012</v>
      </c>
      <c r="F1420" s="2" t="str">
        <f t="shared" si="325"/>
        <v>Aug</v>
      </c>
      <c r="G1420" s="2" t="str">
        <f t="shared" si="326"/>
        <v>20</v>
      </c>
      <c r="H1420" s="4" t="str">
        <f t="shared" si="327"/>
        <v>20-Aug-2012</v>
      </c>
      <c r="I1420" s="3">
        <f t="shared" si="317"/>
        <v>41141</v>
      </c>
      <c r="J1420" s="1">
        <f t="shared" si="328"/>
        <v>3583053</v>
      </c>
      <c r="K1420">
        <f t="shared" si="318"/>
        <v>3583053</v>
      </c>
      <c r="M1420" s="3"/>
      <c r="P1420" s="5">
        <v>41288</v>
      </c>
      <c r="Q1420">
        <v>3760231</v>
      </c>
      <c r="R1420" s="2">
        <f t="shared" si="319"/>
        <v>1</v>
      </c>
      <c r="S1420">
        <f t="shared" si="315"/>
        <v>54270505</v>
      </c>
      <c r="T1420" s="5" t="str">
        <f t="shared" si="316"/>
        <v/>
      </c>
      <c r="U1420">
        <f t="shared" si="320"/>
        <v>54270505</v>
      </c>
    </row>
    <row r="1421" spans="1:21" x14ac:dyDescent="0.25">
      <c r="A1421" t="s">
        <v>3272</v>
      </c>
      <c r="B1421" t="str">
        <f t="shared" si="321"/>
        <v>2012Dec04</v>
      </c>
      <c r="C1421" t="str">
        <f t="shared" si="322"/>
        <v xml:space="preserve"> 3758043</v>
      </c>
      <c r="D1421" s="1">
        <f t="shared" si="323"/>
        <v>3758043</v>
      </c>
      <c r="E1421" s="2" t="str">
        <f t="shared" si="324"/>
        <v>2012</v>
      </c>
      <c r="F1421" s="2" t="str">
        <f t="shared" si="325"/>
        <v>Dec</v>
      </c>
      <c r="G1421" s="2" t="str">
        <f t="shared" si="326"/>
        <v>04</v>
      </c>
      <c r="H1421" s="4" t="str">
        <f t="shared" si="327"/>
        <v>04-Dec-2012</v>
      </c>
      <c r="I1421" s="3">
        <f t="shared" si="317"/>
        <v>41247</v>
      </c>
      <c r="J1421" s="1">
        <f t="shared" si="328"/>
        <v>3758043</v>
      </c>
      <c r="K1421">
        <f t="shared" si="318"/>
        <v>3758043</v>
      </c>
      <c r="M1421" s="3"/>
      <c r="P1421" s="5">
        <v>41289</v>
      </c>
      <c r="Q1421">
        <v>3883112</v>
      </c>
      <c r="R1421" s="2">
        <f t="shared" si="319"/>
        <v>1</v>
      </c>
      <c r="S1421">
        <f t="shared" si="315"/>
        <v>58153617</v>
      </c>
      <c r="T1421" s="5" t="str">
        <f t="shared" si="316"/>
        <v/>
      </c>
      <c r="U1421">
        <f t="shared" si="320"/>
        <v>58153617</v>
      </c>
    </row>
    <row r="1422" spans="1:21" x14ac:dyDescent="0.25">
      <c r="A1422" t="s">
        <v>3273</v>
      </c>
      <c r="B1422" t="str">
        <f t="shared" si="321"/>
        <v>2012Dec31</v>
      </c>
      <c r="C1422" t="str">
        <f t="shared" si="322"/>
        <v xml:space="preserve"> 4056410</v>
      </c>
      <c r="D1422" s="1">
        <f t="shared" si="323"/>
        <v>4056410</v>
      </c>
      <c r="E1422" s="2" t="str">
        <f t="shared" si="324"/>
        <v>2012</v>
      </c>
      <c r="F1422" s="2" t="str">
        <f t="shared" si="325"/>
        <v>Dec</v>
      </c>
      <c r="G1422" s="2" t="str">
        <f t="shared" si="326"/>
        <v>31</v>
      </c>
      <c r="H1422" s="4" t="str">
        <f t="shared" si="327"/>
        <v>31-Dec-2012</v>
      </c>
      <c r="I1422" s="3">
        <f t="shared" si="317"/>
        <v>41274</v>
      </c>
      <c r="J1422" s="1">
        <f t="shared" si="328"/>
        <v>4056410</v>
      </c>
      <c r="K1422">
        <f t="shared" si="318"/>
        <v>4056410</v>
      </c>
      <c r="M1422" s="3"/>
      <c r="P1422" s="5">
        <v>41290</v>
      </c>
      <c r="Q1422">
        <v>3783262</v>
      </c>
      <c r="R1422" s="2">
        <f t="shared" si="319"/>
        <v>1</v>
      </c>
      <c r="S1422">
        <f t="shared" si="315"/>
        <v>61936879</v>
      </c>
      <c r="T1422" s="5" t="str">
        <f t="shared" si="316"/>
        <v/>
      </c>
      <c r="U1422">
        <f t="shared" si="320"/>
        <v>61936879</v>
      </c>
    </row>
    <row r="1423" spans="1:21" x14ac:dyDescent="0.25">
      <c r="A1423" t="s">
        <v>3274</v>
      </c>
      <c r="B1423" t="str">
        <f t="shared" si="321"/>
        <v>2012Feb03</v>
      </c>
      <c r="C1423" t="str">
        <f t="shared" si="322"/>
        <v xml:space="preserve"> 3500393</v>
      </c>
      <c r="D1423" s="1">
        <f t="shared" si="323"/>
        <v>3500393</v>
      </c>
      <c r="E1423" s="2" t="str">
        <f t="shared" si="324"/>
        <v>2012</v>
      </c>
      <c r="F1423" s="2" t="str">
        <f t="shared" si="325"/>
        <v>Feb</v>
      </c>
      <c r="G1423" s="2" t="str">
        <f t="shared" si="326"/>
        <v>03</v>
      </c>
      <c r="H1423" s="4" t="str">
        <f t="shared" si="327"/>
        <v>03-Feb-2012</v>
      </c>
      <c r="I1423" s="3">
        <f t="shared" si="317"/>
        <v>40942</v>
      </c>
      <c r="J1423" s="1">
        <f t="shared" si="328"/>
        <v>3500393</v>
      </c>
      <c r="K1423">
        <f t="shared" si="318"/>
        <v>3500393</v>
      </c>
      <c r="M1423" s="3"/>
      <c r="P1423" s="5">
        <v>41291</v>
      </c>
      <c r="Q1423">
        <v>3748830</v>
      </c>
      <c r="R1423" s="2">
        <f t="shared" si="319"/>
        <v>1</v>
      </c>
      <c r="S1423">
        <f t="shared" si="315"/>
        <v>65685709</v>
      </c>
      <c r="T1423" s="5" t="str">
        <f t="shared" si="316"/>
        <v/>
      </c>
      <c r="U1423">
        <f t="shared" si="320"/>
        <v>65685709</v>
      </c>
    </row>
    <row r="1424" spans="1:21" x14ac:dyDescent="0.25">
      <c r="A1424" t="s">
        <v>3275</v>
      </c>
      <c r="B1424" t="str">
        <f t="shared" si="321"/>
        <v>2012Jan06</v>
      </c>
      <c r="C1424" t="str">
        <f t="shared" si="322"/>
        <v xml:space="preserve"> 3372135</v>
      </c>
      <c r="D1424" s="1">
        <f t="shared" si="323"/>
        <v>3372135</v>
      </c>
      <c r="E1424" s="2" t="str">
        <f t="shared" si="324"/>
        <v>2012</v>
      </c>
      <c r="F1424" s="2" t="str">
        <f t="shared" si="325"/>
        <v>Jan</v>
      </c>
      <c r="G1424" s="2" t="str">
        <f t="shared" si="326"/>
        <v>06</v>
      </c>
      <c r="H1424" s="4" t="str">
        <f t="shared" si="327"/>
        <v>06-Jan-2012</v>
      </c>
      <c r="I1424" s="3">
        <f t="shared" si="317"/>
        <v>40914</v>
      </c>
      <c r="J1424" s="1">
        <f t="shared" si="328"/>
        <v>3372135</v>
      </c>
      <c r="K1424">
        <f t="shared" si="318"/>
        <v>3372135</v>
      </c>
      <c r="M1424" s="3"/>
      <c r="P1424" s="5">
        <v>41292</v>
      </c>
      <c r="Q1424">
        <v>3795053</v>
      </c>
      <c r="R1424" s="2">
        <f t="shared" si="319"/>
        <v>1</v>
      </c>
      <c r="S1424">
        <f t="shared" si="315"/>
        <v>69480762</v>
      </c>
      <c r="T1424" s="5" t="str">
        <f t="shared" si="316"/>
        <v/>
      </c>
      <c r="U1424">
        <f t="shared" si="320"/>
        <v>69480762</v>
      </c>
    </row>
    <row r="1425" spans="1:21" x14ac:dyDescent="0.25">
      <c r="A1425" t="s">
        <v>3276</v>
      </c>
      <c r="B1425" t="str">
        <f t="shared" si="321"/>
        <v>2012Jul21</v>
      </c>
      <c r="C1425" t="str">
        <f t="shared" si="322"/>
        <v xml:space="preserve"> 3558879</v>
      </c>
      <c r="D1425" s="1">
        <f t="shared" si="323"/>
        <v>3558879</v>
      </c>
      <c r="E1425" s="2" t="str">
        <f t="shared" si="324"/>
        <v>2012</v>
      </c>
      <c r="F1425" s="2" t="str">
        <f t="shared" si="325"/>
        <v>Jul</v>
      </c>
      <c r="G1425" s="2" t="str">
        <f t="shared" si="326"/>
        <v>21</v>
      </c>
      <c r="H1425" s="4" t="str">
        <f t="shared" si="327"/>
        <v>21-Jul-2012</v>
      </c>
      <c r="I1425" s="3">
        <f t="shared" si="317"/>
        <v>41111</v>
      </c>
      <c r="J1425" s="1">
        <f t="shared" si="328"/>
        <v>3558879</v>
      </c>
      <c r="K1425">
        <f t="shared" si="318"/>
        <v>3558879</v>
      </c>
      <c r="M1425" s="3"/>
      <c r="P1425" s="5">
        <v>41293</v>
      </c>
      <c r="Q1425">
        <v>3787750</v>
      </c>
      <c r="R1425" s="2">
        <f t="shared" si="319"/>
        <v>1</v>
      </c>
      <c r="S1425">
        <f t="shared" si="315"/>
        <v>73268512</v>
      </c>
      <c r="T1425" s="5" t="str">
        <f t="shared" si="316"/>
        <v/>
      </c>
      <c r="U1425">
        <f t="shared" si="320"/>
        <v>73268512</v>
      </c>
    </row>
    <row r="1426" spans="1:21" x14ac:dyDescent="0.25">
      <c r="A1426" t="s">
        <v>3277</v>
      </c>
      <c r="B1426" t="str">
        <f t="shared" si="321"/>
        <v>2012Jun10</v>
      </c>
      <c r="C1426" t="str">
        <f t="shared" si="322"/>
        <v xml:space="preserve"> 3361506</v>
      </c>
      <c r="D1426" s="1">
        <f t="shared" si="323"/>
        <v>3361506</v>
      </c>
      <c r="E1426" s="2" t="str">
        <f t="shared" si="324"/>
        <v>2012</v>
      </c>
      <c r="F1426" s="2" t="str">
        <f t="shared" si="325"/>
        <v>Jun</v>
      </c>
      <c r="G1426" s="2" t="str">
        <f t="shared" si="326"/>
        <v>10</v>
      </c>
      <c r="H1426" s="4" t="str">
        <f t="shared" si="327"/>
        <v>10-Jun-2012</v>
      </c>
      <c r="I1426" s="3">
        <f t="shared" si="317"/>
        <v>41070</v>
      </c>
      <c r="J1426" s="1">
        <f t="shared" si="328"/>
        <v>3361506</v>
      </c>
      <c r="K1426">
        <f t="shared" si="318"/>
        <v>3361506</v>
      </c>
      <c r="M1426" s="3"/>
      <c r="P1426" s="5">
        <v>41294</v>
      </c>
      <c r="Q1426">
        <v>3951828</v>
      </c>
      <c r="R1426" s="2">
        <f t="shared" si="319"/>
        <v>1</v>
      </c>
      <c r="S1426">
        <f t="shared" si="315"/>
        <v>77220340</v>
      </c>
      <c r="T1426" s="5" t="str">
        <f t="shared" si="316"/>
        <v/>
      </c>
      <c r="U1426">
        <f t="shared" si="320"/>
        <v>77220340</v>
      </c>
    </row>
    <row r="1427" spans="1:21" x14ac:dyDescent="0.25">
      <c r="A1427" t="s">
        <v>3278</v>
      </c>
      <c r="B1427" t="str">
        <f t="shared" si="321"/>
        <v>2012May07</v>
      </c>
      <c r="C1427" t="str">
        <f t="shared" si="322"/>
        <v xml:space="preserve"> 3647653</v>
      </c>
      <c r="D1427" s="1">
        <f t="shared" si="323"/>
        <v>3647653</v>
      </c>
      <c r="E1427" s="2" t="str">
        <f t="shared" si="324"/>
        <v>2012</v>
      </c>
      <c r="F1427" s="2" t="str">
        <f t="shared" si="325"/>
        <v>May</v>
      </c>
      <c r="G1427" s="2" t="str">
        <f t="shared" si="326"/>
        <v>07</v>
      </c>
      <c r="H1427" s="4" t="str">
        <f t="shared" si="327"/>
        <v>07-May-2012</v>
      </c>
      <c r="I1427" s="3">
        <f t="shared" si="317"/>
        <v>41036</v>
      </c>
      <c r="J1427" s="1">
        <f t="shared" si="328"/>
        <v>3647653</v>
      </c>
      <c r="K1427">
        <f t="shared" si="318"/>
        <v>3647653</v>
      </c>
      <c r="M1427" s="3"/>
      <c r="P1427" s="5">
        <v>41295</v>
      </c>
      <c r="Q1427">
        <v>3734654</v>
      </c>
      <c r="R1427" s="2">
        <f t="shared" si="319"/>
        <v>1</v>
      </c>
      <c r="S1427">
        <f t="shared" si="315"/>
        <v>80954994</v>
      </c>
      <c r="T1427" s="5" t="str">
        <f t="shared" si="316"/>
        <v/>
      </c>
      <c r="U1427">
        <f t="shared" si="320"/>
        <v>80954994</v>
      </c>
    </row>
    <row r="1428" spans="1:21" x14ac:dyDescent="0.25">
      <c r="A1428" t="s">
        <v>3279</v>
      </c>
      <c r="B1428" t="str">
        <f t="shared" si="321"/>
        <v>2012Oct26</v>
      </c>
      <c r="C1428" t="str">
        <f t="shared" si="322"/>
        <v xml:space="preserve"> 3971600</v>
      </c>
      <c r="D1428" s="1">
        <f t="shared" si="323"/>
        <v>3971600</v>
      </c>
      <c r="E1428" s="2" t="str">
        <f t="shared" si="324"/>
        <v>2012</v>
      </c>
      <c r="F1428" s="2" t="str">
        <f t="shared" si="325"/>
        <v>Oct</v>
      </c>
      <c r="G1428" s="2" t="str">
        <f t="shared" si="326"/>
        <v>26</v>
      </c>
      <c r="H1428" s="4" t="str">
        <f t="shared" si="327"/>
        <v>26-Oct-2012</v>
      </c>
      <c r="I1428" s="3">
        <f t="shared" si="317"/>
        <v>41208</v>
      </c>
      <c r="J1428" s="1">
        <f t="shared" si="328"/>
        <v>3971600</v>
      </c>
      <c r="K1428">
        <f t="shared" si="318"/>
        <v>3971600</v>
      </c>
      <c r="M1428" s="3"/>
      <c r="P1428" s="5">
        <v>41296</v>
      </c>
      <c r="Q1428">
        <v>3622589</v>
      </c>
      <c r="R1428" s="2">
        <f t="shared" si="319"/>
        <v>1</v>
      </c>
      <c r="S1428">
        <f t="shared" si="315"/>
        <v>84577583</v>
      </c>
      <c r="T1428" s="5" t="str">
        <f t="shared" si="316"/>
        <v/>
      </c>
      <c r="U1428">
        <f t="shared" si="320"/>
        <v>84577583</v>
      </c>
    </row>
    <row r="1429" spans="1:21" x14ac:dyDescent="0.25">
      <c r="A1429" t="s">
        <v>3280</v>
      </c>
      <c r="B1429" t="str">
        <f t="shared" si="321"/>
        <v>2012Sep06</v>
      </c>
      <c r="C1429" t="str">
        <f t="shared" si="322"/>
        <v xml:space="preserve"> 3088923</v>
      </c>
      <c r="D1429" s="1">
        <f t="shared" si="323"/>
        <v>3088923</v>
      </c>
      <c r="E1429" s="2" t="str">
        <f t="shared" si="324"/>
        <v>2012</v>
      </c>
      <c r="F1429" s="2" t="str">
        <f t="shared" si="325"/>
        <v>Sep</v>
      </c>
      <c r="G1429" s="2" t="str">
        <f t="shared" si="326"/>
        <v>06</v>
      </c>
      <c r="H1429" s="4" t="str">
        <f t="shared" si="327"/>
        <v>06-Sep-2012</v>
      </c>
      <c r="I1429" s="3">
        <f t="shared" si="317"/>
        <v>41158</v>
      </c>
      <c r="J1429" s="1">
        <f t="shared" si="328"/>
        <v>3088923</v>
      </c>
      <c r="K1429">
        <f t="shared" si="318"/>
        <v>3088923</v>
      </c>
      <c r="M1429" s="3"/>
      <c r="P1429" s="5">
        <v>41297</v>
      </c>
      <c r="Q1429">
        <v>3706619</v>
      </c>
      <c r="R1429" s="2">
        <f t="shared" si="319"/>
        <v>1</v>
      </c>
      <c r="S1429">
        <f t="shared" si="315"/>
        <v>88284202</v>
      </c>
      <c r="T1429" s="5" t="str">
        <f t="shared" si="316"/>
        <v/>
      </c>
      <c r="U1429">
        <f t="shared" si="320"/>
        <v>88284202</v>
      </c>
    </row>
    <row r="1430" spans="1:21" x14ac:dyDescent="0.25">
      <c r="A1430" t="s">
        <v>3281</v>
      </c>
      <c r="B1430" t="str">
        <f t="shared" si="321"/>
        <v>2013Aug01</v>
      </c>
      <c r="C1430" t="str">
        <f t="shared" si="322"/>
        <v xml:space="preserve"> 3313830</v>
      </c>
      <c r="D1430" s="1">
        <f t="shared" si="323"/>
        <v>3313830</v>
      </c>
      <c r="E1430" s="2" t="str">
        <f t="shared" si="324"/>
        <v>2013</v>
      </c>
      <c r="F1430" s="2" t="str">
        <f t="shared" si="325"/>
        <v>Aug</v>
      </c>
      <c r="G1430" s="2" t="str">
        <f t="shared" si="326"/>
        <v>01</v>
      </c>
      <c r="H1430" s="4" t="str">
        <f t="shared" si="327"/>
        <v>01-Aug-2013</v>
      </c>
      <c r="I1430" s="3">
        <f t="shared" si="317"/>
        <v>41487</v>
      </c>
      <c r="J1430" s="1">
        <f t="shared" si="328"/>
        <v>3313830</v>
      </c>
      <c r="K1430">
        <f t="shared" si="318"/>
        <v>3313830</v>
      </c>
      <c r="M1430" s="3"/>
      <c r="P1430" s="5">
        <v>41298</v>
      </c>
      <c r="Q1430">
        <v>3673583</v>
      </c>
      <c r="R1430" s="2">
        <f t="shared" si="319"/>
        <v>1</v>
      </c>
      <c r="S1430">
        <f t="shared" si="315"/>
        <v>91957785</v>
      </c>
      <c r="T1430" s="5" t="str">
        <f t="shared" si="316"/>
        <v/>
      </c>
      <c r="U1430">
        <f t="shared" si="320"/>
        <v>91957785</v>
      </c>
    </row>
    <row r="1431" spans="1:21" x14ac:dyDescent="0.25">
      <c r="A1431" t="s">
        <v>3282</v>
      </c>
      <c r="B1431" t="str">
        <f t="shared" si="321"/>
        <v>2013Dec12</v>
      </c>
      <c r="C1431" t="str">
        <f t="shared" si="322"/>
        <v xml:space="preserve"> 2611914</v>
      </c>
      <c r="D1431" s="1">
        <f t="shared" si="323"/>
        <v>2611914</v>
      </c>
      <c r="E1431" s="2" t="str">
        <f t="shared" si="324"/>
        <v>2013</v>
      </c>
      <c r="F1431" s="2" t="str">
        <f t="shared" si="325"/>
        <v>Dec</v>
      </c>
      <c r="G1431" s="2" t="str">
        <f t="shared" si="326"/>
        <v>12</v>
      </c>
      <c r="H1431" s="4" t="str">
        <f t="shared" si="327"/>
        <v>12-Dec-2013</v>
      </c>
      <c r="I1431" s="3">
        <f t="shared" si="317"/>
        <v>41620</v>
      </c>
      <c r="J1431" s="1">
        <f t="shared" si="328"/>
        <v>2611914</v>
      </c>
      <c r="K1431">
        <f t="shared" si="318"/>
        <v>2611914</v>
      </c>
      <c r="M1431" s="3"/>
      <c r="P1431" s="5">
        <v>41299</v>
      </c>
      <c r="Q1431">
        <v>3741186</v>
      </c>
      <c r="R1431" s="2">
        <f t="shared" si="319"/>
        <v>1</v>
      </c>
      <c r="S1431">
        <f t="shared" si="315"/>
        <v>95698971</v>
      </c>
      <c r="T1431" s="5" t="str">
        <f t="shared" si="316"/>
        <v/>
      </c>
      <c r="U1431">
        <f t="shared" si="320"/>
        <v>95698971</v>
      </c>
    </row>
    <row r="1432" spans="1:21" x14ac:dyDescent="0.25">
      <c r="A1432" t="s">
        <v>3283</v>
      </c>
      <c r="B1432" t="str">
        <f t="shared" si="321"/>
        <v>2013Feb11</v>
      </c>
      <c r="C1432" t="str">
        <f t="shared" si="322"/>
        <v xml:space="preserve"> 3815602</v>
      </c>
      <c r="D1432" s="1">
        <f t="shared" si="323"/>
        <v>3815602</v>
      </c>
      <c r="E1432" s="2" t="str">
        <f t="shared" si="324"/>
        <v>2013</v>
      </c>
      <c r="F1432" s="2" t="str">
        <f t="shared" si="325"/>
        <v>Feb</v>
      </c>
      <c r="G1432" s="2" t="str">
        <f t="shared" si="326"/>
        <v>11</v>
      </c>
      <c r="H1432" s="4" t="str">
        <f t="shared" si="327"/>
        <v>11-Feb-2013</v>
      </c>
      <c r="I1432" s="3">
        <f t="shared" si="317"/>
        <v>41316</v>
      </c>
      <c r="J1432" s="1">
        <f t="shared" si="328"/>
        <v>3815602</v>
      </c>
      <c r="K1432">
        <f t="shared" si="318"/>
        <v>3815602</v>
      </c>
      <c r="M1432" s="3"/>
      <c r="P1432" s="5">
        <v>41300</v>
      </c>
      <c r="Q1432">
        <v>3767835</v>
      </c>
      <c r="R1432" s="2">
        <f t="shared" si="319"/>
        <v>1</v>
      </c>
      <c r="S1432">
        <f t="shared" si="315"/>
        <v>99466806</v>
      </c>
      <c r="T1432" s="5" t="str">
        <f t="shared" si="316"/>
        <v/>
      </c>
      <c r="U1432">
        <f t="shared" si="320"/>
        <v>99466806</v>
      </c>
    </row>
    <row r="1433" spans="1:21" x14ac:dyDescent="0.25">
      <c r="A1433" t="s">
        <v>3284</v>
      </c>
      <c r="B1433" t="str">
        <f t="shared" si="321"/>
        <v>2013Jan14</v>
      </c>
      <c r="C1433" t="str">
        <f t="shared" si="322"/>
        <v xml:space="preserve"> 3760231</v>
      </c>
      <c r="D1433" s="1">
        <f t="shared" si="323"/>
        <v>3760231</v>
      </c>
      <c r="E1433" s="2" t="str">
        <f t="shared" si="324"/>
        <v>2013</v>
      </c>
      <c r="F1433" s="2" t="str">
        <f t="shared" si="325"/>
        <v>Jan</v>
      </c>
      <c r="G1433" s="2" t="str">
        <f t="shared" si="326"/>
        <v>14</v>
      </c>
      <c r="H1433" s="4" t="str">
        <f t="shared" si="327"/>
        <v>14-Jan-2013</v>
      </c>
      <c r="I1433" s="3">
        <f t="shared" si="317"/>
        <v>41288</v>
      </c>
      <c r="J1433" s="1">
        <f t="shared" si="328"/>
        <v>3760231</v>
      </c>
      <c r="K1433">
        <f t="shared" si="318"/>
        <v>3760231</v>
      </c>
      <c r="M1433" s="3"/>
      <c r="P1433" s="5">
        <v>41301</v>
      </c>
      <c r="Q1433">
        <v>3864257</v>
      </c>
      <c r="R1433" s="2">
        <f t="shared" si="319"/>
        <v>1</v>
      </c>
      <c r="S1433">
        <f t="shared" si="315"/>
        <v>103331063</v>
      </c>
      <c r="T1433" s="5" t="str">
        <f t="shared" si="316"/>
        <v/>
      </c>
      <c r="U1433">
        <f t="shared" si="320"/>
        <v>103331063</v>
      </c>
    </row>
    <row r="1434" spans="1:21" x14ac:dyDescent="0.25">
      <c r="A1434" t="s">
        <v>3285</v>
      </c>
      <c r="B1434" t="str">
        <f t="shared" si="321"/>
        <v>2013Jul02</v>
      </c>
      <c r="C1434" t="str">
        <f t="shared" si="322"/>
        <v xml:space="preserve"> 3526985</v>
      </c>
      <c r="D1434" s="1">
        <f t="shared" si="323"/>
        <v>3526985</v>
      </c>
      <c r="E1434" s="2" t="str">
        <f t="shared" si="324"/>
        <v>2013</v>
      </c>
      <c r="F1434" s="2" t="str">
        <f t="shared" si="325"/>
        <v>Jul</v>
      </c>
      <c r="G1434" s="2" t="str">
        <f t="shared" si="326"/>
        <v>02</v>
      </c>
      <c r="H1434" s="4" t="str">
        <f t="shared" si="327"/>
        <v>02-Jul-2013</v>
      </c>
      <c r="I1434" s="3">
        <f t="shared" si="317"/>
        <v>41457</v>
      </c>
      <c r="J1434" s="1">
        <f t="shared" si="328"/>
        <v>3526985</v>
      </c>
      <c r="K1434">
        <f t="shared" si="318"/>
        <v>3526985</v>
      </c>
      <c r="M1434" s="3"/>
      <c r="P1434" s="5">
        <v>41302</v>
      </c>
      <c r="Q1434">
        <v>3708736</v>
      </c>
      <c r="R1434" s="2">
        <f t="shared" si="319"/>
        <v>1</v>
      </c>
      <c r="S1434">
        <f t="shared" si="315"/>
        <v>107039799</v>
      </c>
      <c r="T1434" s="5" t="str">
        <f t="shared" si="316"/>
        <v/>
      </c>
      <c r="U1434">
        <f t="shared" si="320"/>
        <v>107039799</v>
      </c>
    </row>
    <row r="1435" spans="1:21" x14ac:dyDescent="0.25">
      <c r="A1435" t="s">
        <v>3286</v>
      </c>
      <c r="B1435" t="str">
        <f t="shared" si="321"/>
        <v>2013May15</v>
      </c>
      <c r="C1435" t="str">
        <f t="shared" si="322"/>
        <v xml:space="preserve"> 3498018</v>
      </c>
      <c r="D1435" s="1">
        <f t="shared" si="323"/>
        <v>3498018</v>
      </c>
      <c r="E1435" s="2" t="str">
        <f t="shared" si="324"/>
        <v>2013</v>
      </c>
      <c r="F1435" s="2" t="str">
        <f t="shared" si="325"/>
        <v>May</v>
      </c>
      <c r="G1435" s="2" t="str">
        <f t="shared" si="326"/>
        <v>15</v>
      </c>
      <c r="H1435" s="4" t="str">
        <f t="shared" si="327"/>
        <v>15-May-2013</v>
      </c>
      <c r="I1435" s="3">
        <f t="shared" si="317"/>
        <v>41409</v>
      </c>
      <c r="J1435" s="1">
        <f t="shared" si="328"/>
        <v>3498018</v>
      </c>
      <c r="K1435">
        <f t="shared" si="318"/>
        <v>3498018</v>
      </c>
      <c r="M1435" s="3"/>
      <c r="P1435" s="5">
        <v>41303</v>
      </c>
      <c r="Q1435">
        <v>3682587</v>
      </c>
      <c r="R1435" s="2">
        <f t="shared" si="319"/>
        <v>1</v>
      </c>
      <c r="S1435">
        <f t="shared" si="315"/>
        <v>110722386</v>
      </c>
      <c r="T1435" s="5" t="str">
        <f t="shared" si="316"/>
        <v/>
      </c>
      <c r="U1435">
        <f t="shared" si="320"/>
        <v>110722386</v>
      </c>
    </row>
    <row r="1436" spans="1:21" x14ac:dyDescent="0.25">
      <c r="A1436" t="s">
        <v>3287</v>
      </c>
      <c r="B1436" t="str">
        <f t="shared" si="321"/>
        <v>2013Nov18</v>
      </c>
      <c r="C1436" t="str">
        <f t="shared" si="322"/>
        <v xml:space="preserve"> 2695450</v>
      </c>
      <c r="D1436" s="1">
        <f t="shared" si="323"/>
        <v>2695450</v>
      </c>
      <c r="E1436" s="2" t="str">
        <f t="shared" si="324"/>
        <v>2013</v>
      </c>
      <c r="F1436" s="2" t="str">
        <f t="shared" si="325"/>
        <v>Nov</v>
      </c>
      <c r="G1436" s="2" t="str">
        <f t="shared" si="326"/>
        <v>18</v>
      </c>
      <c r="H1436" s="4" t="str">
        <f t="shared" si="327"/>
        <v>18-Nov-2013</v>
      </c>
      <c r="I1436" s="3">
        <f t="shared" si="317"/>
        <v>41596</v>
      </c>
      <c r="J1436" s="1">
        <f t="shared" si="328"/>
        <v>2695450</v>
      </c>
      <c r="K1436">
        <f t="shared" si="318"/>
        <v>2695450</v>
      </c>
      <c r="M1436" s="3"/>
      <c r="P1436" s="5">
        <v>41304</v>
      </c>
      <c r="Q1436">
        <v>3737909</v>
      </c>
      <c r="R1436" s="2">
        <f t="shared" si="319"/>
        <v>1</v>
      </c>
      <c r="S1436">
        <f t="shared" si="315"/>
        <v>114460295</v>
      </c>
      <c r="T1436" s="5" t="str">
        <f t="shared" si="316"/>
        <v/>
      </c>
      <c r="U1436">
        <f t="shared" si="320"/>
        <v>114460295</v>
      </c>
    </row>
    <row r="1437" spans="1:21" x14ac:dyDescent="0.25">
      <c r="A1437" t="s">
        <v>3288</v>
      </c>
      <c r="B1437" t="str">
        <f t="shared" si="321"/>
        <v>2013Oct07</v>
      </c>
      <c r="C1437" t="str">
        <f t="shared" si="322"/>
        <v xml:space="preserve"> 2781440</v>
      </c>
      <c r="D1437" s="1">
        <f t="shared" si="323"/>
        <v>2781440</v>
      </c>
      <c r="E1437" s="2" t="str">
        <f t="shared" si="324"/>
        <v>2013</v>
      </c>
      <c r="F1437" s="2" t="str">
        <f t="shared" si="325"/>
        <v>Oct</v>
      </c>
      <c r="G1437" s="2" t="str">
        <f t="shared" si="326"/>
        <v>07</v>
      </c>
      <c r="H1437" s="4" t="str">
        <f t="shared" si="327"/>
        <v>07-Oct-2013</v>
      </c>
      <c r="I1437" s="3">
        <f t="shared" si="317"/>
        <v>41554</v>
      </c>
      <c r="J1437" s="1">
        <f t="shared" si="328"/>
        <v>2781440</v>
      </c>
      <c r="K1437">
        <f t="shared" si="318"/>
        <v>2781440</v>
      </c>
      <c r="M1437" s="3"/>
      <c r="P1437" s="5">
        <v>41305</v>
      </c>
      <c r="Q1437">
        <v>3383150</v>
      </c>
      <c r="R1437" s="2">
        <f t="shared" si="319"/>
        <v>1</v>
      </c>
      <c r="S1437">
        <f t="shared" si="315"/>
        <v>117843445</v>
      </c>
      <c r="T1437" s="5">
        <f t="shared" si="316"/>
        <v>41289</v>
      </c>
      <c r="U1437">
        <f t="shared" si="320"/>
        <v>117843445</v>
      </c>
    </row>
    <row r="1438" spans="1:21" x14ac:dyDescent="0.25">
      <c r="A1438" t="s">
        <v>3289</v>
      </c>
      <c r="B1438" t="str">
        <f t="shared" si="321"/>
        <v>2013Sep14</v>
      </c>
      <c r="C1438" t="str">
        <f t="shared" si="322"/>
        <v xml:space="preserve"> 3322718</v>
      </c>
      <c r="D1438" s="1">
        <f t="shared" si="323"/>
        <v>3322718</v>
      </c>
      <c r="E1438" s="2" t="str">
        <f t="shared" si="324"/>
        <v>2013</v>
      </c>
      <c r="F1438" s="2" t="str">
        <f t="shared" si="325"/>
        <v>Sep</v>
      </c>
      <c r="G1438" s="2" t="str">
        <f t="shared" si="326"/>
        <v>14</v>
      </c>
      <c r="H1438" s="4" t="str">
        <f t="shared" si="327"/>
        <v>14-Sep-2013</v>
      </c>
      <c r="I1438" s="3">
        <f t="shared" si="317"/>
        <v>41531</v>
      </c>
      <c r="J1438" s="1">
        <f t="shared" si="328"/>
        <v>3322718</v>
      </c>
      <c r="K1438">
        <f t="shared" si="318"/>
        <v>3322718</v>
      </c>
      <c r="M1438" s="3"/>
      <c r="P1438" s="5">
        <v>41306</v>
      </c>
      <c r="Q1438">
        <v>3722809</v>
      </c>
      <c r="R1438" s="2">
        <f t="shared" si="319"/>
        <v>2</v>
      </c>
      <c r="S1438">
        <f t="shared" si="315"/>
        <v>3722809</v>
      </c>
      <c r="T1438" s="5" t="str">
        <f t="shared" si="316"/>
        <v/>
      </c>
      <c r="U1438">
        <f t="shared" si="320"/>
        <v>3722809</v>
      </c>
    </row>
    <row r="1439" spans="1:21" x14ac:dyDescent="0.25">
      <c r="A1439" t="s">
        <v>3290</v>
      </c>
      <c r="B1439" t="str">
        <f t="shared" si="321"/>
        <v>2010Dec16</v>
      </c>
      <c r="C1439" t="str">
        <f t="shared" si="322"/>
        <v xml:space="preserve">  340159</v>
      </c>
      <c r="D1439" s="1">
        <f t="shared" si="323"/>
        <v>340159</v>
      </c>
      <c r="E1439" s="2" t="str">
        <f t="shared" si="324"/>
        <v>2010</v>
      </c>
      <c r="F1439" s="2" t="str">
        <f t="shared" si="325"/>
        <v>Dec</v>
      </c>
      <c r="G1439" s="2" t="str">
        <f t="shared" si="326"/>
        <v>16</v>
      </c>
      <c r="H1439" s="4" t="str">
        <f t="shared" si="327"/>
        <v>16-Dec-2010</v>
      </c>
      <c r="I1439" s="3">
        <f t="shared" si="317"/>
        <v>40528</v>
      </c>
      <c r="J1439" s="1">
        <f t="shared" si="328"/>
        <v>340159</v>
      </c>
      <c r="K1439">
        <f t="shared" si="318"/>
        <v>340159</v>
      </c>
      <c r="M1439" s="3"/>
      <c r="P1439" s="5">
        <v>41307</v>
      </c>
      <c r="Q1439">
        <v>3740279</v>
      </c>
      <c r="R1439" s="2">
        <f t="shared" si="319"/>
        <v>2</v>
      </c>
      <c r="S1439">
        <f t="shared" si="315"/>
        <v>7463088</v>
      </c>
      <c r="T1439" s="5" t="str">
        <f t="shared" si="316"/>
        <v/>
      </c>
      <c r="U1439">
        <f t="shared" si="320"/>
        <v>7463088</v>
      </c>
    </row>
    <row r="1440" spans="1:21" x14ac:dyDescent="0.25">
      <c r="A1440" t="s">
        <v>3291</v>
      </c>
      <c r="B1440" t="str">
        <f t="shared" si="321"/>
        <v>2011Aug13</v>
      </c>
      <c r="C1440" t="str">
        <f t="shared" si="322"/>
        <v xml:space="preserve"> 2673934</v>
      </c>
      <c r="D1440" s="1">
        <f t="shared" si="323"/>
        <v>2673934</v>
      </c>
      <c r="E1440" s="2" t="str">
        <f t="shared" si="324"/>
        <v>2011</v>
      </c>
      <c r="F1440" s="2" t="str">
        <f t="shared" si="325"/>
        <v>Aug</v>
      </c>
      <c r="G1440" s="2" t="str">
        <f t="shared" si="326"/>
        <v>13</v>
      </c>
      <c r="H1440" s="4" t="str">
        <f t="shared" si="327"/>
        <v>13-Aug-2011</v>
      </c>
      <c r="I1440" s="3">
        <f t="shared" si="317"/>
        <v>40768</v>
      </c>
      <c r="J1440" s="1">
        <f t="shared" si="328"/>
        <v>2673934</v>
      </c>
      <c r="K1440">
        <f t="shared" si="318"/>
        <v>2673934</v>
      </c>
      <c r="M1440" s="3"/>
      <c r="P1440" s="5">
        <v>41308</v>
      </c>
      <c r="Q1440">
        <v>3901255</v>
      </c>
      <c r="R1440" s="2">
        <f t="shared" si="319"/>
        <v>2</v>
      </c>
      <c r="S1440">
        <f t="shared" si="315"/>
        <v>11364343</v>
      </c>
      <c r="T1440" s="5" t="str">
        <f t="shared" si="316"/>
        <v/>
      </c>
      <c r="U1440">
        <f t="shared" si="320"/>
        <v>11364343</v>
      </c>
    </row>
    <row r="1441" spans="1:21" x14ac:dyDescent="0.25">
      <c r="A1441" t="s">
        <v>3292</v>
      </c>
      <c r="B1441" t="str">
        <f t="shared" si="321"/>
        <v>2011Dec24</v>
      </c>
      <c r="C1441" t="str">
        <f t="shared" si="322"/>
        <v xml:space="preserve"> 3170869</v>
      </c>
      <c r="D1441" s="1">
        <f t="shared" si="323"/>
        <v>3170869</v>
      </c>
      <c r="E1441" s="2" t="str">
        <f t="shared" si="324"/>
        <v>2011</v>
      </c>
      <c r="F1441" s="2" t="str">
        <f t="shared" si="325"/>
        <v>Dec</v>
      </c>
      <c r="G1441" s="2" t="str">
        <f t="shared" si="326"/>
        <v>24</v>
      </c>
      <c r="H1441" s="4" t="str">
        <f t="shared" si="327"/>
        <v>24-Dec-2011</v>
      </c>
      <c r="I1441" s="3">
        <f t="shared" si="317"/>
        <v>40901</v>
      </c>
      <c r="J1441" s="1">
        <f t="shared" si="328"/>
        <v>3170869</v>
      </c>
      <c r="K1441">
        <f t="shared" si="318"/>
        <v>3170869</v>
      </c>
      <c r="M1441" s="3"/>
      <c r="P1441" s="5">
        <v>41309</v>
      </c>
      <c r="Q1441">
        <v>3729142</v>
      </c>
      <c r="R1441" s="2">
        <f t="shared" si="319"/>
        <v>2</v>
      </c>
      <c r="S1441">
        <f t="shared" ref="S1441:S1504" si="329">IF(R1440=R1441,S1440+Q1441,Q1441)</f>
        <v>15093485</v>
      </c>
      <c r="T1441" s="5" t="str">
        <f t="shared" ref="T1441:T1504" si="330">IF(R1441=R1442,"",DATEVALUE(CONCATENATE("15-",MONTH(P1441),"-",YEAR(P1441))))</f>
        <v/>
      </c>
      <c r="U1441">
        <f t="shared" si="320"/>
        <v>15093485</v>
      </c>
    </row>
    <row r="1442" spans="1:21" x14ac:dyDescent="0.25">
      <c r="A1442" t="s">
        <v>3293</v>
      </c>
      <c r="B1442" t="str">
        <f t="shared" si="321"/>
        <v>2011Feb23</v>
      </c>
      <c r="C1442" t="str">
        <f t="shared" si="322"/>
        <v xml:space="preserve"> 2161587</v>
      </c>
      <c r="D1442" s="1">
        <f t="shared" si="323"/>
        <v>2161587</v>
      </c>
      <c r="E1442" s="2" t="str">
        <f t="shared" si="324"/>
        <v>2011</v>
      </c>
      <c r="F1442" s="2" t="str">
        <f t="shared" si="325"/>
        <v>Feb</v>
      </c>
      <c r="G1442" s="2" t="str">
        <f t="shared" si="326"/>
        <v>23</v>
      </c>
      <c r="H1442" s="4" t="str">
        <f t="shared" si="327"/>
        <v>23-Feb-2011</v>
      </c>
      <c r="I1442" s="3">
        <f t="shared" si="317"/>
        <v>40597</v>
      </c>
      <c r="J1442" s="1">
        <f t="shared" si="328"/>
        <v>2161587</v>
      </c>
      <c r="K1442">
        <f t="shared" si="318"/>
        <v>2161587</v>
      </c>
      <c r="M1442" s="3"/>
      <c r="P1442" s="5">
        <v>41310</v>
      </c>
      <c r="Q1442">
        <v>3695110</v>
      </c>
      <c r="R1442" s="2">
        <f t="shared" si="319"/>
        <v>2</v>
      </c>
      <c r="S1442">
        <f t="shared" si="329"/>
        <v>18788595</v>
      </c>
      <c r="T1442" s="5" t="str">
        <f t="shared" si="330"/>
        <v/>
      </c>
      <c r="U1442">
        <f t="shared" si="320"/>
        <v>18788595</v>
      </c>
    </row>
    <row r="1443" spans="1:21" x14ac:dyDescent="0.25">
      <c r="A1443" t="s">
        <v>3294</v>
      </c>
      <c r="B1443" t="str">
        <f t="shared" si="321"/>
        <v>2011Jan26</v>
      </c>
      <c r="C1443" t="str">
        <f t="shared" si="322"/>
        <v xml:space="preserve"> 2288806</v>
      </c>
      <c r="D1443" s="1">
        <f t="shared" si="323"/>
        <v>2288806</v>
      </c>
      <c r="E1443" s="2" t="str">
        <f t="shared" si="324"/>
        <v>2011</v>
      </c>
      <c r="F1443" s="2" t="str">
        <f t="shared" si="325"/>
        <v>Jan</v>
      </c>
      <c r="G1443" s="2" t="str">
        <f t="shared" si="326"/>
        <v>26</v>
      </c>
      <c r="H1443" s="4" t="str">
        <f t="shared" si="327"/>
        <v>26-Jan-2011</v>
      </c>
      <c r="I1443" s="3">
        <f t="shared" si="317"/>
        <v>40569</v>
      </c>
      <c r="J1443" s="1">
        <f t="shared" si="328"/>
        <v>2288806</v>
      </c>
      <c r="K1443">
        <f t="shared" si="318"/>
        <v>2288806</v>
      </c>
      <c r="M1443" s="3"/>
      <c r="P1443" s="5">
        <v>41311</v>
      </c>
      <c r="Q1443">
        <v>3655757</v>
      </c>
      <c r="R1443" s="2">
        <f t="shared" si="319"/>
        <v>2</v>
      </c>
      <c r="S1443">
        <f t="shared" si="329"/>
        <v>22444352</v>
      </c>
      <c r="T1443" s="5" t="str">
        <f t="shared" si="330"/>
        <v/>
      </c>
      <c r="U1443">
        <f t="shared" si="320"/>
        <v>22444352</v>
      </c>
    </row>
    <row r="1444" spans="1:21" x14ac:dyDescent="0.25">
      <c r="A1444" t="s">
        <v>3295</v>
      </c>
      <c r="B1444" t="str">
        <f t="shared" si="321"/>
        <v>2011Jul14</v>
      </c>
      <c r="C1444" t="str">
        <f t="shared" si="322"/>
        <v xml:space="preserve"> 3134577</v>
      </c>
      <c r="D1444" s="1">
        <f t="shared" si="323"/>
        <v>3134577</v>
      </c>
      <c r="E1444" s="2" t="str">
        <f t="shared" si="324"/>
        <v>2011</v>
      </c>
      <c r="F1444" s="2" t="str">
        <f t="shared" si="325"/>
        <v>Jul</v>
      </c>
      <c r="G1444" s="2" t="str">
        <f t="shared" si="326"/>
        <v>14</v>
      </c>
      <c r="H1444" s="4" t="str">
        <f t="shared" si="327"/>
        <v>14-Jul-2011</v>
      </c>
      <c r="I1444" s="3">
        <f t="shared" si="317"/>
        <v>40738</v>
      </c>
      <c r="J1444" s="1">
        <f t="shared" si="328"/>
        <v>3134577</v>
      </c>
      <c r="K1444">
        <f t="shared" si="318"/>
        <v>3134577</v>
      </c>
      <c r="M1444" s="3"/>
      <c r="P1444" s="5">
        <v>41312</v>
      </c>
      <c r="Q1444">
        <v>3628226</v>
      </c>
      <c r="R1444" s="2">
        <f t="shared" si="319"/>
        <v>2</v>
      </c>
      <c r="S1444">
        <f t="shared" si="329"/>
        <v>26072578</v>
      </c>
      <c r="T1444" s="5" t="str">
        <f t="shared" si="330"/>
        <v/>
      </c>
      <c r="U1444">
        <f t="shared" si="320"/>
        <v>26072578</v>
      </c>
    </row>
    <row r="1445" spans="1:21" x14ac:dyDescent="0.25">
      <c r="A1445" t="s">
        <v>3296</v>
      </c>
      <c r="B1445" t="str">
        <f t="shared" si="321"/>
        <v>2011Jun03</v>
      </c>
      <c r="C1445" t="str">
        <f t="shared" si="322"/>
        <v xml:space="preserve"> 2824319</v>
      </c>
      <c r="D1445" s="1">
        <f t="shared" si="323"/>
        <v>2824319</v>
      </c>
      <c r="E1445" s="2" t="str">
        <f t="shared" si="324"/>
        <v>2011</v>
      </c>
      <c r="F1445" s="2" t="str">
        <f t="shared" si="325"/>
        <v>Jun</v>
      </c>
      <c r="G1445" s="2" t="str">
        <f t="shared" si="326"/>
        <v>03</v>
      </c>
      <c r="H1445" s="4" t="str">
        <f t="shared" si="327"/>
        <v>03-Jun-2011</v>
      </c>
      <c r="I1445" s="3">
        <f t="shared" si="317"/>
        <v>40697</v>
      </c>
      <c r="J1445" s="1">
        <f t="shared" si="328"/>
        <v>2824319</v>
      </c>
      <c r="K1445">
        <f t="shared" si="318"/>
        <v>2824319</v>
      </c>
      <c r="M1445" s="3"/>
      <c r="P1445" s="5">
        <v>41313</v>
      </c>
      <c r="Q1445">
        <v>3762680</v>
      </c>
      <c r="R1445" s="2">
        <f t="shared" si="319"/>
        <v>2</v>
      </c>
      <c r="S1445">
        <f t="shared" si="329"/>
        <v>29835258</v>
      </c>
      <c r="T1445" s="5" t="str">
        <f t="shared" si="330"/>
        <v/>
      </c>
      <c r="U1445">
        <f t="shared" si="320"/>
        <v>29835258</v>
      </c>
    </row>
    <row r="1446" spans="1:21" x14ac:dyDescent="0.25">
      <c r="A1446" t="s">
        <v>3297</v>
      </c>
      <c r="B1446" t="str">
        <f t="shared" si="321"/>
        <v>2011Jun30</v>
      </c>
      <c r="C1446" t="str">
        <f t="shared" si="322"/>
        <v xml:space="preserve"> 3093426</v>
      </c>
      <c r="D1446" s="1">
        <f t="shared" si="323"/>
        <v>3093426</v>
      </c>
      <c r="E1446" s="2" t="str">
        <f t="shared" si="324"/>
        <v>2011</v>
      </c>
      <c r="F1446" s="2" t="str">
        <f t="shared" si="325"/>
        <v>Jun</v>
      </c>
      <c r="G1446" s="2" t="str">
        <f t="shared" si="326"/>
        <v>30</v>
      </c>
      <c r="H1446" s="4" t="str">
        <f t="shared" si="327"/>
        <v>30-Jun-2011</v>
      </c>
      <c r="I1446" s="3">
        <f t="shared" si="317"/>
        <v>40724</v>
      </c>
      <c r="J1446" s="1">
        <f t="shared" si="328"/>
        <v>3093426</v>
      </c>
      <c r="K1446">
        <f t="shared" si="318"/>
        <v>3093426</v>
      </c>
      <c r="M1446" s="3"/>
      <c r="P1446" s="5">
        <v>41314</v>
      </c>
      <c r="Q1446">
        <v>3802334</v>
      </c>
      <c r="R1446" s="2">
        <f t="shared" si="319"/>
        <v>2</v>
      </c>
      <c r="S1446">
        <f t="shared" si="329"/>
        <v>33637592</v>
      </c>
      <c r="T1446" s="5" t="str">
        <f t="shared" si="330"/>
        <v/>
      </c>
      <c r="U1446">
        <f t="shared" si="320"/>
        <v>33637592</v>
      </c>
    </row>
    <row r="1447" spans="1:21" x14ac:dyDescent="0.25">
      <c r="A1447" t="s">
        <v>3298</v>
      </c>
      <c r="B1447" t="str">
        <f t="shared" si="321"/>
        <v>2011Mar01</v>
      </c>
      <c r="C1447" t="str">
        <f t="shared" si="322"/>
        <v xml:space="preserve"> 2390562</v>
      </c>
      <c r="D1447" s="1">
        <f t="shared" si="323"/>
        <v>2390562</v>
      </c>
      <c r="E1447" s="2" t="str">
        <f t="shared" si="324"/>
        <v>2011</v>
      </c>
      <c r="F1447" s="2" t="str">
        <f t="shared" si="325"/>
        <v>Mar</v>
      </c>
      <c r="G1447" s="2" t="str">
        <f t="shared" si="326"/>
        <v>01</v>
      </c>
      <c r="H1447" s="4" t="str">
        <f t="shared" si="327"/>
        <v>01-Mar-2011</v>
      </c>
      <c r="I1447" s="3">
        <f t="shared" si="317"/>
        <v>40603</v>
      </c>
      <c r="J1447" s="1">
        <f t="shared" si="328"/>
        <v>2390562</v>
      </c>
      <c r="K1447">
        <f t="shared" si="318"/>
        <v>2390562</v>
      </c>
      <c r="M1447" s="3"/>
      <c r="P1447" s="5">
        <v>41315</v>
      </c>
      <c r="Q1447">
        <v>3867880</v>
      </c>
      <c r="R1447" s="2">
        <f t="shared" si="319"/>
        <v>2</v>
      </c>
      <c r="S1447">
        <f t="shared" si="329"/>
        <v>37505472</v>
      </c>
      <c r="T1447" s="5" t="str">
        <f t="shared" si="330"/>
        <v/>
      </c>
      <c r="U1447">
        <f t="shared" si="320"/>
        <v>37505472</v>
      </c>
    </row>
    <row r="1448" spans="1:21" x14ac:dyDescent="0.25">
      <c r="A1448" t="s">
        <v>3299</v>
      </c>
      <c r="B1448" t="str">
        <f t="shared" si="321"/>
        <v>2011May27</v>
      </c>
      <c r="C1448" t="str">
        <f t="shared" si="322"/>
        <v xml:space="preserve"> 2839724</v>
      </c>
      <c r="D1448" s="1">
        <f t="shared" si="323"/>
        <v>2839724</v>
      </c>
      <c r="E1448" s="2" t="str">
        <f t="shared" si="324"/>
        <v>2011</v>
      </c>
      <c r="F1448" s="2" t="str">
        <f t="shared" si="325"/>
        <v>May</v>
      </c>
      <c r="G1448" s="2" t="str">
        <f t="shared" si="326"/>
        <v>27</v>
      </c>
      <c r="H1448" s="4" t="str">
        <f t="shared" si="327"/>
        <v>27-May-2011</v>
      </c>
      <c r="I1448" s="3">
        <f t="shared" si="317"/>
        <v>40690</v>
      </c>
      <c r="J1448" s="1">
        <f t="shared" si="328"/>
        <v>2839724</v>
      </c>
      <c r="K1448">
        <f t="shared" si="318"/>
        <v>2839724</v>
      </c>
      <c r="M1448" s="3"/>
      <c r="P1448" s="5">
        <v>41316</v>
      </c>
      <c r="Q1448">
        <v>3815602</v>
      </c>
      <c r="R1448" s="2">
        <f t="shared" si="319"/>
        <v>2</v>
      </c>
      <c r="S1448">
        <f t="shared" si="329"/>
        <v>41321074</v>
      </c>
      <c r="T1448" s="5" t="str">
        <f t="shared" si="330"/>
        <v/>
      </c>
      <c r="U1448">
        <f t="shared" si="320"/>
        <v>41321074</v>
      </c>
    </row>
    <row r="1449" spans="1:21" x14ac:dyDescent="0.25">
      <c r="A1449" t="s">
        <v>3300</v>
      </c>
      <c r="B1449" t="str">
        <f t="shared" si="321"/>
        <v>2011Oct19</v>
      </c>
      <c r="C1449" t="str">
        <f t="shared" si="322"/>
        <v xml:space="preserve"> 3144390</v>
      </c>
      <c r="D1449" s="1">
        <f t="shared" si="323"/>
        <v>3144390</v>
      </c>
      <c r="E1449" s="2" t="str">
        <f t="shared" si="324"/>
        <v>2011</v>
      </c>
      <c r="F1449" s="2" t="str">
        <f t="shared" si="325"/>
        <v>Oct</v>
      </c>
      <c r="G1449" s="2" t="str">
        <f t="shared" si="326"/>
        <v>19</v>
      </c>
      <c r="H1449" s="4" t="str">
        <f t="shared" si="327"/>
        <v>19-Oct-2011</v>
      </c>
      <c r="I1449" s="3">
        <f t="shared" si="317"/>
        <v>40835</v>
      </c>
      <c r="J1449" s="1">
        <f t="shared" si="328"/>
        <v>3144390</v>
      </c>
      <c r="K1449">
        <f t="shared" si="318"/>
        <v>3144390</v>
      </c>
      <c r="M1449" s="3"/>
      <c r="P1449" s="5">
        <v>41317</v>
      </c>
      <c r="Q1449">
        <v>3799349</v>
      </c>
      <c r="R1449" s="2">
        <f t="shared" si="319"/>
        <v>2</v>
      </c>
      <c r="S1449">
        <f t="shared" si="329"/>
        <v>45120423</v>
      </c>
      <c r="T1449" s="5" t="str">
        <f t="shared" si="330"/>
        <v/>
      </c>
      <c r="U1449">
        <f t="shared" si="320"/>
        <v>45120423</v>
      </c>
    </row>
    <row r="1450" spans="1:21" x14ac:dyDescent="0.25">
      <c r="A1450" t="s">
        <v>3301</v>
      </c>
      <c r="B1450" t="str">
        <f t="shared" si="321"/>
        <v>2011Sep26</v>
      </c>
      <c r="C1450" t="str">
        <f t="shared" si="322"/>
        <v xml:space="preserve"> 2765375</v>
      </c>
      <c r="D1450" s="1">
        <f t="shared" si="323"/>
        <v>2765375</v>
      </c>
      <c r="E1450" s="2" t="str">
        <f t="shared" si="324"/>
        <v>2011</v>
      </c>
      <c r="F1450" s="2" t="str">
        <f t="shared" si="325"/>
        <v>Sep</v>
      </c>
      <c r="G1450" s="2" t="str">
        <f t="shared" si="326"/>
        <v>26</v>
      </c>
      <c r="H1450" s="4" t="str">
        <f t="shared" si="327"/>
        <v>26-Sep-2011</v>
      </c>
      <c r="I1450" s="3">
        <f t="shared" si="317"/>
        <v>40812</v>
      </c>
      <c r="J1450" s="1">
        <f t="shared" si="328"/>
        <v>2765375</v>
      </c>
      <c r="K1450">
        <f t="shared" si="318"/>
        <v>2765375</v>
      </c>
      <c r="M1450" s="3"/>
      <c r="P1450" s="5">
        <v>41318</v>
      </c>
      <c r="Q1450">
        <v>3834332</v>
      </c>
      <c r="R1450" s="2">
        <f t="shared" si="319"/>
        <v>2</v>
      </c>
      <c r="S1450">
        <f t="shared" si="329"/>
        <v>48954755</v>
      </c>
      <c r="T1450" s="5" t="str">
        <f t="shared" si="330"/>
        <v/>
      </c>
      <c r="U1450">
        <f t="shared" si="320"/>
        <v>48954755</v>
      </c>
    </row>
    <row r="1451" spans="1:21" x14ac:dyDescent="0.25">
      <c r="A1451" t="s">
        <v>3302</v>
      </c>
      <c r="B1451" t="str">
        <f t="shared" si="321"/>
        <v>2012Aug21</v>
      </c>
      <c r="C1451" t="str">
        <f t="shared" si="322"/>
        <v xml:space="preserve"> 3628223</v>
      </c>
      <c r="D1451" s="1">
        <f t="shared" si="323"/>
        <v>3628223</v>
      </c>
      <c r="E1451" s="2" t="str">
        <f t="shared" si="324"/>
        <v>2012</v>
      </c>
      <c r="F1451" s="2" t="str">
        <f t="shared" si="325"/>
        <v>Aug</v>
      </c>
      <c r="G1451" s="2" t="str">
        <f t="shared" si="326"/>
        <v>21</v>
      </c>
      <c r="H1451" s="4" t="str">
        <f t="shared" si="327"/>
        <v>21-Aug-2012</v>
      </c>
      <c r="I1451" s="3">
        <f t="shared" si="317"/>
        <v>41142</v>
      </c>
      <c r="J1451" s="1">
        <f t="shared" si="328"/>
        <v>3628223</v>
      </c>
      <c r="K1451">
        <f t="shared" si="318"/>
        <v>3628223</v>
      </c>
      <c r="M1451" s="3"/>
      <c r="P1451" s="5">
        <v>41319</v>
      </c>
      <c r="Q1451">
        <v>3840847</v>
      </c>
      <c r="R1451" s="2">
        <f t="shared" si="319"/>
        <v>2</v>
      </c>
      <c r="S1451">
        <f t="shared" si="329"/>
        <v>52795602</v>
      </c>
      <c r="T1451" s="5" t="str">
        <f t="shared" si="330"/>
        <v/>
      </c>
      <c r="U1451">
        <f t="shared" si="320"/>
        <v>52795602</v>
      </c>
    </row>
    <row r="1452" spans="1:21" x14ac:dyDescent="0.25">
      <c r="A1452" t="s">
        <v>3303</v>
      </c>
      <c r="B1452" t="str">
        <f t="shared" si="321"/>
        <v>2012Dec05</v>
      </c>
      <c r="C1452" t="str">
        <f t="shared" si="322"/>
        <v xml:space="preserve"> 3804043</v>
      </c>
      <c r="D1452" s="1">
        <f t="shared" si="323"/>
        <v>3804043</v>
      </c>
      <c r="E1452" s="2" t="str">
        <f t="shared" si="324"/>
        <v>2012</v>
      </c>
      <c r="F1452" s="2" t="str">
        <f t="shared" si="325"/>
        <v>Dec</v>
      </c>
      <c r="G1452" s="2" t="str">
        <f t="shared" si="326"/>
        <v>05</v>
      </c>
      <c r="H1452" s="4" t="str">
        <f t="shared" si="327"/>
        <v>05-Dec-2012</v>
      </c>
      <c r="I1452" s="3">
        <f t="shared" si="317"/>
        <v>41248</v>
      </c>
      <c r="J1452" s="1">
        <f t="shared" si="328"/>
        <v>3804043</v>
      </c>
      <c r="K1452">
        <f t="shared" si="318"/>
        <v>3804043</v>
      </c>
      <c r="M1452" s="3"/>
      <c r="P1452" s="5">
        <v>41320</v>
      </c>
      <c r="Q1452">
        <v>3846723</v>
      </c>
      <c r="R1452" s="2">
        <f t="shared" si="319"/>
        <v>2</v>
      </c>
      <c r="S1452">
        <f t="shared" si="329"/>
        <v>56642325</v>
      </c>
      <c r="T1452" s="5" t="str">
        <f t="shared" si="330"/>
        <v/>
      </c>
      <c r="U1452">
        <f t="shared" si="320"/>
        <v>56642325</v>
      </c>
    </row>
    <row r="1453" spans="1:21" x14ac:dyDescent="0.25">
      <c r="A1453" t="s">
        <v>3304</v>
      </c>
      <c r="B1453" t="str">
        <f t="shared" si="321"/>
        <v>2012Feb04</v>
      </c>
      <c r="C1453" t="str">
        <f t="shared" si="322"/>
        <v xml:space="preserve"> 3227479</v>
      </c>
      <c r="D1453" s="1">
        <f t="shared" si="323"/>
        <v>3227479</v>
      </c>
      <c r="E1453" s="2" t="str">
        <f t="shared" si="324"/>
        <v>2012</v>
      </c>
      <c r="F1453" s="2" t="str">
        <f t="shared" si="325"/>
        <v>Feb</v>
      </c>
      <c r="G1453" s="2" t="str">
        <f t="shared" si="326"/>
        <v>04</v>
      </c>
      <c r="H1453" s="4" t="str">
        <f t="shared" si="327"/>
        <v>04-Feb-2012</v>
      </c>
      <c r="I1453" s="3">
        <f t="shared" si="317"/>
        <v>40943</v>
      </c>
      <c r="J1453" s="1">
        <f t="shared" si="328"/>
        <v>3227479</v>
      </c>
      <c r="K1453">
        <f t="shared" si="318"/>
        <v>3227479</v>
      </c>
      <c r="M1453" s="3"/>
      <c r="P1453" s="5">
        <v>41321</v>
      </c>
      <c r="Q1453">
        <v>3790432</v>
      </c>
      <c r="R1453" s="2">
        <f t="shared" si="319"/>
        <v>2</v>
      </c>
      <c r="S1453">
        <f t="shared" si="329"/>
        <v>60432757</v>
      </c>
      <c r="T1453" s="5" t="str">
        <f t="shared" si="330"/>
        <v/>
      </c>
      <c r="U1453">
        <f t="shared" si="320"/>
        <v>60432757</v>
      </c>
    </row>
    <row r="1454" spans="1:21" x14ac:dyDescent="0.25">
      <c r="A1454" t="s">
        <v>3305</v>
      </c>
      <c r="B1454" t="str">
        <f t="shared" si="321"/>
        <v>2012Jan07</v>
      </c>
      <c r="C1454" t="str">
        <f t="shared" si="322"/>
        <v xml:space="preserve"> 3527078</v>
      </c>
      <c r="D1454" s="1">
        <f t="shared" si="323"/>
        <v>3527078</v>
      </c>
      <c r="E1454" s="2" t="str">
        <f t="shared" si="324"/>
        <v>2012</v>
      </c>
      <c r="F1454" s="2" t="str">
        <f t="shared" si="325"/>
        <v>Jan</v>
      </c>
      <c r="G1454" s="2" t="str">
        <f t="shared" si="326"/>
        <v>07</v>
      </c>
      <c r="H1454" s="4" t="str">
        <f t="shared" si="327"/>
        <v>07-Jan-2012</v>
      </c>
      <c r="I1454" s="3">
        <f t="shared" si="317"/>
        <v>40915</v>
      </c>
      <c r="J1454" s="1">
        <f t="shared" si="328"/>
        <v>3527078</v>
      </c>
      <c r="K1454">
        <f t="shared" si="318"/>
        <v>3527078</v>
      </c>
      <c r="M1454" s="3"/>
      <c r="P1454" s="5">
        <v>41322</v>
      </c>
      <c r="Q1454">
        <v>3872419</v>
      </c>
      <c r="R1454" s="2">
        <f t="shared" si="319"/>
        <v>2</v>
      </c>
      <c r="S1454">
        <f t="shared" si="329"/>
        <v>64305176</v>
      </c>
      <c r="T1454" s="5" t="str">
        <f t="shared" si="330"/>
        <v/>
      </c>
      <c r="U1454">
        <f t="shared" si="320"/>
        <v>64305176</v>
      </c>
    </row>
    <row r="1455" spans="1:21" x14ac:dyDescent="0.25">
      <c r="A1455" t="s">
        <v>3306</v>
      </c>
      <c r="B1455" t="str">
        <f t="shared" si="321"/>
        <v>2012Jul22</v>
      </c>
      <c r="C1455" t="str">
        <f t="shared" si="322"/>
        <v xml:space="preserve"> 3502047</v>
      </c>
      <c r="D1455" s="1">
        <f t="shared" si="323"/>
        <v>3502047</v>
      </c>
      <c r="E1455" s="2" t="str">
        <f t="shared" si="324"/>
        <v>2012</v>
      </c>
      <c r="F1455" s="2" t="str">
        <f t="shared" si="325"/>
        <v>Jul</v>
      </c>
      <c r="G1455" s="2" t="str">
        <f t="shared" si="326"/>
        <v>22</v>
      </c>
      <c r="H1455" s="4" t="str">
        <f t="shared" si="327"/>
        <v>22-Jul-2012</v>
      </c>
      <c r="I1455" s="3">
        <f t="shared" si="317"/>
        <v>41112</v>
      </c>
      <c r="J1455" s="1">
        <f t="shared" si="328"/>
        <v>3502047</v>
      </c>
      <c r="K1455">
        <f t="shared" si="318"/>
        <v>3502047</v>
      </c>
      <c r="M1455" s="3"/>
      <c r="P1455" s="5">
        <v>41323</v>
      </c>
      <c r="Q1455">
        <v>3806158</v>
      </c>
      <c r="R1455" s="2">
        <f t="shared" si="319"/>
        <v>2</v>
      </c>
      <c r="S1455">
        <f t="shared" si="329"/>
        <v>68111334</v>
      </c>
      <c r="T1455" s="5" t="str">
        <f t="shared" si="330"/>
        <v/>
      </c>
      <c r="U1455">
        <f t="shared" si="320"/>
        <v>68111334</v>
      </c>
    </row>
    <row r="1456" spans="1:21" x14ac:dyDescent="0.25">
      <c r="A1456" t="s">
        <v>3307</v>
      </c>
      <c r="B1456" t="str">
        <f t="shared" si="321"/>
        <v>2012Jun11</v>
      </c>
      <c r="C1456" t="str">
        <f t="shared" si="322"/>
        <v xml:space="preserve"> 3420915</v>
      </c>
      <c r="D1456" s="1">
        <f t="shared" si="323"/>
        <v>3420915</v>
      </c>
      <c r="E1456" s="2" t="str">
        <f t="shared" si="324"/>
        <v>2012</v>
      </c>
      <c r="F1456" s="2" t="str">
        <f t="shared" si="325"/>
        <v>Jun</v>
      </c>
      <c r="G1456" s="2" t="str">
        <f t="shared" si="326"/>
        <v>11</v>
      </c>
      <c r="H1456" s="4" t="str">
        <f t="shared" si="327"/>
        <v>11-Jun-2012</v>
      </c>
      <c r="I1456" s="3">
        <f t="shared" si="317"/>
        <v>41071</v>
      </c>
      <c r="J1456" s="1">
        <f t="shared" si="328"/>
        <v>3420915</v>
      </c>
      <c r="K1456">
        <f t="shared" si="318"/>
        <v>3420915</v>
      </c>
      <c r="M1456" s="3"/>
      <c r="P1456" s="5">
        <v>41324</v>
      </c>
      <c r="Q1456">
        <v>3770472</v>
      </c>
      <c r="R1456" s="2">
        <f t="shared" si="319"/>
        <v>2</v>
      </c>
      <c r="S1456">
        <f t="shared" si="329"/>
        <v>71881806</v>
      </c>
      <c r="T1456" s="5" t="str">
        <f t="shared" si="330"/>
        <v/>
      </c>
      <c r="U1456">
        <f t="shared" si="320"/>
        <v>71881806</v>
      </c>
    </row>
    <row r="1457" spans="1:21" x14ac:dyDescent="0.25">
      <c r="A1457" t="s">
        <v>3308</v>
      </c>
      <c r="B1457" t="str">
        <f t="shared" si="321"/>
        <v>2012May08</v>
      </c>
      <c r="C1457" t="str">
        <f t="shared" si="322"/>
        <v xml:space="preserve"> 3583163</v>
      </c>
      <c r="D1457" s="1">
        <f t="shared" si="323"/>
        <v>3583163</v>
      </c>
      <c r="E1457" s="2" t="str">
        <f t="shared" si="324"/>
        <v>2012</v>
      </c>
      <c r="F1457" s="2" t="str">
        <f t="shared" si="325"/>
        <v>May</v>
      </c>
      <c r="G1457" s="2" t="str">
        <f t="shared" si="326"/>
        <v>08</v>
      </c>
      <c r="H1457" s="4" t="str">
        <f t="shared" si="327"/>
        <v>08-May-2012</v>
      </c>
      <c r="I1457" s="3">
        <f t="shared" si="317"/>
        <v>41037</v>
      </c>
      <c r="J1457" s="1">
        <f t="shared" si="328"/>
        <v>3583163</v>
      </c>
      <c r="K1457">
        <f t="shared" si="318"/>
        <v>3583163</v>
      </c>
      <c r="M1457" s="3"/>
      <c r="P1457" s="5">
        <v>41325</v>
      </c>
      <c r="Q1457">
        <v>3800073</v>
      </c>
      <c r="R1457" s="2">
        <f t="shared" si="319"/>
        <v>2</v>
      </c>
      <c r="S1457">
        <f t="shared" si="329"/>
        <v>75681879</v>
      </c>
      <c r="T1457" s="5" t="str">
        <f t="shared" si="330"/>
        <v/>
      </c>
      <c r="U1457">
        <f t="shared" si="320"/>
        <v>75681879</v>
      </c>
    </row>
    <row r="1458" spans="1:21" x14ac:dyDescent="0.25">
      <c r="A1458" t="s">
        <v>3309</v>
      </c>
      <c r="B1458" t="str">
        <f t="shared" si="321"/>
        <v>2012Oct27</v>
      </c>
      <c r="C1458" t="str">
        <f t="shared" si="322"/>
        <v xml:space="preserve"> 3884197</v>
      </c>
      <c r="D1458" s="1">
        <f t="shared" si="323"/>
        <v>3884197</v>
      </c>
      <c r="E1458" s="2" t="str">
        <f t="shared" si="324"/>
        <v>2012</v>
      </c>
      <c r="F1458" s="2" t="str">
        <f t="shared" si="325"/>
        <v>Oct</v>
      </c>
      <c r="G1458" s="2" t="str">
        <f t="shared" si="326"/>
        <v>27</v>
      </c>
      <c r="H1458" s="4" t="str">
        <f t="shared" si="327"/>
        <v>27-Oct-2012</v>
      </c>
      <c r="I1458" s="3">
        <f t="shared" si="317"/>
        <v>41209</v>
      </c>
      <c r="J1458" s="1">
        <f t="shared" si="328"/>
        <v>3884197</v>
      </c>
      <c r="K1458">
        <f t="shared" si="318"/>
        <v>3884197</v>
      </c>
      <c r="M1458" s="3"/>
      <c r="P1458" s="5">
        <v>41326</v>
      </c>
      <c r="Q1458">
        <v>3834662</v>
      </c>
      <c r="R1458" s="2">
        <f t="shared" si="319"/>
        <v>2</v>
      </c>
      <c r="S1458">
        <f t="shared" si="329"/>
        <v>79516541</v>
      </c>
      <c r="T1458" s="5" t="str">
        <f t="shared" si="330"/>
        <v/>
      </c>
      <c r="U1458">
        <f t="shared" si="320"/>
        <v>79516541</v>
      </c>
    </row>
    <row r="1459" spans="1:21" x14ac:dyDescent="0.25">
      <c r="A1459" t="s">
        <v>3310</v>
      </c>
      <c r="B1459" t="str">
        <f t="shared" si="321"/>
        <v>2012Sep07</v>
      </c>
      <c r="C1459" t="str">
        <f t="shared" si="322"/>
        <v xml:space="preserve"> 3462218</v>
      </c>
      <c r="D1459" s="1">
        <f t="shared" si="323"/>
        <v>3462218</v>
      </c>
      <c r="E1459" s="2" t="str">
        <f t="shared" si="324"/>
        <v>2012</v>
      </c>
      <c r="F1459" s="2" t="str">
        <f t="shared" si="325"/>
        <v>Sep</v>
      </c>
      <c r="G1459" s="2" t="str">
        <f t="shared" si="326"/>
        <v>07</v>
      </c>
      <c r="H1459" s="4" t="str">
        <f t="shared" si="327"/>
        <v>07-Sep-2012</v>
      </c>
      <c r="I1459" s="3">
        <f t="shared" si="317"/>
        <v>41159</v>
      </c>
      <c r="J1459" s="1">
        <f t="shared" si="328"/>
        <v>3462218</v>
      </c>
      <c r="K1459">
        <f t="shared" si="318"/>
        <v>3462218</v>
      </c>
      <c r="M1459" s="3"/>
      <c r="P1459" s="5">
        <v>41327</v>
      </c>
      <c r="Q1459">
        <v>3793283</v>
      </c>
      <c r="R1459" s="2">
        <f t="shared" si="319"/>
        <v>2</v>
      </c>
      <c r="S1459">
        <f t="shared" si="329"/>
        <v>83309824</v>
      </c>
      <c r="T1459" s="5" t="str">
        <f t="shared" si="330"/>
        <v/>
      </c>
      <c r="U1459">
        <f t="shared" si="320"/>
        <v>83309824</v>
      </c>
    </row>
    <row r="1460" spans="1:21" x14ac:dyDescent="0.25">
      <c r="A1460" t="s">
        <v>3311</v>
      </c>
      <c r="B1460" t="str">
        <f t="shared" si="321"/>
        <v>2013Aug02</v>
      </c>
      <c r="C1460" t="str">
        <f t="shared" si="322"/>
        <v xml:space="preserve"> 3305128</v>
      </c>
      <c r="D1460" s="1">
        <f t="shared" si="323"/>
        <v>3305128</v>
      </c>
      <c r="E1460" s="2" t="str">
        <f t="shared" si="324"/>
        <v>2013</v>
      </c>
      <c r="F1460" s="2" t="str">
        <f t="shared" si="325"/>
        <v>Aug</v>
      </c>
      <c r="G1460" s="2" t="str">
        <f t="shared" si="326"/>
        <v>02</v>
      </c>
      <c r="H1460" s="4" t="str">
        <f t="shared" si="327"/>
        <v>02-Aug-2013</v>
      </c>
      <c r="I1460" s="3">
        <f t="shared" si="317"/>
        <v>41488</v>
      </c>
      <c r="J1460" s="1">
        <f t="shared" si="328"/>
        <v>3305128</v>
      </c>
      <c r="K1460">
        <f t="shared" si="318"/>
        <v>3305128</v>
      </c>
      <c r="M1460" s="3"/>
      <c r="P1460" s="5">
        <v>41328</v>
      </c>
      <c r="Q1460">
        <v>3798407</v>
      </c>
      <c r="R1460" s="2">
        <f t="shared" si="319"/>
        <v>2</v>
      </c>
      <c r="S1460">
        <f t="shared" si="329"/>
        <v>87108231</v>
      </c>
      <c r="T1460" s="5" t="str">
        <f t="shared" si="330"/>
        <v/>
      </c>
      <c r="U1460">
        <f t="shared" si="320"/>
        <v>87108231</v>
      </c>
    </row>
    <row r="1461" spans="1:21" x14ac:dyDescent="0.25">
      <c r="A1461" t="s">
        <v>3312</v>
      </c>
      <c r="B1461" t="str">
        <f t="shared" si="321"/>
        <v>2013Dec13</v>
      </c>
      <c r="C1461" t="str">
        <f t="shared" si="322"/>
        <v xml:space="preserve"> 2614912</v>
      </c>
      <c r="D1461" s="1">
        <f t="shared" si="323"/>
        <v>2614912</v>
      </c>
      <c r="E1461" s="2" t="str">
        <f t="shared" si="324"/>
        <v>2013</v>
      </c>
      <c r="F1461" s="2" t="str">
        <f t="shared" si="325"/>
        <v>Dec</v>
      </c>
      <c r="G1461" s="2" t="str">
        <f t="shared" si="326"/>
        <v>13</v>
      </c>
      <c r="H1461" s="4" t="str">
        <f t="shared" si="327"/>
        <v>13-Dec-2013</v>
      </c>
      <c r="I1461" s="3">
        <f t="shared" si="317"/>
        <v>41621</v>
      </c>
      <c r="J1461" s="1">
        <f t="shared" si="328"/>
        <v>2614912</v>
      </c>
      <c r="K1461">
        <f t="shared" si="318"/>
        <v>2614912</v>
      </c>
      <c r="M1461" s="3"/>
      <c r="P1461" s="5">
        <v>41329</v>
      </c>
      <c r="Q1461">
        <v>3909872</v>
      </c>
      <c r="R1461" s="2">
        <f t="shared" si="319"/>
        <v>2</v>
      </c>
      <c r="S1461">
        <f t="shared" si="329"/>
        <v>91018103</v>
      </c>
      <c r="T1461" s="5" t="str">
        <f t="shared" si="330"/>
        <v/>
      </c>
      <c r="U1461">
        <f t="shared" si="320"/>
        <v>91018103</v>
      </c>
    </row>
    <row r="1462" spans="1:21" x14ac:dyDescent="0.25">
      <c r="A1462" t="s">
        <v>3313</v>
      </c>
      <c r="B1462" t="str">
        <f t="shared" si="321"/>
        <v>2013Feb12</v>
      </c>
      <c r="C1462" t="str">
        <f t="shared" si="322"/>
        <v xml:space="preserve"> 3799349</v>
      </c>
      <c r="D1462" s="1">
        <f t="shared" si="323"/>
        <v>3799349</v>
      </c>
      <c r="E1462" s="2" t="str">
        <f t="shared" si="324"/>
        <v>2013</v>
      </c>
      <c r="F1462" s="2" t="str">
        <f t="shared" si="325"/>
        <v>Feb</v>
      </c>
      <c r="G1462" s="2" t="str">
        <f t="shared" si="326"/>
        <v>12</v>
      </c>
      <c r="H1462" s="4" t="str">
        <f t="shared" si="327"/>
        <v>12-Feb-2013</v>
      </c>
      <c r="I1462" s="3">
        <f t="shared" si="317"/>
        <v>41317</v>
      </c>
      <c r="J1462" s="1">
        <f t="shared" si="328"/>
        <v>3799349</v>
      </c>
      <c r="K1462">
        <f t="shared" si="318"/>
        <v>3799349</v>
      </c>
      <c r="M1462" s="3"/>
      <c r="P1462" s="5">
        <v>41330</v>
      </c>
      <c r="Q1462">
        <v>3784015</v>
      </c>
      <c r="R1462" s="2">
        <f t="shared" si="319"/>
        <v>2</v>
      </c>
      <c r="S1462">
        <f t="shared" si="329"/>
        <v>94802118</v>
      </c>
      <c r="T1462" s="5" t="str">
        <f t="shared" si="330"/>
        <v/>
      </c>
      <c r="U1462">
        <f t="shared" si="320"/>
        <v>94802118</v>
      </c>
    </row>
    <row r="1463" spans="1:21" x14ac:dyDescent="0.25">
      <c r="A1463" t="s">
        <v>3314</v>
      </c>
      <c r="B1463" t="str">
        <f t="shared" si="321"/>
        <v>2013Jan15</v>
      </c>
      <c r="C1463" t="str">
        <f t="shared" si="322"/>
        <v xml:space="preserve"> 3883112</v>
      </c>
      <c r="D1463" s="1">
        <f t="shared" si="323"/>
        <v>3883112</v>
      </c>
      <c r="E1463" s="2" t="str">
        <f t="shared" si="324"/>
        <v>2013</v>
      </c>
      <c r="F1463" s="2" t="str">
        <f t="shared" si="325"/>
        <v>Jan</v>
      </c>
      <c r="G1463" s="2" t="str">
        <f t="shared" si="326"/>
        <v>15</v>
      </c>
      <c r="H1463" s="4" t="str">
        <f t="shared" si="327"/>
        <v>15-Jan-2013</v>
      </c>
      <c r="I1463" s="3">
        <f t="shared" si="317"/>
        <v>41289</v>
      </c>
      <c r="J1463" s="1">
        <f t="shared" si="328"/>
        <v>3883112</v>
      </c>
      <c r="K1463">
        <f t="shared" si="318"/>
        <v>3883112</v>
      </c>
      <c r="M1463" s="3"/>
      <c r="P1463" s="5">
        <v>41331</v>
      </c>
      <c r="Q1463">
        <v>3726874</v>
      </c>
      <c r="R1463" s="2">
        <f t="shared" si="319"/>
        <v>2</v>
      </c>
      <c r="S1463">
        <f t="shared" si="329"/>
        <v>98528992</v>
      </c>
      <c r="T1463" s="5" t="str">
        <f t="shared" si="330"/>
        <v/>
      </c>
      <c r="U1463">
        <f t="shared" si="320"/>
        <v>98528992</v>
      </c>
    </row>
    <row r="1464" spans="1:21" x14ac:dyDescent="0.25">
      <c r="A1464" t="s">
        <v>3315</v>
      </c>
      <c r="B1464" t="str">
        <f t="shared" si="321"/>
        <v>2013Jul03</v>
      </c>
      <c r="C1464" t="str">
        <f t="shared" si="322"/>
        <v xml:space="preserve"> 3644590</v>
      </c>
      <c r="D1464" s="1">
        <f t="shared" si="323"/>
        <v>3644590</v>
      </c>
      <c r="E1464" s="2" t="str">
        <f t="shared" si="324"/>
        <v>2013</v>
      </c>
      <c r="F1464" s="2" t="str">
        <f t="shared" si="325"/>
        <v>Jul</v>
      </c>
      <c r="G1464" s="2" t="str">
        <f t="shared" si="326"/>
        <v>03</v>
      </c>
      <c r="H1464" s="4" t="str">
        <f t="shared" si="327"/>
        <v>03-Jul-2013</v>
      </c>
      <c r="I1464" s="3">
        <f t="shared" si="317"/>
        <v>41458</v>
      </c>
      <c r="J1464" s="1">
        <f t="shared" si="328"/>
        <v>3644590</v>
      </c>
      <c r="K1464">
        <f t="shared" si="318"/>
        <v>3644590</v>
      </c>
      <c r="M1464" s="3"/>
      <c r="P1464" s="5">
        <v>41332</v>
      </c>
      <c r="Q1464">
        <v>3689682</v>
      </c>
      <c r="R1464" s="2">
        <f t="shared" si="319"/>
        <v>2</v>
      </c>
      <c r="S1464">
        <f t="shared" si="329"/>
        <v>102218674</v>
      </c>
      <c r="T1464" s="5" t="str">
        <f t="shared" si="330"/>
        <v/>
      </c>
      <c r="U1464">
        <f t="shared" si="320"/>
        <v>102218674</v>
      </c>
    </row>
    <row r="1465" spans="1:21" x14ac:dyDescent="0.25">
      <c r="A1465" t="s">
        <v>3316</v>
      </c>
      <c r="B1465" t="str">
        <f t="shared" si="321"/>
        <v>2013Jul30</v>
      </c>
      <c r="C1465" t="str">
        <f t="shared" si="322"/>
        <v xml:space="preserve"> 3335048</v>
      </c>
      <c r="D1465" s="1">
        <f t="shared" si="323"/>
        <v>3335048</v>
      </c>
      <c r="E1465" s="2" t="str">
        <f t="shared" si="324"/>
        <v>2013</v>
      </c>
      <c r="F1465" s="2" t="str">
        <f t="shared" si="325"/>
        <v>Jul</v>
      </c>
      <c r="G1465" s="2" t="str">
        <f t="shared" si="326"/>
        <v>30</v>
      </c>
      <c r="H1465" s="4" t="str">
        <f t="shared" si="327"/>
        <v>30-Jul-2013</v>
      </c>
      <c r="I1465" s="3">
        <f t="shared" si="317"/>
        <v>41485</v>
      </c>
      <c r="J1465" s="1">
        <f t="shared" si="328"/>
        <v>3335048</v>
      </c>
      <c r="K1465">
        <f t="shared" si="318"/>
        <v>3335048</v>
      </c>
      <c r="M1465" s="3"/>
      <c r="P1465" s="5">
        <v>41333</v>
      </c>
      <c r="Q1465">
        <v>3688787</v>
      </c>
      <c r="R1465" s="2">
        <f t="shared" si="319"/>
        <v>2</v>
      </c>
      <c r="S1465">
        <f t="shared" si="329"/>
        <v>105907461</v>
      </c>
      <c r="T1465" s="5">
        <f t="shared" si="330"/>
        <v>41320</v>
      </c>
      <c r="U1465">
        <f t="shared" si="320"/>
        <v>105907461</v>
      </c>
    </row>
    <row r="1466" spans="1:21" x14ac:dyDescent="0.25">
      <c r="A1466" t="s">
        <v>3317</v>
      </c>
      <c r="B1466" t="str">
        <f t="shared" si="321"/>
        <v>2013May16</v>
      </c>
      <c r="C1466" t="str">
        <f t="shared" si="322"/>
        <v xml:space="preserve"> 3461002</v>
      </c>
      <c r="D1466" s="1">
        <f t="shared" si="323"/>
        <v>3461002</v>
      </c>
      <c r="E1466" s="2" t="str">
        <f t="shared" si="324"/>
        <v>2013</v>
      </c>
      <c r="F1466" s="2" t="str">
        <f t="shared" si="325"/>
        <v>May</v>
      </c>
      <c r="G1466" s="2" t="str">
        <f t="shared" si="326"/>
        <v>16</v>
      </c>
      <c r="H1466" s="4" t="str">
        <f t="shared" si="327"/>
        <v>16-May-2013</v>
      </c>
      <c r="I1466" s="3">
        <f t="shared" si="317"/>
        <v>41410</v>
      </c>
      <c r="J1466" s="1">
        <f t="shared" si="328"/>
        <v>3461002</v>
      </c>
      <c r="K1466">
        <f t="shared" si="318"/>
        <v>3461002</v>
      </c>
      <c r="M1466" s="3"/>
      <c r="P1466" s="5">
        <v>41334</v>
      </c>
      <c r="Q1466">
        <v>3830533</v>
      </c>
      <c r="R1466" s="2">
        <f t="shared" si="319"/>
        <v>3</v>
      </c>
      <c r="S1466">
        <f t="shared" si="329"/>
        <v>3830533</v>
      </c>
      <c r="T1466" s="5" t="str">
        <f t="shared" si="330"/>
        <v/>
      </c>
      <c r="U1466">
        <f t="shared" si="320"/>
        <v>3830533</v>
      </c>
    </row>
    <row r="1467" spans="1:21" x14ac:dyDescent="0.25">
      <c r="A1467" t="s">
        <v>3318</v>
      </c>
      <c r="B1467" t="str">
        <f t="shared" si="321"/>
        <v>2013Nov19</v>
      </c>
      <c r="C1467" t="str">
        <f t="shared" si="322"/>
        <v xml:space="preserve"> 2749312</v>
      </c>
      <c r="D1467" s="1">
        <f t="shared" si="323"/>
        <v>2749312</v>
      </c>
      <c r="E1467" s="2" t="str">
        <f t="shared" si="324"/>
        <v>2013</v>
      </c>
      <c r="F1467" s="2" t="str">
        <f t="shared" si="325"/>
        <v>Nov</v>
      </c>
      <c r="G1467" s="2" t="str">
        <f t="shared" si="326"/>
        <v>19</v>
      </c>
      <c r="H1467" s="4" t="str">
        <f t="shared" si="327"/>
        <v>19-Nov-2013</v>
      </c>
      <c r="I1467" s="3">
        <f t="shared" si="317"/>
        <v>41597</v>
      </c>
      <c r="J1467" s="1">
        <f t="shared" si="328"/>
        <v>2749312</v>
      </c>
      <c r="K1467">
        <f t="shared" si="318"/>
        <v>2749312</v>
      </c>
      <c r="M1467" s="3"/>
      <c r="P1467" s="5">
        <v>41335</v>
      </c>
      <c r="Q1467">
        <v>3847134</v>
      </c>
      <c r="R1467" s="2">
        <f t="shared" si="319"/>
        <v>3</v>
      </c>
      <c r="S1467">
        <f t="shared" si="329"/>
        <v>7677667</v>
      </c>
      <c r="T1467" s="5" t="str">
        <f t="shared" si="330"/>
        <v/>
      </c>
      <c r="U1467">
        <f t="shared" si="320"/>
        <v>7677667</v>
      </c>
    </row>
    <row r="1468" spans="1:21" x14ac:dyDescent="0.25">
      <c r="A1468" t="s">
        <v>3319</v>
      </c>
      <c r="B1468" t="str">
        <f t="shared" si="321"/>
        <v>2013Oct08</v>
      </c>
      <c r="C1468" t="str">
        <f t="shared" si="322"/>
        <v xml:space="preserve"> 2816029</v>
      </c>
      <c r="D1468" s="1">
        <f t="shared" si="323"/>
        <v>2816029</v>
      </c>
      <c r="E1468" s="2" t="str">
        <f t="shared" si="324"/>
        <v>2013</v>
      </c>
      <c r="F1468" s="2" t="str">
        <f t="shared" si="325"/>
        <v>Oct</v>
      </c>
      <c r="G1468" s="2" t="str">
        <f t="shared" si="326"/>
        <v>08</v>
      </c>
      <c r="H1468" s="4" t="str">
        <f t="shared" si="327"/>
        <v>08-Oct-2013</v>
      </c>
      <c r="I1468" s="3">
        <f t="shared" si="317"/>
        <v>41555</v>
      </c>
      <c r="J1468" s="1">
        <f t="shared" si="328"/>
        <v>2816029</v>
      </c>
      <c r="K1468">
        <f t="shared" si="318"/>
        <v>2816029</v>
      </c>
      <c r="M1468" s="3"/>
      <c r="P1468" s="5">
        <v>41336</v>
      </c>
      <c r="Q1468">
        <v>3886005</v>
      </c>
      <c r="R1468" s="2">
        <f t="shared" si="319"/>
        <v>3</v>
      </c>
      <c r="S1468">
        <f t="shared" si="329"/>
        <v>11563672</v>
      </c>
      <c r="T1468" s="5" t="str">
        <f t="shared" si="330"/>
        <v/>
      </c>
      <c r="U1468">
        <f t="shared" si="320"/>
        <v>11563672</v>
      </c>
    </row>
    <row r="1469" spans="1:21" x14ac:dyDescent="0.25">
      <c r="A1469" t="s">
        <v>3320</v>
      </c>
      <c r="B1469" t="str">
        <f t="shared" si="321"/>
        <v>2013Sep15</v>
      </c>
      <c r="C1469" t="str">
        <f t="shared" si="322"/>
        <v xml:space="preserve"> 3253036</v>
      </c>
      <c r="D1469" s="1">
        <f t="shared" si="323"/>
        <v>3253036</v>
      </c>
      <c r="E1469" s="2" t="str">
        <f t="shared" si="324"/>
        <v>2013</v>
      </c>
      <c r="F1469" s="2" t="str">
        <f t="shared" si="325"/>
        <v>Sep</v>
      </c>
      <c r="G1469" s="2" t="str">
        <f t="shared" si="326"/>
        <v>15</v>
      </c>
      <c r="H1469" s="4" t="str">
        <f t="shared" si="327"/>
        <v>15-Sep-2013</v>
      </c>
      <c r="I1469" s="3">
        <f t="shared" si="317"/>
        <v>41532</v>
      </c>
      <c r="J1469" s="1">
        <f t="shared" si="328"/>
        <v>3253036</v>
      </c>
      <c r="K1469">
        <f t="shared" si="318"/>
        <v>3253036</v>
      </c>
      <c r="M1469" s="3"/>
      <c r="P1469" s="5">
        <v>41337</v>
      </c>
      <c r="Q1469">
        <v>3645682</v>
      </c>
      <c r="R1469" s="2">
        <f t="shared" si="319"/>
        <v>3</v>
      </c>
      <c r="S1469">
        <f t="shared" si="329"/>
        <v>15209354</v>
      </c>
      <c r="T1469" s="5" t="str">
        <f t="shared" si="330"/>
        <v/>
      </c>
      <c r="U1469">
        <f t="shared" si="320"/>
        <v>15209354</v>
      </c>
    </row>
    <row r="1470" spans="1:21" x14ac:dyDescent="0.25">
      <c r="A1470" t="s">
        <v>3321</v>
      </c>
      <c r="B1470" t="str">
        <f t="shared" si="321"/>
        <v>2010Dec17</v>
      </c>
      <c r="C1470" t="str">
        <f t="shared" si="322"/>
        <v xml:space="preserve"> 1543922</v>
      </c>
      <c r="D1470" s="1">
        <f t="shared" si="323"/>
        <v>1543922</v>
      </c>
      <c r="E1470" s="2" t="str">
        <f t="shared" si="324"/>
        <v>2010</v>
      </c>
      <c r="F1470" s="2" t="str">
        <f t="shared" si="325"/>
        <v>Dec</v>
      </c>
      <c r="G1470" s="2" t="str">
        <f t="shared" si="326"/>
        <v>17</v>
      </c>
      <c r="H1470" s="4" t="str">
        <f t="shared" si="327"/>
        <v>17-Dec-2010</v>
      </c>
      <c r="I1470" s="3">
        <f t="shared" si="317"/>
        <v>40529</v>
      </c>
      <c r="J1470" s="1">
        <f t="shared" si="328"/>
        <v>1543922</v>
      </c>
      <c r="K1470">
        <f t="shared" si="318"/>
        <v>1543922</v>
      </c>
      <c r="M1470" s="3"/>
      <c r="P1470" s="5">
        <v>41338</v>
      </c>
      <c r="Q1470">
        <v>3621317</v>
      </c>
      <c r="R1470" s="2">
        <f t="shared" si="319"/>
        <v>3</v>
      </c>
      <c r="S1470">
        <f t="shared" si="329"/>
        <v>18830671</v>
      </c>
      <c r="T1470" s="5" t="str">
        <f t="shared" si="330"/>
        <v/>
      </c>
      <c r="U1470">
        <f t="shared" si="320"/>
        <v>18830671</v>
      </c>
    </row>
    <row r="1471" spans="1:21" x14ac:dyDescent="0.25">
      <c r="A1471" t="s">
        <v>3322</v>
      </c>
      <c r="B1471" t="str">
        <f t="shared" si="321"/>
        <v>2011Aug14</v>
      </c>
      <c r="C1471" t="str">
        <f t="shared" si="322"/>
        <v xml:space="preserve"> 2839265</v>
      </c>
      <c r="D1471" s="1">
        <f t="shared" si="323"/>
        <v>2839265</v>
      </c>
      <c r="E1471" s="2" t="str">
        <f t="shared" si="324"/>
        <v>2011</v>
      </c>
      <c r="F1471" s="2" t="str">
        <f t="shared" si="325"/>
        <v>Aug</v>
      </c>
      <c r="G1471" s="2" t="str">
        <f t="shared" si="326"/>
        <v>14</v>
      </c>
      <c r="H1471" s="4" t="str">
        <f t="shared" si="327"/>
        <v>14-Aug-2011</v>
      </c>
      <c r="I1471" s="3">
        <f t="shared" si="317"/>
        <v>40769</v>
      </c>
      <c r="J1471" s="1">
        <f t="shared" si="328"/>
        <v>2839265</v>
      </c>
      <c r="K1471">
        <f t="shared" si="318"/>
        <v>2839265</v>
      </c>
      <c r="M1471" s="3"/>
      <c r="P1471" s="5">
        <v>41339</v>
      </c>
      <c r="Q1471">
        <v>3588382</v>
      </c>
      <c r="R1471" s="2">
        <f t="shared" si="319"/>
        <v>3</v>
      </c>
      <c r="S1471">
        <f t="shared" si="329"/>
        <v>22419053</v>
      </c>
      <c r="T1471" s="5" t="str">
        <f t="shared" si="330"/>
        <v/>
      </c>
      <c r="U1471">
        <f t="shared" si="320"/>
        <v>22419053</v>
      </c>
    </row>
    <row r="1472" spans="1:21" x14ac:dyDescent="0.25">
      <c r="A1472" t="s">
        <v>3323</v>
      </c>
      <c r="B1472" t="str">
        <f t="shared" si="321"/>
        <v>2011Dec25</v>
      </c>
      <c r="C1472" t="str">
        <f t="shared" si="322"/>
        <v xml:space="preserve"> 3193218</v>
      </c>
      <c r="D1472" s="1">
        <f t="shared" si="323"/>
        <v>3193218</v>
      </c>
      <c r="E1472" s="2" t="str">
        <f t="shared" si="324"/>
        <v>2011</v>
      </c>
      <c r="F1472" s="2" t="str">
        <f t="shared" si="325"/>
        <v>Dec</v>
      </c>
      <c r="G1472" s="2" t="str">
        <f t="shared" si="326"/>
        <v>25</v>
      </c>
      <c r="H1472" s="4" t="str">
        <f t="shared" si="327"/>
        <v>25-Dec-2011</v>
      </c>
      <c r="I1472" s="3">
        <f t="shared" si="317"/>
        <v>40902</v>
      </c>
      <c r="J1472" s="1">
        <f t="shared" si="328"/>
        <v>3193218</v>
      </c>
      <c r="K1472">
        <f t="shared" si="318"/>
        <v>3193218</v>
      </c>
      <c r="M1472" s="3"/>
      <c r="P1472" s="5">
        <v>41340</v>
      </c>
      <c r="Q1472">
        <v>3537870</v>
      </c>
      <c r="R1472" s="2">
        <f t="shared" si="319"/>
        <v>3</v>
      </c>
      <c r="S1472">
        <f t="shared" si="329"/>
        <v>25956923</v>
      </c>
      <c r="T1472" s="5" t="str">
        <f t="shared" si="330"/>
        <v/>
      </c>
      <c r="U1472">
        <f t="shared" si="320"/>
        <v>25956923</v>
      </c>
    </row>
    <row r="1473" spans="1:21" x14ac:dyDescent="0.25">
      <c r="A1473" t="s">
        <v>3324</v>
      </c>
      <c r="B1473" t="str">
        <f t="shared" si="321"/>
        <v>2011Feb24</v>
      </c>
      <c r="C1473" t="str">
        <f t="shared" si="322"/>
        <v xml:space="preserve"> 2048497</v>
      </c>
      <c r="D1473" s="1">
        <f t="shared" si="323"/>
        <v>2048497</v>
      </c>
      <c r="E1473" s="2" t="str">
        <f t="shared" si="324"/>
        <v>2011</v>
      </c>
      <c r="F1473" s="2" t="str">
        <f t="shared" si="325"/>
        <v>Feb</v>
      </c>
      <c r="G1473" s="2" t="str">
        <f t="shared" si="326"/>
        <v>24</v>
      </c>
      <c r="H1473" s="4" t="str">
        <f t="shared" si="327"/>
        <v>24-Feb-2011</v>
      </c>
      <c r="I1473" s="3">
        <f t="shared" si="317"/>
        <v>40598</v>
      </c>
      <c r="J1473" s="1">
        <f t="shared" si="328"/>
        <v>2048497</v>
      </c>
      <c r="K1473">
        <f t="shared" si="318"/>
        <v>2048497</v>
      </c>
      <c r="M1473" s="3"/>
      <c r="P1473" s="5">
        <v>41341</v>
      </c>
      <c r="Q1473">
        <v>3710117</v>
      </c>
      <c r="R1473" s="2">
        <f t="shared" si="319"/>
        <v>3</v>
      </c>
      <c r="S1473">
        <f t="shared" si="329"/>
        <v>29667040</v>
      </c>
      <c r="T1473" s="5" t="str">
        <f t="shared" si="330"/>
        <v/>
      </c>
      <c r="U1473">
        <f t="shared" si="320"/>
        <v>29667040</v>
      </c>
    </row>
    <row r="1474" spans="1:21" x14ac:dyDescent="0.25">
      <c r="A1474" t="s">
        <v>3325</v>
      </c>
      <c r="B1474" t="str">
        <f t="shared" si="321"/>
        <v>2011Jan27</v>
      </c>
      <c r="C1474" t="str">
        <f t="shared" si="322"/>
        <v xml:space="preserve"> 2237432</v>
      </c>
      <c r="D1474" s="1">
        <f t="shared" si="323"/>
        <v>2237432</v>
      </c>
      <c r="E1474" s="2" t="str">
        <f t="shared" si="324"/>
        <v>2011</v>
      </c>
      <c r="F1474" s="2" t="str">
        <f t="shared" si="325"/>
        <v>Jan</v>
      </c>
      <c r="G1474" s="2" t="str">
        <f t="shared" si="326"/>
        <v>27</v>
      </c>
      <c r="H1474" s="4" t="str">
        <f t="shared" si="327"/>
        <v>27-Jan-2011</v>
      </c>
      <c r="I1474" s="3">
        <f t="shared" ref="I1474:I1537" si="331">IF(J1474&gt;1000,DATEVALUE(H1474),DATEVALUE("01/01/1900"))</f>
        <v>40570</v>
      </c>
      <c r="J1474" s="1">
        <f t="shared" si="328"/>
        <v>2237432</v>
      </c>
      <c r="K1474">
        <f t="shared" ref="K1474:K1537" si="332">IF(J1474&gt;1000,J1474,"")</f>
        <v>2237432</v>
      </c>
      <c r="M1474" s="3"/>
      <c r="P1474" s="5">
        <v>41342</v>
      </c>
      <c r="Q1474">
        <v>3835818</v>
      </c>
      <c r="R1474" s="2">
        <f t="shared" si="319"/>
        <v>3</v>
      </c>
      <c r="S1474">
        <f t="shared" si="329"/>
        <v>33502858</v>
      </c>
      <c r="T1474" s="5" t="str">
        <f t="shared" si="330"/>
        <v/>
      </c>
      <c r="U1474">
        <f t="shared" si="320"/>
        <v>33502858</v>
      </c>
    </row>
    <row r="1475" spans="1:21" x14ac:dyDescent="0.25">
      <c r="A1475" t="s">
        <v>3326</v>
      </c>
      <c r="B1475" t="str">
        <f t="shared" si="321"/>
        <v>2011Jul15</v>
      </c>
      <c r="C1475" t="str">
        <f t="shared" si="322"/>
        <v xml:space="preserve"> 3002528</v>
      </c>
      <c r="D1475" s="1">
        <f t="shared" si="323"/>
        <v>3002528</v>
      </c>
      <c r="E1475" s="2" t="str">
        <f t="shared" si="324"/>
        <v>2011</v>
      </c>
      <c r="F1475" s="2" t="str">
        <f t="shared" si="325"/>
        <v>Jul</v>
      </c>
      <c r="G1475" s="2" t="str">
        <f t="shared" si="326"/>
        <v>15</v>
      </c>
      <c r="H1475" s="4" t="str">
        <f t="shared" si="327"/>
        <v>15-Jul-2011</v>
      </c>
      <c r="I1475" s="3">
        <f t="shared" si="331"/>
        <v>40739</v>
      </c>
      <c r="J1475" s="1">
        <f t="shared" si="328"/>
        <v>3002528</v>
      </c>
      <c r="K1475">
        <f t="shared" si="332"/>
        <v>3002528</v>
      </c>
      <c r="M1475" s="3"/>
      <c r="P1475" s="5">
        <v>41343</v>
      </c>
      <c r="Q1475">
        <v>3893584</v>
      </c>
      <c r="R1475" s="2">
        <f t="shared" ref="R1475:R1538" si="333">MONTH(P1475)</f>
        <v>3</v>
      </c>
      <c r="S1475">
        <f t="shared" si="329"/>
        <v>37396442</v>
      </c>
      <c r="T1475" s="5" t="str">
        <f t="shared" si="330"/>
        <v/>
      </c>
      <c r="U1475">
        <f t="shared" ref="U1475:U1538" si="334">S1475</f>
        <v>37396442</v>
      </c>
    </row>
    <row r="1476" spans="1:21" x14ac:dyDescent="0.25">
      <c r="A1476" t="s">
        <v>3327</v>
      </c>
      <c r="B1476" t="str">
        <f t="shared" si="321"/>
        <v>2011Jun04</v>
      </c>
      <c r="C1476" t="str">
        <f t="shared" si="322"/>
        <v xml:space="preserve"> 2785739</v>
      </c>
      <c r="D1476" s="1">
        <f t="shared" si="323"/>
        <v>2785739</v>
      </c>
      <c r="E1476" s="2" t="str">
        <f t="shared" si="324"/>
        <v>2011</v>
      </c>
      <c r="F1476" s="2" t="str">
        <f t="shared" si="325"/>
        <v>Jun</v>
      </c>
      <c r="G1476" s="2" t="str">
        <f t="shared" si="326"/>
        <v>04</v>
      </c>
      <c r="H1476" s="4" t="str">
        <f t="shared" si="327"/>
        <v>04-Jun-2011</v>
      </c>
      <c r="I1476" s="3">
        <f t="shared" si="331"/>
        <v>40698</v>
      </c>
      <c r="J1476" s="1">
        <f t="shared" si="328"/>
        <v>2785739</v>
      </c>
      <c r="K1476">
        <f t="shared" si="332"/>
        <v>2785739</v>
      </c>
      <c r="M1476" s="3"/>
      <c r="P1476" s="5">
        <v>41344</v>
      </c>
      <c r="Q1476">
        <v>3630711</v>
      </c>
      <c r="R1476" s="2">
        <f t="shared" si="333"/>
        <v>3</v>
      </c>
      <c r="S1476">
        <f t="shared" si="329"/>
        <v>41027153</v>
      </c>
      <c r="T1476" s="5" t="str">
        <f t="shared" si="330"/>
        <v/>
      </c>
      <c r="U1476">
        <f t="shared" si="334"/>
        <v>41027153</v>
      </c>
    </row>
    <row r="1477" spans="1:21" x14ac:dyDescent="0.25">
      <c r="A1477" t="s">
        <v>3328</v>
      </c>
      <c r="B1477" t="str">
        <f t="shared" ref="B1477:B1540" si="335">LEFT(A1477,9)</f>
        <v>2011Mar02</v>
      </c>
      <c r="C1477" t="str">
        <f t="shared" ref="C1477:C1540" si="336">RIGHT(A1477,8)</f>
        <v xml:space="preserve"> 2425565</v>
      </c>
      <c r="D1477" s="1">
        <f t="shared" ref="D1477:D1540" si="337">C1477 + 0</f>
        <v>2425565</v>
      </c>
      <c r="E1477" s="2" t="str">
        <f t="shared" ref="E1477:E1540" si="338">LEFT(B1477,4)</f>
        <v>2011</v>
      </c>
      <c r="F1477" s="2" t="str">
        <f t="shared" ref="F1477:F1540" si="339">RIGHT(LEFT(B1477,7),3)</f>
        <v>Mar</v>
      </c>
      <c r="G1477" s="2" t="str">
        <f t="shared" ref="G1477:G1540" si="340">RIGHT(B1477,2)</f>
        <v>02</v>
      </c>
      <c r="H1477" s="4" t="str">
        <f t="shared" ref="H1477:H1540" si="341">CONCATENATE(G1477,"-",F1477,"-",E1477)</f>
        <v>02-Mar-2011</v>
      </c>
      <c r="I1477" s="3">
        <f t="shared" si="331"/>
        <v>40604</v>
      </c>
      <c r="J1477" s="1">
        <f t="shared" ref="J1477:J1540" si="342">D1477</f>
        <v>2425565</v>
      </c>
      <c r="K1477">
        <f t="shared" si="332"/>
        <v>2425565</v>
      </c>
      <c r="M1477" s="3"/>
      <c r="P1477" s="5">
        <v>41345</v>
      </c>
      <c r="Q1477">
        <v>3745241</v>
      </c>
      <c r="R1477" s="2">
        <f t="shared" si="333"/>
        <v>3</v>
      </c>
      <c r="S1477">
        <f t="shared" si="329"/>
        <v>44772394</v>
      </c>
      <c r="T1477" s="5" t="str">
        <f t="shared" si="330"/>
        <v/>
      </c>
      <c r="U1477">
        <f t="shared" si="334"/>
        <v>44772394</v>
      </c>
    </row>
    <row r="1478" spans="1:21" x14ac:dyDescent="0.25">
      <c r="A1478" t="s">
        <v>3329</v>
      </c>
      <c r="B1478" t="str">
        <f t="shared" si="335"/>
        <v>2011May28</v>
      </c>
      <c r="C1478" t="str">
        <f t="shared" si="336"/>
        <v xml:space="preserve"> 2785833</v>
      </c>
      <c r="D1478" s="1">
        <f t="shared" si="337"/>
        <v>2785833</v>
      </c>
      <c r="E1478" s="2" t="str">
        <f t="shared" si="338"/>
        <v>2011</v>
      </c>
      <c r="F1478" s="2" t="str">
        <f t="shared" si="339"/>
        <v>May</v>
      </c>
      <c r="G1478" s="2" t="str">
        <f t="shared" si="340"/>
        <v>28</v>
      </c>
      <c r="H1478" s="4" t="str">
        <f t="shared" si="341"/>
        <v>28-May-2011</v>
      </c>
      <c r="I1478" s="3">
        <f t="shared" si="331"/>
        <v>40691</v>
      </c>
      <c r="J1478" s="1">
        <f t="shared" si="342"/>
        <v>2785833</v>
      </c>
      <c r="K1478">
        <f t="shared" si="332"/>
        <v>2785833</v>
      </c>
      <c r="M1478" s="3"/>
      <c r="P1478" s="5">
        <v>41346</v>
      </c>
      <c r="Q1478">
        <v>3697243</v>
      </c>
      <c r="R1478" s="2">
        <f t="shared" si="333"/>
        <v>3</v>
      </c>
      <c r="S1478">
        <f t="shared" si="329"/>
        <v>48469637</v>
      </c>
      <c r="T1478" s="5" t="str">
        <f t="shared" si="330"/>
        <v/>
      </c>
      <c r="U1478">
        <f t="shared" si="334"/>
        <v>48469637</v>
      </c>
    </row>
    <row r="1479" spans="1:21" x14ac:dyDescent="0.25">
      <c r="A1479" t="s">
        <v>3330</v>
      </c>
      <c r="B1479" t="str">
        <f t="shared" si="335"/>
        <v>2011Sep27</v>
      </c>
      <c r="C1479" t="str">
        <f t="shared" si="336"/>
        <v xml:space="preserve"> 2748216</v>
      </c>
      <c r="D1479" s="1">
        <f t="shared" si="337"/>
        <v>2748216</v>
      </c>
      <c r="E1479" s="2" t="str">
        <f t="shared" si="338"/>
        <v>2011</v>
      </c>
      <c r="F1479" s="2" t="str">
        <f t="shared" si="339"/>
        <v>Sep</v>
      </c>
      <c r="G1479" s="2" t="str">
        <f t="shared" si="340"/>
        <v>27</v>
      </c>
      <c r="H1479" s="4" t="str">
        <f t="shared" si="341"/>
        <v>27-Sep-2011</v>
      </c>
      <c r="I1479" s="3">
        <f t="shared" si="331"/>
        <v>40813</v>
      </c>
      <c r="J1479" s="1">
        <f t="shared" si="342"/>
        <v>2748216</v>
      </c>
      <c r="K1479">
        <f t="shared" si="332"/>
        <v>2748216</v>
      </c>
      <c r="M1479" s="3"/>
      <c r="P1479" s="5">
        <v>41347</v>
      </c>
      <c r="Q1479">
        <v>3629837</v>
      </c>
      <c r="R1479" s="2">
        <f t="shared" si="333"/>
        <v>3</v>
      </c>
      <c r="S1479">
        <f t="shared" si="329"/>
        <v>52099474</v>
      </c>
      <c r="T1479" s="5" t="str">
        <f t="shared" si="330"/>
        <v/>
      </c>
      <c r="U1479">
        <f t="shared" si="334"/>
        <v>52099474</v>
      </c>
    </row>
    <row r="1480" spans="1:21" x14ac:dyDescent="0.25">
      <c r="A1480" t="s">
        <v>3331</v>
      </c>
      <c r="B1480" t="str">
        <f t="shared" si="335"/>
        <v>2012Aug22</v>
      </c>
      <c r="C1480" t="str">
        <f t="shared" si="336"/>
        <v xml:space="preserve"> 3579169</v>
      </c>
      <c r="D1480" s="1">
        <f t="shared" si="337"/>
        <v>3579169</v>
      </c>
      <c r="E1480" s="2" t="str">
        <f t="shared" si="338"/>
        <v>2012</v>
      </c>
      <c r="F1480" s="2" t="str">
        <f t="shared" si="339"/>
        <v>Aug</v>
      </c>
      <c r="G1480" s="2" t="str">
        <f t="shared" si="340"/>
        <v>22</v>
      </c>
      <c r="H1480" s="4" t="str">
        <f t="shared" si="341"/>
        <v>22-Aug-2012</v>
      </c>
      <c r="I1480" s="3">
        <f t="shared" si="331"/>
        <v>41143</v>
      </c>
      <c r="J1480" s="1">
        <f t="shared" si="342"/>
        <v>3579169</v>
      </c>
      <c r="K1480">
        <f t="shared" si="332"/>
        <v>3579169</v>
      </c>
      <c r="M1480" s="3"/>
      <c r="P1480" s="5">
        <v>41348</v>
      </c>
      <c r="Q1480">
        <v>3688557</v>
      </c>
      <c r="R1480" s="2">
        <f t="shared" si="333"/>
        <v>3</v>
      </c>
      <c r="S1480">
        <f t="shared" si="329"/>
        <v>55788031</v>
      </c>
      <c r="T1480" s="5" t="str">
        <f t="shared" si="330"/>
        <v/>
      </c>
      <c r="U1480">
        <f t="shared" si="334"/>
        <v>55788031</v>
      </c>
    </row>
    <row r="1481" spans="1:21" x14ac:dyDescent="0.25">
      <c r="A1481" t="s">
        <v>3332</v>
      </c>
      <c r="B1481" t="str">
        <f t="shared" si="335"/>
        <v>2012Dec06</v>
      </c>
      <c r="C1481" t="str">
        <f t="shared" si="336"/>
        <v xml:space="preserve"> 3816127</v>
      </c>
      <c r="D1481" s="1">
        <f t="shared" si="337"/>
        <v>3816127</v>
      </c>
      <c r="E1481" s="2" t="str">
        <f t="shared" si="338"/>
        <v>2012</v>
      </c>
      <c r="F1481" s="2" t="str">
        <f t="shared" si="339"/>
        <v>Dec</v>
      </c>
      <c r="G1481" s="2" t="str">
        <f t="shared" si="340"/>
        <v>06</v>
      </c>
      <c r="H1481" s="4" t="str">
        <f t="shared" si="341"/>
        <v>06-Dec-2012</v>
      </c>
      <c r="I1481" s="3">
        <f t="shared" si="331"/>
        <v>41249</v>
      </c>
      <c r="J1481" s="1">
        <f t="shared" si="342"/>
        <v>3816127</v>
      </c>
      <c r="K1481">
        <f t="shared" si="332"/>
        <v>3816127</v>
      </c>
      <c r="M1481" s="3"/>
      <c r="P1481" s="5">
        <v>41349</v>
      </c>
      <c r="Q1481">
        <v>3795694</v>
      </c>
      <c r="R1481" s="2">
        <f t="shared" si="333"/>
        <v>3</v>
      </c>
      <c r="S1481">
        <f t="shared" si="329"/>
        <v>59583725</v>
      </c>
      <c r="T1481" s="5" t="str">
        <f t="shared" si="330"/>
        <v/>
      </c>
      <c r="U1481">
        <f t="shared" si="334"/>
        <v>59583725</v>
      </c>
    </row>
    <row r="1482" spans="1:21" x14ac:dyDescent="0.25">
      <c r="A1482" t="s">
        <v>3333</v>
      </c>
      <c r="B1482" t="str">
        <f t="shared" si="335"/>
        <v>2012Feb05</v>
      </c>
      <c r="C1482" t="str">
        <f t="shared" si="336"/>
        <v xml:space="preserve"> 3379584</v>
      </c>
      <c r="D1482" s="1">
        <f t="shared" si="337"/>
        <v>3379584</v>
      </c>
      <c r="E1482" s="2" t="str">
        <f t="shared" si="338"/>
        <v>2012</v>
      </c>
      <c r="F1482" s="2" t="str">
        <f t="shared" si="339"/>
        <v>Feb</v>
      </c>
      <c r="G1482" s="2" t="str">
        <f t="shared" si="340"/>
        <v>05</v>
      </c>
      <c r="H1482" s="4" t="str">
        <f t="shared" si="341"/>
        <v>05-Feb-2012</v>
      </c>
      <c r="I1482" s="3">
        <f t="shared" si="331"/>
        <v>40944</v>
      </c>
      <c r="J1482" s="1">
        <f t="shared" si="342"/>
        <v>3379584</v>
      </c>
      <c r="K1482">
        <f t="shared" si="332"/>
        <v>3379584</v>
      </c>
      <c r="M1482" s="3"/>
      <c r="P1482" s="5">
        <v>41350</v>
      </c>
      <c r="Q1482">
        <v>3850189</v>
      </c>
      <c r="R1482" s="2">
        <f t="shared" si="333"/>
        <v>3</v>
      </c>
      <c r="S1482">
        <f t="shared" si="329"/>
        <v>63433914</v>
      </c>
      <c r="T1482" s="5" t="str">
        <f t="shared" si="330"/>
        <v/>
      </c>
      <c r="U1482">
        <f t="shared" si="334"/>
        <v>63433914</v>
      </c>
    </row>
    <row r="1483" spans="1:21" x14ac:dyDescent="0.25">
      <c r="A1483" t="s">
        <v>3334</v>
      </c>
      <c r="B1483" t="str">
        <f t="shared" si="335"/>
        <v>2012Jan08</v>
      </c>
      <c r="C1483" t="str">
        <f t="shared" si="336"/>
        <v xml:space="preserve"> 3499077</v>
      </c>
      <c r="D1483" s="1">
        <f t="shared" si="337"/>
        <v>3499077</v>
      </c>
      <c r="E1483" s="2" t="str">
        <f t="shared" si="338"/>
        <v>2012</v>
      </c>
      <c r="F1483" s="2" t="str">
        <f t="shared" si="339"/>
        <v>Jan</v>
      </c>
      <c r="G1483" s="2" t="str">
        <f t="shared" si="340"/>
        <v>08</v>
      </c>
      <c r="H1483" s="4" t="str">
        <f t="shared" si="341"/>
        <v>08-Jan-2012</v>
      </c>
      <c r="I1483" s="3">
        <f t="shared" si="331"/>
        <v>40916</v>
      </c>
      <c r="J1483" s="1">
        <f t="shared" si="342"/>
        <v>3499077</v>
      </c>
      <c r="K1483">
        <f t="shared" si="332"/>
        <v>3499077</v>
      </c>
      <c r="M1483" s="3"/>
      <c r="P1483" s="5">
        <v>41351</v>
      </c>
      <c r="Q1483">
        <v>3532940</v>
      </c>
      <c r="R1483" s="2">
        <f t="shared" si="333"/>
        <v>3</v>
      </c>
      <c r="S1483">
        <f t="shared" si="329"/>
        <v>66966854</v>
      </c>
      <c r="T1483" s="5" t="str">
        <f t="shared" si="330"/>
        <v/>
      </c>
      <c r="U1483">
        <f t="shared" si="334"/>
        <v>66966854</v>
      </c>
    </row>
    <row r="1484" spans="1:21" x14ac:dyDescent="0.25">
      <c r="A1484" t="s">
        <v>3335</v>
      </c>
      <c r="B1484" t="str">
        <f t="shared" si="335"/>
        <v>2012Jul23</v>
      </c>
      <c r="C1484" t="str">
        <f t="shared" si="336"/>
        <v xml:space="preserve"> 3542847</v>
      </c>
      <c r="D1484" s="1">
        <f t="shared" si="337"/>
        <v>3542847</v>
      </c>
      <c r="E1484" s="2" t="str">
        <f t="shared" si="338"/>
        <v>2012</v>
      </c>
      <c r="F1484" s="2" t="str">
        <f t="shared" si="339"/>
        <v>Jul</v>
      </c>
      <c r="G1484" s="2" t="str">
        <f t="shared" si="340"/>
        <v>23</v>
      </c>
      <c r="H1484" s="4" t="str">
        <f t="shared" si="341"/>
        <v>23-Jul-2012</v>
      </c>
      <c r="I1484" s="3">
        <f t="shared" si="331"/>
        <v>41113</v>
      </c>
      <c r="J1484" s="1">
        <f t="shared" si="342"/>
        <v>3542847</v>
      </c>
      <c r="K1484">
        <f t="shared" si="332"/>
        <v>3542847</v>
      </c>
      <c r="M1484" s="3"/>
      <c r="P1484" s="5">
        <v>41352</v>
      </c>
      <c r="Q1484">
        <v>3520881</v>
      </c>
      <c r="R1484" s="2">
        <f t="shared" si="333"/>
        <v>3</v>
      </c>
      <c r="S1484">
        <f t="shared" si="329"/>
        <v>70487735</v>
      </c>
      <c r="T1484" s="5" t="str">
        <f t="shared" si="330"/>
        <v/>
      </c>
      <c r="U1484">
        <f t="shared" si="334"/>
        <v>70487735</v>
      </c>
    </row>
    <row r="1485" spans="1:21" x14ac:dyDescent="0.25">
      <c r="A1485" t="s">
        <v>3336</v>
      </c>
      <c r="B1485" t="str">
        <f t="shared" si="335"/>
        <v>2012Jun12</v>
      </c>
      <c r="C1485" t="str">
        <f t="shared" si="336"/>
        <v xml:space="preserve"> 3464865</v>
      </c>
      <c r="D1485" s="1">
        <f t="shared" si="337"/>
        <v>3464865</v>
      </c>
      <c r="E1485" s="2" t="str">
        <f t="shared" si="338"/>
        <v>2012</v>
      </c>
      <c r="F1485" s="2" t="str">
        <f t="shared" si="339"/>
        <v>Jun</v>
      </c>
      <c r="G1485" s="2" t="str">
        <f t="shared" si="340"/>
        <v>12</v>
      </c>
      <c r="H1485" s="4" t="str">
        <f t="shared" si="341"/>
        <v>12-Jun-2012</v>
      </c>
      <c r="I1485" s="3">
        <f t="shared" si="331"/>
        <v>41072</v>
      </c>
      <c r="J1485" s="1">
        <f t="shared" si="342"/>
        <v>3464865</v>
      </c>
      <c r="K1485">
        <f t="shared" si="332"/>
        <v>3464865</v>
      </c>
      <c r="M1485" s="3"/>
      <c r="P1485" s="5">
        <v>41353</v>
      </c>
      <c r="Q1485">
        <v>3580882</v>
      </c>
      <c r="R1485" s="2">
        <f t="shared" si="333"/>
        <v>3</v>
      </c>
      <c r="S1485">
        <f t="shared" si="329"/>
        <v>74068617</v>
      </c>
      <c r="T1485" s="5" t="str">
        <f t="shared" si="330"/>
        <v/>
      </c>
      <c r="U1485">
        <f t="shared" si="334"/>
        <v>74068617</v>
      </c>
    </row>
    <row r="1486" spans="1:21" x14ac:dyDescent="0.25">
      <c r="A1486" t="s">
        <v>3337</v>
      </c>
      <c r="B1486" t="str">
        <f t="shared" si="335"/>
        <v>2012Mar10</v>
      </c>
      <c r="C1486" t="str">
        <f t="shared" si="336"/>
        <v xml:space="preserve"> 3441311</v>
      </c>
      <c r="D1486" s="1">
        <f t="shared" si="337"/>
        <v>3441311</v>
      </c>
      <c r="E1486" s="2" t="str">
        <f t="shared" si="338"/>
        <v>2012</v>
      </c>
      <c r="F1486" s="2" t="str">
        <f t="shared" si="339"/>
        <v>Mar</v>
      </c>
      <c r="G1486" s="2" t="str">
        <f t="shared" si="340"/>
        <v>10</v>
      </c>
      <c r="H1486" s="4" t="str">
        <f t="shared" si="341"/>
        <v>10-Mar-2012</v>
      </c>
      <c r="I1486" s="3">
        <f t="shared" si="331"/>
        <v>40978</v>
      </c>
      <c r="J1486" s="1">
        <f t="shared" si="342"/>
        <v>3441311</v>
      </c>
      <c r="K1486">
        <f t="shared" si="332"/>
        <v>3441311</v>
      </c>
      <c r="M1486" s="3"/>
      <c r="P1486" s="5">
        <v>41354</v>
      </c>
      <c r="Q1486">
        <v>3540224</v>
      </c>
      <c r="R1486" s="2">
        <f t="shared" si="333"/>
        <v>3</v>
      </c>
      <c r="S1486">
        <f t="shared" si="329"/>
        <v>77608841</v>
      </c>
      <c r="T1486" s="5" t="str">
        <f t="shared" si="330"/>
        <v/>
      </c>
      <c r="U1486">
        <f t="shared" si="334"/>
        <v>77608841</v>
      </c>
    </row>
    <row r="1487" spans="1:21" x14ac:dyDescent="0.25">
      <c r="A1487" t="s">
        <v>3338</v>
      </c>
      <c r="B1487" t="str">
        <f t="shared" si="335"/>
        <v>2012May09</v>
      </c>
      <c r="C1487" t="str">
        <f t="shared" si="336"/>
        <v xml:space="preserve"> 3588257</v>
      </c>
      <c r="D1487" s="1">
        <f t="shared" si="337"/>
        <v>3588257</v>
      </c>
      <c r="E1487" s="2" t="str">
        <f t="shared" si="338"/>
        <v>2012</v>
      </c>
      <c r="F1487" s="2" t="str">
        <f t="shared" si="339"/>
        <v>May</v>
      </c>
      <c r="G1487" s="2" t="str">
        <f t="shared" si="340"/>
        <v>09</v>
      </c>
      <c r="H1487" s="4" t="str">
        <f t="shared" si="341"/>
        <v>09-May-2012</v>
      </c>
      <c r="I1487" s="3">
        <f t="shared" si="331"/>
        <v>41038</v>
      </c>
      <c r="J1487" s="1">
        <f t="shared" si="342"/>
        <v>3588257</v>
      </c>
      <c r="K1487">
        <f t="shared" si="332"/>
        <v>3588257</v>
      </c>
      <c r="M1487" s="3"/>
      <c r="P1487" s="5">
        <v>41355</v>
      </c>
      <c r="Q1487">
        <v>3624505</v>
      </c>
      <c r="R1487" s="2">
        <f t="shared" si="333"/>
        <v>3</v>
      </c>
      <c r="S1487">
        <f t="shared" si="329"/>
        <v>81233346</v>
      </c>
      <c r="T1487" s="5" t="str">
        <f t="shared" si="330"/>
        <v/>
      </c>
      <c r="U1487">
        <f t="shared" si="334"/>
        <v>81233346</v>
      </c>
    </row>
    <row r="1488" spans="1:21" x14ac:dyDescent="0.25">
      <c r="A1488" t="s">
        <v>3339</v>
      </c>
      <c r="B1488" t="str">
        <f t="shared" si="335"/>
        <v>2012Oct28</v>
      </c>
      <c r="C1488" t="str">
        <f t="shared" si="336"/>
        <v xml:space="preserve"> 3928689</v>
      </c>
      <c r="D1488" s="1">
        <f t="shared" si="337"/>
        <v>3928689</v>
      </c>
      <c r="E1488" s="2" t="str">
        <f t="shared" si="338"/>
        <v>2012</v>
      </c>
      <c r="F1488" s="2" t="str">
        <f t="shared" si="339"/>
        <v>Oct</v>
      </c>
      <c r="G1488" s="2" t="str">
        <f t="shared" si="340"/>
        <v>28</v>
      </c>
      <c r="H1488" s="4" t="str">
        <f t="shared" si="341"/>
        <v>28-Oct-2012</v>
      </c>
      <c r="I1488" s="3">
        <f t="shared" si="331"/>
        <v>41210</v>
      </c>
      <c r="J1488" s="1">
        <f t="shared" si="342"/>
        <v>3928689</v>
      </c>
      <c r="K1488">
        <f t="shared" si="332"/>
        <v>3928689</v>
      </c>
      <c r="M1488" s="3"/>
      <c r="P1488" s="5">
        <v>41356</v>
      </c>
      <c r="Q1488">
        <v>3732214</v>
      </c>
      <c r="R1488" s="2">
        <f t="shared" si="333"/>
        <v>3</v>
      </c>
      <c r="S1488">
        <f t="shared" si="329"/>
        <v>84965560</v>
      </c>
      <c r="T1488" s="5" t="str">
        <f t="shared" si="330"/>
        <v/>
      </c>
      <c r="U1488">
        <f t="shared" si="334"/>
        <v>84965560</v>
      </c>
    </row>
    <row r="1489" spans="1:21" x14ac:dyDescent="0.25">
      <c r="A1489" t="s">
        <v>3340</v>
      </c>
      <c r="B1489" t="str">
        <f t="shared" si="335"/>
        <v>2012Sep08</v>
      </c>
      <c r="C1489" t="str">
        <f t="shared" si="336"/>
        <v xml:space="preserve"> 3464449</v>
      </c>
      <c r="D1489" s="1">
        <f t="shared" si="337"/>
        <v>3464449</v>
      </c>
      <c r="E1489" s="2" t="str">
        <f t="shared" si="338"/>
        <v>2012</v>
      </c>
      <c r="F1489" s="2" t="str">
        <f t="shared" si="339"/>
        <v>Sep</v>
      </c>
      <c r="G1489" s="2" t="str">
        <f t="shared" si="340"/>
        <v>08</v>
      </c>
      <c r="H1489" s="4" t="str">
        <f t="shared" si="341"/>
        <v>08-Sep-2012</v>
      </c>
      <c r="I1489" s="3">
        <f t="shared" si="331"/>
        <v>41160</v>
      </c>
      <c r="J1489" s="1">
        <f t="shared" si="342"/>
        <v>3464449</v>
      </c>
      <c r="K1489">
        <f t="shared" si="332"/>
        <v>3464449</v>
      </c>
      <c r="M1489" s="3"/>
      <c r="P1489" s="5">
        <v>41357</v>
      </c>
      <c r="Q1489">
        <v>3776143</v>
      </c>
      <c r="R1489" s="2">
        <f t="shared" si="333"/>
        <v>3</v>
      </c>
      <c r="S1489">
        <f t="shared" si="329"/>
        <v>88741703</v>
      </c>
      <c r="T1489" s="5" t="str">
        <f t="shared" si="330"/>
        <v/>
      </c>
      <c r="U1489">
        <f t="shared" si="334"/>
        <v>88741703</v>
      </c>
    </row>
    <row r="1490" spans="1:21" x14ac:dyDescent="0.25">
      <c r="A1490" t="s">
        <v>3341</v>
      </c>
      <c r="B1490" t="str">
        <f t="shared" si="335"/>
        <v>2013Aug03</v>
      </c>
      <c r="C1490" t="str">
        <f t="shared" si="336"/>
        <v xml:space="preserve"> 3600218</v>
      </c>
      <c r="D1490" s="1">
        <f t="shared" si="337"/>
        <v>3600218</v>
      </c>
      <c r="E1490" s="2" t="str">
        <f t="shared" si="338"/>
        <v>2013</v>
      </c>
      <c r="F1490" s="2" t="str">
        <f t="shared" si="339"/>
        <v>Aug</v>
      </c>
      <c r="G1490" s="2" t="str">
        <f t="shared" si="340"/>
        <v>03</v>
      </c>
      <c r="H1490" s="4" t="str">
        <f t="shared" si="341"/>
        <v>03-Aug-2013</v>
      </c>
      <c r="I1490" s="3">
        <f t="shared" si="331"/>
        <v>41489</v>
      </c>
      <c r="J1490" s="1">
        <f t="shared" si="342"/>
        <v>3600218</v>
      </c>
      <c r="K1490">
        <f t="shared" si="332"/>
        <v>3600218</v>
      </c>
      <c r="M1490" s="3"/>
      <c r="P1490" s="5">
        <v>41358</v>
      </c>
      <c r="Q1490">
        <v>3421060</v>
      </c>
      <c r="R1490" s="2">
        <f t="shared" si="333"/>
        <v>3</v>
      </c>
      <c r="S1490">
        <f t="shared" si="329"/>
        <v>92162763</v>
      </c>
      <c r="T1490" s="5" t="str">
        <f t="shared" si="330"/>
        <v/>
      </c>
      <c r="U1490">
        <f t="shared" si="334"/>
        <v>92162763</v>
      </c>
    </row>
    <row r="1491" spans="1:21" x14ac:dyDescent="0.25">
      <c r="A1491" t="s">
        <v>3342</v>
      </c>
      <c r="B1491" t="str">
        <f t="shared" si="335"/>
        <v>2013Aug30</v>
      </c>
      <c r="C1491" t="str">
        <f t="shared" si="336"/>
        <v xml:space="preserve"> 3310783</v>
      </c>
      <c r="D1491" s="1">
        <f t="shared" si="337"/>
        <v>3310783</v>
      </c>
      <c r="E1491" s="2" t="str">
        <f t="shared" si="338"/>
        <v>2013</v>
      </c>
      <c r="F1491" s="2" t="str">
        <f t="shared" si="339"/>
        <v>Aug</v>
      </c>
      <c r="G1491" s="2" t="str">
        <f t="shared" si="340"/>
        <v>30</v>
      </c>
      <c r="H1491" s="4" t="str">
        <f t="shared" si="341"/>
        <v>30-Aug-2013</v>
      </c>
      <c r="I1491" s="3">
        <f t="shared" si="331"/>
        <v>41516</v>
      </c>
      <c r="J1491" s="1">
        <f t="shared" si="342"/>
        <v>3310783</v>
      </c>
      <c r="K1491">
        <f t="shared" si="332"/>
        <v>3310783</v>
      </c>
      <c r="M1491" s="3"/>
      <c r="P1491" s="5">
        <v>41359</v>
      </c>
      <c r="Q1491">
        <v>3499317</v>
      </c>
      <c r="R1491" s="2">
        <f t="shared" si="333"/>
        <v>3</v>
      </c>
      <c r="S1491">
        <f t="shared" si="329"/>
        <v>95662080</v>
      </c>
      <c r="T1491" s="5" t="str">
        <f t="shared" si="330"/>
        <v/>
      </c>
      <c r="U1491">
        <f t="shared" si="334"/>
        <v>95662080</v>
      </c>
    </row>
    <row r="1492" spans="1:21" x14ac:dyDescent="0.25">
      <c r="A1492" t="s">
        <v>3343</v>
      </c>
      <c r="B1492" t="str">
        <f t="shared" si="335"/>
        <v>2013Dec14</v>
      </c>
      <c r="C1492" t="str">
        <f t="shared" si="336"/>
        <v xml:space="preserve"> 2635046</v>
      </c>
      <c r="D1492" s="1">
        <f t="shared" si="337"/>
        <v>2635046</v>
      </c>
      <c r="E1492" s="2" t="str">
        <f t="shared" si="338"/>
        <v>2013</v>
      </c>
      <c r="F1492" s="2" t="str">
        <f t="shared" si="339"/>
        <v>Dec</v>
      </c>
      <c r="G1492" s="2" t="str">
        <f t="shared" si="340"/>
        <v>14</v>
      </c>
      <c r="H1492" s="4" t="str">
        <f t="shared" si="341"/>
        <v>14-Dec-2013</v>
      </c>
      <c r="I1492" s="3">
        <f t="shared" si="331"/>
        <v>41622</v>
      </c>
      <c r="J1492" s="1">
        <f t="shared" si="342"/>
        <v>2635046</v>
      </c>
      <c r="K1492">
        <f t="shared" si="332"/>
        <v>2635046</v>
      </c>
      <c r="M1492" s="3"/>
      <c r="P1492" s="5">
        <v>41360</v>
      </c>
      <c r="Q1492">
        <v>3523237</v>
      </c>
      <c r="R1492" s="2">
        <f t="shared" si="333"/>
        <v>3</v>
      </c>
      <c r="S1492">
        <f t="shared" si="329"/>
        <v>99185317</v>
      </c>
      <c r="T1492" s="5" t="str">
        <f t="shared" si="330"/>
        <v/>
      </c>
      <c r="U1492">
        <f t="shared" si="334"/>
        <v>99185317</v>
      </c>
    </row>
    <row r="1493" spans="1:21" x14ac:dyDescent="0.25">
      <c r="A1493" t="s">
        <v>3344</v>
      </c>
      <c r="B1493" t="str">
        <f t="shared" si="335"/>
        <v>2013Feb13</v>
      </c>
      <c r="C1493" t="str">
        <f t="shared" si="336"/>
        <v xml:space="preserve"> 3834332</v>
      </c>
      <c r="D1493" s="1">
        <f t="shared" si="337"/>
        <v>3834332</v>
      </c>
      <c r="E1493" s="2" t="str">
        <f t="shared" si="338"/>
        <v>2013</v>
      </c>
      <c r="F1493" s="2" t="str">
        <f t="shared" si="339"/>
        <v>Feb</v>
      </c>
      <c r="G1493" s="2" t="str">
        <f t="shared" si="340"/>
        <v>13</v>
      </c>
      <c r="H1493" s="4" t="str">
        <f t="shared" si="341"/>
        <v>13-Feb-2013</v>
      </c>
      <c r="I1493" s="3">
        <f t="shared" si="331"/>
        <v>41318</v>
      </c>
      <c r="J1493" s="1">
        <f t="shared" si="342"/>
        <v>3834332</v>
      </c>
      <c r="K1493">
        <f t="shared" si="332"/>
        <v>3834332</v>
      </c>
      <c r="M1493" s="3"/>
      <c r="P1493" s="5">
        <v>41361</v>
      </c>
      <c r="Q1493">
        <v>3659729</v>
      </c>
      <c r="R1493" s="2">
        <f t="shared" si="333"/>
        <v>3</v>
      </c>
      <c r="S1493">
        <f t="shared" si="329"/>
        <v>102845046</v>
      </c>
      <c r="T1493" s="5" t="str">
        <f t="shared" si="330"/>
        <v/>
      </c>
      <c r="U1493">
        <f t="shared" si="334"/>
        <v>102845046</v>
      </c>
    </row>
    <row r="1494" spans="1:21" x14ac:dyDescent="0.25">
      <c r="A1494" t="s">
        <v>3345</v>
      </c>
      <c r="B1494" t="str">
        <f t="shared" si="335"/>
        <v>2013Jan16</v>
      </c>
      <c r="C1494" t="str">
        <f t="shared" si="336"/>
        <v xml:space="preserve"> 3783262</v>
      </c>
      <c r="D1494" s="1">
        <f t="shared" si="337"/>
        <v>3783262</v>
      </c>
      <c r="E1494" s="2" t="str">
        <f t="shared" si="338"/>
        <v>2013</v>
      </c>
      <c r="F1494" s="2" t="str">
        <f t="shared" si="339"/>
        <v>Jan</v>
      </c>
      <c r="G1494" s="2" t="str">
        <f t="shared" si="340"/>
        <v>16</v>
      </c>
      <c r="H1494" s="4" t="str">
        <f t="shared" si="341"/>
        <v>16-Jan-2013</v>
      </c>
      <c r="I1494" s="3">
        <f t="shared" si="331"/>
        <v>41290</v>
      </c>
      <c r="J1494" s="1">
        <f t="shared" si="342"/>
        <v>3783262</v>
      </c>
      <c r="K1494">
        <f t="shared" si="332"/>
        <v>3783262</v>
      </c>
      <c r="M1494" s="3"/>
      <c r="P1494" s="5">
        <v>41362</v>
      </c>
      <c r="Q1494">
        <v>3812582</v>
      </c>
      <c r="R1494" s="2">
        <f t="shared" si="333"/>
        <v>3</v>
      </c>
      <c r="S1494">
        <f t="shared" si="329"/>
        <v>106657628</v>
      </c>
      <c r="T1494" s="5" t="str">
        <f t="shared" si="330"/>
        <v/>
      </c>
      <c r="U1494">
        <f t="shared" si="334"/>
        <v>106657628</v>
      </c>
    </row>
    <row r="1495" spans="1:21" x14ac:dyDescent="0.25">
      <c r="A1495" t="s">
        <v>3346</v>
      </c>
      <c r="B1495" t="str">
        <f t="shared" si="335"/>
        <v>2013Jul04</v>
      </c>
      <c r="C1495" t="str">
        <f t="shared" si="336"/>
        <v xml:space="preserve"> 3570605</v>
      </c>
      <c r="D1495" s="1">
        <f t="shared" si="337"/>
        <v>3570605</v>
      </c>
      <c r="E1495" s="2" t="str">
        <f t="shared" si="338"/>
        <v>2013</v>
      </c>
      <c r="F1495" s="2" t="str">
        <f t="shared" si="339"/>
        <v>Jul</v>
      </c>
      <c r="G1495" s="2" t="str">
        <f t="shared" si="340"/>
        <v>04</v>
      </c>
      <c r="H1495" s="4" t="str">
        <f t="shared" si="341"/>
        <v>04-Jul-2013</v>
      </c>
      <c r="I1495" s="3">
        <f t="shared" si="331"/>
        <v>41459</v>
      </c>
      <c r="J1495" s="1">
        <f t="shared" si="342"/>
        <v>3570605</v>
      </c>
      <c r="K1495">
        <f t="shared" si="332"/>
        <v>3570605</v>
      </c>
      <c r="M1495" s="3"/>
      <c r="P1495" s="5">
        <v>41363</v>
      </c>
      <c r="Q1495">
        <v>3777333</v>
      </c>
      <c r="R1495" s="2">
        <f t="shared" si="333"/>
        <v>3</v>
      </c>
      <c r="S1495">
        <f t="shared" si="329"/>
        <v>110434961</v>
      </c>
      <c r="T1495" s="5" t="str">
        <f t="shared" si="330"/>
        <v/>
      </c>
      <c r="U1495">
        <f t="shared" si="334"/>
        <v>110434961</v>
      </c>
    </row>
    <row r="1496" spans="1:21" x14ac:dyDescent="0.25">
      <c r="A1496" t="s">
        <v>3347</v>
      </c>
      <c r="B1496" t="str">
        <f t="shared" si="335"/>
        <v>2013Jul31</v>
      </c>
      <c r="C1496" t="str">
        <f t="shared" si="336"/>
        <v xml:space="preserve"> 3443891</v>
      </c>
      <c r="D1496" s="1">
        <f t="shared" si="337"/>
        <v>3443891</v>
      </c>
      <c r="E1496" s="2" t="str">
        <f t="shared" si="338"/>
        <v>2013</v>
      </c>
      <c r="F1496" s="2" t="str">
        <f t="shared" si="339"/>
        <v>Jul</v>
      </c>
      <c r="G1496" s="2" t="str">
        <f t="shared" si="340"/>
        <v>31</v>
      </c>
      <c r="H1496" s="4" t="str">
        <f t="shared" si="341"/>
        <v>31-Jul-2013</v>
      </c>
      <c r="I1496" s="3">
        <f t="shared" si="331"/>
        <v>41486</v>
      </c>
      <c r="J1496" s="1">
        <f t="shared" si="342"/>
        <v>3443891</v>
      </c>
      <c r="K1496">
        <f t="shared" si="332"/>
        <v>3443891</v>
      </c>
      <c r="M1496" s="3"/>
      <c r="P1496" s="5">
        <v>41364</v>
      </c>
      <c r="Q1496">
        <v>3884671</v>
      </c>
      <c r="R1496" s="2">
        <f t="shared" si="333"/>
        <v>3</v>
      </c>
      <c r="S1496">
        <f t="shared" si="329"/>
        <v>114319632</v>
      </c>
      <c r="T1496" s="5">
        <f t="shared" si="330"/>
        <v>41348</v>
      </c>
      <c r="U1496">
        <f t="shared" si="334"/>
        <v>114319632</v>
      </c>
    </row>
    <row r="1497" spans="1:21" x14ac:dyDescent="0.25">
      <c r="A1497" t="s">
        <v>3348</v>
      </c>
      <c r="B1497" t="str">
        <f t="shared" si="335"/>
        <v>2013Jun20</v>
      </c>
      <c r="C1497" t="str">
        <f t="shared" si="336"/>
        <v xml:space="preserve"> 3627173</v>
      </c>
      <c r="D1497" s="1">
        <f t="shared" si="337"/>
        <v>3627173</v>
      </c>
      <c r="E1497" s="2" t="str">
        <f t="shared" si="338"/>
        <v>2013</v>
      </c>
      <c r="F1497" s="2" t="str">
        <f t="shared" si="339"/>
        <v>Jun</v>
      </c>
      <c r="G1497" s="2" t="str">
        <f t="shared" si="340"/>
        <v>20</v>
      </c>
      <c r="H1497" s="4" t="str">
        <f t="shared" si="341"/>
        <v>20-Jun-2013</v>
      </c>
      <c r="I1497" s="3">
        <f t="shared" si="331"/>
        <v>41445</v>
      </c>
      <c r="J1497" s="1">
        <f t="shared" si="342"/>
        <v>3627173</v>
      </c>
      <c r="K1497">
        <f t="shared" si="332"/>
        <v>3627173</v>
      </c>
      <c r="M1497" s="3"/>
      <c r="P1497" s="5">
        <v>41365</v>
      </c>
      <c r="Q1497">
        <v>3707655</v>
      </c>
      <c r="R1497" s="2">
        <f t="shared" si="333"/>
        <v>4</v>
      </c>
      <c r="S1497">
        <f t="shared" si="329"/>
        <v>3707655</v>
      </c>
      <c r="T1497" s="5" t="str">
        <f t="shared" si="330"/>
        <v/>
      </c>
      <c r="U1497">
        <f t="shared" si="334"/>
        <v>3707655</v>
      </c>
    </row>
    <row r="1498" spans="1:21" x14ac:dyDescent="0.25">
      <c r="A1498" t="s">
        <v>3349</v>
      </c>
      <c r="B1498" t="str">
        <f t="shared" si="335"/>
        <v>2013May17</v>
      </c>
      <c r="C1498" t="str">
        <f t="shared" si="336"/>
        <v xml:space="preserve"> 3525280</v>
      </c>
      <c r="D1498" s="1">
        <f t="shared" si="337"/>
        <v>3525280</v>
      </c>
      <c r="E1498" s="2" t="str">
        <f t="shared" si="338"/>
        <v>2013</v>
      </c>
      <c r="F1498" s="2" t="str">
        <f t="shared" si="339"/>
        <v>May</v>
      </c>
      <c r="G1498" s="2" t="str">
        <f t="shared" si="340"/>
        <v>17</v>
      </c>
      <c r="H1498" s="4" t="str">
        <f t="shared" si="341"/>
        <v>17-May-2013</v>
      </c>
      <c r="I1498" s="3">
        <f t="shared" si="331"/>
        <v>41411</v>
      </c>
      <c r="J1498" s="1">
        <f t="shared" si="342"/>
        <v>3525280</v>
      </c>
      <c r="K1498">
        <f t="shared" si="332"/>
        <v>3525280</v>
      </c>
      <c r="M1498" s="3"/>
      <c r="P1498" s="5">
        <v>41366</v>
      </c>
      <c r="Q1498">
        <v>3570692</v>
      </c>
      <c r="R1498" s="2">
        <f t="shared" si="333"/>
        <v>4</v>
      </c>
      <c r="S1498">
        <f t="shared" si="329"/>
        <v>7278347</v>
      </c>
      <c r="T1498" s="5" t="str">
        <f t="shared" si="330"/>
        <v/>
      </c>
      <c r="U1498">
        <f t="shared" si="334"/>
        <v>7278347</v>
      </c>
    </row>
    <row r="1499" spans="1:21" x14ac:dyDescent="0.25">
      <c r="A1499" t="s">
        <v>3350</v>
      </c>
      <c r="B1499" t="str">
        <f t="shared" si="335"/>
        <v>2013Oct09</v>
      </c>
      <c r="C1499" t="str">
        <f t="shared" si="336"/>
        <v xml:space="preserve"> 2848701</v>
      </c>
      <c r="D1499" s="1">
        <f t="shared" si="337"/>
        <v>2848701</v>
      </c>
      <c r="E1499" s="2" t="str">
        <f t="shared" si="338"/>
        <v>2013</v>
      </c>
      <c r="F1499" s="2" t="str">
        <f t="shared" si="339"/>
        <v>Oct</v>
      </c>
      <c r="G1499" s="2" t="str">
        <f t="shared" si="340"/>
        <v>09</v>
      </c>
      <c r="H1499" s="4" t="str">
        <f t="shared" si="341"/>
        <v>09-Oct-2013</v>
      </c>
      <c r="I1499" s="3">
        <f t="shared" si="331"/>
        <v>41556</v>
      </c>
      <c r="J1499" s="1">
        <f t="shared" si="342"/>
        <v>2848701</v>
      </c>
      <c r="K1499">
        <f t="shared" si="332"/>
        <v>2848701</v>
      </c>
      <c r="M1499" s="3"/>
      <c r="P1499" s="5">
        <v>41367</v>
      </c>
      <c r="Q1499">
        <v>3532984</v>
      </c>
      <c r="R1499" s="2">
        <f t="shared" si="333"/>
        <v>4</v>
      </c>
      <c r="S1499">
        <f t="shared" si="329"/>
        <v>10811331</v>
      </c>
      <c r="T1499" s="5" t="str">
        <f t="shared" si="330"/>
        <v/>
      </c>
      <c r="U1499">
        <f t="shared" si="334"/>
        <v>10811331</v>
      </c>
    </row>
    <row r="1500" spans="1:21" x14ac:dyDescent="0.25">
      <c r="A1500" t="s">
        <v>3351</v>
      </c>
      <c r="B1500" t="str">
        <f t="shared" si="335"/>
        <v>2013Sep16</v>
      </c>
      <c r="C1500" t="str">
        <f t="shared" si="336"/>
        <v xml:space="preserve"> 2999865</v>
      </c>
      <c r="D1500" s="1">
        <f t="shared" si="337"/>
        <v>2999865</v>
      </c>
      <c r="E1500" s="2" t="str">
        <f t="shared" si="338"/>
        <v>2013</v>
      </c>
      <c r="F1500" s="2" t="str">
        <f t="shared" si="339"/>
        <v>Sep</v>
      </c>
      <c r="G1500" s="2" t="str">
        <f t="shared" si="340"/>
        <v>16</v>
      </c>
      <c r="H1500" s="4" t="str">
        <f t="shared" si="341"/>
        <v>16-Sep-2013</v>
      </c>
      <c r="I1500" s="3">
        <f t="shared" si="331"/>
        <v>41533</v>
      </c>
      <c r="J1500" s="1">
        <f t="shared" si="342"/>
        <v>2999865</v>
      </c>
      <c r="K1500">
        <f t="shared" si="332"/>
        <v>2999865</v>
      </c>
      <c r="M1500" s="3"/>
      <c r="P1500" s="5">
        <v>41368</v>
      </c>
      <c r="Q1500">
        <v>3511790</v>
      </c>
      <c r="R1500" s="2">
        <f t="shared" si="333"/>
        <v>4</v>
      </c>
      <c r="S1500">
        <f t="shared" si="329"/>
        <v>14323121</v>
      </c>
      <c r="T1500" s="5" t="str">
        <f t="shared" si="330"/>
        <v/>
      </c>
      <c r="U1500">
        <f t="shared" si="334"/>
        <v>14323121</v>
      </c>
    </row>
    <row r="1501" spans="1:21" x14ac:dyDescent="0.25">
      <c r="A1501" t="s">
        <v>3352</v>
      </c>
      <c r="B1501" t="str">
        <f t="shared" si="335"/>
        <v>2010Dec18</v>
      </c>
      <c r="C1501" t="str">
        <f t="shared" si="336"/>
        <v xml:space="preserve"> 1199087</v>
      </c>
      <c r="D1501" s="1">
        <f t="shared" si="337"/>
        <v>1199087</v>
      </c>
      <c r="E1501" s="2" t="str">
        <f t="shared" si="338"/>
        <v>2010</v>
      </c>
      <c r="F1501" s="2" t="str">
        <f t="shared" si="339"/>
        <v>Dec</v>
      </c>
      <c r="G1501" s="2" t="str">
        <f t="shared" si="340"/>
        <v>18</v>
      </c>
      <c r="H1501" s="4" t="str">
        <f t="shared" si="341"/>
        <v>18-Dec-2010</v>
      </c>
      <c r="I1501" s="3">
        <f t="shared" si="331"/>
        <v>40530</v>
      </c>
      <c r="J1501" s="1">
        <f t="shared" si="342"/>
        <v>1199087</v>
      </c>
      <c r="K1501">
        <f t="shared" si="332"/>
        <v>1199087</v>
      </c>
      <c r="M1501" s="3"/>
      <c r="P1501" s="5">
        <v>41369</v>
      </c>
      <c r="Q1501">
        <v>3674702</v>
      </c>
      <c r="R1501" s="2">
        <f t="shared" si="333"/>
        <v>4</v>
      </c>
      <c r="S1501">
        <f t="shared" si="329"/>
        <v>17997823</v>
      </c>
      <c r="T1501" s="5" t="str">
        <f t="shared" si="330"/>
        <v/>
      </c>
      <c r="U1501">
        <f t="shared" si="334"/>
        <v>17997823</v>
      </c>
    </row>
    <row r="1502" spans="1:21" x14ac:dyDescent="0.25">
      <c r="A1502" t="s">
        <v>3353</v>
      </c>
      <c r="B1502" t="str">
        <f t="shared" si="335"/>
        <v>2011Aug15</v>
      </c>
      <c r="C1502" t="str">
        <f t="shared" si="336"/>
        <v xml:space="preserve"> 2909087</v>
      </c>
      <c r="D1502" s="1">
        <f t="shared" si="337"/>
        <v>2909087</v>
      </c>
      <c r="E1502" s="2" t="str">
        <f t="shared" si="338"/>
        <v>2011</v>
      </c>
      <c r="F1502" s="2" t="str">
        <f t="shared" si="339"/>
        <v>Aug</v>
      </c>
      <c r="G1502" s="2" t="str">
        <f t="shared" si="340"/>
        <v>15</v>
      </c>
      <c r="H1502" s="4" t="str">
        <f t="shared" si="341"/>
        <v>15-Aug-2011</v>
      </c>
      <c r="I1502" s="3">
        <f t="shared" si="331"/>
        <v>40770</v>
      </c>
      <c r="J1502" s="1">
        <f t="shared" si="342"/>
        <v>2909087</v>
      </c>
      <c r="K1502">
        <f t="shared" si="332"/>
        <v>2909087</v>
      </c>
      <c r="M1502" s="3"/>
      <c r="P1502" s="5">
        <v>41370</v>
      </c>
      <c r="Q1502">
        <v>3760097</v>
      </c>
      <c r="R1502" s="2">
        <f t="shared" si="333"/>
        <v>4</v>
      </c>
      <c r="S1502">
        <f t="shared" si="329"/>
        <v>21757920</v>
      </c>
      <c r="T1502" s="5" t="str">
        <f t="shared" si="330"/>
        <v/>
      </c>
      <c r="U1502">
        <f t="shared" si="334"/>
        <v>21757920</v>
      </c>
    </row>
    <row r="1503" spans="1:21" x14ac:dyDescent="0.25">
      <c r="A1503" t="s">
        <v>3354</v>
      </c>
      <c r="B1503" t="str">
        <f t="shared" si="335"/>
        <v>2011Dec26</v>
      </c>
      <c r="C1503" t="str">
        <f t="shared" si="336"/>
        <v xml:space="preserve"> 3177892</v>
      </c>
      <c r="D1503" s="1">
        <f t="shared" si="337"/>
        <v>3177892</v>
      </c>
      <c r="E1503" s="2" t="str">
        <f t="shared" si="338"/>
        <v>2011</v>
      </c>
      <c r="F1503" s="2" t="str">
        <f t="shared" si="339"/>
        <v>Dec</v>
      </c>
      <c r="G1503" s="2" t="str">
        <f t="shared" si="340"/>
        <v>26</v>
      </c>
      <c r="H1503" s="4" t="str">
        <f t="shared" si="341"/>
        <v>26-Dec-2011</v>
      </c>
      <c r="I1503" s="3">
        <f t="shared" si="331"/>
        <v>40903</v>
      </c>
      <c r="J1503" s="1">
        <f t="shared" si="342"/>
        <v>3177892</v>
      </c>
      <c r="K1503">
        <f t="shared" si="332"/>
        <v>3177892</v>
      </c>
      <c r="M1503" s="3"/>
      <c r="P1503" s="5">
        <v>41371</v>
      </c>
      <c r="Q1503">
        <v>3636167</v>
      </c>
      <c r="R1503" s="2">
        <f t="shared" si="333"/>
        <v>4</v>
      </c>
      <c r="S1503">
        <f t="shared" si="329"/>
        <v>25394087</v>
      </c>
      <c r="T1503" s="5" t="str">
        <f t="shared" si="330"/>
        <v/>
      </c>
      <c r="U1503">
        <f t="shared" si="334"/>
        <v>25394087</v>
      </c>
    </row>
    <row r="1504" spans="1:21" x14ac:dyDescent="0.25">
      <c r="A1504" t="s">
        <v>3355</v>
      </c>
      <c r="B1504" t="str">
        <f t="shared" si="335"/>
        <v>2011Feb25</v>
      </c>
      <c r="C1504" t="str">
        <f t="shared" si="336"/>
        <v xml:space="preserve"> 2297928</v>
      </c>
      <c r="D1504" s="1">
        <f t="shared" si="337"/>
        <v>2297928</v>
      </c>
      <c r="E1504" s="2" t="str">
        <f t="shared" si="338"/>
        <v>2011</v>
      </c>
      <c r="F1504" s="2" t="str">
        <f t="shared" si="339"/>
        <v>Feb</v>
      </c>
      <c r="G1504" s="2" t="str">
        <f t="shared" si="340"/>
        <v>25</v>
      </c>
      <c r="H1504" s="4" t="str">
        <f t="shared" si="341"/>
        <v>25-Feb-2011</v>
      </c>
      <c r="I1504" s="3">
        <f t="shared" si="331"/>
        <v>40599</v>
      </c>
      <c r="J1504" s="1">
        <f t="shared" si="342"/>
        <v>2297928</v>
      </c>
      <c r="K1504">
        <f t="shared" si="332"/>
        <v>2297928</v>
      </c>
      <c r="M1504" s="3"/>
      <c r="P1504" s="5">
        <v>41372</v>
      </c>
      <c r="Q1504">
        <v>3457963</v>
      </c>
      <c r="R1504" s="2">
        <f t="shared" si="333"/>
        <v>4</v>
      </c>
      <c r="S1504">
        <f t="shared" si="329"/>
        <v>28852050</v>
      </c>
      <c r="T1504" s="5" t="str">
        <f t="shared" si="330"/>
        <v/>
      </c>
      <c r="U1504">
        <f t="shared" si="334"/>
        <v>28852050</v>
      </c>
    </row>
    <row r="1505" spans="1:21" x14ac:dyDescent="0.25">
      <c r="A1505" t="s">
        <v>3356</v>
      </c>
      <c r="B1505" t="str">
        <f t="shared" si="335"/>
        <v>2011Jan28</v>
      </c>
      <c r="C1505" t="str">
        <f t="shared" si="336"/>
        <v xml:space="preserve"> 2135359</v>
      </c>
      <c r="D1505" s="1">
        <f t="shared" si="337"/>
        <v>2135359</v>
      </c>
      <c r="E1505" s="2" t="str">
        <f t="shared" si="338"/>
        <v>2011</v>
      </c>
      <c r="F1505" s="2" t="str">
        <f t="shared" si="339"/>
        <v>Jan</v>
      </c>
      <c r="G1505" s="2" t="str">
        <f t="shared" si="340"/>
        <v>28</v>
      </c>
      <c r="H1505" s="4" t="str">
        <f t="shared" si="341"/>
        <v>28-Jan-2011</v>
      </c>
      <c r="I1505" s="3">
        <f t="shared" si="331"/>
        <v>40571</v>
      </c>
      <c r="J1505" s="1">
        <f t="shared" si="342"/>
        <v>2135359</v>
      </c>
      <c r="K1505">
        <f t="shared" si="332"/>
        <v>2135359</v>
      </c>
      <c r="M1505" s="3"/>
      <c r="P1505" s="5">
        <v>41373</v>
      </c>
      <c r="Q1505">
        <v>3563180</v>
      </c>
      <c r="R1505" s="2">
        <f t="shared" si="333"/>
        <v>4</v>
      </c>
      <c r="S1505">
        <f t="shared" ref="S1505:S1568" si="343">IF(R1504=R1505,S1504+Q1505,Q1505)</f>
        <v>32415230</v>
      </c>
      <c r="T1505" s="5" t="str">
        <f t="shared" ref="T1505:T1568" si="344">IF(R1505=R1506,"",DATEVALUE(CONCATENATE("15-",MONTH(P1505),"-",YEAR(P1505))))</f>
        <v/>
      </c>
      <c r="U1505">
        <f t="shared" si="334"/>
        <v>32415230</v>
      </c>
    </row>
    <row r="1506" spans="1:21" x14ac:dyDescent="0.25">
      <c r="A1506" t="s">
        <v>3357</v>
      </c>
      <c r="B1506" t="str">
        <f t="shared" si="335"/>
        <v>2011Jul16</v>
      </c>
      <c r="C1506" t="str">
        <f t="shared" si="336"/>
        <v xml:space="preserve"> 2901808</v>
      </c>
      <c r="D1506" s="1">
        <f t="shared" si="337"/>
        <v>2901808</v>
      </c>
      <c r="E1506" s="2" t="str">
        <f t="shared" si="338"/>
        <v>2011</v>
      </c>
      <c r="F1506" s="2" t="str">
        <f t="shared" si="339"/>
        <v>Jul</v>
      </c>
      <c r="G1506" s="2" t="str">
        <f t="shared" si="340"/>
        <v>16</v>
      </c>
      <c r="H1506" s="4" t="str">
        <f t="shared" si="341"/>
        <v>16-Jul-2011</v>
      </c>
      <c r="I1506" s="3">
        <f t="shared" si="331"/>
        <v>40740</v>
      </c>
      <c r="J1506" s="1">
        <f t="shared" si="342"/>
        <v>2901808</v>
      </c>
      <c r="K1506">
        <f t="shared" si="332"/>
        <v>2901808</v>
      </c>
      <c r="M1506" s="3"/>
      <c r="P1506" s="5">
        <v>41374</v>
      </c>
      <c r="Q1506">
        <v>3543242</v>
      </c>
      <c r="R1506" s="2">
        <f t="shared" si="333"/>
        <v>4</v>
      </c>
      <c r="S1506">
        <f t="shared" si="343"/>
        <v>35958472</v>
      </c>
      <c r="T1506" s="5" t="str">
        <f t="shared" si="344"/>
        <v/>
      </c>
      <c r="U1506">
        <f t="shared" si="334"/>
        <v>35958472</v>
      </c>
    </row>
    <row r="1507" spans="1:21" x14ac:dyDescent="0.25">
      <c r="A1507" t="s">
        <v>3358</v>
      </c>
      <c r="B1507" t="str">
        <f t="shared" si="335"/>
        <v>2011Jun05</v>
      </c>
      <c r="C1507" t="str">
        <f t="shared" si="336"/>
        <v xml:space="preserve"> 2918528</v>
      </c>
      <c r="D1507" s="1">
        <f t="shared" si="337"/>
        <v>2918528</v>
      </c>
      <c r="E1507" s="2" t="str">
        <f t="shared" si="338"/>
        <v>2011</v>
      </c>
      <c r="F1507" s="2" t="str">
        <f t="shared" si="339"/>
        <v>Jun</v>
      </c>
      <c r="G1507" s="2" t="str">
        <f t="shared" si="340"/>
        <v>05</v>
      </c>
      <c r="H1507" s="4" t="str">
        <f t="shared" si="341"/>
        <v>05-Jun-2011</v>
      </c>
      <c r="I1507" s="3">
        <f t="shared" si="331"/>
        <v>40699</v>
      </c>
      <c r="J1507" s="1">
        <f t="shared" si="342"/>
        <v>2918528</v>
      </c>
      <c r="K1507">
        <f t="shared" si="332"/>
        <v>2918528</v>
      </c>
      <c r="M1507" s="3"/>
      <c r="P1507" s="5">
        <v>41375</v>
      </c>
      <c r="Q1507">
        <v>3532043</v>
      </c>
      <c r="R1507" s="2">
        <f t="shared" si="333"/>
        <v>4</v>
      </c>
      <c r="S1507">
        <f t="shared" si="343"/>
        <v>39490515</v>
      </c>
      <c r="T1507" s="5" t="str">
        <f t="shared" si="344"/>
        <v/>
      </c>
      <c r="U1507">
        <f t="shared" si="334"/>
        <v>39490515</v>
      </c>
    </row>
    <row r="1508" spans="1:21" x14ac:dyDescent="0.25">
      <c r="A1508" t="s">
        <v>3359</v>
      </c>
      <c r="B1508" t="str">
        <f t="shared" si="335"/>
        <v>2011Mar03</v>
      </c>
      <c r="C1508" t="str">
        <f t="shared" si="336"/>
        <v xml:space="preserve"> 2318079</v>
      </c>
      <c r="D1508" s="1">
        <f t="shared" si="337"/>
        <v>2318079</v>
      </c>
      <c r="E1508" s="2" t="str">
        <f t="shared" si="338"/>
        <v>2011</v>
      </c>
      <c r="F1508" s="2" t="str">
        <f t="shared" si="339"/>
        <v>Mar</v>
      </c>
      <c r="G1508" s="2" t="str">
        <f t="shared" si="340"/>
        <v>03</v>
      </c>
      <c r="H1508" s="4" t="str">
        <f t="shared" si="341"/>
        <v>03-Mar-2011</v>
      </c>
      <c r="I1508" s="3">
        <f t="shared" si="331"/>
        <v>40605</v>
      </c>
      <c r="J1508" s="1">
        <f t="shared" si="342"/>
        <v>2318079</v>
      </c>
      <c r="K1508">
        <f t="shared" si="332"/>
        <v>2318079</v>
      </c>
      <c r="M1508" s="3"/>
      <c r="P1508" s="5">
        <v>41376</v>
      </c>
      <c r="Q1508">
        <v>3673656</v>
      </c>
      <c r="R1508" s="2">
        <f t="shared" si="333"/>
        <v>4</v>
      </c>
      <c r="S1508">
        <f t="shared" si="343"/>
        <v>43164171</v>
      </c>
      <c r="T1508" s="5" t="str">
        <f t="shared" si="344"/>
        <v/>
      </c>
      <c r="U1508">
        <f t="shared" si="334"/>
        <v>43164171</v>
      </c>
    </row>
    <row r="1509" spans="1:21" x14ac:dyDescent="0.25">
      <c r="A1509" t="s">
        <v>3360</v>
      </c>
      <c r="B1509" t="str">
        <f t="shared" si="335"/>
        <v>2011Mar30</v>
      </c>
      <c r="C1509" t="str">
        <f t="shared" si="336"/>
        <v xml:space="preserve"> 2531226</v>
      </c>
      <c r="D1509" s="1">
        <f t="shared" si="337"/>
        <v>2531226</v>
      </c>
      <c r="E1509" s="2" t="str">
        <f t="shared" si="338"/>
        <v>2011</v>
      </c>
      <c r="F1509" s="2" t="str">
        <f t="shared" si="339"/>
        <v>Mar</v>
      </c>
      <c r="G1509" s="2" t="str">
        <f t="shared" si="340"/>
        <v>30</v>
      </c>
      <c r="H1509" s="4" t="str">
        <f t="shared" si="341"/>
        <v>30-Mar-2011</v>
      </c>
      <c r="I1509" s="3">
        <f t="shared" si="331"/>
        <v>40632</v>
      </c>
      <c r="J1509" s="1">
        <f t="shared" si="342"/>
        <v>2531226</v>
      </c>
      <c r="K1509">
        <f t="shared" si="332"/>
        <v>2531226</v>
      </c>
      <c r="M1509" s="3"/>
      <c r="P1509" s="5">
        <v>41377</v>
      </c>
      <c r="Q1509">
        <v>3736068</v>
      </c>
      <c r="R1509" s="2">
        <f t="shared" si="333"/>
        <v>4</v>
      </c>
      <c r="S1509">
        <f t="shared" si="343"/>
        <v>46900239</v>
      </c>
      <c r="T1509" s="5" t="str">
        <f t="shared" si="344"/>
        <v/>
      </c>
      <c r="U1509">
        <f t="shared" si="334"/>
        <v>46900239</v>
      </c>
    </row>
    <row r="1510" spans="1:21" x14ac:dyDescent="0.25">
      <c r="A1510" t="s">
        <v>3361</v>
      </c>
      <c r="B1510" t="str">
        <f t="shared" si="335"/>
        <v>2011May29</v>
      </c>
      <c r="C1510" t="str">
        <f t="shared" si="336"/>
        <v xml:space="preserve"> 2790361</v>
      </c>
      <c r="D1510" s="1">
        <f t="shared" si="337"/>
        <v>2790361</v>
      </c>
      <c r="E1510" s="2" t="str">
        <f t="shared" si="338"/>
        <v>2011</v>
      </c>
      <c r="F1510" s="2" t="str">
        <f t="shared" si="339"/>
        <v>May</v>
      </c>
      <c r="G1510" s="2" t="str">
        <f t="shared" si="340"/>
        <v>29</v>
      </c>
      <c r="H1510" s="4" t="str">
        <f t="shared" si="341"/>
        <v>29-May-2011</v>
      </c>
      <c r="I1510" s="3">
        <f t="shared" si="331"/>
        <v>40692</v>
      </c>
      <c r="J1510" s="1">
        <f t="shared" si="342"/>
        <v>2790361</v>
      </c>
      <c r="K1510">
        <f t="shared" si="332"/>
        <v>2790361</v>
      </c>
      <c r="M1510" s="3"/>
      <c r="P1510" s="5">
        <v>41378</v>
      </c>
      <c r="Q1510">
        <v>3687699</v>
      </c>
      <c r="R1510" s="2">
        <f t="shared" si="333"/>
        <v>4</v>
      </c>
      <c r="S1510">
        <f t="shared" si="343"/>
        <v>50587938</v>
      </c>
      <c r="T1510" s="5" t="str">
        <f t="shared" si="344"/>
        <v/>
      </c>
      <c r="U1510">
        <f t="shared" si="334"/>
        <v>50587938</v>
      </c>
    </row>
    <row r="1511" spans="1:21" x14ac:dyDescent="0.25">
      <c r="A1511" t="s">
        <v>3362</v>
      </c>
      <c r="B1511" t="str">
        <f t="shared" si="335"/>
        <v>2011Sep28</v>
      </c>
      <c r="C1511" t="str">
        <f t="shared" si="336"/>
        <v xml:space="preserve"> 2832337</v>
      </c>
      <c r="D1511" s="1">
        <f t="shared" si="337"/>
        <v>2832337</v>
      </c>
      <c r="E1511" s="2" t="str">
        <f t="shared" si="338"/>
        <v>2011</v>
      </c>
      <c r="F1511" s="2" t="str">
        <f t="shared" si="339"/>
        <v>Sep</v>
      </c>
      <c r="G1511" s="2" t="str">
        <f t="shared" si="340"/>
        <v>28</v>
      </c>
      <c r="H1511" s="4" t="str">
        <f t="shared" si="341"/>
        <v>28-Sep-2011</v>
      </c>
      <c r="I1511" s="3">
        <f t="shared" si="331"/>
        <v>40814</v>
      </c>
      <c r="J1511" s="1">
        <f t="shared" si="342"/>
        <v>2832337</v>
      </c>
      <c r="K1511">
        <f t="shared" si="332"/>
        <v>2832337</v>
      </c>
      <c r="M1511" s="3"/>
      <c r="P1511" s="5">
        <v>41379</v>
      </c>
      <c r="Q1511">
        <v>3460017</v>
      </c>
      <c r="R1511" s="2">
        <f t="shared" si="333"/>
        <v>4</v>
      </c>
      <c r="S1511">
        <f t="shared" si="343"/>
        <v>54047955</v>
      </c>
      <c r="T1511" s="5" t="str">
        <f t="shared" si="344"/>
        <v/>
      </c>
      <c r="U1511">
        <f t="shared" si="334"/>
        <v>54047955</v>
      </c>
    </row>
    <row r="1512" spans="1:21" x14ac:dyDescent="0.25">
      <c r="A1512" t="s">
        <v>3363</v>
      </c>
      <c r="B1512" t="str">
        <f t="shared" si="335"/>
        <v>2012Aug23</v>
      </c>
      <c r="C1512" t="str">
        <f t="shared" si="336"/>
        <v xml:space="preserve"> 3217731</v>
      </c>
      <c r="D1512" s="1">
        <f t="shared" si="337"/>
        <v>3217731</v>
      </c>
      <c r="E1512" s="2" t="str">
        <f t="shared" si="338"/>
        <v>2012</v>
      </c>
      <c r="F1512" s="2" t="str">
        <f t="shared" si="339"/>
        <v>Aug</v>
      </c>
      <c r="G1512" s="2" t="str">
        <f t="shared" si="340"/>
        <v>23</v>
      </c>
      <c r="H1512" s="4" t="str">
        <f t="shared" si="341"/>
        <v>23-Aug-2012</v>
      </c>
      <c r="I1512" s="3">
        <f t="shared" si="331"/>
        <v>41144</v>
      </c>
      <c r="J1512" s="1">
        <f t="shared" si="342"/>
        <v>3217731</v>
      </c>
      <c r="K1512">
        <f t="shared" si="332"/>
        <v>3217731</v>
      </c>
      <c r="M1512" s="3"/>
      <c r="P1512" s="5">
        <v>41380</v>
      </c>
      <c r="Q1512">
        <v>3434753</v>
      </c>
      <c r="R1512" s="2">
        <f t="shared" si="333"/>
        <v>4</v>
      </c>
      <c r="S1512">
        <f t="shared" si="343"/>
        <v>57482708</v>
      </c>
      <c r="T1512" s="5" t="str">
        <f t="shared" si="344"/>
        <v/>
      </c>
      <c r="U1512">
        <f t="shared" si="334"/>
        <v>57482708</v>
      </c>
    </row>
    <row r="1513" spans="1:21" x14ac:dyDescent="0.25">
      <c r="A1513" t="s">
        <v>3364</v>
      </c>
      <c r="B1513" t="str">
        <f t="shared" si="335"/>
        <v>2012Dec07</v>
      </c>
      <c r="C1513" t="str">
        <f t="shared" si="336"/>
        <v xml:space="preserve"> 3994754</v>
      </c>
      <c r="D1513" s="1">
        <f t="shared" si="337"/>
        <v>3994754</v>
      </c>
      <c r="E1513" s="2" t="str">
        <f t="shared" si="338"/>
        <v>2012</v>
      </c>
      <c r="F1513" s="2" t="str">
        <f t="shared" si="339"/>
        <v>Dec</v>
      </c>
      <c r="G1513" s="2" t="str">
        <f t="shared" si="340"/>
        <v>07</v>
      </c>
      <c r="H1513" s="4" t="str">
        <f t="shared" si="341"/>
        <v>07-Dec-2012</v>
      </c>
      <c r="I1513" s="3">
        <f t="shared" si="331"/>
        <v>41250</v>
      </c>
      <c r="J1513" s="1">
        <f t="shared" si="342"/>
        <v>3994754</v>
      </c>
      <c r="K1513">
        <f t="shared" si="332"/>
        <v>3994754</v>
      </c>
      <c r="M1513" s="3"/>
      <c r="P1513" s="5">
        <v>41381</v>
      </c>
      <c r="Q1513">
        <v>3458225</v>
      </c>
      <c r="R1513" s="2">
        <f t="shared" si="333"/>
        <v>4</v>
      </c>
      <c r="S1513">
        <f t="shared" si="343"/>
        <v>60940933</v>
      </c>
      <c r="T1513" s="5" t="str">
        <f t="shared" si="344"/>
        <v/>
      </c>
      <c r="U1513">
        <f t="shared" si="334"/>
        <v>60940933</v>
      </c>
    </row>
    <row r="1514" spans="1:21" x14ac:dyDescent="0.25">
      <c r="A1514" t="s">
        <v>3365</v>
      </c>
      <c r="B1514" t="str">
        <f t="shared" si="335"/>
        <v>2012Feb06</v>
      </c>
      <c r="C1514" t="str">
        <f t="shared" si="336"/>
        <v xml:space="preserve"> 3384390</v>
      </c>
      <c r="D1514" s="1">
        <f t="shared" si="337"/>
        <v>3384390</v>
      </c>
      <c r="E1514" s="2" t="str">
        <f t="shared" si="338"/>
        <v>2012</v>
      </c>
      <c r="F1514" s="2" t="str">
        <f t="shared" si="339"/>
        <v>Feb</v>
      </c>
      <c r="G1514" s="2" t="str">
        <f t="shared" si="340"/>
        <v>06</v>
      </c>
      <c r="H1514" s="4" t="str">
        <f t="shared" si="341"/>
        <v>06-Feb-2012</v>
      </c>
      <c r="I1514" s="3">
        <f t="shared" si="331"/>
        <v>40945</v>
      </c>
      <c r="J1514" s="1">
        <f t="shared" si="342"/>
        <v>3384390</v>
      </c>
      <c r="K1514">
        <f t="shared" si="332"/>
        <v>3384390</v>
      </c>
      <c r="M1514" s="3"/>
      <c r="P1514" s="5">
        <v>41382</v>
      </c>
      <c r="Q1514">
        <v>3378369</v>
      </c>
      <c r="R1514" s="2">
        <f t="shared" si="333"/>
        <v>4</v>
      </c>
      <c r="S1514">
        <f t="shared" si="343"/>
        <v>64319302</v>
      </c>
      <c r="T1514" s="5" t="str">
        <f t="shared" si="344"/>
        <v/>
      </c>
      <c r="U1514">
        <f t="shared" si="334"/>
        <v>64319302</v>
      </c>
    </row>
    <row r="1515" spans="1:21" x14ac:dyDescent="0.25">
      <c r="A1515" t="s">
        <v>3366</v>
      </c>
      <c r="B1515" t="str">
        <f t="shared" si="335"/>
        <v>2012Jan09</v>
      </c>
      <c r="C1515" t="str">
        <f t="shared" si="336"/>
        <v xml:space="preserve"> 3647604</v>
      </c>
      <c r="D1515" s="1">
        <f t="shared" si="337"/>
        <v>3647604</v>
      </c>
      <c r="E1515" s="2" t="str">
        <f t="shared" si="338"/>
        <v>2012</v>
      </c>
      <c r="F1515" s="2" t="str">
        <f t="shared" si="339"/>
        <v>Jan</v>
      </c>
      <c r="G1515" s="2" t="str">
        <f t="shared" si="340"/>
        <v>09</v>
      </c>
      <c r="H1515" s="4" t="str">
        <f t="shared" si="341"/>
        <v>09-Jan-2012</v>
      </c>
      <c r="I1515" s="3">
        <f t="shared" si="331"/>
        <v>40917</v>
      </c>
      <c r="J1515" s="1">
        <f t="shared" si="342"/>
        <v>3647604</v>
      </c>
      <c r="K1515">
        <f t="shared" si="332"/>
        <v>3647604</v>
      </c>
      <c r="M1515" s="3"/>
      <c r="P1515" s="5">
        <v>41383</v>
      </c>
      <c r="Q1515">
        <v>3548366</v>
      </c>
      <c r="R1515" s="2">
        <f t="shared" si="333"/>
        <v>4</v>
      </c>
      <c r="S1515">
        <f t="shared" si="343"/>
        <v>67867668</v>
      </c>
      <c r="T1515" s="5" t="str">
        <f t="shared" si="344"/>
        <v/>
      </c>
      <c r="U1515">
        <f t="shared" si="334"/>
        <v>67867668</v>
      </c>
    </row>
    <row r="1516" spans="1:21" x14ac:dyDescent="0.25">
      <c r="A1516" t="s">
        <v>3367</v>
      </c>
      <c r="B1516" t="str">
        <f t="shared" si="335"/>
        <v>2012Jul24</v>
      </c>
      <c r="C1516" t="str">
        <f t="shared" si="336"/>
        <v xml:space="preserve"> 3575655</v>
      </c>
      <c r="D1516" s="1">
        <f t="shared" si="337"/>
        <v>3575655</v>
      </c>
      <c r="E1516" s="2" t="str">
        <f t="shared" si="338"/>
        <v>2012</v>
      </c>
      <c r="F1516" s="2" t="str">
        <f t="shared" si="339"/>
        <v>Jul</v>
      </c>
      <c r="G1516" s="2" t="str">
        <f t="shared" si="340"/>
        <v>24</v>
      </c>
      <c r="H1516" s="4" t="str">
        <f t="shared" si="341"/>
        <v>24-Jul-2012</v>
      </c>
      <c r="I1516" s="3">
        <f t="shared" si="331"/>
        <v>41114</v>
      </c>
      <c r="J1516" s="1">
        <f t="shared" si="342"/>
        <v>3575655</v>
      </c>
      <c r="K1516">
        <f t="shared" si="332"/>
        <v>3575655</v>
      </c>
      <c r="M1516" s="3"/>
      <c r="P1516" s="5">
        <v>41384</v>
      </c>
      <c r="Q1516">
        <v>3561524</v>
      </c>
      <c r="R1516" s="2">
        <f t="shared" si="333"/>
        <v>4</v>
      </c>
      <c r="S1516">
        <f t="shared" si="343"/>
        <v>71429192</v>
      </c>
      <c r="T1516" s="5" t="str">
        <f t="shared" si="344"/>
        <v/>
      </c>
      <c r="U1516">
        <f t="shared" si="334"/>
        <v>71429192</v>
      </c>
    </row>
    <row r="1517" spans="1:21" x14ac:dyDescent="0.25">
      <c r="A1517" t="s">
        <v>3368</v>
      </c>
      <c r="B1517" t="str">
        <f t="shared" si="335"/>
        <v>2012Jun13</v>
      </c>
      <c r="C1517" t="str">
        <f t="shared" si="336"/>
        <v xml:space="preserve"> 3535340</v>
      </c>
      <c r="D1517" s="1">
        <f t="shared" si="337"/>
        <v>3535340</v>
      </c>
      <c r="E1517" s="2" t="str">
        <f t="shared" si="338"/>
        <v>2012</v>
      </c>
      <c r="F1517" s="2" t="str">
        <f t="shared" si="339"/>
        <v>Jun</v>
      </c>
      <c r="G1517" s="2" t="str">
        <f t="shared" si="340"/>
        <v>13</v>
      </c>
      <c r="H1517" s="4" t="str">
        <f t="shared" si="341"/>
        <v>13-Jun-2012</v>
      </c>
      <c r="I1517" s="3">
        <f t="shared" si="331"/>
        <v>41073</v>
      </c>
      <c r="J1517" s="1">
        <f t="shared" si="342"/>
        <v>3535340</v>
      </c>
      <c r="K1517">
        <f t="shared" si="332"/>
        <v>3535340</v>
      </c>
      <c r="M1517" s="3"/>
      <c r="P1517" s="5">
        <v>41385</v>
      </c>
      <c r="Q1517">
        <v>3518933</v>
      </c>
      <c r="R1517" s="2">
        <f t="shared" si="333"/>
        <v>4</v>
      </c>
      <c r="S1517">
        <f t="shared" si="343"/>
        <v>74948125</v>
      </c>
      <c r="T1517" s="5" t="str">
        <f t="shared" si="344"/>
        <v/>
      </c>
      <c r="U1517">
        <f t="shared" si="334"/>
        <v>74948125</v>
      </c>
    </row>
    <row r="1518" spans="1:21" x14ac:dyDescent="0.25">
      <c r="A1518" t="s">
        <v>3369</v>
      </c>
      <c r="B1518" t="str">
        <f t="shared" si="335"/>
        <v>2012Mar11</v>
      </c>
      <c r="C1518" t="str">
        <f t="shared" si="336"/>
        <v xml:space="preserve"> 3461080</v>
      </c>
      <c r="D1518" s="1">
        <f t="shared" si="337"/>
        <v>3461080</v>
      </c>
      <c r="E1518" s="2" t="str">
        <f t="shared" si="338"/>
        <v>2012</v>
      </c>
      <c r="F1518" s="2" t="str">
        <f t="shared" si="339"/>
        <v>Mar</v>
      </c>
      <c r="G1518" s="2" t="str">
        <f t="shared" si="340"/>
        <v>11</v>
      </c>
      <c r="H1518" s="4" t="str">
        <f t="shared" si="341"/>
        <v>11-Mar-2012</v>
      </c>
      <c r="I1518" s="3">
        <f t="shared" si="331"/>
        <v>40979</v>
      </c>
      <c r="J1518" s="1">
        <f t="shared" si="342"/>
        <v>3461080</v>
      </c>
      <c r="K1518">
        <f t="shared" si="332"/>
        <v>3461080</v>
      </c>
      <c r="M1518" s="3"/>
      <c r="P1518" s="5">
        <v>41386</v>
      </c>
      <c r="Q1518">
        <v>3364795</v>
      </c>
      <c r="R1518" s="2">
        <f t="shared" si="333"/>
        <v>4</v>
      </c>
      <c r="S1518">
        <f t="shared" si="343"/>
        <v>78312920</v>
      </c>
      <c r="T1518" s="5" t="str">
        <f t="shared" si="344"/>
        <v/>
      </c>
      <c r="U1518">
        <f t="shared" si="334"/>
        <v>78312920</v>
      </c>
    </row>
    <row r="1519" spans="1:21" x14ac:dyDescent="0.25">
      <c r="A1519" t="s">
        <v>3370</v>
      </c>
      <c r="B1519" t="str">
        <f t="shared" si="335"/>
        <v>2012Oct29</v>
      </c>
      <c r="C1519" t="str">
        <f t="shared" si="336"/>
        <v xml:space="preserve"> 3811521</v>
      </c>
      <c r="D1519" s="1">
        <f t="shared" si="337"/>
        <v>3811521</v>
      </c>
      <c r="E1519" s="2" t="str">
        <f t="shared" si="338"/>
        <v>2012</v>
      </c>
      <c r="F1519" s="2" t="str">
        <f t="shared" si="339"/>
        <v>Oct</v>
      </c>
      <c r="G1519" s="2" t="str">
        <f t="shared" si="340"/>
        <v>29</v>
      </c>
      <c r="H1519" s="4" t="str">
        <f t="shared" si="341"/>
        <v>29-Oct-2012</v>
      </c>
      <c r="I1519" s="3">
        <f t="shared" si="331"/>
        <v>41211</v>
      </c>
      <c r="J1519" s="1">
        <f t="shared" si="342"/>
        <v>3811521</v>
      </c>
      <c r="K1519">
        <f t="shared" si="332"/>
        <v>3811521</v>
      </c>
      <c r="M1519" s="3"/>
      <c r="P1519" s="5">
        <v>41387</v>
      </c>
      <c r="Q1519">
        <v>3274350</v>
      </c>
      <c r="R1519" s="2">
        <f t="shared" si="333"/>
        <v>4</v>
      </c>
      <c r="S1519">
        <f t="shared" si="343"/>
        <v>81587270</v>
      </c>
      <c r="T1519" s="5" t="str">
        <f t="shared" si="344"/>
        <v/>
      </c>
      <c r="U1519">
        <f t="shared" si="334"/>
        <v>81587270</v>
      </c>
    </row>
    <row r="1520" spans="1:21" x14ac:dyDescent="0.25">
      <c r="A1520" t="s">
        <v>3371</v>
      </c>
      <c r="B1520" t="str">
        <f t="shared" si="335"/>
        <v>2012Sep09</v>
      </c>
      <c r="C1520" t="str">
        <f t="shared" si="336"/>
        <v xml:space="preserve"> 3300662</v>
      </c>
      <c r="D1520" s="1">
        <f t="shared" si="337"/>
        <v>3300662</v>
      </c>
      <c r="E1520" s="2" t="str">
        <f t="shared" si="338"/>
        <v>2012</v>
      </c>
      <c r="F1520" s="2" t="str">
        <f t="shared" si="339"/>
        <v>Sep</v>
      </c>
      <c r="G1520" s="2" t="str">
        <f t="shared" si="340"/>
        <v>09</v>
      </c>
      <c r="H1520" s="4" t="str">
        <f t="shared" si="341"/>
        <v>09-Sep-2012</v>
      </c>
      <c r="I1520" s="3">
        <f t="shared" si="331"/>
        <v>41161</v>
      </c>
      <c r="J1520" s="1">
        <f t="shared" si="342"/>
        <v>3300662</v>
      </c>
      <c r="K1520">
        <f t="shared" si="332"/>
        <v>3300662</v>
      </c>
      <c r="M1520" s="3"/>
      <c r="P1520" s="5">
        <v>41388</v>
      </c>
      <c r="Q1520">
        <v>3403065</v>
      </c>
      <c r="R1520" s="2">
        <f t="shared" si="333"/>
        <v>4</v>
      </c>
      <c r="S1520">
        <f t="shared" si="343"/>
        <v>84990335</v>
      </c>
      <c r="T1520" s="5" t="str">
        <f t="shared" si="344"/>
        <v/>
      </c>
      <c r="U1520">
        <f t="shared" si="334"/>
        <v>84990335</v>
      </c>
    </row>
    <row r="1521" spans="1:21" x14ac:dyDescent="0.25">
      <c r="A1521" t="s">
        <v>3372</v>
      </c>
      <c r="B1521" t="str">
        <f t="shared" si="335"/>
        <v>2013Aug04</v>
      </c>
      <c r="C1521" t="str">
        <f t="shared" si="336"/>
        <v xml:space="preserve"> 3164821</v>
      </c>
      <c r="D1521" s="1">
        <f t="shared" si="337"/>
        <v>3164821</v>
      </c>
      <c r="E1521" s="2" t="str">
        <f t="shared" si="338"/>
        <v>2013</v>
      </c>
      <c r="F1521" s="2" t="str">
        <f t="shared" si="339"/>
        <v>Aug</v>
      </c>
      <c r="G1521" s="2" t="str">
        <f t="shared" si="340"/>
        <v>04</v>
      </c>
      <c r="H1521" s="4" t="str">
        <f t="shared" si="341"/>
        <v>04-Aug-2013</v>
      </c>
      <c r="I1521" s="3">
        <f t="shared" si="331"/>
        <v>41490</v>
      </c>
      <c r="J1521" s="1">
        <f t="shared" si="342"/>
        <v>3164821</v>
      </c>
      <c r="K1521">
        <f t="shared" si="332"/>
        <v>3164821</v>
      </c>
      <c r="M1521" s="3"/>
      <c r="P1521" s="5">
        <v>41389</v>
      </c>
      <c r="Q1521">
        <v>2700129</v>
      </c>
      <c r="R1521" s="2">
        <f t="shared" si="333"/>
        <v>4</v>
      </c>
      <c r="S1521">
        <f t="shared" si="343"/>
        <v>87690464</v>
      </c>
      <c r="T1521" s="5" t="str">
        <f t="shared" si="344"/>
        <v/>
      </c>
      <c r="U1521">
        <f t="shared" si="334"/>
        <v>87690464</v>
      </c>
    </row>
    <row r="1522" spans="1:21" x14ac:dyDescent="0.25">
      <c r="A1522" t="s">
        <v>3373</v>
      </c>
      <c r="B1522" t="str">
        <f t="shared" si="335"/>
        <v>2013Aug31</v>
      </c>
      <c r="C1522" t="str">
        <f t="shared" si="336"/>
        <v xml:space="preserve"> 3171993</v>
      </c>
      <c r="D1522" s="1">
        <f t="shared" si="337"/>
        <v>3171993</v>
      </c>
      <c r="E1522" s="2" t="str">
        <f t="shared" si="338"/>
        <v>2013</v>
      </c>
      <c r="F1522" s="2" t="str">
        <f t="shared" si="339"/>
        <v>Aug</v>
      </c>
      <c r="G1522" s="2" t="str">
        <f t="shared" si="340"/>
        <v>31</v>
      </c>
      <c r="H1522" s="4" t="str">
        <f t="shared" si="341"/>
        <v>31-Aug-2013</v>
      </c>
      <c r="I1522" s="3">
        <f t="shared" si="331"/>
        <v>41517</v>
      </c>
      <c r="J1522" s="1">
        <f t="shared" si="342"/>
        <v>3171993</v>
      </c>
      <c r="K1522">
        <f t="shared" si="332"/>
        <v>3171993</v>
      </c>
      <c r="M1522" s="3"/>
      <c r="P1522" s="5">
        <v>41390</v>
      </c>
      <c r="Q1522">
        <v>3374280</v>
      </c>
      <c r="R1522" s="2">
        <f t="shared" si="333"/>
        <v>4</v>
      </c>
      <c r="S1522">
        <f t="shared" si="343"/>
        <v>91064744</v>
      </c>
      <c r="T1522" s="5" t="str">
        <f t="shared" si="344"/>
        <v/>
      </c>
      <c r="U1522">
        <f t="shared" si="334"/>
        <v>91064744</v>
      </c>
    </row>
    <row r="1523" spans="1:21" x14ac:dyDescent="0.25">
      <c r="A1523" t="s">
        <v>3374</v>
      </c>
      <c r="B1523" t="str">
        <f t="shared" si="335"/>
        <v>2013Dec15</v>
      </c>
      <c r="C1523" t="str">
        <f t="shared" si="336"/>
        <v xml:space="preserve"> 2872885</v>
      </c>
      <c r="D1523" s="1">
        <f t="shared" si="337"/>
        <v>2872885</v>
      </c>
      <c r="E1523" s="2" t="str">
        <f t="shared" si="338"/>
        <v>2013</v>
      </c>
      <c r="F1523" s="2" t="str">
        <f t="shared" si="339"/>
        <v>Dec</v>
      </c>
      <c r="G1523" s="2" t="str">
        <f t="shared" si="340"/>
        <v>15</v>
      </c>
      <c r="H1523" s="4" t="str">
        <f t="shared" si="341"/>
        <v>15-Dec-2013</v>
      </c>
      <c r="I1523" s="3">
        <f t="shared" si="331"/>
        <v>41623</v>
      </c>
      <c r="J1523" s="1">
        <f t="shared" si="342"/>
        <v>2872885</v>
      </c>
      <c r="K1523">
        <f t="shared" si="332"/>
        <v>2872885</v>
      </c>
      <c r="M1523" s="3"/>
      <c r="P1523" s="5">
        <v>41391</v>
      </c>
      <c r="Q1523">
        <v>3509167</v>
      </c>
      <c r="R1523" s="2">
        <f t="shared" si="333"/>
        <v>4</v>
      </c>
      <c r="S1523">
        <f t="shared" si="343"/>
        <v>94573911</v>
      </c>
      <c r="T1523" s="5" t="str">
        <f t="shared" si="344"/>
        <v/>
      </c>
      <c r="U1523">
        <f t="shared" si="334"/>
        <v>94573911</v>
      </c>
    </row>
    <row r="1524" spans="1:21" x14ac:dyDescent="0.25">
      <c r="A1524" t="s">
        <v>3375</v>
      </c>
      <c r="B1524" t="str">
        <f t="shared" si="335"/>
        <v>2013Feb14</v>
      </c>
      <c r="C1524" t="str">
        <f t="shared" si="336"/>
        <v xml:space="preserve"> 3840847</v>
      </c>
      <c r="D1524" s="1">
        <f t="shared" si="337"/>
        <v>3840847</v>
      </c>
      <c r="E1524" s="2" t="str">
        <f t="shared" si="338"/>
        <v>2013</v>
      </c>
      <c r="F1524" s="2" t="str">
        <f t="shared" si="339"/>
        <v>Feb</v>
      </c>
      <c r="G1524" s="2" t="str">
        <f t="shared" si="340"/>
        <v>14</v>
      </c>
      <c r="H1524" s="4" t="str">
        <f t="shared" si="341"/>
        <v>14-Feb-2013</v>
      </c>
      <c r="I1524" s="3">
        <f t="shared" si="331"/>
        <v>41319</v>
      </c>
      <c r="J1524" s="1">
        <f t="shared" si="342"/>
        <v>3840847</v>
      </c>
      <c r="K1524">
        <f t="shared" si="332"/>
        <v>3840847</v>
      </c>
      <c r="M1524" s="3"/>
      <c r="P1524" s="5">
        <v>41392</v>
      </c>
      <c r="Q1524">
        <v>3513924</v>
      </c>
      <c r="R1524" s="2">
        <f t="shared" si="333"/>
        <v>4</v>
      </c>
      <c r="S1524">
        <f t="shared" si="343"/>
        <v>98087835</v>
      </c>
      <c r="T1524" s="5" t="str">
        <f t="shared" si="344"/>
        <v/>
      </c>
      <c r="U1524">
        <f t="shared" si="334"/>
        <v>98087835</v>
      </c>
    </row>
    <row r="1525" spans="1:21" x14ac:dyDescent="0.25">
      <c r="A1525" t="s">
        <v>3376</v>
      </c>
      <c r="B1525" t="str">
        <f t="shared" si="335"/>
        <v>2013Jan17</v>
      </c>
      <c r="C1525" t="str">
        <f t="shared" si="336"/>
        <v xml:space="preserve"> 3748830</v>
      </c>
      <c r="D1525" s="1">
        <f t="shared" si="337"/>
        <v>3748830</v>
      </c>
      <c r="E1525" s="2" t="str">
        <f t="shared" si="338"/>
        <v>2013</v>
      </c>
      <c r="F1525" s="2" t="str">
        <f t="shared" si="339"/>
        <v>Jan</v>
      </c>
      <c r="G1525" s="2" t="str">
        <f t="shared" si="340"/>
        <v>17</v>
      </c>
      <c r="H1525" s="4" t="str">
        <f t="shared" si="341"/>
        <v>17-Jan-2013</v>
      </c>
      <c r="I1525" s="3">
        <f t="shared" si="331"/>
        <v>41291</v>
      </c>
      <c r="J1525" s="1">
        <f t="shared" si="342"/>
        <v>3748830</v>
      </c>
      <c r="K1525">
        <f t="shared" si="332"/>
        <v>3748830</v>
      </c>
      <c r="M1525" s="3"/>
      <c r="P1525" s="5">
        <v>41393</v>
      </c>
      <c r="Q1525">
        <v>3600942</v>
      </c>
      <c r="R1525" s="2">
        <f t="shared" si="333"/>
        <v>4</v>
      </c>
      <c r="S1525">
        <f t="shared" si="343"/>
        <v>101688777</v>
      </c>
      <c r="T1525" s="5" t="str">
        <f t="shared" si="344"/>
        <v/>
      </c>
      <c r="U1525">
        <f t="shared" si="334"/>
        <v>101688777</v>
      </c>
    </row>
    <row r="1526" spans="1:21" x14ac:dyDescent="0.25">
      <c r="A1526" t="s">
        <v>3377</v>
      </c>
      <c r="B1526" t="str">
        <f t="shared" si="335"/>
        <v>2013Jul05</v>
      </c>
      <c r="C1526" t="str">
        <f t="shared" si="336"/>
        <v xml:space="preserve"> 3588166</v>
      </c>
      <c r="D1526" s="1">
        <f t="shared" si="337"/>
        <v>3588166</v>
      </c>
      <c r="E1526" s="2" t="str">
        <f t="shared" si="338"/>
        <v>2013</v>
      </c>
      <c r="F1526" s="2" t="str">
        <f t="shared" si="339"/>
        <v>Jul</v>
      </c>
      <c r="G1526" s="2" t="str">
        <f t="shared" si="340"/>
        <v>05</v>
      </c>
      <c r="H1526" s="4" t="str">
        <f t="shared" si="341"/>
        <v>05-Jul-2013</v>
      </c>
      <c r="I1526" s="3">
        <f t="shared" si="331"/>
        <v>41460</v>
      </c>
      <c r="J1526" s="1">
        <f t="shared" si="342"/>
        <v>3588166</v>
      </c>
      <c r="K1526">
        <f t="shared" si="332"/>
        <v>3588166</v>
      </c>
      <c r="M1526" s="3"/>
      <c r="P1526" s="5">
        <v>41394</v>
      </c>
      <c r="Q1526">
        <v>3637811</v>
      </c>
      <c r="R1526" s="2">
        <f t="shared" si="333"/>
        <v>4</v>
      </c>
      <c r="S1526">
        <f t="shared" si="343"/>
        <v>105326588</v>
      </c>
      <c r="T1526" s="5">
        <f t="shared" si="344"/>
        <v>41379</v>
      </c>
      <c r="U1526">
        <f t="shared" si="334"/>
        <v>105326588</v>
      </c>
    </row>
    <row r="1527" spans="1:21" x14ac:dyDescent="0.25">
      <c r="A1527" t="s">
        <v>3378</v>
      </c>
      <c r="B1527" t="str">
        <f t="shared" si="335"/>
        <v>2013Jun21</v>
      </c>
      <c r="C1527" t="str">
        <f t="shared" si="336"/>
        <v xml:space="preserve"> 3713810</v>
      </c>
      <c r="D1527" s="1">
        <f t="shared" si="337"/>
        <v>3713810</v>
      </c>
      <c r="E1527" s="2" t="str">
        <f t="shared" si="338"/>
        <v>2013</v>
      </c>
      <c r="F1527" s="2" t="str">
        <f t="shared" si="339"/>
        <v>Jun</v>
      </c>
      <c r="G1527" s="2" t="str">
        <f t="shared" si="340"/>
        <v>21</v>
      </c>
      <c r="H1527" s="4" t="str">
        <f t="shared" si="341"/>
        <v>21-Jun-2013</v>
      </c>
      <c r="I1527" s="3">
        <f t="shared" si="331"/>
        <v>41446</v>
      </c>
      <c r="J1527" s="1">
        <f t="shared" si="342"/>
        <v>3713810</v>
      </c>
      <c r="K1527">
        <f t="shared" si="332"/>
        <v>3713810</v>
      </c>
      <c r="M1527" s="3"/>
      <c r="P1527" s="5">
        <v>41395</v>
      </c>
      <c r="Q1527">
        <v>3624760</v>
      </c>
      <c r="R1527" s="2">
        <f t="shared" si="333"/>
        <v>5</v>
      </c>
      <c r="S1527">
        <f t="shared" si="343"/>
        <v>3624760</v>
      </c>
      <c r="T1527" s="5" t="str">
        <f t="shared" si="344"/>
        <v/>
      </c>
      <c r="U1527">
        <f t="shared" si="334"/>
        <v>3624760</v>
      </c>
    </row>
    <row r="1528" spans="1:21" x14ac:dyDescent="0.25">
      <c r="A1528" t="s">
        <v>3379</v>
      </c>
      <c r="B1528" t="str">
        <f t="shared" si="335"/>
        <v>2013May18</v>
      </c>
      <c r="C1528" t="str">
        <f t="shared" si="336"/>
        <v xml:space="preserve"> 3603236</v>
      </c>
      <c r="D1528" s="1">
        <f t="shared" si="337"/>
        <v>3603236</v>
      </c>
      <c r="E1528" s="2" t="str">
        <f t="shared" si="338"/>
        <v>2013</v>
      </c>
      <c r="F1528" s="2" t="str">
        <f t="shared" si="339"/>
        <v>May</v>
      </c>
      <c r="G1528" s="2" t="str">
        <f t="shared" si="340"/>
        <v>18</v>
      </c>
      <c r="H1528" s="4" t="str">
        <f t="shared" si="341"/>
        <v>18-May-2013</v>
      </c>
      <c r="I1528" s="3">
        <f t="shared" si="331"/>
        <v>41412</v>
      </c>
      <c r="J1528" s="1">
        <f t="shared" si="342"/>
        <v>3603236</v>
      </c>
      <c r="K1528">
        <f t="shared" si="332"/>
        <v>3603236</v>
      </c>
      <c r="M1528" s="3"/>
      <c r="P1528" s="5">
        <v>41396</v>
      </c>
      <c r="Q1528">
        <v>3772364</v>
      </c>
      <c r="R1528" s="2">
        <f t="shared" si="333"/>
        <v>5</v>
      </c>
      <c r="S1528">
        <f t="shared" si="343"/>
        <v>7397124</v>
      </c>
      <c r="T1528" s="5" t="str">
        <f t="shared" si="344"/>
        <v/>
      </c>
      <c r="U1528">
        <f t="shared" si="334"/>
        <v>7397124</v>
      </c>
    </row>
    <row r="1529" spans="1:21" x14ac:dyDescent="0.25">
      <c r="A1529" t="s">
        <v>3380</v>
      </c>
      <c r="B1529" t="str">
        <f t="shared" si="335"/>
        <v>2013Sep17</v>
      </c>
      <c r="C1529" t="str">
        <f t="shared" si="336"/>
        <v xml:space="preserve"> 3047050</v>
      </c>
      <c r="D1529" s="1">
        <f t="shared" si="337"/>
        <v>3047050</v>
      </c>
      <c r="E1529" s="2" t="str">
        <f t="shared" si="338"/>
        <v>2013</v>
      </c>
      <c r="F1529" s="2" t="str">
        <f t="shared" si="339"/>
        <v>Sep</v>
      </c>
      <c r="G1529" s="2" t="str">
        <f t="shared" si="340"/>
        <v>17</v>
      </c>
      <c r="H1529" s="4" t="str">
        <f t="shared" si="341"/>
        <v>17-Sep-2013</v>
      </c>
      <c r="I1529" s="3">
        <f t="shared" si="331"/>
        <v>41534</v>
      </c>
      <c r="J1529" s="1">
        <f t="shared" si="342"/>
        <v>3047050</v>
      </c>
      <c r="K1529">
        <f t="shared" si="332"/>
        <v>3047050</v>
      </c>
      <c r="M1529" s="3"/>
      <c r="P1529" s="5">
        <v>41397</v>
      </c>
      <c r="Q1529">
        <v>3791901</v>
      </c>
      <c r="R1529" s="2">
        <f t="shared" si="333"/>
        <v>5</v>
      </c>
      <c r="S1529">
        <f t="shared" si="343"/>
        <v>11189025</v>
      </c>
      <c r="T1529" s="5" t="str">
        <f t="shared" si="344"/>
        <v/>
      </c>
      <c r="U1529">
        <f t="shared" si="334"/>
        <v>11189025</v>
      </c>
    </row>
    <row r="1530" spans="1:21" x14ac:dyDescent="0.25">
      <c r="A1530" t="s">
        <v>3381</v>
      </c>
      <c r="B1530" t="str">
        <f t="shared" si="335"/>
        <v>2010Dec19</v>
      </c>
      <c r="C1530" t="str">
        <f t="shared" si="336"/>
        <v xml:space="preserve"> 1306400</v>
      </c>
      <c r="D1530" s="1">
        <f t="shared" si="337"/>
        <v>1306400</v>
      </c>
      <c r="E1530" s="2" t="str">
        <f t="shared" si="338"/>
        <v>2010</v>
      </c>
      <c r="F1530" s="2" t="str">
        <f t="shared" si="339"/>
        <v>Dec</v>
      </c>
      <c r="G1530" s="2" t="str">
        <f t="shared" si="340"/>
        <v>19</v>
      </c>
      <c r="H1530" s="4" t="str">
        <f t="shared" si="341"/>
        <v>19-Dec-2010</v>
      </c>
      <c r="I1530" s="3">
        <f t="shared" si="331"/>
        <v>40531</v>
      </c>
      <c r="J1530" s="1">
        <f t="shared" si="342"/>
        <v>1306400</v>
      </c>
      <c r="K1530">
        <f t="shared" si="332"/>
        <v>1306400</v>
      </c>
      <c r="M1530" s="3"/>
      <c r="P1530" s="5">
        <v>41398</v>
      </c>
      <c r="Q1530">
        <v>3795751</v>
      </c>
      <c r="R1530" s="2">
        <f t="shared" si="333"/>
        <v>5</v>
      </c>
      <c r="S1530">
        <f t="shared" si="343"/>
        <v>14984776</v>
      </c>
      <c r="T1530" s="5" t="str">
        <f t="shared" si="344"/>
        <v/>
      </c>
      <c r="U1530">
        <f t="shared" si="334"/>
        <v>14984776</v>
      </c>
    </row>
    <row r="1531" spans="1:21" x14ac:dyDescent="0.25">
      <c r="A1531" t="s">
        <v>3382</v>
      </c>
      <c r="B1531" t="str">
        <f t="shared" si="335"/>
        <v>2011Apr01</v>
      </c>
      <c r="C1531" t="str">
        <f t="shared" si="336"/>
        <v xml:space="preserve"> 2611096</v>
      </c>
      <c r="D1531" s="1">
        <f t="shared" si="337"/>
        <v>2611096</v>
      </c>
      <c r="E1531" s="2" t="str">
        <f t="shared" si="338"/>
        <v>2011</v>
      </c>
      <c r="F1531" s="2" t="str">
        <f t="shared" si="339"/>
        <v>Apr</v>
      </c>
      <c r="G1531" s="2" t="str">
        <f t="shared" si="340"/>
        <v>01</v>
      </c>
      <c r="H1531" s="4" t="str">
        <f t="shared" si="341"/>
        <v>01-Apr-2011</v>
      </c>
      <c r="I1531" s="3">
        <f t="shared" si="331"/>
        <v>40634</v>
      </c>
      <c r="J1531" s="1">
        <f t="shared" si="342"/>
        <v>2611096</v>
      </c>
      <c r="K1531">
        <f t="shared" si="332"/>
        <v>2611096</v>
      </c>
      <c r="M1531" s="3"/>
      <c r="P1531" s="5">
        <v>41399</v>
      </c>
      <c r="Q1531">
        <v>3736776</v>
      </c>
      <c r="R1531" s="2">
        <f t="shared" si="333"/>
        <v>5</v>
      </c>
      <c r="S1531">
        <f t="shared" si="343"/>
        <v>18721552</v>
      </c>
      <c r="T1531" s="5" t="str">
        <f t="shared" si="344"/>
        <v/>
      </c>
      <c r="U1531">
        <f t="shared" si="334"/>
        <v>18721552</v>
      </c>
    </row>
    <row r="1532" spans="1:21" x14ac:dyDescent="0.25">
      <c r="A1532" t="s">
        <v>3383</v>
      </c>
      <c r="B1532" t="str">
        <f t="shared" si="335"/>
        <v>2011Aug16</v>
      </c>
      <c r="C1532" t="str">
        <f t="shared" si="336"/>
        <v xml:space="preserve"> 2922747</v>
      </c>
      <c r="D1532" s="1">
        <f t="shared" si="337"/>
        <v>2922747</v>
      </c>
      <c r="E1532" s="2" t="str">
        <f t="shared" si="338"/>
        <v>2011</v>
      </c>
      <c r="F1532" s="2" t="str">
        <f t="shared" si="339"/>
        <v>Aug</v>
      </c>
      <c r="G1532" s="2" t="str">
        <f t="shared" si="340"/>
        <v>16</v>
      </c>
      <c r="H1532" s="4" t="str">
        <f t="shared" si="341"/>
        <v>16-Aug-2011</v>
      </c>
      <c r="I1532" s="3">
        <f t="shared" si="331"/>
        <v>40771</v>
      </c>
      <c r="J1532" s="1">
        <f t="shared" si="342"/>
        <v>2922747</v>
      </c>
      <c r="K1532">
        <f t="shared" si="332"/>
        <v>2922747</v>
      </c>
      <c r="M1532" s="3"/>
      <c r="P1532" s="5">
        <v>41400</v>
      </c>
      <c r="Q1532">
        <v>3714611</v>
      </c>
      <c r="R1532" s="2">
        <f t="shared" si="333"/>
        <v>5</v>
      </c>
      <c r="S1532">
        <f t="shared" si="343"/>
        <v>22436163</v>
      </c>
      <c r="T1532" s="5" t="str">
        <f t="shared" si="344"/>
        <v/>
      </c>
      <c r="U1532">
        <f t="shared" si="334"/>
        <v>22436163</v>
      </c>
    </row>
    <row r="1533" spans="1:21" x14ac:dyDescent="0.25">
      <c r="A1533" t="s">
        <v>3384</v>
      </c>
      <c r="B1533" t="str">
        <f t="shared" si="335"/>
        <v>2011Dec27</v>
      </c>
      <c r="C1533" t="str">
        <f t="shared" si="336"/>
        <v xml:space="preserve"> 3301922</v>
      </c>
      <c r="D1533" s="1">
        <f t="shared" si="337"/>
        <v>3301922</v>
      </c>
      <c r="E1533" s="2" t="str">
        <f t="shared" si="338"/>
        <v>2011</v>
      </c>
      <c r="F1533" s="2" t="str">
        <f t="shared" si="339"/>
        <v>Dec</v>
      </c>
      <c r="G1533" s="2" t="str">
        <f t="shared" si="340"/>
        <v>27</v>
      </c>
      <c r="H1533" s="4" t="str">
        <f t="shared" si="341"/>
        <v>27-Dec-2011</v>
      </c>
      <c r="I1533" s="3">
        <f t="shared" si="331"/>
        <v>40904</v>
      </c>
      <c r="J1533" s="1">
        <f t="shared" si="342"/>
        <v>3301922</v>
      </c>
      <c r="K1533">
        <f t="shared" si="332"/>
        <v>3301922</v>
      </c>
      <c r="M1533" s="3"/>
      <c r="P1533" s="5">
        <v>41401</v>
      </c>
      <c r="Q1533">
        <v>3738685</v>
      </c>
      <c r="R1533" s="2">
        <f t="shared" si="333"/>
        <v>5</v>
      </c>
      <c r="S1533">
        <f t="shared" si="343"/>
        <v>26174848</v>
      </c>
      <c r="T1533" s="5" t="str">
        <f t="shared" si="344"/>
        <v/>
      </c>
      <c r="U1533">
        <f t="shared" si="334"/>
        <v>26174848</v>
      </c>
    </row>
    <row r="1534" spans="1:21" x14ac:dyDescent="0.25">
      <c r="A1534" t="s">
        <v>3385</v>
      </c>
      <c r="B1534" t="str">
        <f t="shared" si="335"/>
        <v>2011Feb26</v>
      </c>
      <c r="C1534" t="str">
        <f t="shared" si="336"/>
        <v xml:space="preserve"> 1984687</v>
      </c>
      <c r="D1534" s="1">
        <f t="shared" si="337"/>
        <v>1984687</v>
      </c>
      <c r="E1534" s="2" t="str">
        <f t="shared" si="338"/>
        <v>2011</v>
      </c>
      <c r="F1534" s="2" t="str">
        <f t="shared" si="339"/>
        <v>Feb</v>
      </c>
      <c r="G1534" s="2" t="str">
        <f t="shared" si="340"/>
        <v>26</v>
      </c>
      <c r="H1534" s="4" t="str">
        <f t="shared" si="341"/>
        <v>26-Feb-2011</v>
      </c>
      <c r="I1534" s="3">
        <f t="shared" si="331"/>
        <v>40600</v>
      </c>
      <c r="J1534" s="1">
        <f t="shared" si="342"/>
        <v>1984687</v>
      </c>
      <c r="K1534">
        <f t="shared" si="332"/>
        <v>1984687</v>
      </c>
      <c r="M1534" s="3"/>
      <c r="P1534" s="5">
        <v>41402</v>
      </c>
      <c r="Q1534">
        <v>3836984</v>
      </c>
      <c r="R1534" s="2">
        <f t="shared" si="333"/>
        <v>5</v>
      </c>
      <c r="S1534">
        <f t="shared" si="343"/>
        <v>30011832</v>
      </c>
      <c r="T1534" s="5" t="str">
        <f t="shared" si="344"/>
        <v/>
      </c>
      <c r="U1534">
        <f t="shared" si="334"/>
        <v>30011832</v>
      </c>
    </row>
    <row r="1535" spans="1:21" x14ac:dyDescent="0.25">
      <c r="A1535" t="s">
        <v>3386</v>
      </c>
      <c r="B1535" t="str">
        <f t="shared" si="335"/>
        <v>2011Jan29</v>
      </c>
      <c r="C1535" t="str">
        <f t="shared" si="336"/>
        <v xml:space="preserve"> 2069114</v>
      </c>
      <c r="D1535" s="1">
        <f t="shared" si="337"/>
        <v>2069114</v>
      </c>
      <c r="E1535" s="2" t="str">
        <f t="shared" si="338"/>
        <v>2011</v>
      </c>
      <c r="F1535" s="2" t="str">
        <f t="shared" si="339"/>
        <v>Jan</v>
      </c>
      <c r="G1535" s="2" t="str">
        <f t="shared" si="340"/>
        <v>29</v>
      </c>
      <c r="H1535" s="4" t="str">
        <f t="shared" si="341"/>
        <v>29-Jan-2011</v>
      </c>
      <c r="I1535" s="3">
        <f t="shared" si="331"/>
        <v>40572</v>
      </c>
      <c r="J1535" s="1">
        <f t="shared" si="342"/>
        <v>2069114</v>
      </c>
      <c r="K1535">
        <f t="shared" si="332"/>
        <v>2069114</v>
      </c>
      <c r="M1535" s="3"/>
      <c r="P1535" s="5">
        <v>41403</v>
      </c>
      <c r="Q1535">
        <v>3721878</v>
      </c>
      <c r="R1535" s="2">
        <f t="shared" si="333"/>
        <v>5</v>
      </c>
      <c r="S1535">
        <f t="shared" si="343"/>
        <v>33733710</v>
      </c>
      <c r="T1535" s="5" t="str">
        <f t="shared" si="344"/>
        <v/>
      </c>
      <c r="U1535">
        <f t="shared" si="334"/>
        <v>33733710</v>
      </c>
    </row>
    <row r="1536" spans="1:21" x14ac:dyDescent="0.25">
      <c r="A1536" t="s">
        <v>3387</v>
      </c>
      <c r="B1536" t="str">
        <f t="shared" si="335"/>
        <v>2011Jul17</v>
      </c>
      <c r="C1536" t="str">
        <f t="shared" si="336"/>
        <v xml:space="preserve"> 2896327</v>
      </c>
      <c r="D1536" s="1">
        <f t="shared" si="337"/>
        <v>2896327</v>
      </c>
      <c r="E1536" s="2" t="str">
        <f t="shared" si="338"/>
        <v>2011</v>
      </c>
      <c r="F1536" s="2" t="str">
        <f t="shared" si="339"/>
        <v>Jul</v>
      </c>
      <c r="G1536" s="2" t="str">
        <f t="shared" si="340"/>
        <v>17</v>
      </c>
      <c r="H1536" s="4" t="str">
        <f t="shared" si="341"/>
        <v>17-Jul-2011</v>
      </c>
      <c r="I1536" s="3">
        <f t="shared" si="331"/>
        <v>40741</v>
      </c>
      <c r="J1536" s="1">
        <f t="shared" si="342"/>
        <v>2896327</v>
      </c>
      <c r="K1536">
        <f t="shared" si="332"/>
        <v>2896327</v>
      </c>
      <c r="M1536" s="3"/>
      <c r="P1536" s="5">
        <v>41404</v>
      </c>
      <c r="Q1536">
        <v>3733510</v>
      </c>
      <c r="R1536" s="2">
        <f t="shared" si="333"/>
        <v>5</v>
      </c>
      <c r="S1536">
        <f t="shared" si="343"/>
        <v>37467220</v>
      </c>
      <c r="T1536" s="5" t="str">
        <f t="shared" si="344"/>
        <v/>
      </c>
      <c r="U1536">
        <f t="shared" si="334"/>
        <v>37467220</v>
      </c>
    </row>
    <row r="1537" spans="1:21" x14ac:dyDescent="0.25">
      <c r="A1537" t="s">
        <v>3388</v>
      </c>
      <c r="B1537" t="str">
        <f t="shared" si="335"/>
        <v>2011Jun06</v>
      </c>
      <c r="C1537" t="str">
        <f t="shared" si="336"/>
        <v xml:space="preserve"> 2853861</v>
      </c>
      <c r="D1537" s="1">
        <f t="shared" si="337"/>
        <v>2853861</v>
      </c>
      <c r="E1537" s="2" t="str">
        <f t="shared" si="338"/>
        <v>2011</v>
      </c>
      <c r="F1537" s="2" t="str">
        <f t="shared" si="339"/>
        <v>Jun</v>
      </c>
      <c r="G1537" s="2" t="str">
        <f t="shared" si="340"/>
        <v>06</v>
      </c>
      <c r="H1537" s="4" t="str">
        <f t="shared" si="341"/>
        <v>06-Jun-2011</v>
      </c>
      <c r="I1537" s="3">
        <f t="shared" si="331"/>
        <v>40700</v>
      </c>
      <c r="J1537" s="1">
        <f t="shared" si="342"/>
        <v>2853861</v>
      </c>
      <c r="K1537">
        <f t="shared" si="332"/>
        <v>2853861</v>
      </c>
      <c r="M1537" s="3"/>
      <c r="P1537" s="5">
        <v>41405</v>
      </c>
      <c r="Q1537">
        <v>3724037</v>
      </c>
      <c r="R1537" s="2">
        <f t="shared" si="333"/>
        <v>5</v>
      </c>
      <c r="S1537">
        <f t="shared" si="343"/>
        <v>41191257</v>
      </c>
      <c r="T1537" s="5" t="str">
        <f t="shared" si="344"/>
        <v/>
      </c>
      <c r="U1537">
        <f t="shared" si="334"/>
        <v>41191257</v>
      </c>
    </row>
    <row r="1538" spans="1:21" x14ac:dyDescent="0.25">
      <c r="A1538" t="s">
        <v>3389</v>
      </c>
      <c r="B1538" t="str">
        <f t="shared" si="335"/>
        <v>2011Mar04</v>
      </c>
      <c r="C1538" t="str">
        <f t="shared" si="336"/>
        <v xml:space="preserve"> 2265559</v>
      </c>
      <c r="D1538" s="1">
        <f t="shared" si="337"/>
        <v>2265559</v>
      </c>
      <c r="E1538" s="2" t="str">
        <f t="shared" si="338"/>
        <v>2011</v>
      </c>
      <c r="F1538" s="2" t="str">
        <f t="shared" si="339"/>
        <v>Mar</v>
      </c>
      <c r="G1538" s="2" t="str">
        <f t="shared" si="340"/>
        <v>04</v>
      </c>
      <c r="H1538" s="4" t="str">
        <f t="shared" si="341"/>
        <v>04-Mar-2011</v>
      </c>
      <c r="I1538" s="3">
        <f t="shared" ref="I1538:I1601" si="345">IF(J1538&gt;1000,DATEVALUE(H1538),DATEVALUE("01/01/1900"))</f>
        <v>40606</v>
      </c>
      <c r="J1538" s="1">
        <f t="shared" si="342"/>
        <v>2265559</v>
      </c>
      <c r="K1538">
        <f t="shared" ref="K1538:K1601" si="346">IF(J1538&gt;1000,J1538,"")</f>
        <v>2265559</v>
      </c>
      <c r="M1538" s="3"/>
      <c r="P1538" s="5">
        <v>41406</v>
      </c>
      <c r="Q1538">
        <v>3665527</v>
      </c>
      <c r="R1538" s="2">
        <f t="shared" si="333"/>
        <v>5</v>
      </c>
      <c r="S1538">
        <f t="shared" si="343"/>
        <v>44856784</v>
      </c>
      <c r="T1538" s="5" t="str">
        <f t="shared" si="344"/>
        <v/>
      </c>
      <c r="U1538">
        <f t="shared" si="334"/>
        <v>44856784</v>
      </c>
    </row>
    <row r="1539" spans="1:21" x14ac:dyDescent="0.25">
      <c r="A1539" t="s">
        <v>3390</v>
      </c>
      <c r="B1539" t="str">
        <f t="shared" si="335"/>
        <v>2011Mar31</v>
      </c>
      <c r="C1539" t="str">
        <f t="shared" si="336"/>
        <v xml:space="preserve"> 2615320</v>
      </c>
      <c r="D1539" s="1">
        <f t="shared" si="337"/>
        <v>2615320</v>
      </c>
      <c r="E1539" s="2" t="str">
        <f t="shared" si="338"/>
        <v>2011</v>
      </c>
      <c r="F1539" s="2" t="str">
        <f t="shared" si="339"/>
        <v>Mar</v>
      </c>
      <c r="G1539" s="2" t="str">
        <f t="shared" si="340"/>
        <v>31</v>
      </c>
      <c r="H1539" s="4" t="str">
        <f t="shared" si="341"/>
        <v>31-Mar-2011</v>
      </c>
      <c r="I1539" s="3">
        <f t="shared" si="345"/>
        <v>40633</v>
      </c>
      <c r="J1539" s="1">
        <f t="shared" si="342"/>
        <v>2615320</v>
      </c>
      <c r="K1539">
        <f t="shared" si="346"/>
        <v>2615320</v>
      </c>
      <c r="M1539" s="3"/>
      <c r="P1539" s="5">
        <v>41407</v>
      </c>
      <c r="Q1539">
        <v>3497018</v>
      </c>
      <c r="R1539" s="2">
        <f t="shared" ref="R1539:R1602" si="347">MONTH(P1539)</f>
        <v>5</v>
      </c>
      <c r="S1539">
        <f t="shared" si="343"/>
        <v>48353802</v>
      </c>
      <c r="T1539" s="5" t="str">
        <f t="shared" si="344"/>
        <v/>
      </c>
      <c r="U1539">
        <f t="shared" ref="U1539:U1602" si="348">S1539</f>
        <v>48353802</v>
      </c>
    </row>
    <row r="1540" spans="1:21" x14ac:dyDescent="0.25">
      <c r="A1540" t="s">
        <v>3391</v>
      </c>
      <c r="B1540" t="str">
        <f t="shared" si="335"/>
        <v>2011Sep29</v>
      </c>
      <c r="C1540" t="str">
        <f t="shared" si="336"/>
        <v xml:space="preserve"> 2593883</v>
      </c>
      <c r="D1540" s="1">
        <f t="shared" si="337"/>
        <v>2593883</v>
      </c>
      <c r="E1540" s="2" t="str">
        <f t="shared" si="338"/>
        <v>2011</v>
      </c>
      <c r="F1540" s="2" t="str">
        <f t="shared" si="339"/>
        <v>Sep</v>
      </c>
      <c r="G1540" s="2" t="str">
        <f t="shared" si="340"/>
        <v>29</v>
      </c>
      <c r="H1540" s="4" t="str">
        <f t="shared" si="341"/>
        <v>29-Sep-2011</v>
      </c>
      <c r="I1540" s="3">
        <f t="shared" si="345"/>
        <v>40815</v>
      </c>
      <c r="J1540" s="1">
        <f t="shared" si="342"/>
        <v>2593883</v>
      </c>
      <c r="K1540">
        <f t="shared" si="346"/>
        <v>2593883</v>
      </c>
      <c r="M1540" s="3"/>
      <c r="P1540" s="5">
        <v>41408</v>
      </c>
      <c r="Q1540">
        <v>3497492</v>
      </c>
      <c r="R1540" s="2">
        <f t="shared" si="347"/>
        <v>5</v>
      </c>
      <c r="S1540">
        <f t="shared" si="343"/>
        <v>51851294</v>
      </c>
      <c r="T1540" s="5" t="str">
        <f t="shared" si="344"/>
        <v/>
      </c>
      <c r="U1540">
        <f t="shared" si="348"/>
        <v>51851294</v>
      </c>
    </row>
    <row r="1541" spans="1:21" x14ac:dyDescent="0.25">
      <c r="A1541" t="s">
        <v>3392</v>
      </c>
      <c r="B1541" t="str">
        <f t="shared" ref="B1541:B1604" si="349">LEFT(A1541,9)</f>
        <v>2012Aug24</v>
      </c>
      <c r="C1541" t="str">
        <f t="shared" ref="C1541:C1604" si="350">RIGHT(A1541,8)</f>
        <v xml:space="preserve"> 3582586</v>
      </c>
      <c r="D1541" s="1">
        <f t="shared" ref="D1541:D1604" si="351">C1541 + 0</f>
        <v>3582586</v>
      </c>
      <c r="E1541" s="2" t="str">
        <f t="shared" ref="E1541:E1604" si="352">LEFT(B1541,4)</f>
        <v>2012</v>
      </c>
      <c r="F1541" s="2" t="str">
        <f t="shared" ref="F1541:F1604" si="353">RIGHT(LEFT(B1541,7),3)</f>
        <v>Aug</v>
      </c>
      <c r="G1541" s="2" t="str">
        <f t="shared" ref="G1541:G1604" si="354">RIGHT(B1541,2)</f>
        <v>24</v>
      </c>
      <c r="H1541" s="4" t="str">
        <f t="shared" ref="H1541:H1604" si="355">CONCATENATE(G1541,"-",F1541,"-",E1541)</f>
        <v>24-Aug-2012</v>
      </c>
      <c r="I1541" s="3">
        <f t="shared" si="345"/>
        <v>41145</v>
      </c>
      <c r="J1541" s="1">
        <f t="shared" ref="J1541:J1604" si="356">D1541</f>
        <v>3582586</v>
      </c>
      <c r="K1541">
        <f t="shared" si="346"/>
        <v>3582586</v>
      </c>
      <c r="M1541" s="3"/>
      <c r="P1541" s="5">
        <v>41409</v>
      </c>
      <c r="Q1541">
        <v>3498018</v>
      </c>
      <c r="R1541" s="2">
        <f t="shared" si="347"/>
        <v>5</v>
      </c>
      <c r="S1541">
        <f t="shared" si="343"/>
        <v>55349312</v>
      </c>
      <c r="T1541" s="5" t="str">
        <f t="shared" si="344"/>
        <v/>
      </c>
      <c r="U1541">
        <f t="shared" si="348"/>
        <v>55349312</v>
      </c>
    </row>
    <row r="1542" spans="1:21" x14ac:dyDescent="0.25">
      <c r="A1542" t="s">
        <v>3393</v>
      </c>
      <c r="B1542" t="str">
        <f t="shared" si="349"/>
        <v>2012Dec08</v>
      </c>
      <c r="C1542" t="str">
        <f t="shared" si="350"/>
        <v xml:space="preserve"> 3799309</v>
      </c>
      <c r="D1542" s="1">
        <f t="shared" si="351"/>
        <v>3799309</v>
      </c>
      <c r="E1542" s="2" t="str">
        <f t="shared" si="352"/>
        <v>2012</v>
      </c>
      <c r="F1542" s="2" t="str">
        <f t="shared" si="353"/>
        <v>Dec</v>
      </c>
      <c r="G1542" s="2" t="str">
        <f t="shared" si="354"/>
        <v>08</v>
      </c>
      <c r="H1542" s="4" t="str">
        <f t="shared" si="355"/>
        <v>08-Dec-2012</v>
      </c>
      <c r="I1542" s="3">
        <f t="shared" si="345"/>
        <v>41251</v>
      </c>
      <c r="J1542" s="1">
        <f t="shared" si="356"/>
        <v>3799309</v>
      </c>
      <c r="K1542">
        <f t="shared" si="346"/>
        <v>3799309</v>
      </c>
      <c r="M1542" s="3"/>
      <c r="P1542" s="5">
        <v>41410</v>
      </c>
      <c r="Q1542">
        <v>3461002</v>
      </c>
      <c r="R1542" s="2">
        <f t="shared" si="347"/>
        <v>5</v>
      </c>
      <c r="S1542">
        <f t="shared" si="343"/>
        <v>58810314</v>
      </c>
      <c r="T1542" s="5" t="str">
        <f t="shared" si="344"/>
        <v/>
      </c>
      <c r="U1542">
        <f t="shared" si="348"/>
        <v>58810314</v>
      </c>
    </row>
    <row r="1543" spans="1:21" x14ac:dyDescent="0.25">
      <c r="A1543" t="s">
        <v>3394</v>
      </c>
      <c r="B1543" t="str">
        <f t="shared" si="349"/>
        <v>2012Feb07</v>
      </c>
      <c r="C1543" t="str">
        <f t="shared" si="350"/>
        <v xml:space="preserve"> 3363007</v>
      </c>
      <c r="D1543" s="1">
        <f t="shared" si="351"/>
        <v>3363007</v>
      </c>
      <c r="E1543" s="2" t="str">
        <f t="shared" si="352"/>
        <v>2012</v>
      </c>
      <c r="F1543" s="2" t="str">
        <f t="shared" si="353"/>
        <v>Feb</v>
      </c>
      <c r="G1543" s="2" t="str">
        <f t="shared" si="354"/>
        <v>07</v>
      </c>
      <c r="H1543" s="4" t="str">
        <f t="shared" si="355"/>
        <v>07-Feb-2012</v>
      </c>
      <c r="I1543" s="3">
        <f t="shared" si="345"/>
        <v>40946</v>
      </c>
      <c r="J1543" s="1">
        <f t="shared" si="356"/>
        <v>3363007</v>
      </c>
      <c r="K1543">
        <f t="shared" si="346"/>
        <v>3363007</v>
      </c>
      <c r="M1543" s="3"/>
      <c r="P1543" s="5">
        <v>41411</v>
      </c>
      <c r="Q1543">
        <v>3525280</v>
      </c>
      <c r="R1543" s="2">
        <f t="shared" si="347"/>
        <v>5</v>
      </c>
      <c r="S1543">
        <f t="shared" si="343"/>
        <v>62335594</v>
      </c>
      <c r="T1543" s="5" t="str">
        <f t="shared" si="344"/>
        <v/>
      </c>
      <c r="U1543">
        <f t="shared" si="348"/>
        <v>62335594</v>
      </c>
    </row>
    <row r="1544" spans="1:21" x14ac:dyDescent="0.25">
      <c r="A1544" t="s">
        <v>3395</v>
      </c>
      <c r="B1544" t="str">
        <f t="shared" si="349"/>
        <v>2012Jul25</v>
      </c>
      <c r="C1544" t="str">
        <f t="shared" si="350"/>
        <v xml:space="preserve"> 3560864</v>
      </c>
      <c r="D1544" s="1">
        <f t="shared" si="351"/>
        <v>3560864</v>
      </c>
      <c r="E1544" s="2" t="str">
        <f t="shared" si="352"/>
        <v>2012</v>
      </c>
      <c r="F1544" s="2" t="str">
        <f t="shared" si="353"/>
        <v>Jul</v>
      </c>
      <c r="G1544" s="2" t="str">
        <f t="shared" si="354"/>
        <v>25</v>
      </c>
      <c r="H1544" s="4" t="str">
        <f t="shared" si="355"/>
        <v>25-Jul-2012</v>
      </c>
      <c r="I1544" s="3">
        <f t="shared" si="345"/>
        <v>41115</v>
      </c>
      <c r="J1544" s="1">
        <f t="shared" si="356"/>
        <v>3560864</v>
      </c>
      <c r="K1544">
        <f t="shared" si="346"/>
        <v>3560864</v>
      </c>
      <c r="M1544" s="3"/>
      <c r="P1544" s="5">
        <v>41412</v>
      </c>
      <c r="Q1544">
        <v>3603236</v>
      </c>
      <c r="R1544" s="2">
        <f t="shared" si="347"/>
        <v>5</v>
      </c>
      <c r="S1544">
        <f t="shared" si="343"/>
        <v>65938830</v>
      </c>
      <c r="T1544" s="5" t="str">
        <f t="shared" si="344"/>
        <v/>
      </c>
      <c r="U1544">
        <f t="shared" si="348"/>
        <v>65938830</v>
      </c>
    </row>
    <row r="1545" spans="1:21" x14ac:dyDescent="0.25">
      <c r="A1545" t="s">
        <v>3396</v>
      </c>
      <c r="B1545" t="str">
        <f t="shared" si="349"/>
        <v>2012Jun14</v>
      </c>
      <c r="C1545" t="str">
        <f t="shared" si="350"/>
        <v xml:space="preserve"> 3476540</v>
      </c>
      <c r="D1545" s="1">
        <f t="shared" si="351"/>
        <v>3476540</v>
      </c>
      <c r="E1545" s="2" t="str">
        <f t="shared" si="352"/>
        <v>2012</v>
      </c>
      <c r="F1545" s="2" t="str">
        <f t="shared" si="353"/>
        <v>Jun</v>
      </c>
      <c r="G1545" s="2" t="str">
        <f t="shared" si="354"/>
        <v>14</v>
      </c>
      <c r="H1545" s="4" t="str">
        <f t="shared" si="355"/>
        <v>14-Jun-2012</v>
      </c>
      <c r="I1545" s="3">
        <f t="shared" si="345"/>
        <v>41074</v>
      </c>
      <c r="J1545" s="1">
        <f t="shared" si="356"/>
        <v>3476540</v>
      </c>
      <c r="K1545">
        <f t="shared" si="346"/>
        <v>3476540</v>
      </c>
      <c r="M1545" s="3"/>
      <c r="P1545" s="5">
        <v>41413</v>
      </c>
      <c r="Q1545">
        <v>3591549</v>
      </c>
      <c r="R1545" s="2">
        <f t="shared" si="347"/>
        <v>5</v>
      </c>
      <c r="S1545">
        <f t="shared" si="343"/>
        <v>69530379</v>
      </c>
      <c r="T1545" s="5" t="str">
        <f t="shared" si="344"/>
        <v/>
      </c>
      <c r="U1545">
        <f t="shared" si="348"/>
        <v>69530379</v>
      </c>
    </row>
    <row r="1546" spans="1:21" x14ac:dyDescent="0.25">
      <c r="A1546" t="s">
        <v>3397</v>
      </c>
      <c r="B1546" t="str">
        <f t="shared" si="349"/>
        <v>2012Mar12</v>
      </c>
      <c r="C1546" t="str">
        <f t="shared" si="350"/>
        <v xml:space="preserve"> 3384773</v>
      </c>
      <c r="D1546" s="1">
        <f t="shared" si="351"/>
        <v>3384773</v>
      </c>
      <c r="E1546" s="2" t="str">
        <f t="shared" si="352"/>
        <v>2012</v>
      </c>
      <c r="F1546" s="2" t="str">
        <f t="shared" si="353"/>
        <v>Mar</v>
      </c>
      <c r="G1546" s="2" t="str">
        <f t="shared" si="354"/>
        <v>12</v>
      </c>
      <c r="H1546" s="4" t="str">
        <f t="shared" si="355"/>
        <v>12-Mar-2012</v>
      </c>
      <c r="I1546" s="3">
        <f t="shared" si="345"/>
        <v>40980</v>
      </c>
      <c r="J1546" s="1">
        <f t="shared" si="356"/>
        <v>3384773</v>
      </c>
      <c r="K1546">
        <f t="shared" si="346"/>
        <v>3384773</v>
      </c>
      <c r="M1546" s="3"/>
      <c r="P1546" s="5">
        <v>41414</v>
      </c>
      <c r="Q1546">
        <v>3595199</v>
      </c>
      <c r="R1546" s="2">
        <f t="shared" si="347"/>
        <v>5</v>
      </c>
      <c r="S1546">
        <f t="shared" si="343"/>
        <v>73125578</v>
      </c>
      <c r="T1546" s="5" t="str">
        <f t="shared" si="344"/>
        <v/>
      </c>
      <c r="U1546">
        <f t="shared" si="348"/>
        <v>73125578</v>
      </c>
    </row>
    <row r="1547" spans="1:21" x14ac:dyDescent="0.25">
      <c r="A1547" t="s">
        <v>3398</v>
      </c>
      <c r="B1547" t="str">
        <f t="shared" si="349"/>
        <v>2013Aug05</v>
      </c>
      <c r="C1547" t="str">
        <f t="shared" si="350"/>
        <v xml:space="preserve"> 3299513</v>
      </c>
      <c r="D1547" s="1">
        <f t="shared" si="351"/>
        <v>3299513</v>
      </c>
      <c r="E1547" s="2" t="str">
        <f t="shared" si="352"/>
        <v>2013</v>
      </c>
      <c r="F1547" s="2" t="str">
        <f t="shared" si="353"/>
        <v>Aug</v>
      </c>
      <c r="G1547" s="2" t="str">
        <f t="shared" si="354"/>
        <v>05</v>
      </c>
      <c r="H1547" s="4" t="str">
        <f t="shared" si="355"/>
        <v>05-Aug-2013</v>
      </c>
      <c r="I1547" s="3">
        <f t="shared" si="345"/>
        <v>41491</v>
      </c>
      <c r="J1547" s="1">
        <f t="shared" si="356"/>
        <v>3299513</v>
      </c>
      <c r="K1547">
        <f t="shared" si="346"/>
        <v>3299513</v>
      </c>
      <c r="M1547" s="3"/>
      <c r="P1547" s="5">
        <v>41415</v>
      </c>
      <c r="Q1547">
        <v>3450916</v>
      </c>
      <c r="R1547" s="2">
        <f t="shared" si="347"/>
        <v>5</v>
      </c>
      <c r="S1547">
        <f t="shared" si="343"/>
        <v>76576494</v>
      </c>
      <c r="T1547" s="5" t="str">
        <f t="shared" si="344"/>
        <v/>
      </c>
      <c r="U1547">
        <f t="shared" si="348"/>
        <v>76576494</v>
      </c>
    </row>
    <row r="1548" spans="1:21" x14ac:dyDescent="0.25">
      <c r="A1548" t="s">
        <v>3399</v>
      </c>
      <c r="B1548" t="str">
        <f t="shared" si="349"/>
        <v>2013Dec16</v>
      </c>
      <c r="C1548" t="str">
        <f t="shared" si="350"/>
        <v xml:space="preserve"> 1260599</v>
      </c>
      <c r="D1548" s="1">
        <f t="shared" si="351"/>
        <v>1260599</v>
      </c>
      <c r="E1548" s="2" t="str">
        <f t="shared" si="352"/>
        <v>2013</v>
      </c>
      <c r="F1548" s="2" t="str">
        <f t="shared" si="353"/>
        <v>Dec</v>
      </c>
      <c r="G1548" s="2" t="str">
        <f t="shared" si="354"/>
        <v>16</v>
      </c>
      <c r="H1548" s="4" t="str">
        <f t="shared" si="355"/>
        <v>16-Dec-2013</v>
      </c>
      <c r="I1548" s="3">
        <f t="shared" si="345"/>
        <v>41624</v>
      </c>
      <c r="J1548" s="1">
        <f t="shared" si="356"/>
        <v>1260599</v>
      </c>
      <c r="K1548">
        <f t="shared" si="346"/>
        <v>1260599</v>
      </c>
      <c r="M1548" s="3"/>
      <c r="P1548" s="5">
        <v>41416</v>
      </c>
      <c r="Q1548">
        <v>3397373</v>
      </c>
      <c r="R1548" s="2">
        <f t="shared" si="347"/>
        <v>5</v>
      </c>
      <c r="S1548">
        <f t="shared" si="343"/>
        <v>79973867</v>
      </c>
      <c r="T1548" s="5" t="str">
        <f t="shared" si="344"/>
        <v/>
      </c>
      <c r="U1548">
        <f t="shared" si="348"/>
        <v>79973867</v>
      </c>
    </row>
    <row r="1549" spans="1:21" x14ac:dyDescent="0.25">
      <c r="A1549" t="s">
        <v>3400</v>
      </c>
      <c r="B1549" t="str">
        <f t="shared" si="349"/>
        <v>2013Feb15</v>
      </c>
      <c r="C1549" t="str">
        <f t="shared" si="350"/>
        <v xml:space="preserve"> 3846723</v>
      </c>
      <c r="D1549" s="1">
        <f t="shared" si="351"/>
        <v>3846723</v>
      </c>
      <c r="E1549" s="2" t="str">
        <f t="shared" si="352"/>
        <v>2013</v>
      </c>
      <c r="F1549" s="2" t="str">
        <f t="shared" si="353"/>
        <v>Feb</v>
      </c>
      <c r="G1549" s="2" t="str">
        <f t="shared" si="354"/>
        <v>15</v>
      </c>
      <c r="H1549" s="4" t="str">
        <f t="shared" si="355"/>
        <v>15-Feb-2013</v>
      </c>
      <c r="I1549" s="3">
        <f t="shared" si="345"/>
        <v>41320</v>
      </c>
      <c r="J1549" s="1">
        <f t="shared" si="356"/>
        <v>3846723</v>
      </c>
      <c r="K1549">
        <f t="shared" si="346"/>
        <v>3846723</v>
      </c>
      <c r="M1549" s="3"/>
      <c r="P1549" s="5">
        <v>41417</v>
      </c>
      <c r="Q1549">
        <v>3387905</v>
      </c>
      <c r="R1549" s="2">
        <f t="shared" si="347"/>
        <v>5</v>
      </c>
      <c r="S1549">
        <f t="shared" si="343"/>
        <v>83361772</v>
      </c>
      <c r="T1549" s="5" t="str">
        <f t="shared" si="344"/>
        <v/>
      </c>
      <c r="U1549">
        <f t="shared" si="348"/>
        <v>83361772</v>
      </c>
    </row>
    <row r="1550" spans="1:21" x14ac:dyDescent="0.25">
      <c r="A1550" t="s">
        <v>3401</v>
      </c>
      <c r="B1550" t="str">
        <f t="shared" si="349"/>
        <v>2013Jan18</v>
      </c>
      <c r="C1550" t="str">
        <f t="shared" si="350"/>
        <v xml:space="preserve"> 3795053</v>
      </c>
      <c r="D1550" s="1">
        <f t="shared" si="351"/>
        <v>3795053</v>
      </c>
      <c r="E1550" s="2" t="str">
        <f t="shared" si="352"/>
        <v>2013</v>
      </c>
      <c r="F1550" s="2" t="str">
        <f t="shared" si="353"/>
        <v>Jan</v>
      </c>
      <c r="G1550" s="2" t="str">
        <f t="shared" si="354"/>
        <v>18</v>
      </c>
      <c r="H1550" s="4" t="str">
        <f t="shared" si="355"/>
        <v>18-Jan-2013</v>
      </c>
      <c r="I1550" s="3">
        <f t="shared" si="345"/>
        <v>41292</v>
      </c>
      <c r="J1550" s="1">
        <f t="shared" si="356"/>
        <v>3795053</v>
      </c>
      <c r="K1550">
        <f t="shared" si="346"/>
        <v>3795053</v>
      </c>
      <c r="M1550" s="3"/>
      <c r="P1550" s="5">
        <v>41418</v>
      </c>
      <c r="Q1550">
        <v>3459274</v>
      </c>
      <c r="R1550" s="2">
        <f t="shared" si="347"/>
        <v>5</v>
      </c>
      <c r="S1550">
        <f t="shared" si="343"/>
        <v>86821046</v>
      </c>
      <c r="T1550" s="5" t="str">
        <f t="shared" si="344"/>
        <v/>
      </c>
      <c r="U1550">
        <f t="shared" si="348"/>
        <v>86821046</v>
      </c>
    </row>
    <row r="1551" spans="1:21" x14ac:dyDescent="0.25">
      <c r="A1551" t="s">
        <v>3402</v>
      </c>
      <c r="B1551" t="str">
        <f t="shared" si="349"/>
        <v>2013Jul06</v>
      </c>
      <c r="C1551" t="str">
        <f t="shared" si="350"/>
        <v xml:space="preserve"> 3302146</v>
      </c>
      <c r="D1551" s="1">
        <f t="shared" si="351"/>
        <v>3302146</v>
      </c>
      <c r="E1551" s="2" t="str">
        <f t="shared" si="352"/>
        <v>2013</v>
      </c>
      <c r="F1551" s="2" t="str">
        <f t="shared" si="353"/>
        <v>Jul</v>
      </c>
      <c r="G1551" s="2" t="str">
        <f t="shared" si="354"/>
        <v>06</v>
      </c>
      <c r="H1551" s="4" t="str">
        <f t="shared" si="355"/>
        <v>06-Jul-2013</v>
      </c>
      <c r="I1551" s="3">
        <f t="shared" si="345"/>
        <v>41461</v>
      </c>
      <c r="J1551" s="1">
        <f t="shared" si="356"/>
        <v>3302146</v>
      </c>
      <c r="K1551">
        <f t="shared" si="346"/>
        <v>3302146</v>
      </c>
      <c r="M1551" s="3"/>
      <c r="P1551" s="5">
        <v>41419</v>
      </c>
      <c r="Q1551">
        <v>3538819</v>
      </c>
      <c r="R1551" s="2">
        <f t="shared" si="347"/>
        <v>5</v>
      </c>
      <c r="S1551">
        <f t="shared" si="343"/>
        <v>90359865</v>
      </c>
      <c r="T1551" s="5" t="str">
        <f t="shared" si="344"/>
        <v/>
      </c>
      <c r="U1551">
        <f t="shared" si="348"/>
        <v>90359865</v>
      </c>
    </row>
    <row r="1552" spans="1:21" x14ac:dyDescent="0.25">
      <c r="A1552" t="s">
        <v>3403</v>
      </c>
      <c r="B1552" t="str">
        <f t="shared" si="349"/>
        <v>2013Jun22</v>
      </c>
      <c r="C1552" t="str">
        <f t="shared" si="350"/>
        <v xml:space="preserve"> 3592580</v>
      </c>
      <c r="D1552" s="1">
        <f t="shared" si="351"/>
        <v>3592580</v>
      </c>
      <c r="E1552" s="2" t="str">
        <f t="shared" si="352"/>
        <v>2013</v>
      </c>
      <c r="F1552" s="2" t="str">
        <f t="shared" si="353"/>
        <v>Jun</v>
      </c>
      <c r="G1552" s="2" t="str">
        <f t="shared" si="354"/>
        <v>22</v>
      </c>
      <c r="H1552" s="4" t="str">
        <f t="shared" si="355"/>
        <v>22-Jun-2013</v>
      </c>
      <c r="I1552" s="3">
        <f t="shared" si="345"/>
        <v>41447</v>
      </c>
      <c r="J1552" s="1">
        <f t="shared" si="356"/>
        <v>3592580</v>
      </c>
      <c r="K1552">
        <f t="shared" si="346"/>
        <v>3592580</v>
      </c>
      <c r="M1552" s="3"/>
      <c r="P1552" s="5">
        <v>41420</v>
      </c>
      <c r="Q1552">
        <v>3514968</v>
      </c>
      <c r="R1552" s="2">
        <f t="shared" si="347"/>
        <v>5</v>
      </c>
      <c r="S1552">
        <f t="shared" si="343"/>
        <v>93874833</v>
      </c>
      <c r="T1552" s="5" t="str">
        <f t="shared" si="344"/>
        <v/>
      </c>
      <c r="U1552">
        <f t="shared" si="348"/>
        <v>93874833</v>
      </c>
    </row>
    <row r="1553" spans="1:21" x14ac:dyDescent="0.25">
      <c r="A1553" t="s">
        <v>3404</v>
      </c>
      <c r="B1553" t="str">
        <f t="shared" si="349"/>
        <v>2013Mar20</v>
      </c>
      <c r="C1553" t="str">
        <f t="shared" si="350"/>
        <v xml:space="preserve"> 3580882</v>
      </c>
      <c r="D1553" s="1">
        <f t="shared" si="351"/>
        <v>3580882</v>
      </c>
      <c r="E1553" s="2" t="str">
        <f t="shared" si="352"/>
        <v>2013</v>
      </c>
      <c r="F1553" s="2" t="str">
        <f t="shared" si="353"/>
        <v>Mar</v>
      </c>
      <c r="G1553" s="2" t="str">
        <f t="shared" si="354"/>
        <v>20</v>
      </c>
      <c r="H1553" s="4" t="str">
        <f t="shared" si="355"/>
        <v>20-Mar-2013</v>
      </c>
      <c r="I1553" s="3">
        <f t="shared" si="345"/>
        <v>41353</v>
      </c>
      <c r="J1553" s="1">
        <f t="shared" si="356"/>
        <v>3580882</v>
      </c>
      <c r="K1553">
        <f t="shared" si="346"/>
        <v>3580882</v>
      </c>
      <c r="M1553" s="3"/>
      <c r="P1553" s="5">
        <v>41421</v>
      </c>
      <c r="Q1553">
        <v>3282467</v>
      </c>
      <c r="R1553" s="2">
        <f t="shared" si="347"/>
        <v>5</v>
      </c>
      <c r="S1553">
        <f t="shared" si="343"/>
        <v>97157300</v>
      </c>
      <c r="T1553" s="5" t="str">
        <f t="shared" si="344"/>
        <v/>
      </c>
      <c r="U1553">
        <f t="shared" si="348"/>
        <v>97157300</v>
      </c>
    </row>
    <row r="1554" spans="1:21" x14ac:dyDescent="0.25">
      <c r="A1554" t="s">
        <v>3405</v>
      </c>
      <c r="B1554" t="str">
        <f t="shared" si="349"/>
        <v>2013May19</v>
      </c>
      <c r="C1554" t="str">
        <f t="shared" si="350"/>
        <v xml:space="preserve"> 3591549</v>
      </c>
      <c r="D1554" s="1">
        <f t="shared" si="351"/>
        <v>3591549</v>
      </c>
      <c r="E1554" s="2" t="str">
        <f t="shared" si="352"/>
        <v>2013</v>
      </c>
      <c r="F1554" s="2" t="str">
        <f t="shared" si="353"/>
        <v>May</v>
      </c>
      <c r="G1554" s="2" t="str">
        <f t="shared" si="354"/>
        <v>19</v>
      </c>
      <c r="H1554" s="4" t="str">
        <f t="shared" si="355"/>
        <v>19-May-2013</v>
      </c>
      <c r="I1554" s="3">
        <f t="shared" si="345"/>
        <v>41413</v>
      </c>
      <c r="J1554" s="1">
        <f t="shared" si="356"/>
        <v>3591549</v>
      </c>
      <c r="K1554">
        <f t="shared" si="346"/>
        <v>3591549</v>
      </c>
      <c r="M1554" s="3"/>
      <c r="P1554" s="5">
        <v>41422</v>
      </c>
      <c r="Q1554">
        <v>3302822</v>
      </c>
      <c r="R1554" s="2">
        <f t="shared" si="347"/>
        <v>5</v>
      </c>
      <c r="S1554">
        <f t="shared" si="343"/>
        <v>100460122</v>
      </c>
      <c r="T1554" s="5" t="str">
        <f t="shared" si="344"/>
        <v/>
      </c>
      <c r="U1554">
        <f t="shared" si="348"/>
        <v>100460122</v>
      </c>
    </row>
    <row r="1555" spans="1:21" x14ac:dyDescent="0.25">
      <c r="A1555" t="s">
        <v>3406</v>
      </c>
      <c r="B1555" t="str">
        <f t="shared" si="349"/>
        <v>2013Sep18</v>
      </c>
      <c r="C1555" t="str">
        <f t="shared" si="350"/>
        <v xml:space="preserve"> 2999291</v>
      </c>
      <c r="D1555" s="1">
        <f t="shared" si="351"/>
        <v>2999291</v>
      </c>
      <c r="E1555" s="2" t="str">
        <f t="shared" si="352"/>
        <v>2013</v>
      </c>
      <c r="F1555" s="2" t="str">
        <f t="shared" si="353"/>
        <v>Sep</v>
      </c>
      <c r="G1555" s="2" t="str">
        <f t="shared" si="354"/>
        <v>18</v>
      </c>
      <c r="H1555" s="4" t="str">
        <f t="shared" si="355"/>
        <v>18-Sep-2013</v>
      </c>
      <c r="I1555" s="3">
        <f t="shared" si="345"/>
        <v>41535</v>
      </c>
      <c r="J1555" s="1">
        <f t="shared" si="356"/>
        <v>2999291</v>
      </c>
      <c r="K1555">
        <f t="shared" si="346"/>
        <v>2999291</v>
      </c>
      <c r="M1555" s="3"/>
      <c r="P1555" s="5">
        <v>41423</v>
      </c>
      <c r="Q1555">
        <v>3384782</v>
      </c>
      <c r="R1555" s="2">
        <f t="shared" si="347"/>
        <v>5</v>
      </c>
      <c r="S1555">
        <f t="shared" si="343"/>
        <v>103844904</v>
      </c>
      <c r="T1555" s="5" t="str">
        <f t="shared" si="344"/>
        <v/>
      </c>
      <c r="U1555">
        <f t="shared" si="348"/>
        <v>103844904</v>
      </c>
    </row>
    <row r="1556" spans="1:21" x14ac:dyDescent="0.25">
      <c r="A1556" t="s">
        <v>3407</v>
      </c>
      <c r="B1556" t="str">
        <f t="shared" si="349"/>
        <v>2011Apr02</v>
      </c>
      <c r="C1556" t="str">
        <f t="shared" si="350"/>
        <v xml:space="preserve"> 2382416</v>
      </c>
      <c r="D1556" s="1">
        <f t="shared" si="351"/>
        <v>2382416</v>
      </c>
      <c r="E1556" s="2" t="str">
        <f t="shared" si="352"/>
        <v>2011</v>
      </c>
      <c r="F1556" s="2" t="str">
        <f t="shared" si="353"/>
        <v>Apr</v>
      </c>
      <c r="G1556" s="2" t="str">
        <f t="shared" si="354"/>
        <v>02</v>
      </c>
      <c r="H1556" s="4" t="str">
        <f t="shared" si="355"/>
        <v>02-Apr-2011</v>
      </c>
      <c r="I1556" s="3">
        <f t="shared" si="345"/>
        <v>40635</v>
      </c>
      <c r="J1556" s="1">
        <f t="shared" si="356"/>
        <v>2382416</v>
      </c>
      <c r="K1556">
        <f t="shared" si="346"/>
        <v>2382416</v>
      </c>
      <c r="M1556" s="3"/>
      <c r="P1556" s="5">
        <v>41424</v>
      </c>
      <c r="Q1556">
        <v>3323582</v>
      </c>
      <c r="R1556" s="2">
        <f t="shared" si="347"/>
        <v>5</v>
      </c>
      <c r="S1556">
        <f t="shared" si="343"/>
        <v>107168486</v>
      </c>
      <c r="T1556" s="5" t="str">
        <f t="shared" si="344"/>
        <v/>
      </c>
      <c r="U1556">
        <f t="shared" si="348"/>
        <v>107168486</v>
      </c>
    </row>
    <row r="1557" spans="1:21" x14ac:dyDescent="0.25">
      <c r="A1557" t="s">
        <v>3408</v>
      </c>
      <c r="B1557" t="str">
        <f t="shared" si="349"/>
        <v>2011Aug17</v>
      </c>
      <c r="C1557" t="str">
        <f t="shared" si="350"/>
        <v xml:space="preserve"> 2741467</v>
      </c>
      <c r="D1557" s="1">
        <f t="shared" si="351"/>
        <v>2741467</v>
      </c>
      <c r="E1557" s="2" t="str">
        <f t="shared" si="352"/>
        <v>2011</v>
      </c>
      <c r="F1557" s="2" t="str">
        <f t="shared" si="353"/>
        <v>Aug</v>
      </c>
      <c r="G1557" s="2" t="str">
        <f t="shared" si="354"/>
        <v>17</v>
      </c>
      <c r="H1557" s="4" t="str">
        <f t="shared" si="355"/>
        <v>17-Aug-2011</v>
      </c>
      <c r="I1557" s="3">
        <f t="shared" si="345"/>
        <v>40772</v>
      </c>
      <c r="J1557" s="1">
        <f t="shared" si="356"/>
        <v>2741467</v>
      </c>
      <c r="K1557">
        <f t="shared" si="346"/>
        <v>2741467</v>
      </c>
      <c r="M1557" s="3"/>
      <c r="P1557" s="5">
        <v>41425</v>
      </c>
      <c r="Q1557">
        <v>3437745</v>
      </c>
      <c r="R1557" s="2">
        <f t="shared" si="347"/>
        <v>5</v>
      </c>
      <c r="S1557">
        <f t="shared" si="343"/>
        <v>110606231</v>
      </c>
      <c r="T1557" s="5">
        <f t="shared" si="344"/>
        <v>41409</v>
      </c>
      <c r="U1557">
        <f t="shared" si="348"/>
        <v>110606231</v>
      </c>
    </row>
    <row r="1558" spans="1:21" x14ac:dyDescent="0.25">
      <c r="A1558" t="s">
        <v>3409</v>
      </c>
      <c r="B1558" t="str">
        <f t="shared" si="349"/>
        <v>2011Dec28</v>
      </c>
      <c r="C1558" t="str">
        <f t="shared" si="350"/>
        <v xml:space="preserve"> 3313986</v>
      </c>
      <c r="D1558" s="1">
        <f t="shared" si="351"/>
        <v>3313986</v>
      </c>
      <c r="E1558" s="2" t="str">
        <f t="shared" si="352"/>
        <v>2011</v>
      </c>
      <c r="F1558" s="2" t="str">
        <f t="shared" si="353"/>
        <v>Dec</v>
      </c>
      <c r="G1558" s="2" t="str">
        <f t="shared" si="354"/>
        <v>28</v>
      </c>
      <c r="H1558" s="4" t="str">
        <f t="shared" si="355"/>
        <v>28-Dec-2011</v>
      </c>
      <c r="I1558" s="3">
        <f t="shared" si="345"/>
        <v>40905</v>
      </c>
      <c r="J1558" s="1">
        <f t="shared" si="356"/>
        <v>3313986</v>
      </c>
      <c r="K1558">
        <f t="shared" si="346"/>
        <v>3313986</v>
      </c>
      <c r="M1558" s="3"/>
      <c r="P1558" s="5">
        <v>41426</v>
      </c>
      <c r="Q1558">
        <v>3545491</v>
      </c>
      <c r="R1558" s="2">
        <f t="shared" si="347"/>
        <v>6</v>
      </c>
      <c r="S1558">
        <f t="shared" si="343"/>
        <v>3545491</v>
      </c>
      <c r="T1558" s="5" t="str">
        <f t="shared" si="344"/>
        <v/>
      </c>
      <c r="U1558">
        <f t="shared" si="348"/>
        <v>3545491</v>
      </c>
    </row>
    <row r="1559" spans="1:21" x14ac:dyDescent="0.25">
      <c r="A1559" t="s">
        <v>3410</v>
      </c>
      <c r="B1559" t="str">
        <f t="shared" si="349"/>
        <v>2011Feb27</v>
      </c>
      <c r="C1559" t="str">
        <f t="shared" si="350"/>
        <v xml:space="preserve"> 2294387</v>
      </c>
      <c r="D1559" s="1">
        <f t="shared" si="351"/>
        <v>2294387</v>
      </c>
      <c r="E1559" s="2" t="str">
        <f t="shared" si="352"/>
        <v>2011</v>
      </c>
      <c r="F1559" s="2" t="str">
        <f t="shared" si="353"/>
        <v>Feb</v>
      </c>
      <c r="G1559" s="2" t="str">
        <f t="shared" si="354"/>
        <v>27</v>
      </c>
      <c r="H1559" s="4" t="str">
        <f t="shared" si="355"/>
        <v>27-Feb-2011</v>
      </c>
      <c r="I1559" s="3">
        <f t="shared" si="345"/>
        <v>40601</v>
      </c>
      <c r="J1559" s="1">
        <f t="shared" si="356"/>
        <v>2294387</v>
      </c>
      <c r="K1559">
        <f t="shared" si="346"/>
        <v>2294387</v>
      </c>
      <c r="M1559" s="3"/>
      <c r="P1559" s="5">
        <v>41427</v>
      </c>
      <c r="Q1559">
        <v>3489020</v>
      </c>
      <c r="R1559" s="2">
        <f t="shared" si="347"/>
        <v>6</v>
      </c>
      <c r="S1559">
        <f t="shared" si="343"/>
        <v>7034511</v>
      </c>
      <c r="T1559" s="5" t="str">
        <f t="shared" si="344"/>
        <v/>
      </c>
      <c r="U1559">
        <f t="shared" si="348"/>
        <v>7034511</v>
      </c>
    </row>
    <row r="1560" spans="1:21" x14ac:dyDescent="0.25">
      <c r="A1560" t="s">
        <v>3411</v>
      </c>
      <c r="B1560" t="str">
        <f t="shared" si="349"/>
        <v>2011Jul18</v>
      </c>
      <c r="C1560" t="str">
        <f t="shared" si="350"/>
        <v xml:space="preserve"> 3009346</v>
      </c>
      <c r="D1560" s="1">
        <f t="shared" si="351"/>
        <v>3009346</v>
      </c>
      <c r="E1560" s="2" t="str">
        <f t="shared" si="352"/>
        <v>2011</v>
      </c>
      <c r="F1560" s="2" t="str">
        <f t="shared" si="353"/>
        <v>Jul</v>
      </c>
      <c r="G1560" s="2" t="str">
        <f t="shared" si="354"/>
        <v>18</v>
      </c>
      <c r="H1560" s="4" t="str">
        <f t="shared" si="355"/>
        <v>18-Jul-2011</v>
      </c>
      <c r="I1560" s="3">
        <f t="shared" si="345"/>
        <v>40742</v>
      </c>
      <c r="J1560" s="1">
        <f t="shared" si="356"/>
        <v>3009346</v>
      </c>
      <c r="K1560">
        <f t="shared" si="346"/>
        <v>3009346</v>
      </c>
      <c r="M1560" s="3"/>
      <c r="P1560" s="5">
        <v>41428</v>
      </c>
      <c r="Q1560">
        <v>3228960</v>
      </c>
      <c r="R1560" s="2">
        <f t="shared" si="347"/>
        <v>6</v>
      </c>
      <c r="S1560">
        <f t="shared" si="343"/>
        <v>10263471</v>
      </c>
      <c r="T1560" s="5" t="str">
        <f t="shared" si="344"/>
        <v/>
      </c>
      <c r="U1560">
        <f t="shared" si="348"/>
        <v>10263471</v>
      </c>
    </row>
    <row r="1561" spans="1:21" x14ac:dyDescent="0.25">
      <c r="A1561" t="s">
        <v>3412</v>
      </c>
      <c r="B1561" t="str">
        <f t="shared" si="349"/>
        <v>2011Jun07</v>
      </c>
      <c r="C1561" t="str">
        <f t="shared" si="350"/>
        <v xml:space="preserve"> 2821569</v>
      </c>
      <c r="D1561" s="1">
        <f t="shared" si="351"/>
        <v>2821569</v>
      </c>
      <c r="E1561" s="2" t="str">
        <f t="shared" si="352"/>
        <v>2011</v>
      </c>
      <c r="F1561" s="2" t="str">
        <f t="shared" si="353"/>
        <v>Jun</v>
      </c>
      <c r="G1561" s="2" t="str">
        <f t="shared" si="354"/>
        <v>07</v>
      </c>
      <c r="H1561" s="4" t="str">
        <f t="shared" si="355"/>
        <v>07-Jun-2011</v>
      </c>
      <c r="I1561" s="3">
        <f t="shared" si="345"/>
        <v>40701</v>
      </c>
      <c r="J1561" s="1">
        <f t="shared" si="356"/>
        <v>2821569</v>
      </c>
      <c r="K1561">
        <f t="shared" si="346"/>
        <v>2821569</v>
      </c>
      <c r="M1561" s="3"/>
      <c r="P1561" s="5">
        <v>41429</v>
      </c>
      <c r="Q1561">
        <v>3311866</v>
      </c>
      <c r="R1561" s="2">
        <f t="shared" si="347"/>
        <v>6</v>
      </c>
      <c r="S1561">
        <f t="shared" si="343"/>
        <v>13575337</v>
      </c>
      <c r="T1561" s="5" t="str">
        <f t="shared" si="344"/>
        <v/>
      </c>
      <c r="U1561">
        <f t="shared" si="348"/>
        <v>13575337</v>
      </c>
    </row>
    <row r="1562" spans="1:21" x14ac:dyDescent="0.25">
      <c r="A1562" t="s">
        <v>3413</v>
      </c>
      <c r="B1562" t="str">
        <f t="shared" si="349"/>
        <v>2011Mar05</v>
      </c>
      <c r="C1562" t="str">
        <f t="shared" si="350"/>
        <v xml:space="preserve"> 2164800</v>
      </c>
      <c r="D1562" s="1">
        <f t="shared" si="351"/>
        <v>2164800</v>
      </c>
      <c r="E1562" s="2" t="str">
        <f t="shared" si="352"/>
        <v>2011</v>
      </c>
      <c r="F1562" s="2" t="str">
        <f t="shared" si="353"/>
        <v>Mar</v>
      </c>
      <c r="G1562" s="2" t="str">
        <f t="shared" si="354"/>
        <v>05</v>
      </c>
      <c r="H1562" s="4" t="str">
        <f t="shared" si="355"/>
        <v>05-Mar-2011</v>
      </c>
      <c r="I1562" s="3">
        <f t="shared" si="345"/>
        <v>40607</v>
      </c>
      <c r="J1562" s="1">
        <f t="shared" si="356"/>
        <v>2164800</v>
      </c>
      <c r="K1562">
        <f t="shared" si="346"/>
        <v>2164800</v>
      </c>
      <c r="M1562" s="3"/>
      <c r="P1562" s="5">
        <v>41430</v>
      </c>
      <c r="Q1562">
        <v>3340221</v>
      </c>
      <c r="R1562" s="2">
        <f t="shared" si="347"/>
        <v>6</v>
      </c>
      <c r="S1562">
        <f t="shared" si="343"/>
        <v>16915558</v>
      </c>
      <c r="T1562" s="5" t="str">
        <f t="shared" si="344"/>
        <v/>
      </c>
      <c r="U1562">
        <f t="shared" si="348"/>
        <v>16915558</v>
      </c>
    </row>
    <row r="1563" spans="1:21" x14ac:dyDescent="0.25">
      <c r="A1563" t="s">
        <v>3414</v>
      </c>
      <c r="B1563" t="str">
        <f t="shared" si="349"/>
        <v>2011Nov10</v>
      </c>
      <c r="C1563" t="str">
        <f t="shared" si="350"/>
        <v xml:space="preserve"> 2895701</v>
      </c>
      <c r="D1563" s="1">
        <f t="shared" si="351"/>
        <v>2895701</v>
      </c>
      <c r="E1563" s="2" t="str">
        <f t="shared" si="352"/>
        <v>2011</v>
      </c>
      <c r="F1563" s="2" t="str">
        <f t="shared" si="353"/>
        <v>Nov</v>
      </c>
      <c r="G1563" s="2" t="str">
        <f t="shared" si="354"/>
        <v>10</v>
      </c>
      <c r="H1563" s="4" t="str">
        <f t="shared" si="355"/>
        <v>10-Nov-2011</v>
      </c>
      <c r="I1563" s="3">
        <f t="shared" si="345"/>
        <v>40857</v>
      </c>
      <c r="J1563" s="1">
        <f t="shared" si="356"/>
        <v>2895701</v>
      </c>
      <c r="K1563">
        <f t="shared" si="346"/>
        <v>2895701</v>
      </c>
      <c r="M1563" s="3"/>
      <c r="P1563" s="5">
        <v>41431</v>
      </c>
      <c r="Q1563">
        <v>3358209</v>
      </c>
      <c r="R1563" s="2">
        <f t="shared" si="347"/>
        <v>6</v>
      </c>
      <c r="S1563">
        <f t="shared" si="343"/>
        <v>20273767</v>
      </c>
      <c r="T1563" s="5" t="str">
        <f t="shared" si="344"/>
        <v/>
      </c>
      <c r="U1563">
        <f t="shared" si="348"/>
        <v>20273767</v>
      </c>
    </row>
    <row r="1564" spans="1:21" x14ac:dyDescent="0.25">
      <c r="A1564" t="s">
        <v>3415</v>
      </c>
      <c r="B1564" t="str">
        <f t="shared" si="349"/>
        <v>2012Apr10</v>
      </c>
      <c r="C1564" t="str">
        <f t="shared" si="350"/>
        <v xml:space="preserve"> 3567910</v>
      </c>
      <c r="D1564" s="1">
        <f t="shared" si="351"/>
        <v>3567910</v>
      </c>
      <c r="E1564" s="2" t="str">
        <f t="shared" si="352"/>
        <v>2012</v>
      </c>
      <c r="F1564" s="2" t="str">
        <f t="shared" si="353"/>
        <v>Apr</v>
      </c>
      <c r="G1564" s="2" t="str">
        <f t="shared" si="354"/>
        <v>10</v>
      </c>
      <c r="H1564" s="4" t="str">
        <f t="shared" si="355"/>
        <v>10-Apr-2012</v>
      </c>
      <c r="I1564" s="3">
        <f t="shared" si="345"/>
        <v>41009</v>
      </c>
      <c r="J1564" s="1">
        <f t="shared" si="356"/>
        <v>3567910</v>
      </c>
      <c r="K1564">
        <f t="shared" si="346"/>
        <v>3567910</v>
      </c>
      <c r="M1564" s="3"/>
      <c r="P1564" s="5">
        <v>41432</v>
      </c>
      <c r="Q1564">
        <v>3452320</v>
      </c>
      <c r="R1564" s="2">
        <f t="shared" si="347"/>
        <v>6</v>
      </c>
      <c r="S1564">
        <f t="shared" si="343"/>
        <v>23726087</v>
      </c>
      <c r="T1564" s="5" t="str">
        <f t="shared" si="344"/>
        <v/>
      </c>
      <c r="U1564">
        <f t="shared" si="348"/>
        <v>23726087</v>
      </c>
    </row>
    <row r="1565" spans="1:21" x14ac:dyDescent="0.25">
      <c r="A1565" t="s">
        <v>3416</v>
      </c>
      <c r="B1565" t="str">
        <f t="shared" si="349"/>
        <v>2012Aug25</v>
      </c>
      <c r="C1565" t="str">
        <f t="shared" si="350"/>
        <v xml:space="preserve"> 3525782</v>
      </c>
      <c r="D1565" s="1">
        <f t="shared" si="351"/>
        <v>3525782</v>
      </c>
      <c r="E1565" s="2" t="str">
        <f t="shared" si="352"/>
        <v>2012</v>
      </c>
      <c r="F1565" s="2" t="str">
        <f t="shared" si="353"/>
        <v>Aug</v>
      </c>
      <c r="G1565" s="2" t="str">
        <f t="shared" si="354"/>
        <v>25</v>
      </c>
      <c r="H1565" s="4" t="str">
        <f t="shared" si="355"/>
        <v>25-Aug-2012</v>
      </c>
      <c r="I1565" s="3">
        <f t="shared" si="345"/>
        <v>41146</v>
      </c>
      <c r="J1565" s="1">
        <f t="shared" si="356"/>
        <v>3525782</v>
      </c>
      <c r="K1565">
        <f t="shared" si="346"/>
        <v>3525782</v>
      </c>
      <c r="M1565" s="3"/>
      <c r="P1565" s="5">
        <v>41433</v>
      </c>
      <c r="Q1565">
        <v>3474935</v>
      </c>
      <c r="R1565" s="2">
        <f t="shared" si="347"/>
        <v>6</v>
      </c>
      <c r="S1565">
        <f t="shared" si="343"/>
        <v>27201022</v>
      </c>
      <c r="T1565" s="5" t="str">
        <f t="shared" si="344"/>
        <v/>
      </c>
      <c r="U1565">
        <f t="shared" si="348"/>
        <v>27201022</v>
      </c>
    </row>
    <row r="1566" spans="1:21" x14ac:dyDescent="0.25">
      <c r="A1566" t="s">
        <v>3417</v>
      </c>
      <c r="B1566" t="str">
        <f t="shared" si="349"/>
        <v>2012Dec09</v>
      </c>
      <c r="C1566" t="str">
        <f t="shared" si="350"/>
        <v xml:space="preserve"> 3938466</v>
      </c>
      <c r="D1566" s="1">
        <f t="shared" si="351"/>
        <v>3938466</v>
      </c>
      <c r="E1566" s="2" t="str">
        <f t="shared" si="352"/>
        <v>2012</v>
      </c>
      <c r="F1566" s="2" t="str">
        <f t="shared" si="353"/>
        <v>Dec</v>
      </c>
      <c r="G1566" s="2" t="str">
        <f t="shared" si="354"/>
        <v>09</v>
      </c>
      <c r="H1566" s="4" t="str">
        <f t="shared" si="355"/>
        <v>09-Dec-2012</v>
      </c>
      <c r="I1566" s="3">
        <f t="shared" si="345"/>
        <v>41252</v>
      </c>
      <c r="J1566" s="1">
        <f t="shared" si="356"/>
        <v>3938466</v>
      </c>
      <c r="K1566">
        <f t="shared" si="346"/>
        <v>3938466</v>
      </c>
      <c r="M1566" s="3"/>
      <c r="P1566" s="5">
        <v>41434</v>
      </c>
      <c r="Q1566">
        <v>3519028</v>
      </c>
      <c r="R1566" s="2">
        <f t="shared" si="347"/>
        <v>6</v>
      </c>
      <c r="S1566">
        <f t="shared" si="343"/>
        <v>30720050</v>
      </c>
      <c r="T1566" s="5" t="str">
        <f t="shared" si="344"/>
        <v/>
      </c>
      <c r="U1566">
        <f t="shared" si="348"/>
        <v>30720050</v>
      </c>
    </row>
    <row r="1567" spans="1:21" x14ac:dyDescent="0.25">
      <c r="A1567" t="s">
        <v>3418</v>
      </c>
      <c r="B1567" t="str">
        <f t="shared" si="349"/>
        <v>2012Feb08</v>
      </c>
      <c r="C1567" t="str">
        <f t="shared" si="350"/>
        <v xml:space="preserve"> 3231155</v>
      </c>
      <c r="D1567" s="1">
        <f t="shared" si="351"/>
        <v>3231155</v>
      </c>
      <c r="E1567" s="2" t="str">
        <f t="shared" si="352"/>
        <v>2012</v>
      </c>
      <c r="F1567" s="2" t="str">
        <f t="shared" si="353"/>
        <v>Feb</v>
      </c>
      <c r="G1567" s="2" t="str">
        <f t="shared" si="354"/>
        <v>08</v>
      </c>
      <c r="H1567" s="4" t="str">
        <f t="shared" si="355"/>
        <v>08-Feb-2012</v>
      </c>
      <c r="I1567" s="3">
        <f t="shared" si="345"/>
        <v>40947</v>
      </c>
      <c r="J1567" s="1">
        <f t="shared" si="356"/>
        <v>3231155</v>
      </c>
      <c r="K1567">
        <f t="shared" si="346"/>
        <v>3231155</v>
      </c>
      <c r="M1567" s="3"/>
      <c r="P1567" s="5">
        <v>41435</v>
      </c>
      <c r="Q1567">
        <v>3387184</v>
      </c>
      <c r="R1567" s="2">
        <f t="shared" si="347"/>
        <v>6</v>
      </c>
      <c r="S1567">
        <f t="shared" si="343"/>
        <v>34107234</v>
      </c>
      <c r="T1567" s="5" t="str">
        <f t="shared" si="344"/>
        <v/>
      </c>
      <c r="U1567">
        <f t="shared" si="348"/>
        <v>34107234</v>
      </c>
    </row>
    <row r="1568" spans="1:21" x14ac:dyDescent="0.25">
      <c r="A1568" t="s">
        <v>3419</v>
      </c>
      <c r="B1568" t="str">
        <f t="shared" si="349"/>
        <v>2012Jul26</v>
      </c>
      <c r="C1568" t="str">
        <f t="shared" si="350"/>
        <v xml:space="preserve"> 3279168</v>
      </c>
      <c r="D1568" s="1">
        <f t="shared" si="351"/>
        <v>3279168</v>
      </c>
      <c r="E1568" s="2" t="str">
        <f t="shared" si="352"/>
        <v>2012</v>
      </c>
      <c r="F1568" s="2" t="str">
        <f t="shared" si="353"/>
        <v>Jul</v>
      </c>
      <c r="G1568" s="2" t="str">
        <f t="shared" si="354"/>
        <v>26</v>
      </c>
      <c r="H1568" s="4" t="str">
        <f t="shared" si="355"/>
        <v>26-Jul-2012</v>
      </c>
      <c r="I1568" s="3">
        <f t="shared" si="345"/>
        <v>41116</v>
      </c>
      <c r="J1568" s="1">
        <f t="shared" si="356"/>
        <v>3279168</v>
      </c>
      <c r="K1568">
        <f t="shared" si="346"/>
        <v>3279168</v>
      </c>
      <c r="M1568" s="3"/>
      <c r="P1568" s="5">
        <v>41436</v>
      </c>
      <c r="Q1568">
        <v>3443292</v>
      </c>
      <c r="R1568" s="2">
        <f t="shared" si="347"/>
        <v>6</v>
      </c>
      <c r="S1568">
        <f t="shared" si="343"/>
        <v>37550526</v>
      </c>
      <c r="T1568" s="5" t="str">
        <f t="shared" si="344"/>
        <v/>
      </c>
      <c r="U1568">
        <f t="shared" si="348"/>
        <v>37550526</v>
      </c>
    </row>
    <row r="1569" spans="1:21" x14ac:dyDescent="0.25">
      <c r="A1569" t="s">
        <v>3420</v>
      </c>
      <c r="B1569" t="str">
        <f t="shared" si="349"/>
        <v>2012Jun15</v>
      </c>
      <c r="C1569" t="str">
        <f t="shared" si="350"/>
        <v xml:space="preserve"> 3573344</v>
      </c>
      <c r="D1569" s="1">
        <f t="shared" si="351"/>
        <v>3573344</v>
      </c>
      <c r="E1569" s="2" t="str">
        <f t="shared" si="352"/>
        <v>2012</v>
      </c>
      <c r="F1569" s="2" t="str">
        <f t="shared" si="353"/>
        <v>Jun</v>
      </c>
      <c r="G1569" s="2" t="str">
        <f t="shared" si="354"/>
        <v>15</v>
      </c>
      <c r="H1569" s="4" t="str">
        <f t="shared" si="355"/>
        <v>15-Jun-2012</v>
      </c>
      <c r="I1569" s="3">
        <f t="shared" si="345"/>
        <v>41075</v>
      </c>
      <c r="J1569" s="1">
        <f t="shared" si="356"/>
        <v>3573344</v>
      </c>
      <c r="K1569">
        <f t="shared" si="346"/>
        <v>3573344</v>
      </c>
      <c r="M1569" s="3"/>
      <c r="P1569" s="5">
        <v>41437</v>
      </c>
      <c r="Q1569">
        <v>2719543</v>
      </c>
      <c r="R1569" s="2">
        <f t="shared" si="347"/>
        <v>6</v>
      </c>
      <c r="S1569">
        <f t="shared" ref="S1569:S1632" si="357">IF(R1568=R1569,S1568+Q1569,Q1569)</f>
        <v>40270069</v>
      </c>
      <c r="T1569" s="5" t="str">
        <f t="shared" ref="T1569:T1632" si="358">IF(R1569=R1570,"",DATEVALUE(CONCATENATE("15-",MONTH(P1569),"-",YEAR(P1569))))</f>
        <v/>
      </c>
      <c r="U1569">
        <f t="shared" si="348"/>
        <v>40270069</v>
      </c>
    </row>
    <row r="1570" spans="1:21" x14ac:dyDescent="0.25">
      <c r="A1570" t="s">
        <v>3421</v>
      </c>
      <c r="B1570" t="str">
        <f t="shared" si="349"/>
        <v>2012Mar13</v>
      </c>
      <c r="C1570" t="str">
        <f t="shared" si="350"/>
        <v xml:space="preserve"> 3363461</v>
      </c>
      <c r="D1570" s="1">
        <f t="shared" si="351"/>
        <v>3363461</v>
      </c>
      <c r="E1570" s="2" t="str">
        <f t="shared" si="352"/>
        <v>2012</v>
      </c>
      <c r="F1570" s="2" t="str">
        <f t="shared" si="353"/>
        <v>Mar</v>
      </c>
      <c r="G1570" s="2" t="str">
        <f t="shared" si="354"/>
        <v>13</v>
      </c>
      <c r="H1570" s="4" t="str">
        <f t="shared" si="355"/>
        <v>13-Mar-2012</v>
      </c>
      <c r="I1570" s="3">
        <f t="shared" si="345"/>
        <v>40981</v>
      </c>
      <c r="J1570" s="1">
        <f t="shared" si="356"/>
        <v>3363461</v>
      </c>
      <c r="K1570">
        <f t="shared" si="346"/>
        <v>3363461</v>
      </c>
      <c r="M1570" s="3"/>
      <c r="P1570" s="5">
        <v>41438</v>
      </c>
      <c r="Q1570">
        <v>2781850</v>
      </c>
      <c r="R1570" s="2">
        <f t="shared" si="347"/>
        <v>6</v>
      </c>
      <c r="S1570">
        <f t="shared" si="357"/>
        <v>43051919</v>
      </c>
      <c r="T1570" s="5" t="str">
        <f t="shared" si="358"/>
        <v/>
      </c>
      <c r="U1570">
        <f t="shared" si="348"/>
        <v>43051919</v>
      </c>
    </row>
    <row r="1571" spans="1:21" x14ac:dyDescent="0.25">
      <c r="A1571" t="s">
        <v>3422</v>
      </c>
      <c r="B1571" t="str">
        <f t="shared" si="349"/>
        <v>2013Aug06</v>
      </c>
      <c r="C1571" t="str">
        <f t="shared" si="350"/>
        <v xml:space="preserve"> 3296739</v>
      </c>
      <c r="D1571" s="1">
        <f t="shared" si="351"/>
        <v>3296739</v>
      </c>
      <c r="E1571" s="2" t="str">
        <f t="shared" si="352"/>
        <v>2013</v>
      </c>
      <c r="F1571" s="2" t="str">
        <f t="shared" si="353"/>
        <v>Aug</v>
      </c>
      <c r="G1571" s="2" t="str">
        <f t="shared" si="354"/>
        <v>06</v>
      </c>
      <c r="H1571" s="4" t="str">
        <f t="shared" si="355"/>
        <v>06-Aug-2013</v>
      </c>
      <c r="I1571" s="3">
        <f t="shared" si="345"/>
        <v>41492</v>
      </c>
      <c r="J1571" s="1">
        <f t="shared" si="356"/>
        <v>3296739</v>
      </c>
      <c r="K1571">
        <f t="shared" si="346"/>
        <v>3296739</v>
      </c>
      <c r="M1571" s="3"/>
      <c r="P1571" s="5">
        <v>41439</v>
      </c>
      <c r="Q1571">
        <v>2080202</v>
      </c>
      <c r="R1571" s="2">
        <f t="shared" si="347"/>
        <v>6</v>
      </c>
      <c r="S1571">
        <f t="shared" si="357"/>
        <v>45132121</v>
      </c>
      <c r="T1571" s="5" t="str">
        <f t="shared" si="358"/>
        <v/>
      </c>
      <c r="U1571">
        <f t="shared" si="348"/>
        <v>45132121</v>
      </c>
    </row>
    <row r="1572" spans="1:21" x14ac:dyDescent="0.25">
      <c r="A1572" t="s">
        <v>3423</v>
      </c>
      <c r="B1572" t="str">
        <f t="shared" si="349"/>
        <v>2013Dec17</v>
      </c>
      <c r="C1572" t="str">
        <f t="shared" si="350"/>
        <v xml:space="preserve"> 1732078</v>
      </c>
      <c r="D1572" s="1">
        <f t="shared" si="351"/>
        <v>1732078</v>
      </c>
      <c r="E1572" s="2" t="str">
        <f t="shared" si="352"/>
        <v>2013</v>
      </c>
      <c r="F1572" s="2" t="str">
        <f t="shared" si="353"/>
        <v>Dec</v>
      </c>
      <c r="G1572" s="2" t="str">
        <f t="shared" si="354"/>
        <v>17</v>
      </c>
      <c r="H1572" s="4" t="str">
        <f t="shared" si="355"/>
        <v>17-Dec-2013</v>
      </c>
      <c r="I1572" s="3">
        <f t="shared" si="345"/>
        <v>41625</v>
      </c>
      <c r="J1572" s="1">
        <f t="shared" si="356"/>
        <v>1732078</v>
      </c>
      <c r="K1572">
        <f t="shared" si="346"/>
        <v>1732078</v>
      </c>
      <c r="M1572" s="3"/>
      <c r="P1572" s="5">
        <v>41440</v>
      </c>
      <c r="Q1572">
        <v>2150455</v>
      </c>
      <c r="R1572" s="2">
        <f t="shared" si="347"/>
        <v>6</v>
      </c>
      <c r="S1572">
        <f t="shared" si="357"/>
        <v>47282576</v>
      </c>
      <c r="T1572" s="5" t="str">
        <f t="shared" si="358"/>
        <v/>
      </c>
      <c r="U1572">
        <f t="shared" si="348"/>
        <v>47282576</v>
      </c>
    </row>
    <row r="1573" spans="1:21" x14ac:dyDescent="0.25">
      <c r="A1573" t="s">
        <v>3424</v>
      </c>
      <c r="B1573" t="str">
        <f t="shared" si="349"/>
        <v>2013Feb16</v>
      </c>
      <c r="C1573" t="str">
        <f t="shared" si="350"/>
        <v xml:space="preserve"> 3790432</v>
      </c>
      <c r="D1573" s="1">
        <f t="shared" si="351"/>
        <v>3790432</v>
      </c>
      <c r="E1573" s="2" t="str">
        <f t="shared" si="352"/>
        <v>2013</v>
      </c>
      <c r="F1573" s="2" t="str">
        <f t="shared" si="353"/>
        <v>Feb</v>
      </c>
      <c r="G1573" s="2" t="str">
        <f t="shared" si="354"/>
        <v>16</v>
      </c>
      <c r="H1573" s="4" t="str">
        <f t="shared" si="355"/>
        <v>16-Feb-2013</v>
      </c>
      <c r="I1573" s="3">
        <f t="shared" si="345"/>
        <v>41321</v>
      </c>
      <c r="J1573" s="1">
        <f t="shared" si="356"/>
        <v>3790432</v>
      </c>
      <c r="K1573">
        <f t="shared" si="346"/>
        <v>3790432</v>
      </c>
      <c r="M1573" s="3"/>
      <c r="P1573" s="5">
        <v>41441</v>
      </c>
      <c r="Q1573">
        <v>2249880</v>
      </c>
      <c r="R1573" s="2">
        <f t="shared" si="347"/>
        <v>6</v>
      </c>
      <c r="S1573">
        <f t="shared" si="357"/>
        <v>49532456</v>
      </c>
      <c r="T1573" s="5" t="str">
        <f t="shared" si="358"/>
        <v/>
      </c>
      <c r="U1573">
        <f t="shared" si="348"/>
        <v>49532456</v>
      </c>
    </row>
    <row r="1574" spans="1:21" x14ac:dyDescent="0.25">
      <c r="A1574" t="s">
        <v>3425</v>
      </c>
      <c r="B1574" t="str">
        <f t="shared" si="349"/>
        <v>2013Jan19</v>
      </c>
      <c r="C1574" t="str">
        <f t="shared" si="350"/>
        <v xml:space="preserve"> 3787750</v>
      </c>
      <c r="D1574" s="1">
        <f t="shared" si="351"/>
        <v>3787750</v>
      </c>
      <c r="E1574" s="2" t="str">
        <f t="shared" si="352"/>
        <v>2013</v>
      </c>
      <c r="F1574" s="2" t="str">
        <f t="shared" si="353"/>
        <v>Jan</v>
      </c>
      <c r="G1574" s="2" t="str">
        <f t="shared" si="354"/>
        <v>19</v>
      </c>
      <c r="H1574" s="4" t="str">
        <f t="shared" si="355"/>
        <v>19-Jan-2013</v>
      </c>
      <c r="I1574" s="3">
        <f t="shared" si="345"/>
        <v>41293</v>
      </c>
      <c r="J1574" s="1">
        <f t="shared" si="356"/>
        <v>3787750</v>
      </c>
      <c r="K1574">
        <f t="shared" si="346"/>
        <v>3787750</v>
      </c>
      <c r="M1574" s="3"/>
      <c r="P1574" s="5">
        <v>41442</v>
      </c>
      <c r="Q1574">
        <v>2210461</v>
      </c>
      <c r="R1574" s="2">
        <f t="shared" si="347"/>
        <v>6</v>
      </c>
      <c r="S1574">
        <f t="shared" si="357"/>
        <v>51742917</v>
      </c>
      <c r="T1574" s="5" t="str">
        <f t="shared" si="358"/>
        <v/>
      </c>
      <c r="U1574">
        <f t="shared" si="348"/>
        <v>51742917</v>
      </c>
    </row>
    <row r="1575" spans="1:21" x14ac:dyDescent="0.25">
      <c r="A1575" t="s">
        <v>3426</v>
      </c>
      <c r="B1575" t="str">
        <f t="shared" si="349"/>
        <v>2013Jul07</v>
      </c>
      <c r="C1575" t="str">
        <f t="shared" si="350"/>
        <v xml:space="preserve"> 3268422</v>
      </c>
      <c r="D1575" s="1">
        <f t="shared" si="351"/>
        <v>3268422</v>
      </c>
      <c r="E1575" s="2" t="str">
        <f t="shared" si="352"/>
        <v>2013</v>
      </c>
      <c r="F1575" s="2" t="str">
        <f t="shared" si="353"/>
        <v>Jul</v>
      </c>
      <c r="G1575" s="2" t="str">
        <f t="shared" si="354"/>
        <v>07</v>
      </c>
      <c r="H1575" s="4" t="str">
        <f t="shared" si="355"/>
        <v>07-Jul-2013</v>
      </c>
      <c r="I1575" s="3">
        <f t="shared" si="345"/>
        <v>41462</v>
      </c>
      <c r="J1575" s="1">
        <f t="shared" si="356"/>
        <v>3268422</v>
      </c>
      <c r="K1575">
        <f t="shared" si="346"/>
        <v>3268422</v>
      </c>
      <c r="M1575" s="3"/>
      <c r="P1575" s="5">
        <v>41443</v>
      </c>
      <c r="Q1575">
        <v>2532442</v>
      </c>
      <c r="R1575" s="2">
        <f t="shared" si="347"/>
        <v>6</v>
      </c>
      <c r="S1575">
        <f t="shared" si="357"/>
        <v>54275359</v>
      </c>
      <c r="T1575" s="5" t="str">
        <f t="shared" si="358"/>
        <v/>
      </c>
      <c r="U1575">
        <f t="shared" si="348"/>
        <v>54275359</v>
      </c>
    </row>
    <row r="1576" spans="1:21" x14ac:dyDescent="0.25">
      <c r="A1576" t="s">
        <v>3427</v>
      </c>
      <c r="B1576" t="str">
        <f t="shared" si="349"/>
        <v>2013Jun23</v>
      </c>
      <c r="C1576" t="str">
        <f t="shared" si="350"/>
        <v xml:space="preserve"> 3580507</v>
      </c>
      <c r="D1576" s="1">
        <f t="shared" si="351"/>
        <v>3580507</v>
      </c>
      <c r="E1576" s="2" t="str">
        <f t="shared" si="352"/>
        <v>2013</v>
      </c>
      <c r="F1576" s="2" t="str">
        <f t="shared" si="353"/>
        <v>Jun</v>
      </c>
      <c r="G1576" s="2" t="str">
        <f t="shared" si="354"/>
        <v>23</v>
      </c>
      <c r="H1576" s="4" t="str">
        <f t="shared" si="355"/>
        <v>23-Jun-2013</v>
      </c>
      <c r="I1576" s="3">
        <f t="shared" si="345"/>
        <v>41448</v>
      </c>
      <c r="J1576" s="1">
        <f t="shared" si="356"/>
        <v>3580507</v>
      </c>
      <c r="K1576">
        <f t="shared" si="346"/>
        <v>3580507</v>
      </c>
      <c r="M1576" s="3"/>
      <c r="P1576" s="5">
        <v>41444</v>
      </c>
      <c r="Q1576">
        <v>3624929</v>
      </c>
      <c r="R1576" s="2">
        <f t="shared" si="347"/>
        <v>6</v>
      </c>
      <c r="S1576">
        <f t="shared" si="357"/>
        <v>57900288</v>
      </c>
      <c r="T1576" s="5" t="str">
        <f t="shared" si="358"/>
        <v/>
      </c>
      <c r="U1576">
        <f t="shared" si="348"/>
        <v>57900288</v>
      </c>
    </row>
    <row r="1577" spans="1:21" x14ac:dyDescent="0.25">
      <c r="A1577" t="s">
        <v>3428</v>
      </c>
      <c r="B1577" t="str">
        <f t="shared" si="349"/>
        <v>2013Mar21</v>
      </c>
      <c r="C1577" t="str">
        <f t="shared" si="350"/>
        <v xml:space="preserve"> 3540224</v>
      </c>
      <c r="D1577" s="1">
        <f t="shared" si="351"/>
        <v>3540224</v>
      </c>
      <c r="E1577" s="2" t="str">
        <f t="shared" si="352"/>
        <v>2013</v>
      </c>
      <c r="F1577" s="2" t="str">
        <f t="shared" si="353"/>
        <v>Mar</v>
      </c>
      <c r="G1577" s="2" t="str">
        <f t="shared" si="354"/>
        <v>21</v>
      </c>
      <c r="H1577" s="4" t="str">
        <f t="shared" si="355"/>
        <v>21-Mar-2013</v>
      </c>
      <c r="I1577" s="3">
        <f t="shared" si="345"/>
        <v>41354</v>
      </c>
      <c r="J1577" s="1">
        <f t="shared" si="356"/>
        <v>3540224</v>
      </c>
      <c r="K1577">
        <f t="shared" si="346"/>
        <v>3540224</v>
      </c>
      <c r="M1577" s="3"/>
      <c r="P1577" s="5">
        <v>41445</v>
      </c>
      <c r="Q1577">
        <v>3627173</v>
      </c>
      <c r="R1577" s="2">
        <f t="shared" si="347"/>
        <v>6</v>
      </c>
      <c r="S1577">
        <f t="shared" si="357"/>
        <v>61527461</v>
      </c>
      <c r="T1577" s="5" t="str">
        <f t="shared" si="358"/>
        <v/>
      </c>
      <c r="U1577">
        <f t="shared" si="348"/>
        <v>61527461</v>
      </c>
    </row>
    <row r="1578" spans="1:21" x14ac:dyDescent="0.25">
      <c r="A1578" t="s">
        <v>3429</v>
      </c>
      <c r="B1578" t="str">
        <f t="shared" si="349"/>
        <v>2013Sep19</v>
      </c>
      <c r="C1578" t="str">
        <f t="shared" si="350"/>
        <v xml:space="preserve"> 2886014</v>
      </c>
      <c r="D1578" s="1">
        <f t="shared" si="351"/>
        <v>2886014</v>
      </c>
      <c r="E1578" s="2" t="str">
        <f t="shared" si="352"/>
        <v>2013</v>
      </c>
      <c r="F1578" s="2" t="str">
        <f t="shared" si="353"/>
        <v>Sep</v>
      </c>
      <c r="G1578" s="2" t="str">
        <f t="shared" si="354"/>
        <v>19</v>
      </c>
      <c r="H1578" s="4" t="str">
        <f t="shared" si="355"/>
        <v>19-Sep-2013</v>
      </c>
      <c r="I1578" s="3">
        <f t="shared" si="345"/>
        <v>41536</v>
      </c>
      <c r="J1578" s="1">
        <f t="shared" si="356"/>
        <v>2886014</v>
      </c>
      <c r="K1578">
        <f t="shared" si="346"/>
        <v>2886014</v>
      </c>
      <c r="M1578" s="3"/>
      <c r="P1578" s="5">
        <v>41446</v>
      </c>
      <c r="Q1578">
        <v>3713810</v>
      </c>
      <c r="R1578" s="2">
        <f t="shared" si="347"/>
        <v>6</v>
      </c>
      <c r="S1578">
        <f t="shared" si="357"/>
        <v>65241271</v>
      </c>
      <c r="T1578" s="5" t="str">
        <f t="shared" si="358"/>
        <v/>
      </c>
      <c r="U1578">
        <f t="shared" si="348"/>
        <v>65241271</v>
      </c>
    </row>
    <row r="1579" spans="1:21" x14ac:dyDescent="0.25">
      <c r="A1579" t="s">
        <v>3430</v>
      </c>
      <c r="B1579" t="str">
        <f t="shared" si="349"/>
        <v>2011Apr03</v>
      </c>
      <c r="C1579" t="str">
        <f t="shared" si="350"/>
        <v xml:space="preserve"> 2592607</v>
      </c>
      <c r="D1579" s="1">
        <f t="shared" si="351"/>
        <v>2592607</v>
      </c>
      <c r="E1579" s="2" t="str">
        <f t="shared" si="352"/>
        <v>2011</v>
      </c>
      <c r="F1579" s="2" t="str">
        <f t="shared" si="353"/>
        <v>Apr</v>
      </c>
      <c r="G1579" s="2" t="str">
        <f t="shared" si="354"/>
        <v>03</v>
      </c>
      <c r="H1579" s="4" t="str">
        <f t="shared" si="355"/>
        <v>03-Apr-2011</v>
      </c>
      <c r="I1579" s="3">
        <f t="shared" si="345"/>
        <v>40636</v>
      </c>
      <c r="J1579" s="1">
        <f t="shared" si="356"/>
        <v>2592607</v>
      </c>
      <c r="K1579">
        <f t="shared" si="346"/>
        <v>2592607</v>
      </c>
      <c r="M1579" s="3"/>
      <c r="P1579" s="5">
        <v>41447</v>
      </c>
      <c r="Q1579">
        <v>3592580</v>
      </c>
      <c r="R1579" s="2">
        <f t="shared" si="347"/>
        <v>6</v>
      </c>
      <c r="S1579">
        <f t="shared" si="357"/>
        <v>68833851</v>
      </c>
      <c r="T1579" s="5" t="str">
        <f t="shared" si="358"/>
        <v/>
      </c>
      <c r="U1579">
        <f t="shared" si="348"/>
        <v>68833851</v>
      </c>
    </row>
    <row r="1580" spans="1:21" x14ac:dyDescent="0.25">
      <c r="A1580" t="s">
        <v>3431</v>
      </c>
      <c r="B1580" t="str">
        <f t="shared" si="349"/>
        <v>2011Apr30</v>
      </c>
      <c r="C1580" t="str">
        <f t="shared" si="350"/>
        <v xml:space="preserve"> 1347868</v>
      </c>
      <c r="D1580" s="1">
        <f t="shared" si="351"/>
        <v>1347868</v>
      </c>
      <c r="E1580" s="2" t="str">
        <f t="shared" si="352"/>
        <v>2011</v>
      </c>
      <c r="F1580" s="2" t="str">
        <f t="shared" si="353"/>
        <v>Apr</v>
      </c>
      <c r="G1580" s="2" t="str">
        <f t="shared" si="354"/>
        <v>30</v>
      </c>
      <c r="H1580" s="4" t="str">
        <f t="shared" si="355"/>
        <v>30-Apr-2011</v>
      </c>
      <c r="I1580" s="3">
        <f t="shared" si="345"/>
        <v>40663</v>
      </c>
      <c r="J1580" s="1">
        <f t="shared" si="356"/>
        <v>1347868</v>
      </c>
      <c r="K1580">
        <f t="shared" si="346"/>
        <v>1347868</v>
      </c>
      <c r="M1580" s="3"/>
      <c r="P1580" s="5">
        <v>41448</v>
      </c>
      <c r="Q1580">
        <v>3580507</v>
      </c>
      <c r="R1580" s="2">
        <f t="shared" si="347"/>
        <v>6</v>
      </c>
      <c r="S1580">
        <f t="shared" si="357"/>
        <v>72414358</v>
      </c>
      <c r="T1580" s="5" t="str">
        <f t="shared" si="358"/>
        <v/>
      </c>
      <c r="U1580">
        <f t="shared" si="348"/>
        <v>72414358</v>
      </c>
    </row>
    <row r="1581" spans="1:21" x14ac:dyDescent="0.25">
      <c r="A1581" t="s">
        <v>3432</v>
      </c>
      <c r="B1581" t="str">
        <f t="shared" si="349"/>
        <v>2011Aug18</v>
      </c>
      <c r="C1581" t="str">
        <f t="shared" si="350"/>
        <v xml:space="preserve"> 3032958</v>
      </c>
      <c r="D1581" s="1">
        <f t="shared" si="351"/>
        <v>3032958</v>
      </c>
      <c r="E1581" s="2" t="str">
        <f t="shared" si="352"/>
        <v>2011</v>
      </c>
      <c r="F1581" s="2" t="str">
        <f t="shared" si="353"/>
        <v>Aug</v>
      </c>
      <c r="G1581" s="2" t="str">
        <f t="shared" si="354"/>
        <v>18</v>
      </c>
      <c r="H1581" s="4" t="str">
        <f t="shared" si="355"/>
        <v>18-Aug-2011</v>
      </c>
      <c r="I1581" s="3">
        <f t="shared" si="345"/>
        <v>40773</v>
      </c>
      <c r="J1581" s="1">
        <f t="shared" si="356"/>
        <v>3032958</v>
      </c>
      <c r="K1581">
        <f t="shared" si="346"/>
        <v>3032958</v>
      </c>
      <c r="M1581" s="3"/>
      <c r="P1581" s="5">
        <v>41449</v>
      </c>
      <c r="Q1581">
        <v>3593232</v>
      </c>
      <c r="R1581" s="2">
        <f t="shared" si="347"/>
        <v>6</v>
      </c>
      <c r="S1581">
        <f t="shared" si="357"/>
        <v>76007590</v>
      </c>
      <c r="T1581" s="5" t="str">
        <f t="shared" si="358"/>
        <v/>
      </c>
      <c r="U1581">
        <f t="shared" si="348"/>
        <v>76007590</v>
      </c>
    </row>
    <row r="1582" spans="1:21" x14ac:dyDescent="0.25">
      <c r="A1582" t="s">
        <v>3433</v>
      </c>
      <c r="B1582" t="str">
        <f t="shared" si="349"/>
        <v>2011Dec29</v>
      </c>
      <c r="C1582" t="str">
        <f t="shared" si="350"/>
        <v xml:space="preserve"> 3333767</v>
      </c>
      <c r="D1582" s="1">
        <f t="shared" si="351"/>
        <v>3333767</v>
      </c>
      <c r="E1582" s="2" t="str">
        <f t="shared" si="352"/>
        <v>2011</v>
      </c>
      <c r="F1582" s="2" t="str">
        <f t="shared" si="353"/>
        <v>Dec</v>
      </c>
      <c r="G1582" s="2" t="str">
        <f t="shared" si="354"/>
        <v>29</v>
      </c>
      <c r="H1582" s="4" t="str">
        <f t="shared" si="355"/>
        <v>29-Dec-2011</v>
      </c>
      <c r="I1582" s="3">
        <f t="shared" si="345"/>
        <v>40906</v>
      </c>
      <c r="J1582" s="1">
        <f t="shared" si="356"/>
        <v>3333767</v>
      </c>
      <c r="K1582">
        <f t="shared" si="346"/>
        <v>3333767</v>
      </c>
      <c r="M1582" s="3"/>
      <c r="P1582" s="5">
        <v>41450</v>
      </c>
      <c r="Q1582">
        <v>3533355</v>
      </c>
      <c r="R1582" s="2">
        <f t="shared" si="347"/>
        <v>6</v>
      </c>
      <c r="S1582">
        <f t="shared" si="357"/>
        <v>79540945</v>
      </c>
      <c r="T1582" s="5" t="str">
        <f t="shared" si="358"/>
        <v/>
      </c>
      <c r="U1582">
        <f t="shared" si="348"/>
        <v>79540945</v>
      </c>
    </row>
    <row r="1583" spans="1:21" x14ac:dyDescent="0.25">
      <c r="A1583" t="s">
        <v>3434</v>
      </c>
      <c r="B1583" t="str">
        <f t="shared" si="349"/>
        <v>2011Feb28</v>
      </c>
      <c r="C1583" t="str">
        <f t="shared" si="350"/>
        <v xml:space="preserve"> 2136513</v>
      </c>
      <c r="D1583" s="1">
        <f t="shared" si="351"/>
        <v>2136513</v>
      </c>
      <c r="E1583" s="2" t="str">
        <f t="shared" si="352"/>
        <v>2011</v>
      </c>
      <c r="F1583" s="2" t="str">
        <f t="shared" si="353"/>
        <v>Feb</v>
      </c>
      <c r="G1583" s="2" t="str">
        <f t="shared" si="354"/>
        <v>28</v>
      </c>
      <c r="H1583" s="4" t="str">
        <f t="shared" si="355"/>
        <v>28-Feb-2011</v>
      </c>
      <c r="I1583" s="3">
        <f t="shared" si="345"/>
        <v>40602</v>
      </c>
      <c r="J1583" s="1">
        <f t="shared" si="356"/>
        <v>2136513</v>
      </c>
      <c r="K1583">
        <f t="shared" si="346"/>
        <v>2136513</v>
      </c>
      <c r="M1583" s="3"/>
      <c r="P1583" s="5">
        <v>41451</v>
      </c>
      <c r="Q1583">
        <v>3555929</v>
      </c>
      <c r="R1583" s="2">
        <f t="shared" si="347"/>
        <v>6</v>
      </c>
      <c r="S1583">
        <f t="shared" si="357"/>
        <v>83096874</v>
      </c>
      <c r="T1583" s="5" t="str">
        <f t="shared" si="358"/>
        <v/>
      </c>
      <c r="U1583">
        <f t="shared" si="348"/>
        <v>83096874</v>
      </c>
    </row>
    <row r="1584" spans="1:21" x14ac:dyDescent="0.25">
      <c r="A1584" t="s">
        <v>3435</v>
      </c>
      <c r="B1584" t="str">
        <f t="shared" si="349"/>
        <v>2011Jul19</v>
      </c>
      <c r="C1584" t="str">
        <f t="shared" si="350"/>
        <v xml:space="preserve"> 2872856</v>
      </c>
      <c r="D1584" s="1">
        <f t="shared" si="351"/>
        <v>2872856</v>
      </c>
      <c r="E1584" s="2" t="str">
        <f t="shared" si="352"/>
        <v>2011</v>
      </c>
      <c r="F1584" s="2" t="str">
        <f t="shared" si="353"/>
        <v>Jul</v>
      </c>
      <c r="G1584" s="2" t="str">
        <f t="shared" si="354"/>
        <v>19</v>
      </c>
      <c r="H1584" s="4" t="str">
        <f t="shared" si="355"/>
        <v>19-Jul-2011</v>
      </c>
      <c r="I1584" s="3">
        <f t="shared" si="345"/>
        <v>40743</v>
      </c>
      <c r="J1584" s="1">
        <f t="shared" si="356"/>
        <v>2872856</v>
      </c>
      <c r="K1584">
        <f t="shared" si="346"/>
        <v>2872856</v>
      </c>
      <c r="M1584" s="3"/>
      <c r="P1584" s="5">
        <v>41452</v>
      </c>
      <c r="Q1584">
        <v>3595666</v>
      </c>
      <c r="R1584" s="2">
        <f t="shared" si="347"/>
        <v>6</v>
      </c>
      <c r="S1584">
        <f t="shared" si="357"/>
        <v>86692540</v>
      </c>
      <c r="T1584" s="5" t="str">
        <f t="shared" si="358"/>
        <v/>
      </c>
      <c r="U1584">
        <f t="shared" si="348"/>
        <v>86692540</v>
      </c>
    </row>
    <row r="1585" spans="1:21" x14ac:dyDescent="0.25">
      <c r="A1585" t="s">
        <v>3436</v>
      </c>
      <c r="B1585" t="str">
        <f t="shared" si="349"/>
        <v>2011Jun08</v>
      </c>
      <c r="C1585" t="str">
        <f t="shared" si="350"/>
        <v xml:space="preserve"> 2843172</v>
      </c>
      <c r="D1585" s="1">
        <f t="shared" si="351"/>
        <v>2843172</v>
      </c>
      <c r="E1585" s="2" t="str">
        <f t="shared" si="352"/>
        <v>2011</v>
      </c>
      <c r="F1585" s="2" t="str">
        <f t="shared" si="353"/>
        <v>Jun</v>
      </c>
      <c r="G1585" s="2" t="str">
        <f t="shared" si="354"/>
        <v>08</v>
      </c>
      <c r="H1585" s="4" t="str">
        <f t="shared" si="355"/>
        <v>08-Jun-2011</v>
      </c>
      <c r="I1585" s="3">
        <f t="shared" si="345"/>
        <v>40702</v>
      </c>
      <c r="J1585" s="1">
        <f t="shared" si="356"/>
        <v>2843172</v>
      </c>
      <c r="K1585">
        <f t="shared" si="346"/>
        <v>2843172</v>
      </c>
      <c r="M1585" s="3"/>
      <c r="P1585" s="5">
        <v>41453</v>
      </c>
      <c r="Q1585">
        <v>3659852</v>
      </c>
      <c r="R1585" s="2">
        <f t="shared" si="347"/>
        <v>6</v>
      </c>
      <c r="S1585">
        <f t="shared" si="357"/>
        <v>90352392</v>
      </c>
      <c r="T1585" s="5" t="str">
        <f t="shared" si="358"/>
        <v/>
      </c>
      <c r="U1585">
        <f t="shared" si="348"/>
        <v>90352392</v>
      </c>
    </row>
    <row r="1586" spans="1:21" x14ac:dyDescent="0.25">
      <c r="A1586" t="s">
        <v>3437</v>
      </c>
      <c r="B1586" t="str">
        <f t="shared" si="349"/>
        <v>2011Mar06</v>
      </c>
      <c r="C1586" t="str">
        <f t="shared" si="350"/>
        <v xml:space="preserve"> 2352987</v>
      </c>
      <c r="D1586" s="1">
        <f t="shared" si="351"/>
        <v>2352987</v>
      </c>
      <c r="E1586" s="2" t="str">
        <f t="shared" si="352"/>
        <v>2011</v>
      </c>
      <c r="F1586" s="2" t="str">
        <f t="shared" si="353"/>
        <v>Mar</v>
      </c>
      <c r="G1586" s="2" t="str">
        <f t="shared" si="354"/>
        <v>06</v>
      </c>
      <c r="H1586" s="4" t="str">
        <f t="shared" si="355"/>
        <v>06-Mar-2011</v>
      </c>
      <c r="I1586" s="3">
        <f t="shared" si="345"/>
        <v>40608</v>
      </c>
      <c r="J1586" s="1">
        <f t="shared" si="356"/>
        <v>2352987</v>
      </c>
      <c r="K1586">
        <f t="shared" si="346"/>
        <v>2352987</v>
      </c>
      <c r="M1586" s="3"/>
      <c r="P1586" s="5">
        <v>41454</v>
      </c>
      <c r="Q1586">
        <v>3427118</v>
      </c>
      <c r="R1586" s="2">
        <f t="shared" si="347"/>
        <v>6</v>
      </c>
      <c r="S1586">
        <f t="shared" si="357"/>
        <v>93779510</v>
      </c>
      <c r="T1586" s="5" t="str">
        <f t="shared" si="358"/>
        <v/>
      </c>
      <c r="U1586">
        <f t="shared" si="348"/>
        <v>93779510</v>
      </c>
    </row>
    <row r="1587" spans="1:21" x14ac:dyDescent="0.25">
      <c r="A1587" t="s">
        <v>3438</v>
      </c>
      <c r="B1587" t="str">
        <f t="shared" si="349"/>
        <v>2011Nov11</v>
      </c>
      <c r="C1587" t="str">
        <f t="shared" si="350"/>
        <v xml:space="preserve"> 3049251</v>
      </c>
      <c r="D1587" s="1">
        <f t="shared" si="351"/>
        <v>3049251</v>
      </c>
      <c r="E1587" s="2" t="str">
        <f t="shared" si="352"/>
        <v>2011</v>
      </c>
      <c r="F1587" s="2" t="str">
        <f t="shared" si="353"/>
        <v>Nov</v>
      </c>
      <c r="G1587" s="2" t="str">
        <f t="shared" si="354"/>
        <v>11</v>
      </c>
      <c r="H1587" s="4" t="str">
        <f t="shared" si="355"/>
        <v>11-Nov-2011</v>
      </c>
      <c r="I1587" s="3">
        <f t="shared" si="345"/>
        <v>40858</v>
      </c>
      <c r="J1587" s="1">
        <f t="shared" si="356"/>
        <v>3049251</v>
      </c>
      <c r="K1587">
        <f t="shared" si="346"/>
        <v>3049251</v>
      </c>
      <c r="M1587" s="3"/>
      <c r="P1587" s="5">
        <v>41455</v>
      </c>
      <c r="Q1587">
        <v>3518855</v>
      </c>
      <c r="R1587" s="2">
        <f t="shared" si="347"/>
        <v>6</v>
      </c>
      <c r="S1587">
        <f t="shared" si="357"/>
        <v>97298365</v>
      </c>
      <c r="T1587" s="5">
        <f t="shared" si="358"/>
        <v>41440</v>
      </c>
      <c r="U1587">
        <f t="shared" si="348"/>
        <v>97298365</v>
      </c>
    </row>
    <row r="1588" spans="1:21" x14ac:dyDescent="0.25">
      <c r="A1588" t="s">
        <v>3439</v>
      </c>
      <c r="B1588" t="str">
        <f t="shared" si="349"/>
        <v>2012Apr11</v>
      </c>
      <c r="C1588" t="str">
        <f t="shared" si="350"/>
        <v xml:space="preserve"> 3537787</v>
      </c>
      <c r="D1588" s="1">
        <f t="shared" si="351"/>
        <v>3537787</v>
      </c>
      <c r="E1588" s="2" t="str">
        <f t="shared" si="352"/>
        <v>2012</v>
      </c>
      <c r="F1588" s="2" t="str">
        <f t="shared" si="353"/>
        <v>Apr</v>
      </c>
      <c r="G1588" s="2" t="str">
        <f t="shared" si="354"/>
        <v>11</v>
      </c>
      <c r="H1588" s="4" t="str">
        <f t="shared" si="355"/>
        <v>11-Apr-2012</v>
      </c>
      <c r="I1588" s="3">
        <f t="shared" si="345"/>
        <v>41010</v>
      </c>
      <c r="J1588" s="1">
        <f t="shared" si="356"/>
        <v>3537787</v>
      </c>
      <c r="K1588">
        <f t="shared" si="346"/>
        <v>3537787</v>
      </c>
      <c r="M1588" s="3"/>
      <c r="P1588" s="5">
        <v>41456</v>
      </c>
      <c r="Q1588">
        <v>3553376</v>
      </c>
      <c r="R1588" s="2">
        <f t="shared" si="347"/>
        <v>7</v>
      </c>
      <c r="S1588">
        <f t="shared" si="357"/>
        <v>3553376</v>
      </c>
      <c r="T1588" s="5" t="str">
        <f t="shared" si="358"/>
        <v/>
      </c>
      <c r="U1588">
        <f t="shared" si="348"/>
        <v>3553376</v>
      </c>
    </row>
    <row r="1589" spans="1:21" x14ac:dyDescent="0.25">
      <c r="A1589" t="s">
        <v>3440</v>
      </c>
      <c r="B1589" t="str">
        <f t="shared" si="349"/>
        <v>2012Aug26</v>
      </c>
      <c r="C1589" t="str">
        <f t="shared" si="350"/>
        <v xml:space="preserve"> 3333439</v>
      </c>
      <c r="D1589" s="1">
        <f t="shared" si="351"/>
        <v>3333439</v>
      </c>
      <c r="E1589" s="2" t="str">
        <f t="shared" si="352"/>
        <v>2012</v>
      </c>
      <c r="F1589" s="2" t="str">
        <f t="shared" si="353"/>
        <v>Aug</v>
      </c>
      <c r="G1589" s="2" t="str">
        <f t="shared" si="354"/>
        <v>26</v>
      </c>
      <c r="H1589" s="4" t="str">
        <f t="shared" si="355"/>
        <v>26-Aug-2012</v>
      </c>
      <c r="I1589" s="3">
        <f t="shared" si="345"/>
        <v>41147</v>
      </c>
      <c r="J1589" s="1">
        <f t="shared" si="356"/>
        <v>3333439</v>
      </c>
      <c r="K1589">
        <f t="shared" si="346"/>
        <v>3333439</v>
      </c>
      <c r="M1589" s="3"/>
      <c r="P1589" s="5">
        <v>41457</v>
      </c>
      <c r="Q1589">
        <v>3526985</v>
      </c>
      <c r="R1589" s="2">
        <f t="shared" si="347"/>
        <v>7</v>
      </c>
      <c r="S1589">
        <f t="shared" si="357"/>
        <v>7080361</v>
      </c>
      <c r="T1589" s="5" t="str">
        <f t="shared" si="358"/>
        <v/>
      </c>
      <c r="U1589">
        <f t="shared" si="348"/>
        <v>7080361</v>
      </c>
    </row>
    <row r="1590" spans="1:21" x14ac:dyDescent="0.25">
      <c r="A1590" t="s">
        <v>3441</v>
      </c>
      <c r="B1590" t="str">
        <f t="shared" si="349"/>
        <v>2012Feb09</v>
      </c>
      <c r="C1590" t="str">
        <f t="shared" si="350"/>
        <v xml:space="preserve"> 1019432</v>
      </c>
      <c r="D1590" s="1">
        <f t="shared" si="351"/>
        <v>1019432</v>
      </c>
      <c r="E1590" s="2" t="str">
        <f t="shared" si="352"/>
        <v>2012</v>
      </c>
      <c r="F1590" s="2" t="str">
        <f t="shared" si="353"/>
        <v>Feb</v>
      </c>
      <c r="G1590" s="2" t="str">
        <f t="shared" si="354"/>
        <v>09</v>
      </c>
      <c r="H1590" s="4" t="str">
        <f t="shared" si="355"/>
        <v>09-Feb-2012</v>
      </c>
      <c r="I1590" s="3">
        <f t="shared" si="345"/>
        <v>40948</v>
      </c>
      <c r="J1590" s="1">
        <f t="shared" si="356"/>
        <v>1019432</v>
      </c>
      <c r="K1590">
        <f t="shared" si="346"/>
        <v>1019432</v>
      </c>
      <c r="M1590" s="3"/>
      <c r="P1590" s="5">
        <v>41458</v>
      </c>
      <c r="Q1590">
        <v>3644590</v>
      </c>
      <c r="R1590" s="2">
        <f t="shared" si="347"/>
        <v>7</v>
      </c>
      <c r="S1590">
        <f t="shared" si="357"/>
        <v>10724951</v>
      </c>
      <c r="T1590" s="5" t="str">
        <f t="shared" si="358"/>
        <v/>
      </c>
      <c r="U1590">
        <f t="shared" si="348"/>
        <v>10724951</v>
      </c>
    </row>
    <row r="1591" spans="1:21" x14ac:dyDescent="0.25">
      <c r="A1591" t="s">
        <v>3442</v>
      </c>
      <c r="B1591" t="str">
        <f t="shared" si="349"/>
        <v>2012Jul27</v>
      </c>
      <c r="C1591" t="str">
        <f t="shared" si="350"/>
        <v xml:space="preserve"> 3558674</v>
      </c>
      <c r="D1591" s="1">
        <f t="shared" si="351"/>
        <v>3558674</v>
      </c>
      <c r="E1591" s="2" t="str">
        <f t="shared" si="352"/>
        <v>2012</v>
      </c>
      <c r="F1591" s="2" t="str">
        <f t="shared" si="353"/>
        <v>Jul</v>
      </c>
      <c r="G1591" s="2" t="str">
        <f t="shared" si="354"/>
        <v>27</v>
      </c>
      <c r="H1591" s="4" t="str">
        <f t="shared" si="355"/>
        <v>27-Jul-2012</v>
      </c>
      <c r="I1591" s="3">
        <f t="shared" si="345"/>
        <v>41117</v>
      </c>
      <c r="J1591" s="1">
        <f t="shared" si="356"/>
        <v>3558674</v>
      </c>
      <c r="K1591">
        <f t="shared" si="346"/>
        <v>3558674</v>
      </c>
      <c r="M1591" s="3"/>
      <c r="P1591" s="5">
        <v>41459</v>
      </c>
      <c r="Q1591">
        <v>3570605</v>
      </c>
      <c r="R1591" s="2">
        <f t="shared" si="347"/>
        <v>7</v>
      </c>
      <c r="S1591">
        <f t="shared" si="357"/>
        <v>14295556</v>
      </c>
      <c r="T1591" s="5" t="str">
        <f t="shared" si="358"/>
        <v/>
      </c>
      <c r="U1591">
        <f t="shared" si="348"/>
        <v>14295556</v>
      </c>
    </row>
    <row r="1592" spans="1:21" x14ac:dyDescent="0.25">
      <c r="A1592" t="s">
        <v>3443</v>
      </c>
      <c r="B1592" t="str">
        <f t="shared" si="349"/>
        <v>2012Jun16</v>
      </c>
      <c r="C1592" t="str">
        <f t="shared" si="350"/>
        <v xml:space="preserve"> 3491216</v>
      </c>
      <c r="D1592" s="1">
        <f t="shared" si="351"/>
        <v>3491216</v>
      </c>
      <c r="E1592" s="2" t="str">
        <f t="shared" si="352"/>
        <v>2012</v>
      </c>
      <c r="F1592" s="2" t="str">
        <f t="shared" si="353"/>
        <v>Jun</v>
      </c>
      <c r="G1592" s="2" t="str">
        <f t="shared" si="354"/>
        <v>16</v>
      </c>
      <c r="H1592" s="4" t="str">
        <f t="shared" si="355"/>
        <v>16-Jun-2012</v>
      </c>
      <c r="I1592" s="3">
        <f t="shared" si="345"/>
        <v>41076</v>
      </c>
      <c r="J1592" s="1">
        <f t="shared" si="356"/>
        <v>3491216</v>
      </c>
      <c r="K1592">
        <f t="shared" si="346"/>
        <v>3491216</v>
      </c>
      <c r="M1592" s="3"/>
      <c r="P1592" s="5">
        <v>41460</v>
      </c>
      <c r="Q1592">
        <v>3588166</v>
      </c>
      <c r="R1592" s="2">
        <f t="shared" si="347"/>
        <v>7</v>
      </c>
      <c r="S1592">
        <f t="shared" si="357"/>
        <v>17883722</v>
      </c>
      <c r="T1592" s="5" t="str">
        <f t="shared" si="358"/>
        <v/>
      </c>
      <c r="U1592">
        <f t="shared" si="348"/>
        <v>17883722</v>
      </c>
    </row>
    <row r="1593" spans="1:21" x14ac:dyDescent="0.25">
      <c r="A1593" t="s">
        <v>3444</v>
      </c>
      <c r="B1593" t="str">
        <f t="shared" si="349"/>
        <v>2012Mar14</v>
      </c>
      <c r="C1593" t="str">
        <f t="shared" si="350"/>
        <v xml:space="preserve"> 3397498</v>
      </c>
      <c r="D1593" s="1">
        <f t="shared" si="351"/>
        <v>3397498</v>
      </c>
      <c r="E1593" s="2" t="str">
        <f t="shared" si="352"/>
        <v>2012</v>
      </c>
      <c r="F1593" s="2" t="str">
        <f t="shared" si="353"/>
        <v>Mar</v>
      </c>
      <c r="G1593" s="2" t="str">
        <f t="shared" si="354"/>
        <v>14</v>
      </c>
      <c r="H1593" s="4" t="str">
        <f t="shared" si="355"/>
        <v>14-Mar-2012</v>
      </c>
      <c r="I1593" s="3">
        <f t="shared" si="345"/>
        <v>40982</v>
      </c>
      <c r="J1593" s="1">
        <f t="shared" si="356"/>
        <v>3397498</v>
      </c>
      <c r="K1593">
        <f t="shared" si="346"/>
        <v>3397498</v>
      </c>
      <c r="M1593" s="3"/>
      <c r="P1593" s="5">
        <v>41461</v>
      </c>
      <c r="Q1593">
        <v>3302146</v>
      </c>
      <c r="R1593" s="2">
        <f t="shared" si="347"/>
        <v>7</v>
      </c>
      <c r="S1593">
        <f t="shared" si="357"/>
        <v>21185868</v>
      </c>
      <c r="T1593" s="5" t="str">
        <f t="shared" si="358"/>
        <v/>
      </c>
      <c r="U1593">
        <f t="shared" si="348"/>
        <v>21185868</v>
      </c>
    </row>
    <row r="1594" spans="1:21" x14ac:dyDescent="0.25">
      <c r="A1594" t="s">
        <v>3445</v>
      </c>
      <c r="B1594" t="str">
        <f t="shared" si="349"/>
        <v>2013Aug07</v>
      </c>
      <c r="C1594" t="str">
        <f t="shared" si="350"/>
        <v xml:space="preserve"> 3507537</v>
      </c>
      <c r="D1594" s="1">
        <f t="shared" si="351"/>
        <v>3507537</v>
      </c>
      <c r="E1594" s="2" t="str">
        <f t="shared" si="352"/>
        <v>2013</v>
      </c>
      <c r="F1594" s="2" t="str">
        <f t="shared" si="353"/>
        <v>Aug</v>
      </c>
      <c r="G1594" s="2" t="str">
        <f t="shared" si="354"/>
        <v>07</v>
      </c>
      <c r="H1594" s="4" t="str">
        <f t="shared" si="355"/>
        <v>07-Aug-2013</v>
      </c>
      <c r="I1594" s="3">
        <f t="shared" si="345"/>
        <v>41493</v>
      </c>
      <c r="J1594" s="1">
        <f t="shared" si="356"/>
        <v>3507537</v>
      </c>
      <c r="K1594">
        <f t="shared" si="346"/>
        <v>3507537</v>
      </c>
      <c r="M1594" s="3"/>
      <c r="P1594" s="5">
        <v>41462</v>
      </c>
      <c r="Q1594">
        <v>3268422</v>
      </c>
      <c r="R1594" s="2">
        <f t="shared" si="347"/>
        <v>7</v>
      </c>
      <c r="S1594">
        <f t="shared" si="357"/>
        <v>24454290</v>
      </c>
      <c r="T1594" s="5" t="str">
        <f t="shared" si="358"/>
        <v/>
      </c>
      <c r="U1594">
        <f t="shared" si="348"/>
        <v>24454290</v>
      </c>
    </row>
    <row r="1595" spans="1:21" x14ac:dyDescent="0.25">
      <c r="A1595" t="s">
        <v>3446</v>
      </c>
      <c r="B1595" t="str">
        <f t="shared" si="349"/>
        <v>2013Dec18</v>
      </c>
      <c r="C1595" t="str">
        <f t="shared" si="350"/>
        <v xml:space="preserve"> 1063144</v>
      </c>
      <c r="D1595" s="1">
        <f t="shared" si="351"/>
        <v>1063144</v>
      </c>
      <c r="E1595" s="2" t="str">
        <f t="shared" si="352"/>
        <v>2013</v>
      </c>
      <c r="F1595" s="2" t="str">
        <f t="shared" si="353"/>
        <v>Dec</v>
      </c>
      <c r="G1595" s="2" t="str">
        <f t="shared" si="354"/>
        <v>18</v>
      </c>
      <c r="H1595" s="4" t="str">
        <f t="shared" si="355"/>
        <v>18-Dec-2013</v>
      </c>
      <c r="I1595" s="3">
        <f t="shared" si="345"/>
        <v>41626</v>
      </c>
      <c r="J1595" s="1">
        <f t="shared" si="356"/>
        <v>1063144</v>
      </c>
      <c r="K1595">
        <f t="shared" si="346"/>
        <v>1063144</v>
      </c>
      <c r="M1595" s="3"/>
      <c r="P1595" s="5">
        <v>41463</v>
      </c>
      <c r="Q1595">
        <v>3423118</v>
      </c>
      <c r="R1595" s="2">
        <f t="shared" si="347"/>
        <v>7</v>
      </c>
      <c r="S1595">
        <f t="shared" si="357"/>
        <v>27877408</v>
      </c>
      <c r="T1595" s="5" t="str">
        <f t="shared" si="358"/>
        <v/>
      </c>
      <c r="U1595">
        <f t="shared" si="348"/>
        <v>27877408</v>
      </c>
    </row>
    <row r="1596" spans="1:21" x14ac:dyDescent="0.25">
      <c r="A1596" t="s">
        <v>3447</v>
      </c>
      <c r="B1596" t="str">
        <f t="shared" si="349"/>
        <v>2013Feb17</v>
      </c>
      <c r="C1596" t="str">
        <f t="shared" si="350"/>
        <v xml:space="preserve"> 3872419</v>
      </c>
      <c r="D1596" s="1">
        <f t="shared" si="351"/>
        <v>3872419</v>
      </c>
      <c r="E1596" s="2" t="str">
        <f t="shared" si="352"/>
        <v>2013</v>
      </c>
      <c r="F1596" s="2" t="str">
        <f t="shared" si="353"/>
        <v>Feb</v>
      </c>
      <c r="G1596" s="2" t="str">
        <f t="shared" si="354"/>
        <v>17</v>
      </c>
      <c r="H1596" s="4" t="str">
        <f t="shared" si="355"/>
        <v>17-Feb-2013</v>
      </c>
      <c r="I1596" s="3">
        <f t="shared" si="345"/>
        <v>41322</v>
      </c>
      <c r="J1596" s="1">
        <f t="shared" si="356"/>
        <v>3872419</v>
      </c>
      <c r="K1596">
        <f t="shared" si="346"/>
        <v>3872419</v>
      </c>
      <c r="M1596" s="3"/>
      <c r="P1596" s="5">
        <v>41464</v>
      </c>
      <c r="Q1596">
        <v>3504076</v>
      </c>
      <c r="R1596" s="2">
        <f t="shared" si="347"/>
        <v>7</v>
      </c>
      <c r="S1596">
        <f t="shared" si="357"/>
        <v>31381484</v>
      </c>
      <c r="T1596" s="5" t="str">
        <f t="shared" si="358"/>
        <v/>
      </c>
      <c r="U1596">
        <f t="shared" si="348"/>
        <v>31381484</v>
      </c>
    </row>
    <row r="1597" spans="1:21" x14ac:dyDescent="0.25">
      <c r="A1597" t="s">
        <v>3448</v>
      </c>
      <c r="B1597" t="str">
        <f t="shared" si="349"/>
        <v>2013Jul08</v>
      </c>
      <c r="C1597" t="str">
        <f t="shared" si="350"/>
        <v xml:space="preserve"> 3423118</v>
      </c>
      <c r="D1597" s="1">
        <f t="shared" si="351"/>
        <v>3423118</v>
      </c>
      <c r="E1597" s="2" t="str">
        <f t="shared" si="352"/>
        <v>2013</v>
      </c>
      <c r="F1597" s="2" t="str">
        <f t="shared" si="353"/>
        <v>Jul</v>
      </c>
      <c r="G1597" s="2" t="str">
        <f t="shared" si="354"/>
        <v>08</v>
      </c>
      <c r="H1597" s="4" t="str">
        <f t="shared" si="355"/>
        <v>08-Jul-2013</v>
      </c>
      <c r="I1597" s="3">
        <f t="shared" si="345"/>
        <v>41463</v>
      </c>
      <c r="J1597" s="1">
        <f t="shared" si="356"/>
        <v>3423118</v>
      </c>
      <c r="K1597">
        <f t="shared" si="346"/>
        <v>3423118</v>
      </c>
      <c r="M1597" s="3"/>
      <c r="P1597" s="5">
        <v>41465</v>
      </c>
      <c r="Q1597">
        <v>3611600</v>
      </c>
      <c r="R1597" s="2">
        <f t="shared" si="347"/>
        <v>7</v>
      </c>
      <c r="S1597">
        <f t="shared" si="357"/>
        <v>34993084</v>
      </c>
      <c r="T1597" s="5" t="str">
        <f t="shared" si="358"/>
        <v/>
      </c>
      <c r="U1597">
        <f t="shared" si="348"/>
        <v>34993084</v>
      </c>
    </row>
    <row r="1598" spans="1:21" x14ac:dyDescent="0.25">
      <c r="A1598" t="s">
        <v>3449</v>
      </c>
      <c r="B1598" t="str">
        <f t="shared" si="349"/>
        <v>2013Jun24</v>
      </c>
      <c r="C1598" t="str">
        <f t="shared" si="350"/>
        <v xml:space="preserve"> 3593232</v>
      </c>
      <c r="D1598" s="1">
        <f t="shared" si="351"/>
        <v>3593232</v>
      </c>
      <c r="E1598" s="2" t="str">
        <f t="shared" si="352"/>
        <v>2013</v>
      </c>
      <c r="F1598" s="2" t="str">
        <f t="shared" si="353"/>
        <v>Jun</v>
      </c>
      <c r="G1598" s="2" t="str">
        <f t="shared" si="354"/>
        <v>24</v>
      </c>
      <c r="H1598" s="4" t="str">
        <f t="shared" si="355"/>
        <v>24-Jun-2013</v>
      </c>
      <c r="I1598" s="3">
        <f t="shared" si="345"/>
        <v>41449</v>
      </c>
      <c r="J1598" s="1">
        <f t="shared" si="356"/>
        <v>3593232</v>
      </c>
      <c r="K1598">
        <f t="shared" si="346"/>
        <v>3593232</v>
      </c>
      <c r="M1598" s="3"/>
      <c r="P1598" s="5">
        <v>41466</v>
      </c>
      <c r="Q1598">
        <v>3612575</v>
      </c>
      <c r="R1598" s="2">
        <f t="shared" si="347"/>
        <v>7</v>
      </c>
      <c r="S1598">
        <f t="shared" si="357"/>
        <v>38605659</v>
      </c>
      <c r="T1598" s="5" t="str">
        <f t="shared" si="358"/>
        <v/>
      </c>
      <c r="U1598">
        <f t="shared" si="348"/>
        <v>38605659</v>
      </c>
    </row>
    <row r="1599" spans="1:21" x14ac:dyDescent="0.25">
      <c r="A1599" t="s">
        <v>3450</v>
      </c>
      <c r="B1599" t="str">
        <f t="shared" si="349"/>
        <v>2013Mar22</v>
      </c>
      <c r="C1599" t="str">
        <f t="shared" si="350"/>
        <v xml:space="preserve"> 3624505</v>
      </c>
      <c r="D1599" s="1">
        <f t="shared" si="351"/>
        <v>3624505</v>
      </c>
      <c r="E1599" s="2" t="str">
        <f t="shared" si="352"/>
        <v>2013</v>
      </c>
      <c r="F1599" s="2" t="str">
        <f t="shared" si="353"/>
        <v>Mar</v>
      </c>
      <c r="G1599" s="2" t="str">
        <f t="shared" si="354"/>
        <v>22</v>
      </c>
      <c r="H1599" s="4" t="str">
        <f t="shared" si="355"/>
        <v>22-Mar-2013</v>
      </c>
      <c r="I1599" s="3">
        <f t="shared" si="345"/>
        <v>41355</v>
      </c>
      <c r="J1599" s="1">
        <f t="shared" si="356"/>
        <v>3624505</v>
      </c>
      <c r="K1599">
        <f t="shared" si="346"/>
        <v>3624505</v>
      </c>
      <c r="M1599" s="3"/>
      <c r="P1599" s="5">
        <v>41467</v>
      </c>
      <c r="Q1599">
        <v>3573265</v>
      </c>
      <c r="R1599" s="2">
        <f t="shared" si="347"/>
        <v>7</v>
      </c>
      <c r="S1599">
        <f t="shared" si="357"/>
        <v>42178924</v>
      </c>
      <c r="T1599" s="5" t="str">
        <f t="shared" si="358"/>
        <v/>
      </c>
      <c r="U1599">
        <f t="shared" si="348"/>
        <v>42178924</v>
      </c>
    </row>
    <row r="1600" spans="1:21" x14ac:dyDescent="0.25">
      <c r="A1600" t="s">
        <v>3451</v>
      </c>
      <c r="B1600" t="str">
        <f t="shared" si="349"/>
        <v>2011Apr04</v>
      </c>
      <c r="C1600" t="str">
        <f t="shared" si="350"/>
        <v xml:space="preserve"> 2524801</v>
      </c>
      <c r="D1600" s="1">
        <f t="shared" si="351"/>
        <v>2524801</v>
      </c>
      <c r="E1600" s="2" t="str">
        <f t="shared" si="352"/>
        <v>2011</v>
      </c>
      <c r="F1600" s="2" t="str">
        <f t="shared" si="353"/>
        <v>Apr</v>
      </c>
      <c r="G1600" s="2" t="str">
        <f t="shared" si="354"/>
        <v>04</v>
      </c>
      <c r="H1600" s="4" t="str">
        <f t="shared" si="355"/>
        <v>04-Apr-2011</v>
      </c>
      <c r="I1600" s="3">
        <f t="shared" si="345"/>
        <v>40637</v>
      </c>
      <c r="J1600" s="1">
        <f t="shared" si="356"/>
        <v>2524801</v>
      </c>
      <c r="K1600">
        <f t="shared" si="346"/>
        <v>2524801</v>
      </c>
      <c r="M1600" s="3"/>
      <c r="P1600" s="5">
        <v>41468</v>
      </c>
      <c r="Q1600">
        <v>3338187</v>
      </c>
      <c r="R1600" s="2">
        <f t="shared" si="347"/>
        <v>7</v>
      </c>
      <c r="S1600">
        <f t="shared" si="357"/>
        <v>45517111</v>
      </c>
      <c r="T1600" s="5" t="str">
        <f t="shared" si="358"/>
        <v/>
      </c>
      <c r="U1600">
        <f t="shared" si="348"/>
        <v>45517111</v>
      </c>
    </row>
    <row r="1601" spans="1:21" x14ac:dyDescent="0.25">
      <c r="A1601" t="s">
        <v>3452</v>
      </c>
      <c r="B1601" t="str">
        <f t="shared" si="349"/>
        <v>2011Aug19</v>
      </c>
      <c r="C1601" t="str">
        <f t="shared" si="350"/>
        <v xml:space="preserve"> 3009451</v>
      </c>
      <c r="D1601" s="1">
        <f t="shared" si="351"/>
        <v>3009451</v>
      </c>
      <c r="E1601" s="2" t="str">
        <f t="shared" si="352"/>
        <v>2011</v>
      </c>
      <c r="F1601" s="2" t="str">
        <f t="shared" si="353"/>
        <v>Aug</v>
      </c>
      <c r="G1601" s="2" t="str">
        <f t="shared" si="354"/>
        <v>19</v>
      </c>
      <c r="H1601" s="4" t="str">
        <f t="shared" si="355"/>
        <v>19-Aug-2011</v>
      </c>
      <c r="I1601" s="3">
        <f t="shared" si="345"/>
        <v>40774</v>
      </c>
      <c r="J1601" s="1">
        <f t="shared" si="356"/>
        <v>3009451</v>
      </c>
      <c r="K1601">
        <f t="shared" si="346"/>
        <v>3009451</v>
      </c>
      <c r="M1601" s="3"/>
      <c r="P1601" s="5">
        <v>41469</v>
      </c>
      <c r="Q1601">
        <v>3391999</v>
      </c>
      <c r="R1601" s="2">
        <f t="shared" si="347"/>
        <v>7</v>
      </c>
      <c r="S1601">
        <f t="shared" si="357"/>
        <v>48909110</v>
      </c>
      <c r="T1601" s="5" t="str">
        <f t="shared" si="358"/>
        <v/>
      </c>
      <c r="U1601">
        <f t="shared" si="348"/>
        <v>48909110</v>
      </c>
    </row>
    <row r="1602" spans="1:21" x14ac:dyDescent="0.25">
      <c r="A1602" t="s">
        <v>3453</v>
      </c>
      <c r="B1602" t="str">
        <f t="shared" si="349"/>
        <v>2011Jun09</v>
      </c>
      <c r="C1602" t="str">
        <f t="shared" si="350"/>
        <v xml:space="preserve"> 2846976</v>
      </c>
      <c r="D1602" s="1">
        <f t="shared" si="351"/>
        <v>2846976</v>
      </c>
      <c r="E1602" s="2" t="str">
        <f t="shared" si="352"/>
        <v>2011</v>
      </c>
      <c r="F1602" s="2" t="str">
        <f t="shared" si="353"/>
        <v>Jun</v>
      </c>
      <c r="G1602" s="2" t="str">
        <f t="shared" si="354"/>
        <v>09</v>
      </c>
      <c r="H1602" s="4" t="str">
        <f t="shared" si="355"/>
        <v>09-Jun-2011</v>
      </c>
      <c r="I1602" s="3">
        <f t="shared" ref="I1602:I1665" si="359">IF(J1602&gt;1000,DATEVALUE(H1602),DATEVALUE("01/01/1900"))</f>
        <v>40703</v>
      </c>
      <c r="J1602" s="1">
        <f t="shared" si="356"/>
        <v>2846976</v>
      </c>
      <c r="K1602">
        <f t="shared" ref="K1602:K1665" si="360">IF(J1602&gt;1000,J1602,"")</f>
        <v>2846976</v>
      </c>
      <c r="M1602" s="3"/>
      <c r="P1602" s="5">
        <v>41470</v>
      </c>
      <c r="Q1602">
        <v>3434289</v>
      </c>
      <c r="R1602" s="2">
        <f t="shared" si="347"/>
        <v>7</v>
      </c>
      <c r="S1602">
        <f t="shared" si="357"/>
        <v>52343399</v>
      </c>
      <c r="T1602" s="5" t="str">
        <f t="shared" si="358"/>
        <v/>
      </c>
      <c r="U1602">
        <f t="shared" si="348"/>
        <v>52343399</v>
      </c>
    </row>
    <row r="1603" spans="1:21" x14ac:dyDescent="0.25">
      <c r="A1603" t="s">
        <v>3454</v>
      </c>
      <c r="B1603" t="str">
        <f t="shared" si="349"/>
        <v>2011Mar07</v>
      </c>
      <c r="C1603" t="str">
        <f t="shared" si="350"/>
        <v xml:space="preserve"> 2288625</v>
      </c>
      <c r="D1603" s="1">
        <f t="shared" si="351"/>
        <v>2288625</v>
      </c>
      <c r="E1603" s="2" t="str">
        <f t="shared" si="352"/>
        <v>2011</v>
      </c>
      <c r="F1603" s="2" t="str">
        <f t="shared" si="353"/>
        <v>Mar</v>
      </c>
      <c r="G1603" s="2" t="str">
        <f t="shared" si="354"/>
        <v>07</v>
      </c>
      <c r="H1603" s="4" t="str">
        <f t="shared" si="355"/>
        <v>07-Mar-2011</v>
      </c>
      <c r="I1603" s="3">
        <f t="shared" si="359"/>
        <v>40609</v>
      </c>
      <c r="J1603" s="1">
        <f t="shared" si="356"/>
        <v>2288625</v>
      </c>
      <c r="K1603">
        <f t="shared" si="360"/>
        <v>2288625</v>
      </c>
      <c r="M1603" s="3"/>
      <c r="P1603" s="5">
        <v>41471</v>
      </c>
      <c r="Q1603">
        <v>3426086</v>
      </c>
      <c r="R1603" s="2">
        <f t="shared" ref="R1603:R1666" si="361">MONTH(P1603)</f>
        <v>7</v>
      </c>
      <c r="S1603">
        <f t="shared" si="357"/>
        <v>55769485</v>
      </c>
      <c r="T1603" s="5" t="str">
        <f t="shared" si="358"/>
        <v/>
      </c>
      <c r="U1603">
        <f t="shared" ref="U1603:U1666" si="362">S1603</f>
        <v>55769485</v>
      </c>
    </row>
    <row r="1604" spans="1:21" x14ac:dyDescent="0.25">
      <c r="A1604" t="s">
        <v>3455</v>
      </c>
      <c r="B1604" t="str">
        <f t="shared" si="349"/>
        <v>2011Nov12</v>
      </c>
      <c r="C1604" t="str">
        <f t="shared" si="350"/>
        <v xml:space="preserve"> 3048754</v>
      </c>
      <c r="D1604" s="1">
        <f t="shared" si="351"/>
        <v>3048754</v>
      </c>
      <c r="E1604" s="2" t="str">
        <f t="shared" si="352"/>
        <v>2011</v>
      </c>
      <c r="F1604" s="2" t="str">
        <f t="shared" si="353"/>
        <v>Nov</v>
      </c>
      <c r="G1604" s="2" t="str">
        <f t="shared" si="354"/>
        <v>12</v>
      </c>
      <c r="H1604" s="4" t="str">
        <f t="shared" si="355"/>
        <v>12-Nov-2011</v>
      </c>
      <c r="I1604" s="3">
        <f t="shared" si="359"/>
        <v>40859</v>
      </c>
      <c r="J1604" s="1">
        <f t="shared" si="356"/>
        <v>3048754</v>
      </c>
      <c r="K1604">
        <f t="shared" si="360"/>
        <v>3048754</v>
      </c>
      <c r="M1604" s="3"/>
      <c r="P1604" s="5">
        <v>41472</v>
      </c>
      <c r="Q1604">
        <v>3384068</v>
      </c>
      <c r="R1604" s="2">
        <f t="shared" si="361"/>
        <v>7</v>
      </c>
      <c r="S1604">
        <f t="shared" si="357"/>
        <v>59153553</v>
      </c>
      <c r="T1604" s="5" t="str">
        <f t="shared" si="358"/>
        <v/>
      </c>
      <c r="U1604">
        <f t="shared" si="362"/>
        <v>59153553</v>
      </c>
    </row>
    <row r="1605" spans="1:21" x14ac:dyDescent="0.25">
      <c r="A1605" t="s">
        <v>3456</v>
      </c>
      <c r="B1605" t="str">
        <f t="shared" ref="B1605:B1668" si="363">LEFT(A1605,9)</f>
        <v>2011Oct01</v>
      </c>
      <c r="C1605" t="str">
        <f t="shared" ref="C1605:C1668" si="364">RIGHT(A1605,8)</f>
        <v xml:space="preserve"> 3030731</v>
      </c>
      <c r="D1605" s="1">
        <f t="shared" ref="D1605:D1668" si="365">C1605 + 0</f>
        <v>3030731</v>
      </c>
      <c r="E1605" s="2" t="str">
        <f t="shared" ref="E1605:E1668" si="366">LEFT(B1605,4)</f>
        <v>2011</v>
      </c>
      <c r="F1605" s="2" t="str">
        <f t="shared" ref="F1605:F1668" si="367">RIGHT(LEFT(B1605,7),3)</f>
        <v>Oct</v>
      </c>
      <c r="G1605" s="2" t="str">
        <f t="shared" ref="G1605:G1668" si="368">RIGHT(B1605,2)</f>
        <v>01</v>
      </c>
      <c r="H1605" s="4" t="str">
        <f t="shared" ref="H1605:H1668" si="369">CONCATENATE(G1605,"-",F1605,"-",E1605)</f>
        <v>01-Oct-2011</v>
      </c>
      <c r="I1605" s="3">
        <f t="shared" si="359"/>
        <v>40817</v>
      </c>
      <c r="J1605" s="1">
        <f t="shared" ref="J1605:J1668" si="370">D1605</f>
        <v>3030731</v>
      </c>
      <c r="K1605">
        <f t="shared" si="360"/>
        <v>3030731</v>
      </c>
      <c r="M1605" s="3"/>
      <c r="P1605" s="5">
        <v>41473</v>
      </c>
      <c r="Q1605">
        <v>3458357</v>
      </c>
      <c r="R1605" s="2">
        <f t="shared" si="361"/>
        <v>7</v>
      </c>
      <c r="S1605">
        <f t="shared" si="357"/>
        <v>62611910</v>
      </c>
      <c r="T1605" s="5" t="str">
        <f t="shared" si="358"/>
        <v/>
      </c>
      <c r="U1605">
        <f t="shared" si="362"/>
        <v>62611910</v>
      </c>
    </row>
    <row r="1606" spans="1:21" x14ac:dyDescent="0.25">
      <c r="A1606" t="s">
        <v>3457</v>
      </c>
      <c r="B1606" t="str">
        <f t="shared" si="363"/>
        <v>2012Apr12</v>
      </c>
      <c r="C1606" t="str">
        <f t="shared" si="364"/>
        <v xml:space="preserve"> 3518362</v>
      </c>
      <c r="D1606" s="1">
        <f t="shared" si="365"/>
        <v>3518362</v>
      </c>
      <c r="E1606" s="2" t="str">
        <f t="shared" si="366"/>
        <v>2012</v>
      </c>
      <c r="F1606" s="2" t="str">
        <f t="shared" si="367"/>
        <v>Apr</v>
      </c>
      <c r="G1606" s="2" t="str">
        <f t="shared" si="368"/>
        <v>12</v>
      </c>
      <c r="H1606" s="4" t="str">
        <f t="shared" si="369"/>
        <v>12-Apr-2012</v>
      </c>
      <c r="I1606" s="3">
        <f t="shared" si="359"/>
        <v>41011</v>
      </c>
      <c r="J1606" s="1">
        <f t="shared" si="370"/>
        <v>3518362</v>
      </c>
      <c r="K1606">
        <f t="shared" si="360"/>
        <v>3518362</v>
      </c>
      <c r="M1606" s="3"/>
      <c r="P1606" s="5">
        <v>41474</v>
      </c>
      <c r="Q1606">
        <v>3450543</v>
      </c>
      <c r="R1606" s="2">
        <f t="shared" si="361"/>
        <v>7</v>
      </c>
      <c r="S1606">
        <f t="shared" si="357"/>
        <v>66062453</v>
      </c>
      <c r="T1606" s="5" t="str">
        <f t="shared" si="358"/>
        <v/>
      </c>
      <c r="U1606">
        <f t="shared" si="362"/>
        <v>66062453</v>
      </c>
    </row>
    <row r="1607" spans="1:21" x14ac:dyDescent="0.25">
      <c r="A1607" t="s">
        <v>3458</v>
      </c>
      <c r="B1607" t="str">
        <f t="shared" si="363"/>
        <v>2012Aug27</v>
      </c>
      <c r="C1607" t="str">
        <f t="shared" si="364"/>
        <v xml:space="preserve"> 3561290</v>
      </c>
      <c r="D1607" s="1">
        <f t="shared" si="365"/>
        <v>3561290</v>
      </c>
      <c r="E1607" s="2" t="str">
        <f t="shared" si="366"/>
        <v>2012</v>
      </c>
      <c r="F1607" s="2" t="str">
        <f t="shared" si="367"/>
        <v>Aug</v>
      </c>
      <c r="G1607" s="2" t="str">
        <f t="shared" si="368"/>
        <v>27</v>
      </c>
      <c r="H1607" s="4" t="str">
        <f t="shared" si="369"/>
        <v>27-Aug-2012</v>
      </c>
      <c r="I1607" s="3">
        <f t="shared" si="359"/>
        <v>41148</v>
      </c>
      <c r="J1607" s="1">
        <f t="shared" si="370"/>
        <v>3561290</v>
      </c>
      <c r="K1607">
        <f t="shared" si="360"/>
        <v>3561290</v>
      </c>
      <c r="M1607" s="3"/>
      <c r="P1607" s="5">
        <v>41475</v>
      </c>
      <c r="Q1607">
        <v>3236341</v>
      </c>
      <c r="R1607" s="2">
        <f t="shared" si="361"/>
        <v>7</v>
      </c>
      <c r="S1607">
        <f t="shared" si="357"/>
        <v>69298794</v>
      </c>
      <c r="T1607" s="5" t="str">
        <f t="shared" si="358"/>
        <v/>
      </c>
      <c r="U1607">
        <f t="shared" si="362"/>
        <v>69298794</v>
      </c>
    </row>
    <row r="1608" spans="1:21" x14ac:dyDescent="0.25">
      <c r="A1608" t="s">
        <v>3459</v>
      </c>
      <c r="B1608" t="str">
        <f t="shared" si="363"/>
        <v>2012Jul28</v>
      </c>
      <c r="C1608" t="str">
        <f t="shared" si="364"/>
        <v xml:space="preserve"> 3502740</v>
      </c>
      <c r="D1608" s="1">
        <f t="shared" si="365"/>
        <v>3502740</v>
      </c>
      <c r="E1608" s="2" t="str">
        <f t="shared" si="366"/>
        <v>2012</v>
      </c>
      <c r="F1608" s="2" t="str">
        <f t="shared" si="367"/>
        <v>Jul</v>
      </c>
      <c r="G1608" s="2" t="str">
        <f t="shared" si="368"/>
        <v>28</v>
      </c>
      <c r="H1608" s="4" t="str">
        <f t="shared" si="369"/>
        <v>28-Jul-2012</v>
      </c>
      <c r="I1608" s="3">
        <f t="shared" si="359"/>
        <v>41118</v>
      </c>
      <c r="J1608" s="1">
        <f t="shared" si="370"/>
        <v>3502740</v>
      </c>
      <c r="K1608">
        <f t="shared" si="360"/>
        <v>3502740</v>
      </c>
      <c r="M1608" s="3"/>
      <c r="P1608" s="5">
        <v>41476</v>
      </c>
      <c r="Q1608">
        <v>3217983</v>
      </c>
      <c r="R1608" s="2">
        <f t="shared" si="361"/>
        <v>7</v>
      </c>
      <c r="S1608">
        <f t="shared" si="357"/>
        <v>72516777</v>
      </c>
      <c r="T1608" s="5" t="str">
        <f t="shared" si="358"/>
        <v/>
      </c>
      <c r="U1608">
        <f t="shared" si="362"/>
        <v>72516777</v>
      </c>
    </row>
    <row r="1609" spans="1:21" x14ac:dyDescent="0.25">
      <c r="A1609" t="s">
        <v>3460</v>
      </c>
      <c r="B1609" t="str">
        <f t="shared" si="363"/>
        <v>2012Jun17</v>
      </c>
      <c r="C1609" t="str">
        <f t="shared" si="364"/>
        <v xml:space="preserve"> 3390802</v>
      </c>
      <c r="D1609" s="1">
        <f t="shared" si="365"/>
        <v>3390802</v>
      </c>
      <c r="E1609" s="2" t="str">
        <f t="shared" si="366"/>
        <v>2012</v>
      </c>
      <c r="F1609" s="2" t="str">
        <f t="shared" si="367"/>
        <v>Jun</v>
      </c>
      <c r="G1609" s="2" t="str">
        <f t="shared" si="368"/>
        <v>17</v>
      </c>
      <c r="H1609" s="4" t="str">
        <f t="shared" si="369"/>
        <v>17-Jun-2012</v>
      </c>
      <c r="I1609" s="3">
        <f t="shared" si="359"/>
        <v>41077</v>
      </c>
      <c r="J1609" s="1">
        <f t="shared" si="370"/>
        <v>3390802</v>
      </c>
      <c r="K1609">
        <f t="shared" si="360"/>
        <v>3390802</v>
      </c>
      <c r="M1609" s="3"/>
      <c r="P1609" s="5">
        <v>41477</v>
      </c>
      <c r="Q1609">
        <v>3388349</v>
      </c>
      <c r="R1609" s="2">
        <f t="shared" si="361"/>
        <v>7</v>
      </c>
      <c r="S1609">
        <f t="shared" si="357"/>
        <v>75905126</v>
      </c>
      <c r="T1609" s="5" t="str">
        <f t="shared" si="358"/>
        <v/>
      </c>
      <c r="U1609">
        <f t="shared" si="362"/>
        <v>75905126</v>
      </c>
    </row>
    <row r="1610" spans="1:21" x14ac:dyDescent="0.25">
      <c r="A1610" t="s">
        <v>3461</v>
      </c>
      <c r="B1610" t="str">
        <f t="shared" si="363"/>
        <v>2012Mar15</v>
      </c>
      <c r="C1610" t="str">
        <f t="shared" si="364"/>
        <v xml:space="preserve"> 3384367</v>
      </c>
      <c r="D1610" s="1">
        <f t="shared" si="365"/>
        <v>3384367</v>
      </c>
      <c r="E1610" s="2" t="str">
        <f t="shared" si="366"/>
        <v>2012</v>
      </c>
      <c r="F1610" s="2" t="str">
        <f t="shared" si="367"/>
        <v>Mar</v>
      </c>
      <c r="G1610" s="2" t="str">
        <f t="shared" si="368"/>
        <v>15</v>
      </c>
      <c r="H1610" s="4" t="str">
        <f t="shared" si="369"/>
        <v>15-Mar-2012</v>
      </c>
      <c r="I1610" s="3">
        <f t="shared" si="359"/>
        <v>40983</v>
      </c>
      <c r="J1610" s="1">
        <f t="shared" si="370"/>
        <v>3384367</v>
      </c>
      <c r="K1610">
        <f t="shared" si="360"/>
        <v>3384367</v>
      </c>
      <c r="M1610" s="3"/>
      <c r="P1610" s="5">
        <v>41478</v>
      </c>
      <c r="Q1610">
        <v>3429463</v>
      </c>
      <c r="R1610" s="2">
        <f t="shared" si="361"/>
        <v>7</v>
      </c>
      <c r="S1610">
        <f t="shared" si="357"/>
        <v>79334589</v>
      </c>
      <c r="T1610" s="5" t="str">
        <f t="shared" si="358"/>
        <v/>
      </c>
      <c r="U1610">
        <f t="shared" si="362"/>
        <v>79334589</v>
      </c>
    </row>
    <row r="1611" spans="1:21" x14ac:dyDescent="0.25">
      <c r="A1611" t="s">
        <v>3462</v>
      </c>
      <c r="B1611" t="str">
        <f t="shared" si="363"/>
        <v>2012Nov20</v>
      </c>
      <c r="C1611" t="str">
        <f t="shared" si="364"/>
        <v xml:space="preserve"> 3650035</v>
      </c>
      <c r="D1611" s="1">
        <f t="shared" si="365"/>
        <v>3650035</v>
      </c>
      <c r="E1611" s="2" t="str">
        <f t="shared" si="366"/>
        <v>2012</v>
      </c>
      <c r="F1611" s="2" t="str">
        <f t="shared" si="367"/>
        <v>Nov</v>
      </c>
      <c r="G1611" s="2" t="str">
        <f t="shared" si="368"/>
        <v>20</v>
      </c>
      <c r="H1611" s="4" t="str">
        <f t="shared" si="369"/>
        <v>20-Nov-2012</v>
      </c>
      <c r="I1611" s="3">
        <f t="shared" si="359"/>
        <v>41233</v>
      </c>
      <c r="J1611" s="1">
        <f t="shared" si="370"/>
        <v>3650035</v>
      </c>
      <c r="K1611">
        <f t="shared" si="360"/>
        <v>3650035</v>
      </c>
      <c r="M1611" s="3"/>
      <c r="P1611" s="5">
        <v>41479</v>
      </c>
      <c r="Q1611">
        <v>3325600</v>
      </c>
      <c r="R1611" s="2">
        <f t="shared" si="361"/>
        <v>7</v>
      </c>
      <c r="S1611">
        <f t="shared" si="357"/>
        <v>82660189</v>
      </c>
      <c r="T1611" s="5" t="str">
        <f t="shared" si="358"/>
        <v/>
      </c>
      <c r="U1611">
        <f t="shared" si="362"/>
        <v>82660189</v>
      </c>
    </row>
    <row r="1612" spans="1:21" x14ac:dyDescent="0.25">
      <c r="A1612" t="s">
        <v>3463</v>
      </c>
      <c r="B1612" t="str">
        <f t="shared" si="363"/>
        <v>2013Apr20</v>
      </c>
      <c r="C1612" t="str">
        <f t="shared" si="364"/>
        <v xml:space="preserve"> 3561524</v>
      </c>
      <c r="D1612" s="1">
        <f t="shared" si="365"/>
        <v>3561524</v>
      </c>
      <c r="E1612" s="2" t="str">
        <f t="shared" si="366"/>
        <v>2013</v>
      </c>
      <c r="F1612" s="2" t="str">
        <f t="shared" si="367"/>
        <v>Apr</v>
      </c>
      <c r="G1612" s="2" t="str">
        <f t="shared" si="368"/>
        <v>20</v>
      </c>
      <c r="H1612" s="4" t="str">
        <f t="shared" si="369"/>
        <v>20-Apr-2013</v>
      </c>
      <c r="I1612" s="3">
        <f t="shared" si="359"/>
        <v>41384</v>
      </c>
      <c r="J1612" s="1">
        <f t="shared" si="370"/>
        <v>3561524</v>
      </c>
      <c r="K1612">
        <f t="shared" si="360"/>
        <v>3561524</v>
      </c>
      <c r="M1612" s="3"/>
      <c r="P1612" s="5">
        <v>41480</v>
      </c>
      <c r="Q1612">
        <v>3200770</v>
      </c>
      <c r="R1612" s="2">
        <f t="shared" si="361"/>
        <v>7</v>
      </c>
      <c r="S1612">
        <f t="shared" si="357"/>
        <v>85860959</v>
      </c>
      <c r="T1612" s="5" t="str">
        <f t="shared" si="358"/>
        <v/>
      </c>
      <c r="U1612">
        <f t="shared" si="362"/>
        <v>85860959</v>
      </c>
    </row>
    <row r="1613" spans="1:21" x14ac:dyDescent="0.25">
      <c r="A1613" t="s">
        <v>3464</v>
      </c>
      <c r="B1613" t="str">
        <f t="shared" si="363"/>
        <v>2013Aug08</v>
      </c>
      <c r="C1613" t="str">
        <f t="shared" si="364"/>
        <v xml:space="preserve"> 3265930</v>
      </c>
      <c r="D1613" s="1">
        <f t="shared" si="365"/>
        <v>3265930</v>
      </c>
      <c r="E1613" s="2" t="str">
        <f t="shared" si="366"/>
        <v>2013</v>
      </c>
      <c r="F1613" s="2" t="str">
        <f t="shared" si="367"/>
        <v>Aug</v>
      </c>
      <c r="G1613" s="2" t="str">
        <f t="shared" si="368"/>
        <v>08</v>
      </c>
      <c r="H1613" s="4" t="str">
        <f t="shared" si="369"/>
        <v>08-Aug-2013</v>
      </c>
      <c r="I1613" s="3">
        <f t="shared" si="359"/>
        <v>41494</v>
      </c>
      <c r="J1613" s="1">
        <f t="shared" si="370"/>
        <v>3265930</v>
      </c>
      <c r="K1613">
        <f t="shared" si="360"/>
        <v>3265930</v>
      </c>
      <c r="M1613" s="3"/>
      <c r="P1613" s="5">
        <v>41481</v>
      </c>
      <c r="Q1613">
        <v>3441172</v>
      </c>
      <c r="R1613" s="2">
        <f t="shared" si="361"/>
        <v>7</v>
      </c>
      <c r="S1613">
        <f t="shared" si="357"/>
        <v>89302131</v>
      </c>
      <c r="T1613" s="5" t="str">
        <f t="shared" si="358"/>
        <v/>
      </c>
      <c r="U1613">
        <f t="shared" si="362"/>
        <v>89302131</v>
      </c>
    </row>
    <row r="1614" spans="1:21" x14ac:dyDescent="0.25">
      <c r="A1614" t="s">
        <v>3465</v>
      </c>
      <c r="B1614" t="str">
        <f t="shared" si="363"/>
        <v>2013Dec19</v>
      </c>
      <c r="C1614" t="str">
        <f t="shared" si="364"/>
        <v xml:space="preserve"> 1964729</v>
      </c>
      <c r="D1614" s="1">
        <f t="shared" si="365"/>
        <v>1964729</v>
      </c>
      <c r="E1614" s="2" t="str">
        <f t="shared" si="366"/>
        <v>2013</v>
      </c>
      <c r="F1614" s="2" t="str">
        <f t="shared" si="367"/>
        <v>Dec</v>
      </c>
      <c r="G1614" s="2" t="str">
        <f t="shared" si="368"/>
        <v>19</v>
      </c>
      <c r="H1614" s="4" t="str">
        <f t="shared" si="369"/>
        <v>19-Dec-2013</v>
      </c>
      <c r="I1614" s="3">
        <f t="shared" si="359"/>
        <v>41627</v>
      </c>
      <c r="J1614" s="1">
        <f t="shared" si="370"/>
        <v>1964729</v>
      </c>
      <c r="K1614">
        <f t="shared" si="360"/>
        <v>1964729</v>
      </c>
      <c r="M1614" s="3"/>
      <c r="P1614" s="5">
        <v>41482</v>
      </c>
      <c r="Q1614">
        <v>3398805</v>
      </c>
      <c r="R1614" s="2">
        <f t="shared" si="361"/>
        <v>7</v>
      </c>
      <c r="S1614">
        <f t="shared" si="357"/>
        <v>92700936</v>
      </c>
      <c r="T1614" s="5" t="str">
        <f t="shared" si="358"/>
        <v/>
      </c>
      <c r="U1614">
        <f t="shared" si="362"/>
        <v>92700936</v>
      </c>
    </row>
    <row r="1615" spans="1:21" x14ac:dyDescent="0.25">
      <c r="A1615" t="s">
        <v>3466</v>
      </c>
      <c r="B1615" t="str">
        <f t="shared" si="363"/>
        <v>2013Feb18</v>
      </c>
      <c r="C1615" t="str">
        <f t="shared" si="364"/>
        <v xml:space="preserve"> 3806158</v>
      </c>
      <c r="D1615" s="1">
        <f t="shared" si="365"/>
        <v>3806158</v>
      </c>
      <c r="E1615" s="2" t="str">
        <f t="shared" si="366"/>
        <v>2013</v>
      </c>
      <c r="F1615" s="2" t="str">
        <f t="shared" si="367"/>
        <v>Feb</v>
      </c>
      <c r="G1615" s="2" t="str">
        <f t="shared" si="368"/>
        <v>18</v>
      </c>
      <c r="H1615" s="4" t="str">
        <f t="shared" si="369"/>
        <v>18-Feb-2013</v>
      </c>
      <c r="I1615" s="3">
        <f t="shared" si="359"/>
        <v>41323</v>
      </c>
      <c r="J1615" s="1">
        <f t="shared" si="370"/>
        <v>3806158</v>
      </c>
      <c r="K1615">
        <f t="shared" si="360"/>
        <v>3806158</v>
      </c>
      <c r="M1615" s="3"/>
      <c r="P1615" s="5">
        <v>41483</v>
      </c>
      <c r="Q1615">
        <v>3184173</v>
      </c>
      <c r="R1615" s="2">
        <f t="shared" si="361"/>
        <v>7</v>
      </c>
      <c r="S1615">
        <f t="shared" si="357"/>
        <v>95885109</v>
      </c>
      <c r="T1615" s="5" t="str">
        <f t="shared" si="358"/>
        <v/>
      </c>
      <c r="U1615">
        <f t="shared" si="362"/>
        <v>95885109</v>
      </c>
    </row>
    <row r="1616" spans="1:21" x14ac:dyDescent="0.25">
      <c r="A1616" t="s">
        <v>3467</v>
      </c>
      <c r="B1616" t="str">
        <f t="shared" si="363"/>
        <v>2013Jul09</v>
      </c>
      <c r="C1616" t="str">
        <f t="shared" si="364"/>
        <v xml:space="preserve"> 3504076</v>
      </c>
      <c r="D1616" s="1">
        <f t="shared" si="365"/>
        <v>3504076</v>
      </c>
      <c r="E1616" s="2" t="str">
        <f t="shared" si="366"/>
        <v>2013</v>
      </c>
      <c r="F1616" s="2" t="str">
        <f t="shared" si="367"/>
        <v>Jul</v>
      </c>
      <c r="G1616" s="2" t="str">
        <f t="shared" si="368"/>
        <v>09</v>
      </c>
      <c r="H1616" s="4" t="str">
        <f t="shared" si="369"/>
        <v>09-Jul-2013</v>
      </c>
      <c r="I1616" s="3">
        <f t="shared" si="359"/>
        <v>41464</v>
      </c>
      <c r="J1616" s="1">
        <f t="shared" si="370"/>
        <v>3504076</v>
      </c>
      <c r="K1616">
        <f t="shared" si="360"/>
        <v>3504076</v>
      </c>
      <c r="M1616" s="3"/>
      <c r="P1616" s="5">
        <v>41484</v>
      </c>
      <c r="Q1616">
        <v>3296453</v>
      </c>
      <c r="R1616" s="2">
        <f t="shared" si="361"/>
        <v>7</v>
      </c>
      <c r="S1616">
        <f t="shared" si="357"/>
        <v>99181562</v>
      </c>
      <c r="T1616" s="5" t="str">
        <f t="shared" si="358"/>
        <v/>
      </c>
      <c r="U1616">
        <f t="shared" si="362"/>
        <v>99181562</v>
      </c>
    </row>
    <row r="1617" spans="1:21" x14ac:dyDescent="0.25">
      <c r="A1617" t="s">
        <v>3468</v>
      </c>
      <c r="B1617" t="str">
        <f t="shared" si="363"/>
        <v>2013Jun25</v>
      </c>
      <c r="C1617" t="str">
        <f t="shared" si="364"/>
        <v xml:space="preserve"> 3533355</v>
      </c>
      <c r="D1617" s="1">
        <f t="shared" si="365"/>
        <v>3533355</v>
      </c>
      <c r="E1617" s="2" t="str">
        <f t="shared" si="366"/>
        <v>2013</v>
      </c>
      <c r="F1617" s="2" t="str">
        <f t="shared" si="367"/>
        <v>Jun</v>
      </c>
      <c r="G1617" s="2" t="str">
        <f t="shared" si="368"/>
        <v>25</v>
      </c>
      <c r="H1617" s="4" t="str">
        <f t="shared" si="369"/>
        <v>25-Jun-2013</v>
      </c>
      <c r="I1617" s="3">
        <f t="shared" si="359"/>
        <v>41450</v>
      </c>
      <c r="J1617" s="1">
        <f t="shared" si="370"/>
        <v>3533355</v>
      </c>
      <c r="K1617">
        <f t="shared" si="360"/>
        <v>3533355</v>
      </c>
      <c r="M1617" s="3"/>
      <c r="P1617" s="5">
        <v>41485</v>
      </c>
      <c r="Q1617">
        <v>3335048</v>
      </c>
      <c r="R1617" s="2">
        <f t="shared" si="361"/>
        <v>7</v>
      </c>
      <c r="S1617">
        <f t="shared" si="357"/>
        <v>102516610</v>
      </c>
      <c r="T1617" s="5" t="str">
        <f t="shared" si="358"/>
        <v/>
      </c>
      <c r="U1617">
        <f t="shared" si="362"/>
        <v>102516610</v>
      </c>
    </row>
    <row r="1618" spans="1:21" x14ac:dyDescent="0.25">
      <c r="A1618" t="s">
        <v>3469</v>
      </c>
      <c r="B1618" t="str">
        <f t="shared" si="363"/>
        <v>2013Mar23</v>
      </c>
      <c r="C1618" t="str">
        <f t="shared" si="364"/>
        <v xml:space="preserve"> 3732214</v>
      </c>
      <c r="D1618" s="1">
        <f t="shared" si="365"/>
        <v>3732214</v>
      </c>
      <c r="E1618" s="2" t="str">
        <f t="shared" si="366"/>
        <v>2013</v>
      </c>
      <c r="F1618" s="2" t="str">
        <f t="shared" si="367"/>
        <v>Mar</v>
      </c>
      <c r="G1618" s="2" t="str">
        <f t="shared" si="368"/>
        <v>23</v>
      </c>
      <c r="H1618" s="4" t="str">
        <f t="shared" si="369"/>
        <v>23-Mar-2013</v>
      </c>
      <c r="I1618" s="3">
        <f t="shared" si="359"/>
        <v>41356</v>
      </c>
      <c r="J1618" s="1">
        <f t="shared" si="370"/>
        <v>3732214</v>
      </c>
      <c r="K1618">
        <f t="shared" si="360"/>
        <v>3732214</v>
      </c>
      <c r="M1618" s="3"/>
      <c r="P1618" s="5">
        <v>41486</v>
      </c>
      <c r="Q1618">
        <v>3443891</v>
      </c>
      <c r="R1618" s="2">
        <f t="shared" si="361"/>
        <v>7</v>
      </c>
      <c r="S1618">
        <f t="shared" si="357"/>
        <v>105960501</v>
      </c>
      <c r="T1618" s="5">
        <f t="shared" si="358"/>
        <v>41470</v>
      </c>
      <c r="U1618">
        <f t="shared" si="362"/>
        <v>105960501</v>
      </c>
    </row>
    <row r="1619" spans="1:21" x14ac:dyDescent="0.25">
      <c r="A1619" t="s">
        <v>3470</v>
      </c>
      <c r="B1619" t="str">
        <f t="shared" si="363"/>
        <v>2013Nov01</v>
      </c>
      <c r="C1619" t="str">
        <f t="shared" si="364"/>
        <v xml:space="preserve"> 2924354</v>
      </c>
      <c r="D1619" s="1">
        <f t="shared" si="365"/>
        <v>2924354</v>
      </c>
      <c r="E1619" s="2" t="str">
        <f t="shared" si="366"/>
        <v>2013</v>
      </c>
      <c r="F1619" s="2" t="str">
        <f t="shared" si="367"/>
        <v>Nov</v>
      </c>
      <c r="G1619" s="2" t="str">
        <f t="shared" si="368"/>
        <v>01</v>
      </c>
      <c r="H1619" s="4" t="str">
        <f t="shared" si="369"/>
        <v>01-Nov-2013</v>
      </c>
      <c r="I1619" s="3">
        <f t="shared" si="359"/>
        <v>41579</v>
      </c>
      <c r="J1619" s="1">
        <f t="shared" si="370"/>
        <v>2924354</v>
      </c>
      <c r="K1619">
        <f t="shared" si="360"/>
        <v>2924354</v>
      </c>
      <c r="M1619" s="3"/>
      <c r="P1619" s="5">
        <v>41487</v>
      </c>
      <c r="Q1619">
        <v>3313830</v>
      </c>
      <c r="R1619" s="2">
        <f t="shared" si="361"/>
        <v>8</v>
      </c>
      <c r="S1619">
        <f t="shared" si="357"/>
        <v>3313830</v>
      </c>
      <c r="T1619" s="5" t="str">
        <f t="shared" si="358"/>
        <v/>
      </c>
      <c r="U1619">
        <f t="shared" si="362"/>
        <v>3313830</v>
      </c>
    </row>
    <row r="1620" spans="1:21" x14ac:dyDescent="0.25">
      <c r="A1620" t="s">
        <v>3471</v>
      </c>
      <c r="B1620" t="str">
        <f t="shared" si="363"/>
        <v>2011Apr05</v>
      </c>
      <c r="C1620" t="str">
        <f t="shared" si="364"/>
        <v xml:space="preserve"> 2512532</v>
      </c>
      <c r="D1620" s="1">
        <f t="shared" si="365"/>
        <v>2512532</v>
      </c>
      <c r="E1620" s="2" t="str">
        <f t="shared" si="366"/>
        <v>2011</v>
      </c>
      <c r="F1620" s="2" t="str">
        <f t="shared" si="367"/>
        <v>Apr</v>
      </c>
      <c r="G1620" s="2" t="str">
        <f t="shared" si="368"/>
        <v>05</v>
      </c>
      <c r="H1620" s="4" t="str">
        <f t="shared" si="369"/>
        <v>05-Apr-2011</v>
      </c>
      <c r="I1620" s="3">
        <f t="shared" si="359"/>
        <v>40638</v>
      </c>
      <c r="J1620" s="1">
        <f t="shared" si="370"/>
        <v>2512532</v>
      </c>
      <c r="K1620">
        <f t="shared" si="360"/>
        <v>2512532</v>
      </c>
      <c r="M1620" s="3"/>
      <c r="P1620" s="5">
        <v>41488</v>
      </c>
      <c r="Q1620">
        <v>3305128</v>
      </c>
      <c r="R1620" s="2">
        <f t="shared" si="361"/>
        <v>8</v>
      </c>
      <c r="S1620">
        <f t="shared" si="357"/>
        <v>6618958</v>
      </c>
      <c r="T1620" s="5" t="str">
        <f t="shared" si="358"/>
        <v/>
      </c>
      <c r="U1620">
        <f t="shared" si="362"/>
        <v>6618958</v>
      </c>
    </row>
    <row r="1621" spans="1:21" x14ac:dyDescent="0.25">
      <c r="A1621" t="s">
        <v>3472</v>
      </c>
      <c r="B1621" t="str">
        <f t="shared" si="363"/>
        <v>2011Mar08</v>
      </c>
      <c r="C1621" t="str">
        <f t="shared" si="364"/>
        <v xml:space="preserve"> 2340796</v>
      </c>
      <c r="D1621" s="1">
        <f t="shared" si="365"/>
        <v>2340796</v>
      </c>
      <c r="E1621" s="2" t="str">
        <f t="shared" si="366"/>
        <v>2011</v>
      </c>
      <c r="F1621" s="2" t="str">
        <f t="shared" si="367"/>
        <v>Mar</v>
      </c>
      <c r="G1621" s="2" t="str">
        <f t="shared" si="368"/>
        <v>08</v>
      </c>
      <c r="H1621" s="4" t="str">
        <f t="shared" si="369"/>
        <v>08-Mar-2011</v>
      </c>
      <c r="I1621" s="3">
        <f t="shared" si="359"/>
        <v>40610</v>
      </c>
      <c r="J1621" s="1">
        <f t="shared" si="370"/>
        <v>2340796</v>
      </c>
      <c r="K1621">
        <f t="shared" si="360"/>
        <v>2340796</v>
      </c>
      <c r="M1621" s="3"/>
      <c r="P1621" s="5">
        <v>41489</v>
      </c>
      <c r="Q1621">
        <v>3600218</v>
      </c>
      <c r="R1621" s="2">
        <f t="shared" si="361"/>
        <v>8</v>
      </c>
      <c r="S1621">
        <f t="shared" si="357"/>
        <v>10219176</v>
      </c>
      <c r="T1621" s="5" t="str">
        <f t="shared" si="358"/>
        <v/>
      </c>
      <c r="U1621">
        <f t="shared" si="362"/>
        <v>10219176</v>
      </c>
    </row>
    <row r="1622" spans="1:21" x14ac:dyDescent="0.25">
      <c r="A1622" t="s">
        <v>3473</v>
      </c>
      <c r="B1622" t="str">
        <f t="shared" si="363"/>
        <v>2011May10</v>
      </c>
      <c r="C1622" t="str">
        <f t="shared" si="364"/>
        <v xml:space="preserve"> 2527511</v>
      </c>
      <c r="D1622" s="1">
        <f t="shared" si="365"/>
        <v>2527511</v>
      </c>
      <c r="E1622" s="2" t="str">
        <f t="shared" si="366"/>
        <v>2011</v>
      </c>
      <c r="F1622" s="2" t="str">
        <f t="shared" si="367"/>
        <v>May</v>
      </c>
      <c r="G1622" s="2" t="str">
        <f t="shared" si="368"/>
        <v>10</v>
      </c>
      <c r="H1622" s="4" t="str">
        <f t="shared" si="369"/>
        <v>10-May-2011</v>
      </c>
      <c r="I1622" s="3">
        <f t="shared" si="359"/>
        <v>40673</v>
      </c>
      <c r="J1622" s="1">
        <f t="shared" si="370"/>
        <v>2527511</v>
      </c>
      <c r="K1622">
        <f t="shared" si="360"/>
        <v>2527511</v>
      </c>
      <c r="M1622" s="3"/>
      <c r="P1622" s="5">
        <v>41490</v>
      </c>
      <c r="Q1622">
        <v>3164821</v>
      </c>
      <c r="R1622" s="2">
        <f t="shared" si="361"/>
        <v>8</v>
      </c>
      <c r="S1622">
        <f t="shared" si="357"/>
        <v>13383997</v>
      </c>
      <c r="T1622" s="5" t="str">
        <f t="shared" si="358"/>
        <v/>
      </c>
      <c r="U1622">
        <f t="shared" si="362"/>
        <v>13383997</v>
      </c>
    </row>
    <row r="1623" spans="1:21" x14ac:dyDescent="0.25">
      <c r="A1623" t="s">
        <v>3474</v>
      </c>
      <c r="B1623" t="str">
        <f t="shared" si="363"/>
        <v>2011Nov13</v>
      </c>
      <c r="C1623" t="str">
        <f t="shared" si="364"/>
        <v xml:space="preserve"> 3032027</v>
      </c>
      <c r="D1623" s="1">
        <f t="shared" si="365"/>
        <v>3032027</v>
      </c>
      <c r="E1623" s="2" t="str">
        <f t="shared" si="366"/>
        <v>2011</v>
      </c>
      <c r="F1623" s="2" t="str">
        <f t="shared" si="367"/>
        <v>Nov</v>
      </c>
      <c r="G1623" s="2" t="str">
        <f t="shared" si="368"/>
        <v>13</v>
      </c>
      <c r="H1623" s="4" t="str">
        <f t="shared" si="369"/>
        <v>13-Nov-2011</v>
      </c>
      <c r="I1623" s="3">
        <f t="shared" si="359"/>
        <v>40860</v>
      </c>
      <c r="J1623" s="1">
        <f t="shared" si="370"/>
        <v>3032027</v>
      </c>
      <c r="K1623">
        <f t="shared" si="360"/>
        <v>3032027</v>
      </c>
      <c r="M1623" s="3"/>
      <c r="P1623" s="5">
        <v>41491</v>
      </c>
      <c r="Q1623">
        <v>3299513</v>
      </c>
      <c r="R1623" s="2">
        <f t="shared" si="361"/>
        <v>8</v>
      </c>
      <c r="S1623">
        <f t="shared" si="357"/>
        <v>16683510</v>
      </c>
      <c r="T1623" s="5" t="str">
        <f t="shared" si="358"/>
        <v/>
      </c>
      <c r="U1623">
        <f t="shared" si="362"/>
        <v>16683510</v>
      </c>
    </row>
    <row r="1624" spans="1:21" x14ac:dyDescent="0.25">
      <c r="A1624" t="s">
        <v>3475</v>
      </c>
      <c r="B1624" t="str">
        <f t="shared" si="363"/>
        <v>2011Oct02</v>
      </c>
      <c r="C1624" t="str">
        <f t="shared" si="364"/>
        <v xml:space="preserve"> 2937031</v>
      </c>
      <c r="D1624" s="1">
        <f t="shared" si="365"/>
        <v>2937031</v>
      </c>
      <c r="E1624" s="2" t="str">
        <f t="shared" si="366"/>
        <v>2011</v>
      </c>
      <c r="F1624" s="2" t="str">
        <f t="shared" si="367"/>
        <v>Oct</v>
      </c>
      <c r="G1624" s="2" t="str">
        <f t="shared" si="368"/>
        <v>02</v>
      </c>
      <c r="H1624" s="4" t="str">
        <f t="shared" si="369"/>
        <v>02-Oct-2011</v>
      </c>
      <c r="I1624" s="3">
        <f t="shared" si="359"/>
        <v>40818</v>
      </c>
      <c r="J1624" s="1">
        <f t="shared" si="370"/>
        <v>2937031</v>
      </c>
      <c r="K1624">
        <f t="shared" si="360"/>
        <v>2937031</v>
      </c>
      <c r="M1624" s="3"/>
      <c r="P1624" s="5">
        <v>41492</v>
      </c>
      <c r="Q1624">
        <v>3296739</v>
      </c>
      <c r="R1624" s="2">
        <f t="shared" si="361"/>
        <v>8</v>
      </c>
      <c r="S1624">
        <f t="shared" si="357"/>
        <v>19980249</v>
      </c>
      <c r="T1624" s="5" t="str">
        <f t="shared" si="358"/>
        <v/>
      </c>
      <c r="U1624">
        <f t="shared" si="362"/>
        <v>19980249</v>
      </c>
    </row>
    <row r="1625" spans="1:21" x14ac:dyDescent="0.25">
      <c r="A1625" t="s">
        <v>3476</v>
      </c>
      <c r="B1625" t="str">
        <f t="shared" si="363"/>
        <v>2012Apr13</v>
      </c>
      <c r="C1625" t="str">
        <f t="shared" si="364"/>
        <v xml:space="preserve"> 3626512</v>
      </c>
      <c r="D1625" s="1">
        <f t="shared" si="365"/>
        <v>3626512</v>
      </c>
      <c r="E1625" s="2" t="str">
        <f t="shared" si="366"/>
        <v>2012</v>
      </c>
      <c r="F1625" s="2" t="str">
        <f t="shared" si="367"/>
        <v>Apr</v>
      </c>
      <c r="G1625" s="2" t="str">
        <f t="shared" si="368"/>
        <v>13</v>
      </c>
      <c r="H1625" s="4" t="str">
        <f t="shared" si="369"/>
        <v>13-Apr-2012</v>
      </c>
      <c r="I1625" s="3">
        <f t="shared" si="359"/>
        <v>41012</v>
      </c>
      <c r="J1625" s="1">
        <f t="shared" si="370"/>
        <v>3626512</v>
      </c>
      <c r="K1625">
        <f t="shared" si="360"/>
        <v>3626512</v>
      </c>
      <c r="M1625" s="3"/>
      <c r="P1625" s="5">
        <v>41493</v>
      </c>
      <c r="Q1625">
        <v>3507537</v>
      </c>
      <c r="R1625" s="2">
        <f t="shared" si="361"/>
        <v>8</v>
      </c>
      <c r="S1625">
        <f t="shared" si="357"/>
        <v>23487786</v>
      </c>
      <c r="T1625" s="5" t="str">
        <f t="shared" si="358"/>
        <v/>
      </c>
      <c r="U1625">
        <f t="shared" si="362"/>
        <v>23487786</v>
      </c>
    </row>
    <row r="1626" spans="1:21" x14ac:dyDescent="0.25">
      <c r="A1626" t="s">
        <v>3477</v>
      </c>
      <c r="B1626" t="str">
        <f t="shared" si="363"/>
        <v>2012Aug28</v>
      </c>
      <c r="C1626" t="str">
        <f t="shared" si="364"/>
        <v xml:space="preserve"> 3442701</v>
      </c>
      <c r="D1626" s="1">
        <f t="shared" si="365"/>
        <v>3442701</v>
      </c>
      <c r="E1626" s="2" t="str">
        <f t="shared" si="366"/>
        <v>2012</v>
      </c>
      <c r="F1626" s="2" t="str">
        <f t="shared" si="367"/>
        <v>Aug</v>
      </c>
      <c r="G1626" s="2" t="str">
        <f t="shared" si="368"/>
        <v>28</v>
      </c>
      <c r="H1626" s="4" t="str">
        <f t="shared" si="369"/>
        <v>28-Aug-2012</v>
      </c>
      <c r="I1626" s="3">
        <f t="shared" si="359"/>
        <v>41149</v>
      </c>
      <c r="J1626" s="1">
        <f t="shared" si="370"/>
        <v>3442701</v>
      </c>
      <c r="K1626">
        <f t="shared" si="360"/>
        <v>3442701</v>
      </c>
      <c r="M1626" s="3"/>
      <c r="P1626" s="5">
        <v>41494</v>
      </c>
      <c r="Q1626">
        <v>3265930</v>
      </c>
      <c r="R1626" s="2">
        <f t="shared" si="361"/>
        <v>8</v>
      </c>
      <c r="S1626">
        <f t="shared" si="357"/>
        <v>26753716</v>
      </c>
      <c r="T1626" s="5" t="str">
        <f t="shared" si="358"/>
        <v/>
      </c>
      <c r="U1626">
        <f t="shared" si="362"/>
        <v>26753716</v>
      </c>
    </row>
    <row r="1627" spans="1:21" x14ac:dyDescent="0.25">
      <c r="A1627" t="s">
        <v>3478</v>
      </c>
      <c r="B1627" t="str">
        <f t="shared" si="363"/>
        <v>2012Jul29</v>
      </c>
      <c r="C1627" t="str">
        <f t="shared" si="364"/>
        <v xml:space="preserve"> 3496540</v>
      </c>
      <c r="D1627" s="1">
        <f t="shared" si="365"/>
        <v>3496540</v>
      </c>
      <c r="E1627" s="2" t="str">
        <f t="shared" si="366"/>
        <v>2012</v>
      </c>
      <c r="F1627" s="2" t="str">
        <f t="shared" si="367"/>
        <v>Jul</v>
      </c>
      <c r="G1627" s="2" t="str">
        <f t="shared" si="368"/>
        <v>29</v>
      </c>
      <c r="H1627" s="4" t="str">
        <f t="shared" si="369"/>
        <v>29-Jul-2012</v>
      </c>
      <c r="I1627" s="3">
        <f t="shared" si="359"/>
        <v>41119</v>
      </c>
      <c r="J1627" s="1">
        <f t="shared" si="370"/>
        <v>3496540</v>
      </c>
      <c r="K1627">
        <f t="shared" si="360"/>
        <v>3496540</v>
      </c>
      <c r="M1627" s="3"/>
      <c r="P1627" s="5">
        <v>41495</v>
      </c>
      <c r="Q1627">
        <v>3336466</v>
      </c>
      <c r="R1627" s="2">
        <f t="shared" si="361"/>
        <v>8</v>
      </c>
      <c r="S1627">
        <f t="shared" si="357"/>
        <v>30090182</v>
      </c>
      <c r="T1627" s="5" t="str">
        <f t="shared" si="358"/>
        <v/>
      </c>
      <c r="U1627">
        <f t="shared" si="362"/>
        <v>30090182</v>
      </c>
    </row>
    <row r="1628" spans="1:21" x14ac:dyDescent="0.25">
      <c r="A1628" t="s">
        <v>3479</v>
      </c>
      <c r="B1628" t="str">
        <f t="shared" si="363"/>
        <v>2012Jun18</v>
      </c>
      <c r="C1628" t="str">
        <f t="shared" si="364"/>
        <v xml:space="preserve"> 3449266</v>
      </c>
      <c r="D1628" s="1">
        <f t="shared" si="365"/>
        <v>3449266</v>
      </c>
      <c r="E1628" s="2" t="str">
        <f t="shared" si="366"/>
        <v>2012</v>
      </c>
      <c r="F1628" s="2" t="str">
        <f t="shared" si="367"/>
        <v>Jun</v>
      </c>
      <c r="G1628" s="2" t="str">
        <f t="shared" si="368"/>
        <v>18</v>
      </c>
      <c r="H1628" s="4" t="str">
        <f t="shared" si="369"/>
        <v>18-Jun-2012</v>
      </c>
      <c r="I1628" s="3">
        <f t="shared" si="359"/>
        <v>41078</v>
      </c>
      <c r="J1628" s="1">
        <f t="shared" si="370"/>
        <v>3449266</v>
      </c>
      <c r="K1628">
        <f t="shared" si="360"/>
        <v>3449266</v>
      </c>
      <c r="M1628" s="3"/>
      <c r="P1628" s="5">
        <v>41496</v>
      </c>
      <c r="Q1628">
        <v>2524157</v>
      </c>
      <c r="R1628" s="2">
        <f t="shared" si="361"/>
        <v>8</v>
      </c>
      <c r="S1628">
        <f t="shared" si="357"/>
        <v>32614339</v>
      </c>
      <c r="T1628" s="5" t="str">
        <f t="shared" si="358"/>
        <v/>
      </c>
      <c r="U1628">
        <f t="shared" si="362"/>
        <v>32614339</v>
      </c>
    </row>
    <row r="1629" spans="1:21" x14ac:dyDescent="0.25">
      <c r="A1629" t="s">
        <v>3480</v>
      </c>
      <c r="B1629" t="str">
        <f t="shared" si="363"/>
        <v>2012Mar16</v>
      </c>
      <c r="C1629" t="str">
        <f t="shared" si="364"/>
        <v xml:space="preserve"> 3451376</v>
      </c>
      <c r="D1629" s="1">
        <f t="shared" si="365"/>
        <v>3451376</v>
      </c>
      <c r="E1629" s="2" t="str">
        <f t="shared" si="366"/>
        <v>2012</v>
      </c>
      <c r="F1629" s="2" t="str">
        <f t="shared" si="367"/>
        <v>Mar</v>
      </c>
      <c r="G1629" s="2" t="str">
        <f t="shared" si="368"/>
        <v>16</v>
      </c>
      <c r="H1629" s="4" t="str">
        <f t="shared" si="369"/>
        <v>16-Mar-2012</v>
      </c>
      <c r="I1629" s="3">
        <f t="shared" si="359"/>
        <v>40984</v>
      </c>
      <c r="J1629" s="1">
        <f t="shared" si="370"/>
        <v>3451376</v>
      </c>
      <c r="K1629">
        <f t="shared" si="360"/>
        <v>3451376</v>
      </c>
      <c r="M1629" s="3"/>
      <c r="P1629" s="5">
        <v>41497</v>
      </c>
      <c r="Q1629">
        <v>2506940</v>
      </c>
      <c r="R1629" s="2">
        <f t="shared" si="361"/>
        <v>8</v>
      </c>
      <c r="S1629">
        <f t="shared" si="357"/>
        <v>35121279</v>
      </c>
      <c r="T1629" s="5" t="str">
        <f t="shared" si="358"/>
        <v/>
      </c>
      <c r="U1629">
        <f t="shared" si="362"/>
        <v>35121279</v>
      </c>
    </row>
    <row r="1630" spans="1:21" x14ac:dyDescent="0.25">
      <c r="A1630" t="s">
        <v>3481</v>
      </c>
      <c r="B1630" t="str">
        <f t="shared" si="363"/>
        <v>2012Nov21</v>
      </c>
      <c r="C1630" t="str">
        <f t="shared" si="364"/>
        <v xml:space="preserve"> 3722716</v>
      </c>
      <c r="D1630" s="1">
        <f t="shared" si="365"/>
        <v>3722716</v>
      </c>
      <c r="E1630" s="2" t="str">
        <f t="shared" si="366"/>
        <v>2012</v>
      </c>
      <c r="F1630" s="2" t="str">
        <f t="shared" si="367"/>
        <v>Nov</v>
      </c>
      <c r="G1630" s="2" t="str">
        <f t="shared" si="368"/>
        <v>21</v>
      </c>
      <c r="H1630" s="4" t="str">
        <f t="shared" si="369"/>
        <v>21-Nov-2012</v>
      </c>
      <c r="I1630" s="3">
        <f t="shared" si="359"/>
        <v>41234</v>
      </c>
      <c r="J1630" s="1">
        <f t="shared" si="370"/>
        <v>3722716</v>
      </c>
      <c r="K1630">
        <f t="shared" si="360"/>
        <v>3722716</v>
      </c>
      <c r="M1630" s="3"/>
      <c r="P1630" s="5">
        <v>41498</v>
      </c>
      <c r="Q1630">
        <v>3034499</v>
      </c>
      <c r="R1630" s="2">
        <f t="shared" si="361"/>
        <v>8</v>
      </c>
      <c r="S1630">
        <f t="shared" si="357"/>
        <v>38155778</v>
      </c>
      <c r="T1630" s="5" t="str">
        <f t="shared" si="358"/>
        <v/>
      </c>
      <c r="U1630">
        <f t="shared" si="362"/>
        <v>38155778</v>
      </c>
    </row>
    <row r="1631" spans="1:21" x14ac:dyDescent="0.25">
      <c r="A1631" t="s">
        <v>3482</v>
      </c>
      <c r="B1631" t="str">
        <f t="shared" si="363"/>
        <v>2012Oct10</v>
      </c>
      <c r="C1631" t="str">
        <f t="shared" si="364"/>
        <v xml:space="preserve"> 3251124</v>
      </c>
      <c r="D1631" s="1">
        <f t="shared" si="365"/>
        <v>3251124</v>
      </c>
      <c r="E1631" s="2" t="str">
        <f t="shared" si="366"/>
        <v>2012</v>
      </c>
      <c r="F1631" s="2" t="str">
        <f t="shared" si="367"/>
        <v>Oct</v>
      </c>
      <c r="G1631" s="2" t="str">
        <f t="shared" si="368"/>
        <v>10</v>
      </c>
      <c r="H1631" s="4" t="str">
        <f t="shared" si="369"/>
        <v>10-Oct-2012</v>
      </c>
      <c r="I1631" s="3">
        <f t="shared" si="359"/>
        <v>41192</v>
      </c>
      <c r="J1631" s="1">
        <f t="shared" si="370"/>
        <v>3251124</v>
      </c>
      <c r="K1631">
        <f t="shared" si="360"/>
        <v>3251124</v>
      </c>
      <c r="M1631" s="3"/>
      <c r="P1631" s="5">
        <v>41499</v>
      </c>
      <c r="Q1631">
        <v>3366114</v>
      </c>
      <c r="R1631" s="2">
        <f t="shared" si="361"/>
        <v>8</v>
      </c>
      <c r="S1631">
        <f t="shared" si="357"/>
        <v>41521892</v>
      </c>
      <c r="T1631" s="5" t="str">
        <f t="shared" si="358"/>
        <v/>
      </c>
      <c r="U1631">
        <f t="shared" si="362"/>
        <v>41521892</v>
      </c>
    </row>
    <row r="1632" spans="1:21" x14ac:dyDescent="0.25">
      <c r="A1632" t="s">
        <v>3483</v>
      </c>
      <c r="B1632" t="str">
        <f t="shared" si="363"/>
        <v>2013Apr21</v>
      </c>
      <c r="C1632" t="str">
        <f t="shared" si="364"/>
        <v xml:space="preserve"> 3518933</v>
      </c>
      <c r="D1632" s="1">
        <f t="shared" si="365"/>
        <v>3518933</v>
      </c>
      <c r="E1632" s="2" t="str">
        <f t="shared" si="366"/>
        <v>2013</v>
      </c>
      <c r="F1632" s="2" t="str">
        <f t="shared" si="367"/>
        <v>Apr</v>
      </c>
      <c r="G1632" s="2" t="str">
        <f t="shared" si="368"/>
        <v>21</v>
      </c>
      <c r="H1632" s="4" t="str">
        <f t="shared" si="369"/>
        <v>21-Apr-2013</v>
      </c>
      <c r="I1632" s="3">
        <f t="shared" si="359"/>
        <v>41385</v>
      </c>
      <c r="J1632" s="1">
        <f t="shared" si="370"/>
        <v>3518933</v>
      </c>
      <c r="K1632">
        <f t="shared" si="360"/>
        <v>3518933</v>
      </c>
      <c r="M1632" s="3"/>
      <c r="P1632" s="5">
        <v>41500</v>
      </c>
      <c r="Q1632">
        <v>3357959</v>
      </c>
      <c r="R1632" s="2">
        <f t="shared" si="361"/>
        <v>8</v>
      </c>
      <c r="S1632">
        <f t="shared" si="357"/>
        <v>44879851</v>
      </c>
      <c r="T1632" s="5" t="str">
        <f t="shared" si="358"/>
        <v/>
      </c>
      <c r="U1632">
        <f t="shared" si="362"/>
        <v>44879851</v>
      </c>
    </row>
    <row r="1633" spans="1:21" x14ac:dyDescent="0.25">
      <c r="A1633" t="s">
        <v>3484</v>
      </c>
      <c r="B1633" t="str">
        <f t="shared" si="363"/>
        <v>2013Aug09</v>
      </c>
      <c r="C1633" t="str">
        <f t="shared" si="364"/>
        <v xml:space="preserve"> 3336466</v>
      </c>
      <c r="D1633" s="1">
        <f t="shared" si="365"/>
        <v>3336466</v>
      </c>
      <c r="E1633" s="2" t="str">
        <f t="shared" si="366"/>
        <v>2013</v>
      </c>
      <c r="F1633" s="2" t="str">
        <f t="shared" si="367"/>
        <v>Aug</v>
      </c>
      <c r="G1633" s="2" t="str">
        <f t="shared" si="368"/>
        <v>09</v>
      </c>
      <c r="H1633" s="4" t="str">
        <f t="shared" si="369"/>
        <v>09-Aug-2013</v>
      </c>
      <c r="I1633" s="3">
        <f t="shared" si="359"/>
        <v>41495</v>
      </c>
      <c r="J1633" s="1">
        <f t="shared" si="370"/>
        <v>3336466</v>
      </c>
      <c r="K1633">
        <f t="shared" si="360"/>
        <v>3336466</v>
      </c>
      <c r="M1633" s="3"/>
      <c r="P1633" s="5">
        <v>41501</v>
      </c>
      <c r="Q1633">
        <v>3367549</v>
      </c>
      <c r="R1633" s="2">
        <f t="shared" si="361"/>
        <v>8</v>
      </c>
      <c r="S1633">
        <f t="shared" ref="S1633:S1696" si="371">IF(R1632=R1633,S1632+Q1633,Q1633)</f>
        <v>48247400</v>
      </c>
      <c r="T1633" s="5" t="str">
        <f t="shared" ref="T1633:T1696" si="372">IF(R1633=R1634,"",DATEVALUE(CONCATENATE("15-",MONTH(P1633),"-",YEAR(P1633))))</f>
        <v/>
      </c>
      <c r="U1633">
        <f t="shared" si="362"/>
        <v>48247400</v>
      </c>
    </row>
    <row r="1634" spans="1:21" x14ac:dyDescent="0.25">
      <c r="A1634" t="s">
        <v>3485</v>
      </c>
      <c r="B1634" t="str">
        <f t="shared" si="363"/>
        <v>2013Feb19</v>
      </c>
      <c r="C1634" t="str">
        <f t="shared" si="364"/>
        <v xml:space="preserve"> 3770472</v>
      </c>
      <c r="D1634" s="1">
        <f t="shared" si="365"/>
        <v>3770472</v>
      </c>
      <c r="E1634" s="2" t="str">
        <f t="shared" si="366"/>
        <v>2013</v>
      </c>
      <c r="F1634" s="2" t="str">
        <f t="shared" si="367"/>
        <v>Feb</v>
      </c>
      <c r="G1634" s="2" t="str">
        <f t="shared" si="368"/>
        <v>19</v>
      </c>
      <c r="H1634" s="4" t="str">
        <f t="shared" si="369"/>
        <v>19-Feb-2013</v>
      </c>
      <c r="I1634" s="3">
        <f t="shared" si="359"/>
        <v>41324</v>
      </c>
      <c r="J1634" s="1">
        <f t="shared" si="370"/>
        <v>3770472</v>
      </c>
      <c r="K1634">
        <f t="shared" si="360"/>
        <v>3770472</v>
      </c>
      <c r="M1634" s="3"/>
      <c r="P1634" s="5">
        <v>41502</v>
      </c>
      <c r="Q1634">
        <v>3348539</v>
      </c>
      <c r="R1634" s="2">
        <f t="shared" si="361"/>
        <v>8</v>
      </c>
      <c r="S1634">
        <f t="shared" si="371"/>
        <v>51595939</v>
      </c>
      <c r="T1634" s="5" t="str">
        <f t="shared" si="372"/>
        <v/>
      </c>
      <c r="U1634">
        <f t="shared" si="362"/>
        <v>51595939</v>
      </c>
    </row>
    <row r="1635" spans="1:21" x14ac:dyDescent="0.25">
      <c r="A1635" t="s">
        <v>3486</v>
      </c>
      <c r="B1635" t="str">
        <f t="shared" si="363"/>
        <v>2013Jun26</v>
      </c>
      <c r="C1635" t="str">
        <f t="shared" si="364"/>
        <v xml:space="preserve"> 3555929</v>
      </c>
      <c r="D1635" s="1">
        <f t="shared" si="365"/>
        <v>3555929</v>
      </c>
      <c r="E1635" s="2" t="str">
        <f t="shared" si="366"/>
        <v>2013</v>
      </c>
      <c r="F1635" s="2" t="str">
        <f t="shared" si="367"/>
        <v>Jun</v>
      </c>
      <c r="G1635" s="2" t="str">
        <f t="shared" si="368"/>
        <v>26</v>
      </c>
      <c r="H1635" s="4" t="str">
        <f t="shared" si="369"/>
        <v>26-Jun-2013</v>
      </c>
      <c r="I1635" s="3">
        <f t="shared" si="359"/>
        <v>41451</v>
      </c>
      <c r="J1635" s="1">
        <f t="shared" si="370"/>
        <v>3555929</v>
      </c>
      <c r="K1635">
        <f t="shared" si="360"/>
        <v>3555929</v>
      </c>
      <c r="M1635" s="3"/>
      <c r="P1635" s="5">
        <v>41503</v>
      </c>
      <c r="Q1635">
        <v>3193748</v>
      </c>
      <c r="R1635" s="2">
        <f t="shared" si="361"/>
        <v>8</v>
      </c>
      <c r="S1635">
        <f t="shared" si="371"/>
        <v>54789687</v>
      </c>
      <c r="T1635" s="5" t="str">
        <f t="shared" si="372"/>
        <v/>
      </c>
      <c r="U1635">
        <f t="shared" si="362"/>
        <v>54789687</v>
      </c>
    </row>
    <row r="1636" spans="1:21" x14ac:dyDescent="0.25">
      <c r="A1636" t="s">
        <v>3487</v>
      </c>
      <c r="B1636" t="str">
        <f t="shared" si="363"/>
        <v>2013Mar24</v>
      </c>
      <c r="C1636" t="str">
        <f t="shared" si="364"/>
        <v xml:space="preserve"> 3776143</v>
      </c>
      <c r="D1636" s="1">
        <f t="shared" si="365"/>
        <v>3776143</v>
      </c>
      <c r="E1636" s="2" t="str">
        <f t="shared" si="366"/>
        <v>2013</v>
      </c>
      <c r="F1636" s="2" t="str">
        <f t="shared" si="367"/>
        <v>Mar</v>
      </c>
      <c r="G1636" s="2" t="str">
        <f t="shared" si="368"/>
        <v>24</v>
      </c>
      <c r="H1636" s="4" t="str">
        <f t="shared" si="369"/>
        <v>24-Mar-2013</v>
      </c>
      <c r="I1636" s="3">
        <f t="shared" si="359"/>
        <v>41357</v>
      </c>
      <c r="J1636" s="1">
        <f t="shared" si="370"/>
        <v>3776143</v>
      </c>
      <c r="K1636">
        <f t="shared" si="360"/>
        <v>3776143</v>
      </c>
      <c r="M1636" s="3"/>
      <c r="P1636" s="5">
        <v>41504</v>
      </c>
      <c r="Q1636">
        <v>3435470</v>
      </c>
      <c r="R1636" s="2">
        <f t="shared" si="361"/>
        <v>8</v>
      </c>
      <c r="S1636">
        <f t="shared" si="371"/>
        <v>58225157</v>
      </c>
      <c r="T1636" s="5" t="str">
        <f t="shared" si="372"/>
        <v/>
      </c>
      <c r="U1636">
        <f t="shared" si="362"/>
        <v>58225157</v>
      </c>
    </row>
    <row r="1637" spans="1:21" x14ac:dyDescent="0.25">
      <c r="A1637" t="s">
        <v>3488</v>
      </c>
      <c r="B1637" t="str">
        <f t="shared" si="363"/>
        <v>2013Nov02</v>
      </c>
      <c r="C1637" t="str">
        <f t="shared" si="364"/>
        <v xml:space="preserve"> 2896168</v>
      </c>
      <c r="D1637" s="1">
        <f t="shared" si="365"/>
        <v>2896168</v>
      </c>
      <c r="E1637" s="2" t="str">
        <f t="shared" si="366"/>
        <v>2013</v>
      </c>
      <c r="F1637" s="2" t="str">
        <f t="shared" si="367"/>
        <v>Nov</v>
      </c>
      <c r="G1637" s="2" t="str">
        <f t="shared" si="368"/>
        <v>02</v>
      </c>
      <c r="H1637" s="4" t="str">
        <f t="shared" si="369"/>
        <v>02-Nov-2013</v>
      </c>
      <c r="I1637" s="3">
        <f t="shared" si="359"/>
        <v>41580</v>
      </c>
      <c r="J1637" s="1">
        <f t="shared" si="370"/>
        <v>2896168</v>
      </c>
      <c r="K1637">
        <f t="shared" si="360"/>
        <v>2896168</v>
      </c>
      <c r="M1637" s="3"/>
      <c r="P1637" s="5">
        <v>41505</v>
      </c>
      <c r="Q1637">
        <v>3503046</v>
      </c>
      <c r="R1637" s="2">
        <f t="shared" si="361"/>
        <v>8</v>
      </c>
      <c r="S1637">
        <f t="shared" si="371"/>
        <v>61728203</v>
      </c>
      <c r="T1637" s="5" t="str">
        <f t="shared" si="372"/>
        <v/>
      </c>
      <c r="U1637">
        <f t="shared" si="362"/>
        <v>61728203</v>
      </c>
    </row>
    <row r="1638" spans="1:21" x14ac:dyDescent="0.25">
      <c r="A1638" t="s">
        <v>3489</v>
      </c>
      <c r="B1638" t="str">
        <f t="shared" si="363"/>
        <v>2011Apr06</v>
      </c>
      <c r="C1638" t="str">
        <f t="shared" si="364"/>
        <v xml:space="preserve"> 2598999</v>
      </c>
      <c r="D1638" s="1">
        <f t="shared" si="365"/>
        <v>2598999</v>
      </c>
      <c r="E1638" s="2" t="str">
        <f t="shared" si="366"/>
        <v>2011</v>
      </c>
      <c r="F1638" s="2" t="str">
        <f t="shared" si="367"/>
        <v>Apr</v>
      </c>
      <c r="G1638" s="2" t="str">
        <f t="shared" si="368"/>
        <v>06</v>
      </c>
      <c r="H1638" s="4" t="str">
        <f t="shared" si="369"/>
        <v>06-Apr-2011</v>
      </c>
      <c r="I1638" s="3">
        <f t="shared" si="359"/>
        <v>40639</v>
      </c>
      <c r="J1638" s="1">
        <f t="shared" si="370"/>
        <v>2598999</v>
      </c>
      <c r="K1638">
        <f t="shared" si="360"/>
        <v>2598999</v>
      </c>
      <c r="M1638" s="3"/>
      <c r="P1638" s="5">
        <v>41506</v>
      </c>
      <c r="Q1638">
        <v>3394172</v>
      </c>
      <c r="R1638" s="2">
        <f t="shared" si="361"/>
        <v>8</v>
      </c>
      <c r="S1638">
        <f t="shared" si="371"/>
        <v>65122375</v>
      </c>
      <c r="T1638" s="5" t="str">
        <f t="shared" si="372"/>
        <v/>
      </c>
      <c r="U1638">
        <f t="shared" si="362"/>
        <v>65122375</v>
      </c>
    </row>
    <row r="1639" spans="1:21" x14ac:dyDescent="0.25">
      <c r="A1639" t="s">
        <v>3490</v>
      </c>
      <c r="B1639" t="str">
        <f t="shared" si="363"/>
        <v>2011Jan10</v>
      </c>
      <c r="C1639" t="str">
        <f t="shared" si="364"/>
        <v xml:space="preserve"> 1665692</v>
      </c>
      <c r="D1639" s="1">
        <f t="shared" si="365"/>
        <v>1665692</v>
      </c>
      <c r="E1639" s="2" t="str">
        <f t="shared" si="366"/>
        <v>2011</v>
      </c>
      <c r="F1639" s="2" t="str">
        <f t="shared" si="367"/>
        <v>Jan</v>
      </c>
      <c r="G1639" s="2" t="str">
        <f t="shared" si="368"/>
        <v>10</v>
      </c>
      <c r="H1639" s="4" t="str">
        <f t="shared" si="369"/>
        <v>10-Jan-2011</v>
      </c>
      <c r="I1639" s="3">
        <f t="shared" si="359"/>
        <v>40553</v>
      </c>
      <c r="J1639" s="1">
        <f t="shared" si="370"/>
        <v>1665692</v>
      </c>
      <c r="K1639">
        <f t="shared" si="360"/>
        <v>1665692</v>
      </c>
      <c r="M1639" s="3"/>
      <c r="P1639" s="5">
        <v>41507</v>
      </c>
      <c r="Q1639">
        <v>3322182</v>
      </c>
      <c r="R1639" s="2">
        <f t="shared" si="361"/>
        <v>8</v>
      </c>
      <c r="S1639">
        <f t="shared" si="371"/>
        <v>68444557</v>
      </c>
      <c r="T1639" s="5" t="str">
        <f t="shared" si="372"/>
        <v/>
      </c>
      <c r="U1639">
        <f t="shared" si="362"/>
        <v>68444557</v>
      </c>
    </row>
    <row r="1640" spans="1:21" x14ac:dyDescent="0.25">
      <c r="A1640" t="s">
        <v>3491</v>
      </c>
      <c r="B1640" t="str">
        <f t="shared" si="363"/>
        <v>2011Mar09</v>
      </c>
      <c r="C1640" t="str">
        <f t="shared" si="364"/>
        <v xml:space="preserve"> 2347395</v>
      </c>
      <c r="D1640" s="1">
        <f t="shared" si="365"/>
        <v>2347395</v>
      </c>
      <c r="E1640" s="2" t="str">
        <f t="shared" si="366"/>
        <v>2011</v>
      </c>
      <c r="F1640" s="2" t="str">
        <f t="shared" si="367"/>
        <v>Mar</v>
      </c>
      <c r="G1640" s="2" t="str">
        <f t="shared" si="368"/>
        <v>09</v>
      </c>
      <c r="H1640" s="4" t="str">
        <f t="shared" si="369"/>
        <v>09-Mar-2011</v>
      </c>
      <c r="I1640" s="3">
        <f t="shared" si="359"/>
        <v>40611</v>
      </c>
      <c r="J1640" s="1">
        <f t="shared" si="370"/>
        <v>2347395</v>
      </c>
      <c r="K1640">
        <f t="shared" si="360"/>
        <v>2347395</v>
      </c>
      <c r="M1640" s="3"/>
      <c r="P1640" s="5">
        <v>41508</v>
      </c>
      <c r="Q1640">
        <v>3331768</v>
      </c>
      <c r="R1640" s="2">
        <f t="shared" si="361"/>
        <v>8</v>
      </c>
      <c r="S1640">
        <f t="shared" si="371"/>
        <v>71776325</v>
      </c>
      <c r="T1640" s="5" t="str">
        <f t="shared" si="372"/>
        <v/>
      </c>
      <c r="U1640">
        <f t="shared" si="362"/>
        <v>71776325</v>
      </c>
    </row>
    <row r="1641" spans="1:21" x14ac:dyDescent="0.25">
      <c r="A1641" t="s">
        <v>3492</v>
      </c>
      <c r="B1641" t="str">
        <f t="shared" si="363"/>
        <v>2011May11</v>
      </c>
      <c r="C1641" t="str">
        <f t="shared" si="364"/>
        <v xml:space="preserve"> 2691506</v>
      </c>
      <c r="D1641" s="1">
        <f t="shared" si="365"/>
        <v>2691506</v>
      </c>
      <c r="E1641" s="2" t="str">
        <f t="shared" si="366"/>
        <v>2011</v>
      </c>
      <c r="F1641" s="2" t="str">
        <f t="shared" si="367"/>
        <v>May</v>
      </c>
      <c r="G1641" s="2" t="str">
        <f t="shared" si="368"/>
        <v>11</v>
      </c>
      <c r="H1641" s="4" t="str">
        <f t="shared" si="369"/>
        <v>11-May-2011</v>
      </c>
      <c r="I1641" s="3">
        <f t="shared" si="359"/>
        <v>40674</v>
      </c>
      <c r="J1641" s="1">
        <f t="shared" si="370"/>
        <v>2691506</v>
      </c>
      <c r="K1641">
        <f t="shared" si="360"/>
        <v>2691506</v>
      </c>
      <c r="M1641" s="3"/>
      <c r="P1641" s="5">
        <v>41509</v>
      </c>
      <c r="Q1641">
        <v>3295503</v>
      </c>
      <c r="R1641" s="2">
        <f t="shared" si="361"/>
        <v>8</v>
      </c>
      <c r="S1641">
        <f t="shared" si="371"/>
        <v>75071828</v>
      </c>
      <c r="T1641" s="5" t="str">
        <f t="shared" si="372"/>
        <v/>
      </c>
      <c r="U1641">
        <f t="shared" si="362"/>
        <v>75071828</v>
      </c>
    </row>
    <row r="1642" spans="1:21" x14ac:dyDescent="0.25">
      <c r="A1642" t="s">
        <v>3493</v>
      </c>
      <c r="B1642" t="str">
        <f t="shared" si="363"/>
        <v>2011Nov14</v>
      </c>
      <c r="C1642" t="str">
        <f t="shared" si="364"/>
        <v xml:space="preserve"> 2811610</v>
      </c>
      <c r="D1642" s="1">
        <f t="shared" si="365"/>
        <v>2811610</v>
      </c>
      <c r="E1642" s="2" t="str">
        <f t="shared" si="366"/>
        <v>2011</v>
      </c>
      <c r="F1642" s="2" t="str">
        <f t="shared" si="367"/>
        <v>Nov</v>
      </c>
      <c r="G1642" s="2" t="str">
        <f t="shared" si="368"/>
        <v>14</v>
      </c>
      <c r="H1642" s="4" t="str">
        <f t="shared" si="369"/>
        <v>14-Nov-2011</v>
      </c>
      <c r="I1642" s="3">
        <f t="shared" si="359"/>
        <v>40861</v>
      </c>
      <c r="J1642" s="1">
        <f t="shared" si="370"/>
        <v>2811610</v>
      </c>
      <c r="K1642">
        <f t="shared" si="360"/>
        <v>2811610</v>
      </c>
      <c r="M1642" s="3"/>
      <c r="P1642" s="5">
        <v>41510</v>
      </c>
      <c r="Q1642">
        <v>3210300</v>
      </c>
      <c r="R1642" s="2">
        <f t="shared" si="361"/>
        <v>8</v>
      </c>
      <c r="S1642">
        <f t="shared" si="371"/>
        <v>78282128</v>
      </c>
      <c r="T1642" s="5" t="str">
        <f t="shared" si="372"/>
        <v/>
      </c>
      <c r="U1642">
        <f t="shared" si="362"/>
        <v>78282128</v>
      </c>
    </row>
    <row r="1643" spans="1:21" x14ac:dyDescent="0.25">
      <c r="A1643" t="s">
        <v>3494</v>
      </c>
      <c r="B1643" t="str">
        <f t="shared" si="363"/>
        <v>2011Oct03</v>
      </c>
      <c r="C1643" t="str">
        <f t="shared" si="364"/>
        <v xml:space="preserve"> 2771081</v>
      </c>
      <c r="D1643" s="1">
        <f t="shared" si="365"/>
        <v>2771081</v>
      </c>
      <c r="E1643" s="2" t="str">
        <f t="shared" si="366"/>
        <v>2011</v>
      </c>
      <c r="F1643" s="2" t="str">
        <f t="shared" si="367"/>
        <v>Oct</v>
      </c>
      <c r="G1643" s="2" t="str">
        <f t="shared" si="368"/>
        <v>03</v>
      </c>
      <c r="H1643" s="4" t="str">
        <f t="shared" si="369"/>
        <v>03-Oct-2011</v>
      </c>
      <c r="I1643" s="3">
        <f t="shared" si="359"/>
        <v>40819</v>
      </c>
      <c r="J1643" s="1">
        <f t="shared" si="370"/>
        <v>2771081</v>
      </c>
      <c r="K1643">
        <f t="shared" si="360"/>
        <v>2771081</v>
      </c>
      <c r="M1643" s="3"/>
      <c r="P1643" s="5">
        <v>41511</v>
      </c>
      <c r="Q1643">
        <v>3295793</v>
      </c>
      <c r="R1643" s="2">
        <f t="shared" si="361"/>
        <v>8</v>
      </c>
      <c r="S1643">
        <f t="shared" si="371"/>
        <v>81577921</v>
      </c>
      <c r="T1643" s="5" t="str">
        <f t="shared" si="372"/>
        <v/>
      </c>
      <c r="U1643">
        <f t="shared" si="362"/>
        <v>81577921</v>
      </c>
    </row>
    <row r="1644" spans="1:21" x14ac:dyDescent="0.25">
      <c r="A1644" t="s">
        <v>3495</v>
      </c>
      <c r="B1644" t="str">
        <f t="shared" si="363"/>
        <v>2011Oct30</v>
      </c>
      <c r="C1644" t="str">
        <f t="shared" si="364"/>
        <v xml:space="preserve"> 3096894</v>
      </c>
      <c r="D1644" s="1">
        <f t="shared" si="365"/>
        <v>3096894</v>
      </c>
      <c r="E1644" s="2" t="str">
        <f t="shared" si="366"/>
        <v>2011</v>
      </c>
      <c r="F1644" s="2" t="str">
        <f t="shared" si="367"/>
        <v>Oct</v>
      </c>
      <c r="G1644" s="2" t="str">
        <f t="shared" si="368"/>
        <v>30</v>
      </c>
      <c r="H1644" s="4" t="str">
        <f t="shared" si="369"/>
        <v>30-Oct-2011</v>
      </c>
      <c r="I1644" s="3">
        <f t="shared" si="359"/>
        <v>40846</v>
      </c>
      <c r="J1644" s="1">
        <f t="shared" si="370"/>
        <v>3096894</v>
      </c>
      <c r="K1644">
        <f t="shared" si="360"/>
        <v>3096894</v>
      </c>
      <c r="M1644" s="3"/>
      <c r="P1644" s="5">
        <v>41512</v>
      </c>
      <c r="Q1644">
        <v>3359822</v>
      </c>
      <c r="R1644" s="2">
        <f t="shared" si="361"/>
        <v>8</v>
      </c>
      <c r="S1644">
        <f t="shared" si="371"/>
        <v>84937743</v>
      </c>
      <c r="T1644" s="5" t="str">
        <f t="shared" si="372"/>
        <v/>
      </c>
      <c r="U1644">
        <f t="shared" si="362"/>
        <v>84937743</v>
      </c>
    </row>
    <row r="1645" spans="1:21" x14ac:dyDescent="0.25">
      <c r="A1645" t="s">
        <v>3496</v>
      </c>
      <c r="B1645" t="str">
        <f t="shared" si="363"/>
        <v>2011Sep10</v>
      </c>
      <c r="C1645" t="str">
        <f t="shared" si="364"/>
        <v xml:space="preserve"> 2981037</v>
      </c>
      <c r="D1645" s="1">
        <f t="shared" si="365"/>
        <v>2981037</v>
      </c>
      <c r="E1645" s="2" t="str">
        <f t="shared" si="366"/>
        <v>2011</v>
      </c>
      <c r="F1645" s="2" t="str">
        <f t="shared" si="367"/>
        <v>Sep</v>
      </c>
      <c r="G1645" s="2" t="str">
        <f t="shared" si="368"/>
        <v>10</v>
      </c>
      <c r="H1645" s="4" t="str">
        <f t="shared" si="369"/>
        <v>10-Sep-2011</v>
      </c>
      <c r="I1645" s="3">
        <f t="shared" si="359"/>
        <v>40796</v>
      </c>
      <c r="J1645" s="1">
        <f t="shared" si="370"/>
        <v>2981037</v>
      </c>
      <c r="K1645">
        <f t="shared" si="360"/>
        <v>2981037</v>
      </c>
      <c r="M1645" s="3"/>
      <c r="P1645" s="5">
        <v>41513</v>
      </c>
      <c r="Q1645">
        <v>3246542</v>
      </c>
      <c r="R1645" s="2">
        <f t="shared" si="361"/>
        <v>8</v>
      </c>
      <c r="S1645">
        <f t="shared" si="371"/>
        <v>88184285</v>
      </c>
      <c r="T1645" s="5" t="str">
        <f t="shared" si="372"/>
        <v/>
      </c>
      <c r="U1645">
        <f t="shared" si="362"/>
        <v>88184285</v>
      </c>
    </row>
    <row r="1646" spans="1:21" x14ac:dyDescent="0.25">
      <c r="A1646" t="s">
        <v>3497</v>
      </c>
      <c r="B1646" t="str">
        <f t="shared" si="363"/>
        <v>2012Apr14</v>
      </c>
      <c r="C1646" t="str">
        <f t="shared" si="364"/>
        <v xml:space="preserve"> 3547179</v>
      </c>
      <c r="D1646" s="1">
        <f t="shared" si="365"/>
        <v>3547179</v>
      </c>
      <c r="E1646" s="2" t="str">
        <f t="shared" si="366"/>
        <v>2012</v>
      </c>
      <c r="F1646" s="2" t="str">
        <f t="shared" si="367"/>
        <v>Apr</v>
      </c>
      <c r="G1646" s="2" t="str">
        <f t="shared" si="368"/>
        <v>14</v>
      </c>
      <c r="H1646" s="4" t="str">
        <f t="shared" si="369"/>
        <v>14-Apr-2012</v>
      </c>
      <c r="I1646" s="3">
        <f t="shared" si="359"/>
        <v>41013</v>
      </c>
      <c r="J1646" s="1">
        <f t="shared" si="370"/>
        <v>3547179</v>
      </c>
      <c r="K1646">
        <f t="shared" si="360"/>
        <v>3547179</v>
      </c>
      <c r="M1646" s="3"/>
      <c r="P1646" s="5">
        <v>41514</v>
      </c>
      <c r="Q1646">
        <v>3282390</v>
      </c>
      <c r="R1646" s="2">
        <f t="shared" si="361"/>
        <v>8</v>
      </c>
      <c r="S1646">
        <f t="shared" si="371"/>
        <v>91466675</v>
      </c>
      <c r="T1646" s="5" t="str">
        <f t="shared" si="372"/>
        <v/>
      </c>
      <c r="U1646">
        <f t="shared" si="362"/>
        <v>91466675</v>
      </c>
    </row>
    <row r="1647" spans="1:21" x14ac:dyDescent="0.25">
      <c r="A1647" t="s">
        <v>3498</v>
      </c>
      <c r="B1647" t="str">
        <f t="shared" si="363"/>
        <v>2012Aug29</v>
      </c>
      <c r="C1647" t="str">
        <f t="shared" si="364"/>
        <v xml:space="preserve"> 3553409</v>
      </c>
      <c r="D1647" s="1">
        <f t="shared" si="365"/>
        <v>3553409</v>
      </c>
      <c r="E1647" s="2" t="str">
        <f t="shared" si="366"/>
        <v>2012</v>
      </c>
      <c r="F1647" s="2" t="str">
        <f t="shared" si="367"/>
        <v>Aug</v>
      </c>
      <c r="G1647" s="2" t="str">
        <f t="shared" si="368"/>
        <v>29</v>
      </c>
      <c r="H1647" s="4" t="str">
        <f t="shared" si="369"/>
        <v>29-Aug-2012</v>
      </c>
      <c r="I1647" s="3">
        <f t="shared" si="359"/>
        <v>41150</v>
      </c>
      <c r="J1647" s="1">
        <f t="shared" si="370"/>
        <v>3553409</v>
      </c>
      <c r="K1647">
        <f t="shared" si="360"/>
        <v>3553409</v>
      </c>
      <c r="M1647" s="3"/>
      <c r="P1647" s="5">
        <v>41515</v>
      </c>
      <c r="Q1647">
        <v>3253557</v>
      </c>
      <c r="R1647" s="2">
        <f t="shared" si="361"/>
        <v>8</v>
      </c>
      <c r="S1647">
        <f t="shared" si="371"/>
        <v>94720232</v>
      </c>
      <c r="T1647" s="5" t="str">
        <f t="shared" si="372"/>
        <v/>
      </c>
      <c r="U1647">
        <f t="shared" si="362"/>
        <v>94720232</v>
      </c>
    </row>
    <row r="1648" spans="1:21" x14ac:dyDescent="0.25">
      <c r="A1648" t="s">
        <v>3499</v>
      </c>
      <c r="B1648" t="str">
        <f t="shared" si="363"/>
        <v>2012Jun19</v>
      </c>
      <c r="C1648" t="str">
        <f t="shared" si="364"/>
        <v xml:space="preserve"> 3483681</v>
      </c>
      <c r="D1648" s="1">
        <f t="shared" si="365"/>
        <v>3483681</v>
      </c>
      <c r="E1648" s="2" t="str">
        <f t="shared" si="366"/>
        <v>2012</v>
      </c>
      <c r="F1648" s="2" t="str">
        <f t="shared" si="367"/>
        <v>Jun</v>
      </c>
      <c r="G1648" s="2" t="str">
        <f t="shared" si="368"/>
        <v>19</v>
      </c>
      <c r="H1648" s="4" t="str">
        <f t="shared" si="369"/>
        <v>19-Jun-2012</v>
      </c>
      <c r="I1648" s="3">
        <f t="shared" si="359"/>
        <v>41079</v>
      </c>
      <c r="J1648" s="1">
        <f t="shared" si="370"/>
        <v>3483681</v>
      </c>
      <c r="K1648">
        <f t="shared" si="360"/>
        <v>3483681</v>
      </c>
      <c r="M1648" s="3"/>
      <c r="P1648" s="5">
        <v>41516</v>
      </c>
      <c r="Q1648">
        <v>3310783</v>
      </c>
      <c r="R1648" s="2">
        <f t="shared" si="361"/>
        <v>8</v>
      </c>
      <c r="S1648">
        <f t="shared" si="371"/>
        <v>98031015</v>
      </c>
      <c r="T1648" s="5" t="str">
        <f t="shared" si="372"/>
        <v/>
      </c>
      <c r="U1648">
        <f t="shared" si="362"/>
        <v>98031015</v>
      </c>
    </row>
    <row r="1649" spans="1:21" x14ac:dyDescent="0.25">
      <c r="A1649" t="s">
        <v>3500</v>
      </c>
      <c r="B1649" t="str">
        <f t="shared" si="363"/>
        <v>2012Mar17</v>
      </c>
      <c r="C1649" t="str">
        <f t="shared" si="364"/>
        <v xml:space="preserve"> 3453851</v>
      </c>
      <c r="D1649" s="1">
        <f t="shared" si="365"/>
        <v>3453851</v>
      </c>
      <c r="E1649" s="2" t="str">
        <f t="shared" si="366"/>
        <v>2012</v>
      </c>
      <c r="F1649" s="2" t="str">
        <f t="shared" si="367"/>
        <v>Mar</v>
      </c>
      <c r="G1649" s="2" t="str">
        <f t="shared" si="368"/>
        <v>17</v>
      </c>
      <c r="H1649" s="4" t="str">
        <f t="shared" si="369"/>
        <v>17-Mar-2012</v>
      </c>
      <c r="I1649" s="3">
        <f t="shared" si="359"/>
        <v>40985</v>
      </c>
      <c r="J1649" s="1">
        <f t="shared" si="370"/>
        <v>3453851</v>
      </c>
      <c r="K1649">
        <f t="shared" si="360"/>
        <v>3453851</v>
      </c>
      <c r="M1649" s="3"/>
      <c r="P1649" s="5">
        <v>41517</v>
      </c>
      <c r="Q1649">
        <v>3171993</v>
      </c>
      <c r="R1649" s="2">
        <f t="shared" si="361"/>
        <v>8</v>
      </c>
      <c r="S1649">
        <f t="shared" si="371"/>
        <v>101203008</v>
      </c>
      <c r="T1649" s="5">
        <f t="shared" si="372"/>
        <v>41501</v>
      </c>
      <c r="U1649">
        <f t="shared" si="362"/>
        <v>101203008</v>
      </c>
    </row>
    <row r="1650" spans="1:21" x14ac:dyDescent="0.25">
      <c r="A1650" t="s">
        <v>3501</v>
      </c>
      <c r="B1650" t="str">
        <f t="shared" si="363"/>
        <v>2012Nov22</v>
      </c>
      <c r="C1650" t="str">
        <f t="shared" si="364"/>
        <v xml:space="preserve"> 3638707</v>
      </c>
      <c r="D1650" s="1">
        <f t="shared" si="365"/>
        <v>3638707</v>
      </c>
      <c r="E1650" s="2" t="str">
        <f t="shared" si="366"/>
        <v>2012</v>
      </c>
      <c r="F1650" s="2" t="str">
        <f t="shared" si="367"/>
        <v>Nov</v>
      </c>
      <c r="G1650" s="2" t="str">
        <f t="shared" si="368"/>
        <v>22</v>
      </c>
      <c r="H1650" s="4" t="str">
        <f t="shared" si="369"/>
        <v>22-Nov-2012</v>
      </c>
      <c r="I1650" s="3">
        <f t="shared" si="359"/>
        <v>41235</v>
      </c>
      <c r="J1650" s="1">
        <f t="shared" si="370"/>
        <v>3638707</v>
      </c>
      <c r="K1650">
        <f t="shared" si="360"/>
        <v>3638707</v>
      </c>
      <c r="M1650" s="3"/>
      <c r="P1650" s="5">
        <v>41518</v>
      </c>
      <c r="Q1650">
        <v>3276385</v>
      </c>
      <c r="R1650" s="2">
        <f t="shared" si="361"/>
        <v>9</v>
      </c>
      <c r="S1650">
        <f t="shared" si="371"/>
        <v>3276385</v>
      </c>
      <c r="T1650" s="5" t="str">
        <f t="shared" si="372"/>
        <v/>
      </c>
      <c r="U1650">
        <f t="shared" si="362"/>
        <v>3276385</v>
      </c>
    </row>
    <row r="1651" spans="1:21" x14ac:dyDescent="0.25">
      <c r="A1651" t="s">
        <v>3502</v>
      </c>
      <c r="B1651" t="str">
        <f t="shared" si="363"/>
        <v>2012Oct11</v>
      </c>
      <c r="C1651" t="str">
        <f t="shared" si="364"/>
        <v xml:space="preserve"> 3278242</v>
      </c>
      <c r="D1651" s="1">
        <f t="shared" si="365"/>
        <v>3278242</v>
      </c>
      <c r="E1651" s="2" t="str">
        <f t="shared" si="366"/>
        <v>2012</v>
      </c>
      <c r="F1651" s="2" t="str">
        <f t="shared" si="367"/>
        <v>Oct</v>
      </c>
      <c r="G1651" s="2" t="str">
        <f t="shared" si="368"/>
        <v>11</v>
      </c>
      <c r="H1651" s="4" t="str">
        <f t="shared" si="369"/>
        <v>11-Oct-2012</v>
      </c>
      <c r="I1651" s="3">
        <f t="shared" si="359"/>
        <v>41193</v>
      </c>
      <c r="J1651" s="1">
        <f t="shared" si="370"/>
        <v>3278242</v>
      </c>
      <c r="K1651">
        <f t="shared" si="360"/>
        <v>3278242</v>
      </c>
      <c r="M1651" s="3"/>
      <c r="P1651" s="5">
        <v>41519</v>
      </c>
      <c r="Q1651">
        <v>3248921</v>
      </c>
      <c r="R1651" s="2">
        <f t="shared" si="361"/>
        <v>9</v>
      </c>
      <c r="S1651">
        <f t="shared" si="371"/>
        <v>6525306</v>
      </c>
      <c r="T1651" s="5" t="str">
        <f t="shared" si="372"/>
        <v/>
      </c>
      <c r="U1651">
        <f t="shared" si="362"/>
        <v>6525306</v>
      </c>
    </row>
    <row r="1652" spans="1:21" x14ac:dyDescent="0.25">
      <c r="A1652" t="s">
        <v>3503</v>
      </c>
      <c r="B1652" t="str">
        <f t="shared" si="363"/>
        <v>2013Apr22</v>
      </c>
      <c r="C1652" t="str">
        <f t="shared" si="364"/>
        <v xml:space="preserve"> 3364795</v>
      </c>
      <c r="D1652" s="1">
        <f t="shared" si="365"/>
        <v>3364795</v>
      </c>
      <c r="E1652" s="2" t="str">
        <f t="shared" si="366"/>
        <v>2013</v>
      </c>
      <c r="F1652" s="2" t="str">
        <f t="shared" si="367"/>
        <v>Apr</v>
      </c>
      <c r="G1652" s="2" t="str">
        <f t="shared" si="368"/>
        <v>22</v>
      </c>
      <c r="H1652" s="4" t="str">
        <f t="shared" si="369"/>
        <v>22-Apr-2013</v>
      </c>
      <c r="I1652" s="3">
        <f t="shared" si="359"/>
        <v>41386</v>
      </c>
      <c r="J1652" s="1">
        <f t="shared" si="370"/>
        <v>3364795</v>
      </c>
      <c r="K1652">
        <f t="shared" si="360"/>
        <v>3364795</v>
      </c>
      <c r="M1652" s="3"/>
      <c r="P1652" s="5">
        <v>41520</v>
      </c>
      <c r="Q1652">
        <v>3088068</v>
      </c>
      <c r="R1652" s="2">
        <f t="shared" si="361"/>
        <v>9</v>
      </c>
      <c r="S1652">
        <f t="shared" si="371"/>
        <v>9613374</v>
      </c>
      <c r="T1652" s="5" t="str">
        <f t="shared" si="372"/>
        <v/>
      </c>
      <c r="U1652">
        <f t="shared" si="362"/>
        <v>9613374</v>
      </c>
    </row>
    <row r="1653" spans="1:21" x14ac:dyDescent="0.25">
      <c r="A1653" t="s">
        <v>3504</v>
      </c>
      <c r="B1653" t="str">
        <f t="shared" si="363"/>
        <v>2013Jun27</v>
      </c>
      <c r="C1653" t="str">
        <f t="shared" si="364"/>
        <v xml:space="preserve"> 3595666</v>
      </c>
      <c r="D1653" s="1">
        <f t="shared" si="365"/>
        <v>3595666</v>
      </c>
      <c r="E1653" s="2" t="str">
        <f t="shared" si="366"/>
        <v>2013</v>
      </c>
      <c r="F1653" s="2" t="str">
        <f t="shared" si="367"/>
        <v>Jun</v>
      </c>
      <c r="G1653" s="2" t="str">
        <f t="shared" si="368"/>
        <v>27</v>
      </c>
      <c r="H1653" s="4" t="str">
        <f t="shared" si="369"/>
        <v>27-Jun-2013</v>
      </c>
      <c r="I1653" s="3">
        <f t="shared" si="359"/>
        <v>41452</v>
      </c>
      <c r="J1653" s="1">
        <f t="shared" si="370"/>
        <v>3595666</v>
      </c>
      <c r="K1653">
        <f t="shared" si="360"/>
        <v>3595666</v>
      </c>
      <c r="M1653" s="3"/>
      <c r="P1653" s="5">
        <v>41521</v>
      </c>
      <c r="Q1653">
        <v>3012615</v>
      </c>
      <c r="R1653" s="2">
        <f t="shared" si="361"/>
        <v>9</v>
      </c>
      <c r="S1653">
        <f t="shared" si="371"/>
        <v>12625989</v>
      </c>
      <c r="T1653" s="5" t="str">
        <f t="shared" si="372"/>
        <v/>
      </c>
      <c r="U1653">
        <f t="shared" si="362"/>
        <v>12625989</v>
      </c>
    </row>
    <row r="1654" spans="1:21" x14ac:dyDescent="0.25">
      <c r="A1654" t="s">
        <v>3505</v>
      </c>
      <c r="B1654" t="str">
        <f t="shared" si="363"/>
        <v>2013Mar25</v>
      </c>
      <c r="C1654" t="str">
        <f t="shared" si="364"/>
        <v xml:space="preserve"> 3421060</v>
      </c>
      <c r="D1654" s="1">
        <f t="shared" si="365"/>
        <v>3421060</v>
      </c>
      <c r="E1654" s="2" t="str">
        <f t="shared" si="366"/>
        <v>2013</v>
      </c>
      <c r="F1654" s="2" t="str">
        <f t="shared" si="367"/>
        <v>Mar</v>
      </c>
      <c r="G1654" s="2" t="str">
        <f t="shared" si="368"/>
        <v>25</v>
      </c>
      <c r="H1654" s="4" t="str">
        <f t="shared" si="369"/>
        <v>25-Mar-2013</v>
      </c>
      <c r="I1654" s="3">
        <f t="shared" si="359"/>
        <v>41358</v>
      </c>
      <c r="J1654" s="1">
        <f t="shared" si="370"/>
        <v>3421060</v>
      </c>
      <c r="K1654">
        <f t="shared" si="360"/>
        <v>3421060</v>
      </c>
      <c r="M1654" s="3"/>
      <c r="P1654" s="5">
        <v>41522</v>
      </c>
      <c r="Q1654">
        <v>2954857</v>
      </c>
      <c r="R1654" s="2">
        <f t="shared" si="361"/>
        <v>9</v>
      </c>
      <c r="S1654">
        <f t="shared" si="371"/>
        <v>15580846</v>
      </c>
      <c r="T1654" s="5" t="str">
        <f t="shared" si="372"/>
        <v/>
      </c>
      <c r="U1654">
        <f t="shared" si="362"/>
        <v>15580846</v>
      </c>
    </row>
    <row r="1655" spans="1:21" x14ac:dyDescent="0.25">
      <c r="A1655" t="s">
        <v>3506</v>
      </c>
      <c r="B1655" t="str">
        <f t="shared" si="363"/>
        <v>2013Nov03</v>
      </c>
      <c r="C1655" t="str">
        <f t="shared" si="364"/>
        <v xml:space="preserve"> 3090294</v>
      </c>
      <c r="D1655" s="1">
        <f t="shared" si="365"/>
        <v>3090294</v>
      </c>
      <c r="E1655" s="2" t="str">
        <f t="shared" si="366"/>
        <v>2013</v>
      </c>
      <c r="F1655" s="2" t="str">
        <f t="shared" si="367"/>
        <v>Nov</v>
      </c>
      <c r="G1655" s="2" t="str">
        <f t="shared" si="368"/>
        <v>03</v>
      </c>
      <c r="H1655" s="4" t="str">
        <f t="shared" si="369"/>
        <v>03-Nov-2013</v>
      </c>
      <c r="I1655" s="3">
        <f t="shared" si="359"/>
        <v>41581</v>
      </c>
      <c r="J1655" s="1">
        <f t="shared" si="370"/>
        <v>3090294</v>
      </c>
      <c r="K1655">
        <f t="shared" si="360"/>
        <v>3090294</v>
      </c>
      <c r="M1655" s="3"/>
      <c r="P1655" s="5">
        <v>41523</v>
      </c>
      <c r="Q1655">
        <v>3121307</v>
      </c>
      <c r="R1655" s="2">
        <f t="shared" si="361"/>
        <v>9</v>
      </c>
      <c r="S1655">
        <f t="shared" si="371"/>
        <v>18702153</v>
      </c>
      <c r="T1655" s="5" t="str">
        <f t="shared" si="372"/>
        <v/>
      </c>
      <c r="U1655">
        <f t="shared" si="362"/>
        <v>18702153</v>
      </c>
    </row>
    <row r="1656" spans="1:21" x14ac:dyDescent="0.25">
      <c r="A1656" t="s">
        <v>3507</v>
      </c>
      <c r="B1656" t="str">
        <f t="shared" si="363"/>
        <v>2013Nov30</v>
      </c>
      <c r="C1656" t="str">
        <f t="shared" si="364"/>
        <v xml:space="preserve"> 2685383</v>
      </c>
      <c r="D1656" s="1">
        <f t="shared" si="365"/>
        <v>2685383</v>
      </c>
      <c r="E1656" s="2" t="str">
        <f t="shared" si="366"/>
        <v>2013</v>
      </c>
      <c r="F1656" s="2" t="str">
        <f t="shared" si="367"/>
        <v>Nov</v>
      </c>
      <c r="G1656" s="2" t="str">
        <f t="shared" si="368"/>
        <v>30</v>
      </c>
      <c r="H1656" s="4" t="str">
        <f t="shared" si="369"/>
        <v>30-Nov-2013</v>
      </c>
      <c r="I1656" s="3">
        <f t="shared" si="359"/>
        <v>41608</v>
      </c>
      <c r="J1656" s="1">
        <f t="shared" si="370"/>
        <v>2685383</v>
      </c>
      <c r="K1656">
        <f t="shared" si="360"/>
        <v>2685383</v>
      </c>
      <c r="M1656" s="3"/>
      <c r="P1656" s="5">
        <v>41524</v>
      </c>
      <c r="Q1656">
        <v>3222072</v>
      </c>
      <c r="R1656" s="2">
        <f t="shared" si="361"/>
        <v>9</v>
      </c>
      <c r="S1656">
        <f t="shared" si="371"/>
        <v>21924225</v>
      </c>
      <c r="T1656" s="5" t="str">
        <f t="shared" si="372"/>
        <v/>
      </c>
      <c r="U1656">
        <f t="shared" si="362"/>
        <v>21924225</v>
      </c>
    </row>
    <row r="1657" spans="1:21" x14ac:dyDescent="0.25">
      <c r="A1657" t="s">
        <v>3508</v>
      </c>
      <c r="B1657" t="str">
        <f t="shared" si="363"/>
        <v>2011Apr07</v>
      </c>
      <c r="C1657" t="str">
        <f t="shared" si="364"/>
        <v xml:space="preserve"> 2524218</v>
      </c>
      <c r="D1657" s="1">
        <f t="shared" si="365"/>
        <v>2524218</v>
      </c>
      <c r="E1657" s="2" t="str">
        <f t="shared" si="366"/>
        <v>2011</v>
      </c>
      <c r="F1657" s="2" t="str">
        <f t="shared" si="367"/>
        <v>Apr</v>
      </c>
      <c r="G1657" s="2" t="str">
        <f t="shared" si="368"/>
        <v>07</v>
      </c>
      <c r="H1657" s="4" t="str">
        <f t="shared" si="369"/>
        <v>07-Apr-2011</v>
      </c>
      <c r="I1657" s="3">
        <f t="shared" si="359"/>
        <v>40640</v>
      </c>
      <c r="J1657" s="1">
        <f t="shared" si="370"/>
        <v>2524218</v>
      </c>
      <c r="K1657">
        <f t="shared" si="360"/>
        <v>2524218</v>
      </c>
      <c r="M1657" s="3"/>
      <c r="P1657" s="5">
        <v>41525</v>
      </c>
      <c r="Q1657">
        <v>3248453</v>
      </c>
      <c r="R1657" s="2">
        <f t="shared" si="361"/>
        <v>9</v>
      </c>
      <c r="S1657">
        <f t="shared" si="371"/>
        <v>25172678</v>
      </c>
      <c r="T1657" s="5" t="str">
        <f t="shared" si="372"/>
        <v/>
      </c>
      <c r="U1657">
        <f t="shared" si="362"/>
        <v>25172678</v>
      </c>
    </row>
    <row r="1658" spans="1:21" x14ac:dyDescent="0.25">
      <c r="A1658" t="s">
        <v>3509</v>
      </c>
      <c r="B1658" t="str">
        <f t="shared" si="363"/>
        <v>2011Jan11</v>
      </c>
      <c r="C1658" t="str">
        <f t="shared" si="364"/>
        <v xml:space="preserve"> 1670948</v>
      </c>
      <c r="D1658" s="1">
        <f t="shared" si="365"/>
        <v>1670948</v>
      </c>
      <c r="E1658" s="2" t="str">
        <f t="shared" si="366"/>
        <v>2011</v>
      </c>
      <c r="F1658" s="2" t="str">
        <f t="shared" si="367"/>
        <v>Jan</v>
      </c>
      <c r="G1658" s="2" t="str">
        <f t="shared" si="368"/>
        <v>11</v>
      </c>
      <c r="H1658" s="4" t="str">
        <f t="shared" si="369"/>
        <v>11-Jan-2011</v>
      </c>
      <c r="I1658" s="3">
        <f t="shared" si="359"/>
        <v>40554</v>
      </c>
      <c r="J1658" s="1">
        <f t="shared" si="370"/>
        <v>1670948</v>
      </c>
      <c r="K1658">
        <f t="shared" si="360"/>
        <v>1670948</v>
      </c>
      <c r="M1658" s="3"/>
      <c r="P1658" s="5">
        <v>41526</v>
      </c>
      <c r="Q1658">
        <v>3005843</v>
      </c>
      <c r="R1658" s="2">
        <f t="shared" si="361"/>
        <v>9</v>
      </c>
      <c r="S1658">
        <f t="shared" si="371"/>
        <v>28178521</v>
      </c>
      <c r="T1658" s="5" t="str">
        <f t="shared" si="372"/>
        <v/>
      </c>
      <c r="U1658">
        <f t="shared" si="362"/>
        <v>28178521</v>
      </c>
    </row>
    <row r="1659" spans="1:21" x14ac:dyDescent="0.25">
      <c r="A1659" t="s">
        <v>3510</v>
      </c>
      <c r="B1659" t="str">
        <f t="shared" si="363"/>
        <v>2011May12</v>
      </c>
      <c r="C1659" t="str">
        <f t="shared" si="364"/>
        <v xml:space="preserve"> 2702195</v>
      </c>
      <c r="D1659" s="1">
        <f t="shared" si="365"/>
        <v>2702195</v>
      </c>
      <c r="E1659" s="2" t="str">
        <f t="shared" si="366"/>
        <v>2011</v>
      </c>
      <c r="F1659" s="2" t="str">
        <f t="shared" si="367"/>
        <v>May</v>
      </c>
      <c r="G1659" s="2" t="str">
        <f t="shared" si="368"/>
        <v>12</v>
      </c>
      <c r="H1659" s="4" t="str">
        <f t="shared" si="369"/>
        <v>12-May-2011</v>
      </c>
      <c r="I1659" s="3">
        <f t="shared" si="359"/>
        <v>40675</v>
      </c>
      <c r="J1659" s="1">
        <f t="shared" si="370"/>
        <v>2702195</v>
      </c>
      <c r="K1659">
        <f t="shared" si="360"/>
        <v>2702195</v>
      </c>
      <c r="M1659" s="3"/>
      <c r="P1659" s="5">
        <v>41527</v>
      </c>
      <c r="Q1659">
        <v>3002022</v>
      </c>
      <c r="R1659" s="2">
        <f t="shared" si="361"/>
        <v>9</v>
      </c>
      <c r="S1659">
        <f t="shared" si="371"/>
        <v>31180543</v>
      </c>
      <c r="T1659" s="5" t="str">
        <f t="shared" si="372"/>
        <v/>
      </c>
      <c r="U1659">
        <f t="shared" si="362"/>
        <v>31180543</v>
      </c>
    </row>
    <row r="1660" spans="1:21" x14ac:dyDescent="0.25">
      <c r="A1660" t="s">
        <v>3511</v>
      </c>
      <c r="B1660" t="str">
        <f t="shared" si="363"/>
        <v>2011Nov15</v>
      </c>
      <c r="C1660" t="str">
        <f t="shared" si="364"/>
        <v xml:space="preserve"> 2845744</v>
      </c>
      <c r="D1660" s="1">
        <f t="shared" si="365"/>
        <v>2845744</v>
      </c>
      <c r="E1660" s="2" t="str">
        <f t="shared" si="366"/>
        <v>2011</v>
      </c>
      <c r="F1660" s="2" t="str">
        <f t="shared" si="367"/>
        <v>Nov</v>
      </c>
      <c r="G1660" s="2" t="str">
        <f t="shared" si="368"/>
        <v>15</v>
      </c>
      <c r="H1660" s="4" t="str">
        <f t="shared" si="369"/>
        <v>15-Nov-2011</v>
      </c>
      <c r="I1660" s="3">
        <f t="shared" si="359"/>
        <v>40862</v>
      </c>
      <c r="J1660" s="1">
        <f t="shared" si="370"/>
        <v>2845744</v>
      </c>
      <c r="K1660">
        <f t="shared" si="360"/>
        <v>2845744</v>
      </c>
      <c r="M1660" s="3"/>
      <c r="P1660" s="5">
        <v>41528</v>
      </c>
      <c r="Q1660">
        <v>2986601</v>
      </c>
      <c r="R1660" s="2">
        <f t="shared" si="361"/>
        <v>9</v>
      </c>
      <c r="S1660">
        <f t="shared" si="371"/>
        <v>34167144</v>
      </c>
      <c r="T1660" s="5" t="str">
        <f t="shared" si="372"/>
        <v/>
      </c>
      <c r="U1660">
        <f t="shared" si="362"/>
        <v>34167144</v>
      </c>
    </row>
    <row r="1661" spans="1:21" x14ac:dyDescent="0.25">
      <c r="A1661" t="s">
        <v>3512</v>
      </c>
      <c r="B1661" t="str">
        <f t="shared" si="363"/>
        <v>2011Oct04</v>
      </c>
      <c r="C1661" t="str">
        <f t="shared" si="364"/>
        <v xml:space="preserve"> 2846662</v>
      </c>
      <c r="D1661" s="1">
        <f t="shared" si="365"/>
        <v>2846662</v>
      </c>
      <c r="E1661" s="2" t="str">
        <f t="shared" si="366"/>
        <v>2011</v>
      </c>
      <c r="F1661" s="2" t="str">
        <f t="shared" si="367"/>
        <v>Oct</v>
      </c>
      <c r="G1661" s="2" t="str">
        <f t="shared" si="368"/>
        <v>04</v>
      </c>
      <c r="H1661" s="4" t="str">
        <f t="shared" si="369"/>
        <v>04-Oct-2011</v>
      </c>
      <c r="I1661" s="3">
        <f t="shared" si="359"/>
        <v>40820</v>
      </c>
      <c r="J1661" s="1">
        <f t="shared" si="370"/>
        <v>2846662</v>
      </c>
      <c r="K1661">
        <f t="shared" si="360"/>
        <v>2846662</v>
      </c>
      <c r="M1661" s="3"/>
      <c r="P1661" s="5">
        <v>41529</v>
      </c>
      <c r="Q1661">
        <v>2932859</v>
      </c>
      <c r="R1661" s="2">
        <f t="shared" si="361"/>
        <v>9</v>
      </c>
      <c r="S1661">
        <f t="shared" si="371"/>
        <v>37100003</v>
      </c>
      <c r="T1661" s="5" t="str">
        <f t="shared" si="372"/>
        <v/>
      </c>
      <c r="U1661">
        <f t="shared" si="362"/>
        <v>37100003</v>
      </c>
    </row>
    <row r="1662" spans="1:21" x14ac:dyDescent="0.25">
      <c r="A1662" t="s">
        <v>3513</v>
      </c>
      <c r="B1662" t="str">
        <f t="shared" si="363"/>
        <v>2011Oct31</v>
      </c>
      <c r="C1662" t="str">
        <f t="shared" si="364"/>
        <v xml:space="preserve"> 2867823</v>
      </c>
      <c r="D1662" s="1">
        <f t="shared" si="365"/>
        <v>2867823</v>
      </c>
      <c r="E1662" s="2" t="str">
        <f t="shared" si="366"/>
        <v>2011</v>
      </c>
      <c r="F1662" s="2" t="str">
        <f t="shared" si="367"/>
        <v>Oct</v>
      </c>
      <c r="G1662" s="2" t="str">
        <f t="shared" si="368"/>
        <v>31</v>
      </c>
      <c r="H1662" s="4" t="str">
        <f t="shared" si="369"/>
        <v>31-Oct-2011</v>
      </c>
      <c r="I1662" s="3">
        <f t="shared" si="359"/>
        <v>40847</v>
      </c>
      <c r="J1662" s="1">
        <f t="shared" si="370"/>
        <v>2867823</v>
      </c>
      <c r="K1662">
        <f t="shared" si="360"/>
        <v>2867823</v>
      </c>
      <c r="M1662" s="3"/>
      <c r="P1662" s="5">
        <v>41530</v>
      </c>
      <c r="Q1662">
        <v>3100880</v>
      </c>
      <c r="R1662" s="2">
        <f t="shared" si="361"/>
        <v>9</v>
      </c>
      <c r="S1662">
        <f t="shared" si="371"/>
        <v>40200883</v>
      </c>
      <c r="T1662" s="5" t="str">
        <f t="shared" si="372"/>
        <v/>
      </c>
      <c r="U1662">
        <f t="shared" si="362"/>
        <v>40200883</v>
      </c>
    </row>
    <row r="1663" spans="1:21" x14ac:dyDescent="0.25">
      <c r="A1663" t="s">
        <v>3514</v>
      </c>
      <c r="B1663" t="str">
        <f t="shared" si="363"/>
        <v>2011Sep11</v>
      </c>
      <c r="C1663" t="str">
        <f t="shared" si="364"/>
        <v xml:space="preserve"> 2913466</v>
      </c>
      <c r="D1663" s="1">
        <f t="shared" si="365"/>
        <v>2913466</v>
      </c>
      <c r="E1663" s="2" t="str">
        <f t="shared" si="366"/>
        <v>2011</v>
      </c>
      <c r="F1663" s="2" t="str">
        <f t="shared" si="367"/>
        <v>Sep</v>
      </c>
      <c r="G1663" s="2" t="str">
        <f t="shared" si="368"/>
        <v>11</v>
      </c>
      <c r="H1663" s="4" t="str">
        <f t="shared" si="369"/>
        <v>11-Sep-2011</v>
      </c>
      <c r="I1663" s="3">
        <f t="shared" si="359"/>
        <v>40797</v>
      </c>
      <c r="J1663" s="1">
        <f t="shared" si="370"/>
        <v>2913466</v>
      </c>
      <c r="K1663">
        <f t="shared" si="360"/>
        <v>2913466</v>
      </c>
      <c r="M1663" s="3"/>
      <c r="P1663" s="5">
        <v>41531</v>
      </c>
      <c r="Q1663">
        <v>3322718</v>
      </c>
      <c r="R1663" s="2">
        <f t="shared" si="361"/>
        <v>9</v>
      </c>
      <c r="S1663">
        <f t="shared" si="371"/>
        <v>43523601</v>
      </c>
      <c r="T1663" s="5" t="str">
        <f t="shared" si="372"/>
        <v/>
      </c>
      <c r="U1663">
        <f t="shared" si="362"/>
        <v>43523601</v>
      </c>
    </row>
    <row r="1664" spans="1:21" x14ac:dyDescent="0.25">
      <c r="A1664" t="s">
        <v>3515</v>
      </c>
      <c r="B1664" t="str">
        <f t="shared" si="363"/>
        <v>2012Apr15</v>
      </c>
      <c r="C1664" t="str">
        <f t="shared" si="364"/>
        <v xml:space="preserve"> 3479250</v>
      </c>
      <c r="D1664" s="1">
        <f t="shared" si="365"/>
        <v>3479250</v>
      </c>
      <c r="E1664" s="2" t="str">
        <f t="shared" si="366"/>
        <v>2012</v>
      </c>
      <c r="F1664" s="2" t="str">
        <f t="shared" si="367"/>
        <v>Apr</v>
      </c>
      <c r="G1664" s="2" t="str">
        <f t="shared" si="368"/>
        <v>15</v>
      </c>
      <c r="H1664" s="4" t="str">
        <f t="shared" si="369"/>
        <v>15-Apr-2012</v>
      </c>
      <c r="I1664" s="3">
        <f t="shared" si="359"/>
        <v>41014</v>
      </c>
      <c r="J1664" s="1">
        <f t="shared" si="370"/>
        <v>3479250</v>
      </c>
      <c r="K1664">
        <f t="shared" si="360"/>
        <v>3479250</v>
      </c>
      <c r="M1664" s="3"/>
      <c r="P1664" s="5">
        <v>41532</v>
      </c>
      <c r="Q1664">
        <v>3253036</v>
      </c>
      <c r="R1664" s="2">
        <f t="shared" si="361"/>
        <v>9</v>
      </c>
      <c r="S1664">
        <f t="shared" si="371"/>
        <v>46776637</v>
      </c>
      <c r="T1664" s="5" t="str">
        <f t="shared" si="372"/>
        <v/>
      </c>
      <c r="U1664">
        <f t="shared" si="362"/>
        <v>46776637</v>
      </c>
    </row>
    <row r="1665" spans="1:21" x14ac:dyDescent="0.25">
      <c r="A1665" t="s">
        <v>3516</v>
      </c>
      <c r="B1665" t="str">
        <f t="shared" si="363"/>
        <v>2012Mar18</v>
      </c>
      <c r="C1665" t="str">
        <f t="shared" si="364"/>
        <v xml:space="preserve"> 3425421</v>
      </c>
      <c r="D1665" s="1">
        <f t="shared" si="365"/>
        <v>3425421</v>
      </c>
      <c r="E1665" s="2" t="str">
        <f t="shared" si="366"/>
        <v>2012</v>
      </c>
      <c r="F1665" s="2" t="str">
        <f t="shared" si="367"/>
        <v>Mar</v>
      </c>
      <c r="G1665" s="2" t="str">
        <f t="shared" si="368"/>
        <v>18</v>
      </c>
      <c r="H1665" s="4" t="str">
        <f t="shared" si="369"/>
        <v>18-Mar-2012</v>
      </c>
      <c r="I1665" s="3">
        <f t="shared" si="359"/>
        <v>40986</v>
      </c>
      <c r="J1665" s="1">
        <f t="shared" si="370"/>
        <v>3425421</v>
      </c>
      <c r="K1665">
        <f t="shared" si="360"/>
        <v>3425421</v>
      </c>
      <c r="M1665" s="3"/>
      <c r="P1665" s="5">
        <v>41533</v>
      </c>
      <c r="Q1665">
        <v>2999865</v>
      </c>
      <c r="R1665" s="2">
        <f t="shared" si="361"/>
        <v>9</v>
      </c>
      <c r="S1665">
        <f t="shared" si="371"/>
        <v>49776502</v>
      </c>
      <c r="T1665" s="5" t="str">
        <f t="shared" si="372"/>
        <v/>
      </c>
      <c r="U1665">
        <f t="shared" si="362"/>
        <v>49776502</v>
      </c>
    </row>
    <row r="1666" spans="1:21" x14ac:dyDescent="0.25">
      <c r="A1666" t="s">
        <v>3517</v>
      </c>
      <c r="B1666" t="str">
        <f t="shared" si="363"/>
        <v>2012May20</v>
      </c>
      <c r="C1666" t="str">
        <f t="shared" si="364"/>
        <v xml:space="preserve"> 3534857</v>
      </c>
      <c r="D1666" s="1">
        <f t="shared" si="365"/>
        <v>3534857</v>
      </c>
      <c r="E1666" s="2" t="str">
        <f t="shared" si="366"/>
        <v>2012</v>
      </c>
      <c r="F1666" s="2" t="str">
        <f t="shared" si="367"/>
        <v>May</v>
      </c>
      <c r="G1666" s="2" t="str">
        <f t="shared" si="368"/>
        <v>20</v>
      </c>
      <c r="H1666" s="4" t="str">
        <f t="shared" si="369"/>
        <v>20-May-2012</v>
      </c>
      <c r="I1666" s="3">
        <f t="shared" ref="I1666:I1729" si="373">IF(J1666&gt;1000,DATEVALUE(H1666),DATEVALUE("01/01/1900"))</f>
        <v>41049</v>
      </c>
      <c r="J1666" s="1">
        <f t="shared" si="370"/>
        <v>3534857</v>
      </c>
      <c r="K1666">
        <f t="shared" ref="K1666:K1729" si="374">IF(J1666&gt;1000,J1666,"")</f>
        <v>3534857</v>
      </c>
      <c r="M1666" s="3"/>
      <c r="P1666" s="5">
        <v>41534</v>
      </c>
      <c r="Q1666">
        <v>3047050</v>
      </c>
      <c r="R1666" s="2">
        <f t="shared" si="361"/>
        <v>9</v>
      </c>
      <c r="S1666">
        <f t="shared" si="371"/>
        <v>52823552</v>
      </c>
      <c r="T1666" s="5" t="str">
        <f t="shared" si="372"/>
        <v/>
      </c>
      <c r="U1666">
        <f t="shared" si="362"/>
        <v>52823552</v>
      </c>
    </row>
    <row r="1667" spans="1:21" x14ac:dyDescent="0.25">
      <c r="A1667" t="s">
        <v>3518</v>
      </c>
      <c r="B1667" t="str">
        <f t="shared" si="363"/>
        <v>2012Nov23</v>
      </c>
      <c r="C1667" t="str">
        <f t="shared" si="364"/>
        <v xml:space="preserve"> 3759045</v>
      </c>
      <c r="D1667" s="1">
        <f t="shared" si="365"/>
        <v>3759045</v>
      </c>
      <c r="E1667" s="2" t="str">
        <f t="shared" si="366"/>
        <v>2012</v>
      </c>
      <c r="F1667" s="2" t="str">
        <f t="shared" si="367"/>
        <v>Nov</v>
      </c>
      <c r="G1667" s="2" t="str">
        <f t="shared" si="368"/>
        <v>23</v>
      </c>
      <c r="H1667" s="4" t="str">
        <f t="shared" si="369"/>
        <v>23-Nov-2012</v>
      </c>
      <c r="I1667" s="3">
        <f t="shared" si="373"/>
        <v>41236</v>
      </c>
      <c r="J1667" s="1">
        <f t="shared" si="370"/>
        <v>3759045</v>
      </c>
      <c r="K1667">
        <f t="shared" si="374"/>
        <v>3759045</v>
      </c>
      <c r="M1667" s="3"/>
      <c r="P1667" s="5">
        <v>41535</v>
      </c>
      <c r="Q1667">
        <v>2999291</v>
      </c>
      <c r="R1667" s="2">
        <f t="shared" ref="R1667:R1730" si="375">MONTH(P1667)</f>
        <v>9</v>
      </c>
      <c r="S1667">
        <f t="shared" si="371"/>
        <v>55822843</v>
      </c>
      <c r="T1667" s="5" t="str">
        <f t="shared" si="372"/>
        <v/>
      </c>
      <c r="U1667">
        <f t="shared" ref="U1667:U1730" si="376">S1667</f>
        <v>55822843</v>
      </c>
    </row>
    <row r="1668" spans="1:21" x14ac:dyDescent="0.25">
      <c r="A1668" t="s">
        <v>3519</v>
      </c>
      <c r="B1668" t="str">
        <f t="shared" si="363"/>
        <v>2012Oct12</v>
      </c>
      <c r="C1668" t="str">
        <f t="shared" si="364"/>
        <v xml:space="preserve"> 3581884</v>
      </c>
      <c r="D1668" s="1">
        <f t="shared" si="365"/>
        <v>3581884</v>
      </c>
      <c r="E1668" s="2" t="str">
        <f t="shared" si="366"/>
        <v>2012</v>
      </c>
      <c r="F1668" s="2" t="str">
        <f t="shared" si="367"/>
        <v>Oct</v>
      </c>
      <c r="G1668" s="2" t="str">
        <f t="shared" si="368"/>
        <v>12</v>
      </c>
      <c r="H1668" s="4" t="str">
        <f t="shared" si="369"/>
        <v>12-Oct-2012</v>
      </c>
      <c r="I1668" s="3">
        <f t="shared" si="373"/>
        <v>41194</v>
      </c>
      <c r="J1668" s="1">
        <f t="shared" si="370"/>
        <v>3581884</v>
      </c>
      <c r="K1668">
        <f t="shared" si="374"/>
        <v>3581884</v>
      </c>
      <c r="M1668" s="3"/>
      <c r="P1668" s="5">
        <v>41536</v>
      </c>
      <c r="Q1668">
        <v>2886014</v>
      </c>
      <c r="R1668" s="2">
        <f t="shared" si="375"/>
        <v>9</v>
      </c>
      <c r="S1668">
        <f t="shared" si="371"/>
        <v>58708857</v>
      </c>
      <c r="T1668" s="5" t="str">
        <f t="shared" si="372"/>
        <v/>
      </c>
      <c r="U1668">
        <f t="shared" si="376"/>
        <v>58708857</v>
      </c>
    </row>
    <row r="1669" spans="1:21" x14ac:dyDescent="0.25">
      <c r="A1669" t="s">
        <v>3520</v>
      </c>
      <c r="B1669" t="str">
        <f t="shared" ref="B1669:B1732" si="377">LEFT(A1669,9)</f>
        <v>2013Apr23</v>
      </c>
      <c r="C1669" t="str">
        <f t="shared" ref="C1669:C1732" si="378">RIGHT(A1669,8)</f>
        <v xml:space="preserve"> 3274350</v>
      </c>
      <c r="D1669" s="1">
        <f t="shared" ref="D1669:D1732" si="379">C1669 + 0</f>
        <v>3274350</v>
      </c>
      <c r="E1669" s="2" t="str">
        <f t="shared" ref="E1669:E1732" si="380">LEFT(B1669,4)</f>
        <v>2013</v>
      </c>
      <c r="F1669" s="2" t="str">
        <f t="shared" ref="F1669:F1732" si="381">RIGHT(LEFT(B1669,7),3)</f>
        <v>Apr</v>
      </c>
      <c r="G1669" s="2" t="str">
        <f t="shared" ref="G1669:G1732" si="382">RIGHT(B1669,2)</f>
        <v>23</v>
      </c>
      <c r="H1669" s="4" t="str">
        <f t="shared" ref="H1669:H1732" si="383">CONCATENATE(G1669,"-",F1669,"-",E1669)</f>
        <v>23-Apr-2013</v>
      </c>
      <c r="I1669" s="3">
        <f t="shared" si="373"/>
        <v>41387</v>
      </c>
      <c r="J1669" s="1">
        <f t="shared" ref="J1669:J1732" si="384">D1669</f>
        <v>3274350</v>
      </c>
      <c r="K1669">
        <f t="shared" si="374"/>
        <v>3274350</v>
      </c>
      <c r="M1669" s="3"/>
      <c r="P1669" s="5">
        <v>41537</v>
      </c>
      <c r="Q1669">
        <v>2964334</v>
      </c>
      <c r="R1669" s="2">
        <f t="shared" si="375"/>
        <v>9</v>
      </c>
      <c r="S1669">
        <f t="shared" si="371"/>
        <v>61673191</v>
      </c>
      <c r="T1669" s="5" t="str">
        <f t="shared" si="372"/>
        <v/>
      </c>
      <c r="U1669">
        <f t="shared" si="376"/>
        <v>61673191</v>
      </c>
    </row>
    <row r="1670" spans="1:21" x14ac:dyDescent="0.25">
      <c r="A1670" t="s">
        <v>3521</v>
      </c>
      <c r="B1670" t="str">
        <f t="shared" si="377"/>
        <v>2013Jun28</v>
      </c>
      <c r="C1670" t="str">
        <f t="shared" si="378"/>
        <v xml:space="preserve"> 3659852</v>
      </c>
      <c r="D1670" s="1">
        <f t="shared" si="379"/>
        <v>3659852</v>
      </c>
      <c r="E1670" s="2" t="str">
        <f t="shared" si="380"/>
        <v>2013</v>
      </c>
      <c r="F1670" s="2" t="str">
        <f t="shared" si="381"/>
        <v>Jun</v>
      </c>
      <c r="G1670" s="2" t="str">
        <f t="shared" si="382"/>
        <v>28</v>
      </c>
      <c r="H1670" s="4" t="str">
        <f t="shared" si="383"/>
        <v>28-Jun-2013</v>
      </c>
      <c r="I1670" s="3">
        <f t="shared" si="373"/>
        <v>41453</v>
      </c>
      <c r="J1670" s="1">
        <f t="shared" si="384"/>
        <v>3659852</v>
      </c>
      <c r="K1670">
        <f t="shared" si="374"/>
        <v>3659852</v>
      </c>
      <c r="M1670" s="3"/>
      <c r="P1670" s="5">
        <v>41538</v>
      </c>
      <c r="Q1670">
        <v>3024665</v>
      </c>
      <c r="R1670" s="2">
        <f t="shared" si="375"/>
        <v>9</v>
      </c>
      <c r="S1670">
        <f t="shared" si="371"/>
        <v>64697856</v>
      </c>
      <c r="T1670" s="5" t="str">
        <f t="shared" si="372"/>
        <v/>
      </c>
      <c r="U1670">
        <f t="shared" si="376"/>
        <v>64697856</v>
      </c>
    </row>
    <row r="1671" spans="1:21" x14ac:dyDescent="0.25">
      <c r="A1671" t="s">
        <v>3522</v>
      </c>
      <c r="B1671" t="str">
        <f t="shared" si="377"/>
        <v>2013Mar26</v>
      </c>
      <c r="C1671" t="str">
        <f t="shared" si="378"/>
        <v xml:space="preserve"> 3499317</v>
      </c>
      <c r="D1671" s="1">
        <f t="shared" si="379"/>
        <v>3499317</v>
      </c>
      <c r="E1671" s="2" t="str">
        <f t="shared" si="380"/>
        <v>2013</v>
      </c>
      <c r="F1671" s="2" t="str">
        <f t="shared" si="381"/>
        <v>Mar</v>
      </c>
      <c r="G1671" s="2" t="str">
        <f t="shared" si="382"/>
        <v>26</v>
      </c>
      <c r="H1671" s="4" t="str">
        <f t="shared" si="383"/>
        <v>26-Mar-2013</v>
      </c>
      <c r="I1671" s="3">
        <f t="shared" si="373"/>
        <v>41359</v>
      </c>
      <c r="J1671" s="1">
        <f t="shared" si="384"/>
        <v>3499317</v>
      </c>
      <c r="K1671">
        <f t="shared" si="374"/>
        <v>3499317</v>
      </c>
      <c r="M1671" s="3"/>
      <c r="P1671" s="5">
        <v>41539</v>
      </c>
      <c r="Q1671">
        <v>3162606</v>
      </c>
      <c r="R1671" s="2">
        <f t="shared" si="375"/>
        <v>9</v>
      </c>
      <c r="S1671">
        <f t="shared" si="371"/>
        <v>67860462</v>
      </c>
      <c r="T1671" s="5" t="str">
        <f t="shared" si="372"/>
        <v/>
      </c>
      <c r="U1671">
        <f t="shared" si="376"/>
        <v>67860462</v>
      </c>
    </row>
    <row r="1672" spans="1:21" x14ac:dyDescent="0.25">
      <c r="A1672" t="s">
        <v>3523</v>
      </c>
      <c r="B1672" t="str">
        <f t="shared" si="377"/>
        <v>2013May01</v>
      </c>
      <c r="C1672" t="str">
        <f t="shared" si="378"/>
        <v xml:space="preserve"> 3624760</v>
      </c>
      <c r="D1672" s="1">
        <f t="shared" si="379"/>
        <v>3624760</v>
      </c>
      <c r="E1672" s="2" t="str">
        <f t="shared" si="380"/>
        <v>2013</v>
      </c>
      <c r="F1672" s="2" t="str">
        <f t="shared" si="381"/>
        <v>May</v>
      </c>
      <c r="G1672" s="2" t="str">
        <f t="shared" si="382"/>
        <v>01</v>
      </c>
      <c r="H1672" s="4" t="str">
        <f t="shared" si="383"/>
        <v>01-May-2013</v>
      </c>
      <c r="I1672" s="3">
        <f t="shared" si="373"/>
        <v>41395</v>
      </c>
      <c r="J1672" s="1">
        <f t="shared" si="384"/>
        <v>3624760</v>
      </c>
      <c r="K1672">
        <f t="shared" si="374"/>
        <v>3624760</v>
      </c>
      <c r="M1672" s="3"/>
      <c r="P1672" s="5">
        <v>41540</v>
      </c>
      <c r="Q1672">
        <v>2803855</v>
      </c>
      <c r="R1672" s="2">
        <f t="shared" si="375"/>
        <v>9</v>
      </c>
      <c r="S1672">
        <f t="shared" si="371"/>
        <v>70664317</v>
      </c>
      <c r="T1672" s="5" t="str">
        <f t="shared" si="372"/>
        <v/>
      </c>
      <c r="U1672">
        <f t="shared" si="376"/>
        <v>70664317</v>
      </c>
    </row>
    <row r="1673" spans="1:21" x14ac:dyDescent="0.25">
      <c r="A1673" t="s">
        <v>3524</v>
      </c>
      <c r="B1673" t="str">
        <f t="shared" si="377"/>
        <v>2013Nov04</v>
      </c>
      <c r="C1673" t="str">
        <f t="shared" si="378"/>
        <v xml:space="preserve"> 2813608</v>
      </c>
      <c r="D1673" s="1">
        <f t="shared" si="379"/>
        <v>2813608</v>
      </c>
      <c r="E1673" s="2" t="str">
        <f t="shared" si="380"/>
        <v>2013</v>
      </c>
      <c r="F1673" s="2" t="str">
        <f t="shared" si="381"/>
        <v>Nov</v>
      </c>
      <c r="G1673" s="2" t="str">
        <f t="shared" si="382"/>
        <v>04</v>
      </c>
      <c r="H1673" s="4" t="str">
        <f t="shared" si="383"/>
        <v>04-Nov-2013</v>
      </c>
      <c r="I1673" s="3">
        <f t="shared" si="373"/>
        <v>41582</v>
      </c>
      <c r="J1673" s="1">
        <f t="shared" si="384"/>
        <v>2813608</v>
      </c>
      <c r="K1673">
        <f t="shared" si="374"/>
        <v>2813608</v>
      </c>
      <c r="M1673" s="3"/>
      <c r="P1673" s="5">
        <v>41541</v>
      </c>
      <c r="Q1673">
        <v>2838676</v>
      </c>
      <c r="R1673" s="2">
        <f t="shared" si="375"/>
        <v>9</v>
      </c>
      <c r="S1673">
        <f t="shared" si="371"/>
        <v>73502993</v>
      </c>
      <c r="T1673" s="5" t="str">
        <f t="shared" si="372"/>
        <v/>
      </c>
      <c r="U1673">
        <f t="shared" si="376"/>
        <v>73502993</v>
      </c>
    </row>
    <row r="1674" spans="1:21" x14ac:dyDescent="0.25">
      <c r="A1674" t="s">
        <v>3525</v>
      </c>
      <c r="B1674" t="str">
        <f t="shared" si="377"/>
        <v>2013Oct20</v>
      </c>
      <c r="C1674" t="str">
        <f t="shared" si="378"/>
        <v xml:space="preserve"> 3054802</v>
      </c>
      <c r="D1674" s="1">
        <f t="shared" si="379"/>
        <v>3054802</v>
      </c>
      <c r="E1674" s="2" t="str">
        <f t="shared" si="380"/>
        <v>2013</v>
      </c>
      <c r="F1674" s="2" t="str">
        <f t="shared" si="381"/>
        <v>Oct</v>
      </c>
      <c r="G1674" s="2" t="str">
        <f t="shared" si="382"/>
        <v>20</v>
      </c>
      <c r="H1674" s="4" t="str">
        <f t="shared" si="383"/>
        <v>20-Oct-2013</v>
      </c>
      <c r="I1674" s="3">
        <f t="shared" si="373"/>
        <v>41567</v>
      </c>
      <c r="J1674" s="1">
        <f t="shared" si="384"/>
        <v>3054802</v>
      </c>
      <c r="K1674">
        <f t="shared" si="374"/>
        <v>3054802</v>
      </c>
      <c r="M1674" s="3"/>
      <c r="P1674" s="5">
        <v>41542</v>
      </c>
      <c r="Q1674">
        <v>2906554</v>
      </c>
      <c r="R1674" s="2">
        <f t="shared" si="375"/>
        <v>9</v>
      </c>
      <c r="S1674">
        <f t="shared" si="371"/>
        <v>76409547</v>
      </c>
      <c r="T1674" s="5" t="str">
        <f t="shared" si="372"/>
        <v/>
      </c>
      <c r="U1674">
        <f t="shared" si="376"/>
        <v>76409547</v>
      </c>
    </row>
    <row r="1675" spans="1:21" x14ac:dyDescent="0.25">
      <c r="A1675" t="s">
        <v>3526</v>
      </c>
      <c r="B1675" t="str">
        <f t="shared" si="377"/>
        <v>2011Apr08</v>
      </c>
      <c r="C1675" t="str">
        <f t="shared" si="378"/>
        <v xml:space="preserve"> 2501904</v>
      </c>
      <c r="D1675" s="1">
        <f t="shared" si="379"/>
        <v>2501904</v>
      </c>
      <c r="E1675" s="2" t="str">
        <f t="shared" si="380"/>
        <v>2011</v>
      </c>
      <c r="F1675" s="2" t="str">
        <f t="shared" si="381"/>
        <v>Apr</v>
      </c>
      <c r="G1675" s="2" t="str">
        <f t="shared" si="382"/>
        <v>08</v>
      </c>
      <c r="H1675" s="4" t="str">
        <f t="shared" si="383"/>
        <v>08-Apr-2011</v>
      </c>
      <c r="I1675" s="3">
        <f t="shared" si="373"/>
        <v>40641</v>
      </c>
      <c r="J1675" s="1">
        <f t="shared" si="384"/>
        <v>2501904</v>
      </c>
      <c r="K1675">
        <f t="shared" si="374"/>
        <v>2501904</v>
      </c>
      <c r="M1675" s="3"/>
      <c r="P1675" s="5">
        <v>41543</v>
      </c>
      <c r="Q1675">
        <v>2798223</v>
      </c>
      <c r="R1675" s="2">
        <f t="shared" si="375"/>
        <v>9</v>
      </c>
      <c r="S1675">
        <f t="shared" si="371"/>
        <v>79207770</v>
      </c>
      <c r="T1675" s="5" t="str">
        <f t="shared" si="372"/>
        <v/>
      </c>
      <c r="U1675">
        <f t="shared" si="376"/>
        <v>79207770</v>
      </c>
    </row>
    <row r="1676" spans="1:21" x14ac:dyDescent="0.25">
      <c r="A1676" t="s">
        <v>3527</v>
      </c>
      <c r="B1676" t="str">
        <f t="shared" si="377"/>
        <v>2011Dec10</v>
      </c>
      <c r="C1676" t="str">
        <f t="shared" si="378"/>
        <v xml:space="preserve"> 3127398</v>
      </c>
      <c r="D1676" s="1">
        <f t="shared" si="379"/>
        <v>3127398</v>
      </c>
      <c r="E1676" s="2" t="str">
        <f t="shared" si="380"/>
        <v>2011</v>
      </c>
      <c r="F1676" s="2" t="str">
        <f t="shared" si="381"/>
        <v>Dec</v>
      </c>
      <c r="G1676" s="2" t="str">
        <f t="shared" si="382"/>
        <v>10</v>
      </c>
      <c r="H1676" s="4" t="str">
        <f t="shared" si="383"/>
        <v>10-Dec-2011</v>
      </c>
      <c r="I1676" s="3">
        <f t="shared" si="373"/>
        <v>40887</v>
      </c>
      <c r="J1676" s="1">
        <f t="shared" si="384"/>
        <v>3127398</v>
      </c>
      <c r="K1676">
        <f t="shared" si="374"/>
        <v>3127398</v>
      </c>
      <c r="M1676" s="3"/>
      <c r="P1676" s="5">
        <v>41544</v>
      </c>
      <c r="Q1676">
        <v>2868482</v>
      </c>
      <c r="R1676" s="2">
        <f t="shared" si="375"/>
        <v>9</v>
      </c>
      <c r="S1676">
        <f t="shared" si="371"/>
        <v>82076252</v>
      </c>
      <c r="T1676" s="5" t="str">
        <f t="shared" si="372"/>
        <v/>
      </c>
      <c r="U1676">
        <f t="shared" si="376"/>
        <v>82076252</v>
      </c>
    </row>
    <row r="1677" spans="1:21" x14ac:dyDescent="0.25">
      <c r="A1677" t="s">
        <v>3528</v>
      </c>
      <c r="B1677" t="str">
        <f t="shared" si="377"/>
        <v>2011Jan12</v>
      </c>
      <c r="C1677" t="str">
        <f t="shared" si="378"/>
        <v xml:space="preserve"> 1660909</v>
      </c>
      <c r="D1677" s="1">
        <f t="shared" si="379"/>
        <v>1660909</v>
      </c>
      <c r="E1677" s="2" t="str">
        <f t="shared" si="380"/>
        <v>2011</v>
      </c>
      <c r="F1677" s="2" t="str">
        <f t="shared" si="381"/>
        <v>Jan</v>
      </c>
      <c r="G1677" s="2" t="str">
        <f t="shared" si="382"/>
        <v>12</v>
      </c>
      <c r="H1677" s="4" t="str">
        <f t="shared" si="383"/>
        <v>12-Jan-2011</v>
      </c>
      <c r="I1677" s="3">
        <f t="shared" si="373"/>
        <v>40555</v>
      </c>
      <c r="J1677" s="1">
        <f t="shared" si="384"/>
        <v>1660909</v>
      </c>
      <c r="K1677">
        <f t="shared" si="374"/>
        <v>1660909</v>
      </c>
      <c r="M1677" s="3"/>
      <c r="P1677" s="5">
        <v>41545</v>
      </c>
      <c r="Q1677">
        <v>3037670</v>
      </c>
      <c r="R1677" s="2">
        <f t="shared" si="375"/>
        <v>9</v>
      </c>
      <c r="S1677">
        <f t="shared" si="371"/>
        <v>85113922</v>
      </c>
      <c r="T1677" s="5" t="str">
        <f t="shared" si="372"/>
        <v/>
      </c>
      <c r="U1677">
        <f t="shared" si="376"/>
        <v>85113922</v>
      </c>
    </row>
    <row r="1678" spans="1:21" x14ac:dyDescent="0.25">
      <c r="A1678" t="s">
        <v>3529</v>
      </c>
      <c r="B1678" t="str">
        <f t="shared" si="377"/>
        <v>2011May13</v>
      </c>
      <c r="C1678" t="str">
        <f t="shared" si="378"/>
        <v xml:space="preserve"> 2671376</v>
      </c>
      <c r="D1678" s="1">
        <f t="shared" si="379"/>
        <v>2671376</v>
      </c>
      <c r="E1678" s="2" t="str">
        <f t="shared" si="380"/>
        <v>2011</v>
      </c>
      <c r="F1678" s="2" t="str">
        <f t="shared" si="381"/>
        <v>May</v>
      </c>
      <c r="G1678" s="2" t="str">
        <f t="shared" si="382"/>
        <v>13</v>
      </c>
      <c r="H1678" s="4" t="str">
        <f t="shared" si="383"/>
        <v>13-May-2011</v>
      </c>
      <c r="I1678" s="3">
        <f t="shared" si="373"/>
        <v>40676</v>
      </c>
      <c r="J1678" s="1">
        <f t="shared" si="384"/>
        <v>2671376</v>
      </c>
      <c r="K1678">
        <f t="shared" si="374"/>
        <v>2671376</v>
      </c>
      <c r="M1678" s="3"/>
      <c r="P1678" s="5">
        <v>41546</v>
      </c>
      <c r="Q1678">
        <v>3021694</v>
      </c>
      <c r="R1678" s="2">
        <f t="shared" si="375"/>
        <v>9</v>
      </c>
      <c r="S1678">
        <f t="shared" si="371"/>
        <v>88135616</v>
      </c>
      <c r="T1678" s="5" t="str">
        <f t="shared" si="372"/>
        <v/>
      </c>
      <c r="U1678">
        <f t="shared" si="376"/>
        <v>88135616</v>
      </c>
    </row>
    <row r="1679" spans="1:21" x14ac:dyDescent="0.25">
      <c r="A1679" t="s">
        <v>3530</v>
      </c>
      <c r="B1679" t="str">
        <f t="shared" si="377"/>
        <v>2011Nov16</v>
      </c>
      <c r="C1679" t="str">
        <f t="shared" si="378"/>
        <v xml:space="preserve"> 2849325</v>
      </c>
      <c r="D1679" s="1">
        <f t="shared" si="379"/>
        <v>2849325</v>
      </c>
      <c r="E1679" s="2" t="str">
        <f t="shared" si="380"/>
        <v>2011</v>
      </c>
      <c r="F1679" s="2" t="str">
        <f t="shared" si="381"/>
        <v>Nov</v>
      </c>
      <c r="G1679" s="2" t="str">
        <f t="shared" si="382"/>
        <v>16</v>
      </c>
      <c r="H1679" s="4" t="str">
        <f t="shared" si="383"/>
        <v>16-Nov-2011</v>
      </c>
      <c r="I1679" s="3">
        <f t="shared" si="373"/>
        <v>40863</v>
      </c>
      <c r="J1679" s="1">
        <f t="shared" si="384"/>
        <v>2849325</v>
      </c>
      <c r="K1679">
        <f t="shared" si="374"/>
        <v>2849325</v>
      </c>
      <c r="M1679" s="3"/>
      <c r="P1679" s="5">
        <v>41547</v>
      </c>
      <c r="Q1679">
        <v>2787324</v>
      </c>
      <c r="R1679" s="2">
        <f t="shared" si="375"/>
        <v>9</v>
      </c>
      <c r="S1679">
        <f t="shared" si="371"/>
        <v>90922940</v>
      </c>
      <c r="T1679" s="5">
        <f t="shared" si="372"/>
        <v>41532</v>
      </c>
      <c r="U1679">
        <f t="shared" si="376"/>
        <v>90922940</v>
      </c>
    </row>
    <row r="1680" spans="1:21" x14ac:dyDescent="0.25">
      <c r="A1680" t="s">
        <v>3531</v>
      </c>
      <c r="B1680" t="str">
        <f t="shared" si="377"/>
        <v>2011Oct05</v>
      </c>
      <c r="C1680" t="str">
        <f t="shared" si="378"/>
        <v xml:space="preserve"> 2841837</v>
      </c>
      <c r="D1680" s="1">
        <f t="shared" si="379"/>
        <v>2841837</v>
      </c>
      <c r="E1680" s="2" t="str">
        <f t="shared" si="380"/>
        <v>2011</v>
      </c>
      <c r="F1680" s="2" t="str">
        <f t="shared" si="381"/>
        <v>Oct</v>
      </c>
      <c r="G1680" s="2" t="str">
        <f t="shared" si="382"/>
        <v>05</v>
      </c>
      <c r="H1680" s="4" t="str">
        <f t="shared" si="383"/>
        <v>05-Oct-2011</v>
      </c>
      <c r="I1680" s="3">
        <f t="shared" si="373"/>
        <v>40821</v>
      </c>
      <c r="J1680" s="1">
        <f t="shared" si="384"/>
        <v>2841837</v>
      </c>
      <c r="K1680">
        <f t="shared" si="374"/>
        <v>2841837</v>
      </c>
      <c r="M1680" s="3"/>
      <c r="P1680" s="5">
        <v>41548</v>
      </c>
      <c r="Q1680">
        <v>2851041</v>
      </c>
      <c r="R1680" s="2">
        <f t="shared" si="375"/>
        <v>10</v>
      </c>
      <c r="S1680">
        <f t="shared" si="371"/>
        <v>2851041</v>
      </c>
      <c r="T1680" s="5" t="str">
        <f t="shared" si="372"/>
        <v/>
      </c>
      <c r="U1680">
        <f t="shared" si="376"/>
        <v>2851041</v>
      </c>
    </row>
    <row r="1681" spans="1:21" x14ac:dyDescent="0.25">
      <c r="A1681" t="s">
        <v>3532</v>
      </c>
      <c r="B1681" t="str">
        <f t="shared" si="377"/>
        <v>2011Sep12</v>
      </c>
      <c r="C1681" t="str">
        <f t="shared" si="378"/>
        <v xml:space="preserve"> 2717160</v>
      </c>
      <c r="D1681" s="1">
        <f t="shared" si="379"/>
        <v>2717160</v>
      </c>
      <c r="E1681" s="2" t="str">
        <f t="shared" si="380"/>
        <v>2011</v>
      </c>
      <c r="F1681" s="2" t="str">
        <f t="shared" si="381"/>
        <v>Sep</v>
      </c>
      <c r="G1681" s="2" t="str">
        <f t="shared" si="382"/>
        <v>12</v>
      </c>
      <c r="H1681" s="4" t="str">
        <f t="shared" si="383"/>
        <v>12-Sep-2011</v>
      </c>
      <c r="I1681" s="3">
        <f t="shared" si="373"/>
        <v>40798</v>
      </c>
      <c r="J1681" s="1">
        <f t="shared" si="384"/>
        <v>2717160</v>
      </c>
      <c r="K1681">
        <f t="shared" si="374"/>
        <v>2717160</v>
      </c>
      <c r="M1681" s="3"/>
      <c r="P1681" s="5">
        <v>41549</v>
      </c>
      <c r="Q1681">
        <v>2801378</v>
      </c>
      <c r="R1681" s="2">
        <f t="shared" si="375"/>
        <v>10</v>
      </c>
      <c r="S1681">
        <f t="shared" si="371"/>
        <v>5652419</v>
      </c>
      <c r="T1681" s="5" t="str">
        <f t="shared" si="372"/>
        <v/>
      </c>
      <c r="U1681">
        <f t="shared" si="376"/>
        <v>5652419</v>
      </c>
    </row>
    <row r="1682" spans="1:21" x14ac:dyDescent="0.25">
      <c r="A1682" t="s">
        <v>3533</v>
      </c>
      <c r="B1682" t="str">
        <f t="shared" si="377"/>
        <v>2012Apr16</v>
      </c>
      <c r="C1682" t="str">
        <f t="shared" si="378"/>
        <v xml:space="preserve"> 3512295</v>
      </c>
      <c r="D1682" s="1">
        <f t="shared" si="379"/>
        <v>3512295</v>
      </c>
      <c r="E1682" s="2" t="str">
        <f t="shared" si="380"/>
        <v>2012</v>
      </c>
      <c r="F1682" s="2" t="str">
        <f t="shared" si="381"/>
        <v>Apr</v>
      </c>
      <c r="G1682" s="2" t="str">
        <f t="shared" si="382"/>
        <v>16</v>
      </c>
      <c r="H1682" s="4" t="str">
        <f t="shared" si="383"/>
        <v>16-Apr-2012</v>
      </c>
      <c r="I1682" s="3">
        <f t="shared" si="373"/>
        <v>41015</v>
      </c>
      <c r="J1682" s="1">
        <f t="shared" si="384"/>
        <v>3512295</v>
      </c>
      <c r="K1682">
        <f t="shared" si="374"/>
        <v>3512295</v>
      </c>
      <c r="M1682" s="3"/>
      <c r="P1682" s="5">
        <v>41550</v>
      </c>
      <c r="Q1682">
        <v>2754124</v>
      </c>
      <c r="R1682" s="2">
        <f t="shared" si="375"/>
        <v>10</v>
      </c>
      <c r="S1682">
        <f t="shared" si="371"/>
        <v>8406543</v>
      </c>
      <c r="T1682" s="5" t="str">
        <f t="shared" si="372"/>
        <v/>
      </c>
      <c r="U1682">
        <f t="shared" si="376"/>
        <v>8406543</v>
      </c>
    </row>
    <row r="1683" spans="1:21" x14ac:dyDescent="0.25">
      <c r="A1683" t="s">
        <v>3534</v>
      </c>
      <c r="B1683" t="str">
        <f t="shared" si="377"/>
        <v>2012Jan20</v>
      </c>
      <c r="C1683" t="str">
        <f t="shared" si="378"/>
        <v xml:space="preserve"> 3418334</v>
      </c>
      <c r="D1683" s="1">
        <f t="shared" si="379"/>
        <v>3418334</v>
      </c>
      <c r="E1683" s="2" t="str">
        <f t="shared" si="380"/>
        <v>2012</v>
      </c>
      <c r="F1683" s="2" t="str">
        <f t="shared" si="381"/>
        <v>Jan</v>
      </c>
      <c r="G1683" s="2" t="str">
        <f t="shared" si="382"/>
        <v>20</v>
      </c>
      <c r="H1683" s="4" t="str">
        <f t="shared" si="383"/>
        <v>20-Jan-2012</v>
      </c>
      <c r="I1683" s="3">
        <f t="shared" si="373"/>
        <v>40928</v>
      </c>
      <c r="J1683" s="1">
        <f t="shared" si="384"/>
        <v>3418334</v>
      </c>
      <c r="K1683">
        <f t="shared" si="374"/>
        <v>3418334</v>
      </c>
      <c r="M1683" s="3"/>
      <c r="P1683" s="5">
        <v>41551</v>
      </c>
      <c r="Q1683">
        <v>2963562</v>
      </c>
      <c r="R1683" s="2">
        <f t="shared" si="375"/>
        <v>10</v>
      </c>
      <c r="S1683">
        <f t="shared" si="371"/>
        <v>11370105</v>
      </c>
      <c r="T1683" s="5" t="str">
        <f t="shared" si="372"/>
        <v/>
      </c>
      <c r="U1683">
        <f t="shared" si="376"/>
        <v>11370105</v>
      </c>
    </row>
    <row r="1684" spans="1:21" x14ac:dyDescent="0.25">
      <c r="A1684" t="s">
        <v>3535</v>
      </c>
      <c r="B1684" t="str">
        <f t="shared" si="377"/>
        <v>2012Mar19</v>
      </c>
      <c r="C1684" t="str">
        <f t="shared" si="378"/>
        <v xml:space="preserve"> 3376301</v>
      </c>
      <c r="D1684" s="1">
        <f t="shared" si="379"/>
        <v>3376301</v>
      </c>
      <c r="E1684" s="2" t="str">
        <f t="shared" si="380"/>
        <v>2012</v>
      </c>
      <c r="F1684" s="2" t="str">
        <f t="shared" si="381"/>
        <v>Mar</v>
      </c>
      <c r="G1684" s="2" t="str">
        <f t="shared" si="382"/>
        <v>19</v>
      </c>
      <c r="H1684" s="4" t="str">
        <f t="shared" si="383"/>
        <v>19-Mar-2012</v>
      </c>
      <c r="I1684" s="3">
        <f t="shared" si="373"/>
        <v>40987</v>
      </c>
      <c r="J1684" s="1">
        <f t="shared" si="384"/>
        <v>3376301</v>
      </c>
      <c r="K1684">
        <f t="shared" si="374"/>
        <v>3376301</v>
      </c>
      <c r="M1684" s="3"/>
      <c r="P1684" s="5">
        <v>41552</v>
      </c>
      <c r="Q1684">
        <v>2949337</v>
      </c>
      <c r="R1684" s="2">
        <f t="shared" si="375"/>
        <v>10</v>
      </c>
      <c r="S1684">
        <f t="shared" si="371"/>
        <v>14319442</v>
      </c>
      <c r="T1684" s="5" t="str">
        <f t="shared" si="372"/>
        <v/>
      </c>
      <c r="U1684">
        <f t="shared" si="376"/>
        <v>14319442</v>
      </c>
    </row>
    <row r="1685" spans="1:21" x14ac:dyDescent="0.25">
      <c r="A1685" t="s">
        <v>3536</v>
      </c>
      <c r="B1685" t="str">
        <f t="shared" si="377"/>
        <v>2012May21</v>
      </c>
      <c r="C1685" t="str">
        <f t="shared" si="378"/>
        <v xml:space="preserve"> 3610333</v>
      </c>
      <c r="D1685" s="1">
        <f t="shared" si="379"/>
        <v>3610333</v>
      </c>
      <c r="E1685" s="2" t="str">
        <f t="shared" si="380"/>
        <v>2012</v>
      </c>
      <c r="F1685" s="2" t="str">
        <f t="shared" si="381"/>
        <v>May</v>
      </c>
      <c r="G1685" s="2" t="str">
        <f t="shared" si="382"/>
        <v>21</v>
      </c>
      <c r="H1685" s="4" t="str">
        <f t="shared" si="383"/>
        <v>21-May-2012</v>
      </c>
      <c r="I1685" s="3">
        <f t="shared" si="373"/>
        <v>41050</v>
      </c>
      <c r="J1685" s="1">
        <f t="shared" si="384"/>
        <v>3610333</v>
      </c>
      <c r="K1685">
        <f t="shared" si="374"/>
        <v>3610333</v>
      </c>
      <c r="M1685" s="3"/>
      <c r="P1685" s="5">
        <v>41553</v>
      </c>
      <c r="Q1685">
        <v>3050351</v>
      </c>
      <c r="R1685" s="2">
        <f t="shared" si="375"/>
        <v>10</v>
      </c>
      <c r="S1685">
        <f t="shared" si="371"/>
        <v>17369793</v>
      </c>
      <c r="T1685" s="5" t="str">
        <f t="shared" si="372"/>
        <v/>
      </c>
      <c r="U1685">
        <f t="shared" si="376"/>
        <v>17369793</v>
      </c>
    </row>
    <row r="1686" spans="1:21" x14ac:dyDescent="0.25">
      <c r="A1686" t="s">
        <v>3537</v>
      </c>
      <c r="B1686" t="str">
        <f t="shared" si="377"/>
        <v>2012Nov24</v>
      </c>
      <c r="C1686" t="str">
        <f t="shared" si="378"/>
        <v xml:space="preserve"> 3786073</v>
      </c>
      <c r="D1686" s="1">
        <f t="shared" si="379"/>
        <v>3786073</v>
      </c>
      <c r="E1686" s="2" t="str">
        <f t="shared" si="380"/>
        <v>2012</v>
      </c>
      <c r="F1686" s="2" t="str">
        <f t="shared" si="381"/>
        <v>Nov</v>
      </c>
      <c r="G1686" s="2" t="str">
        <f t="shared" si="382"/>
        <v>24</v>
      </c>
      <c r="H1686" s="4" t="str">
        <f t="shared" si="383"/>
        <v>24-Nov-2012</v>
      </c>
      <c r="I1686" s="3">
        <f t="shared" si="373"/>
        <v>41237</v>
      </c>
      <c r="J1686" s="1">
        <f t="shared" si="384"/>
        <v>3786073</v>
      </c>
      <c r="K1686">
        <f t="shared" si="374"/>
        <v>3786073</v>
      </c>
      <c r="M1686" s="3"/>
      <c r="P1686" s="5">
        <v>41554</v>
      </c>
      <c r="Q1686">
        <v>2781440</v>
      </c>
      <c r="R1686" s="2">
        <f t="shared" si="375"/>
        <v>10</v>
      </c>
      <c r="S1686">
        <f t="shared" si="371"/>
        <v>20151233</v>
      </c>
      <c r="T1686" s="5" t="str">
        <f t="shared" si="372"/>
        <v/>
      </c>
      <c r="U1686">
        <f t="shared" si="376"/>
        <v>20151233</v>
      </c>
    </row>
    <row r="1687" spans="1:21" x14ac:dyDescent="0.25">
      <c r="A1687" t="s">
        <v>3538</v>
      </c>
      <c r="B1687" t="str">
        <f t="shared" si="377"/>
        <v>2012Oct13</v>
      </c>
      <c r="C1687" t="str">
        <f t="shared" si="378"/>
        <v xml:space="preserve"> 3616059</v>
      </c>
      <c r="D1687" s="1">
        <f t="shared" si="379"/>
        <v>3616059</v>
      </c>
      <c r="E1687" s="2" t="str">
        <f t="shared" si="380"/>
        <v>2012</v>
      </c>
      <c r="F1687" s="2" t="str">
        <f t="shared" si="381"/>
        <v>Oct</v>
      </c>
      <c r="G1687" s="2" t="str">
        <f t="shared" si="382"/>
        <v>13</v>
      </c>
      <c r="H1687" s="4" t="str">
        <f t="shared" si="383"/>
        <v>13-Oct-2012</v>
      </c>
      <c r="I1687" s="3">
        <f t="shared" si="373"/>
        <v>41195</v>
      </c>
      <c r="J1687" s="1">
        <f t="shared" si="384"/>
        <v>3616059</v>
      </c>
      <c r="K1687">
        <f t="shared" si="374"/>
        <v>3616059</v>
      </c>
      <c r="M1687" s="3"/>
      <c r="P1687" s="5">
        <v>41555</v>
      </c>
      <c r="Q1687">
        <v>2816029</v>
      </c>
      <c r="R1687" s="2">
        <f t="shared" si="375"/>
        <v>10</v>
      </c>
      <c r="S1687">
        <f t="shared" si="371"/>
        <v>22967262</v>
      </c>
      <c r="T1687" s="5" t="str">
        <f t="shared" si="372"/>
        <v/>
      </c>
      <c r="U1687">
        <f t="shared" si="376"/>
        <v>22967262</v>
      </c>
    </row>
    <row r="1688" spans="1:21" x14ac:dyDescent="0.25">
      <c r="A1688" t="s">
        <v>3539</v>
      </c>
      <c r="B1688" t="str">
        <f t="shared" si="377"/>
        <v>2012Sep20</v>
      </c>
      <c r="C1688" t="str">
        <f t="shared" si="378"/>
        <v xml:space="preserve"> 3276356</v>
      </c>
      <c r="D1688" s="1">
        <f t="shared" si="379"/>
        <v>3276356</v>
      </c>
      <c r="E1688" s="2" t="str">
        <f t="shared" si="380"/>
        <v>2012</v>
      </c>
      <c r="F1688" s="2" t="str">
        <f t="shared" si="381"/>
        <v>Sep</v>
      </c>
      <c r="G1688" s="2" t="str">
        <f t="shared" si="382"/>
        <v>20</v>
      </c>
      <c r="H1688" s="4" t="str">
        <f t="shared" si="383"/>
        <v>20-Sep-2012</v>
      </c>
      <c r="I1688" s="3">
        <f t="shared" si="373"/>
        <v>41172</v>
      </c>
      <c r="J1688" s="1">
        <f t="shared" si="384"/>
        <v>3276356</v>
      </c>
      <c r="K1688">
        <f t="shared" si="374"/>
        <v>3276356</v>
      </c>
      <c r="M1688" s="3"/>
      <c r="P1688" s="5">
        <v>41556</v>
      </c>
      <c r="Q1688">
        <v>2848701</v>
      </c>
      <c r="R1688" s="2">
        <f t="shared" si="375"/>
        <v>10</v>
      </c>
      <c r="S1688">
        <f t="shared" si="371"/>
        <v>25815963</v>
      </c>
      <c r="T1688" s="5" t="str">
        <f t="shared" si="372"/>
        <v/>
      </c>
      <c r="U1688">
        <f t="shared" si="376"/>
        <v>25815963</v>
      </c>
    </row>
    <row r="1689" spans="1:21" x14ac:dyDescent="0.25">
      <c r="A1689" t="s">
        <v>3540</v>
      </c>
      <c r="B1689" t="str">
        <f t="shared" si="377"/>
        <v>2013Apr24</v>
      </c>
      <c r="C1689" t="str">
        <f t="shared" si="378"/>
        <v xml:space="preserve"> 3403065</v>
      </c>
      <c r="D1689" s="1">
        <f t="shared" si="379"/>
        <v>3403065</v>
      </c>
      <c r="E1689" s="2" t="str">
        <f t="shared" si="380"/>
        <v>2013</v>
      </c>
      <c r="F1689" s="2" t="str">
        <f t="shared" si="381"/>
        <v>Apr</v>
      </c>
      <c r="G1689" s="2" t="str">
        <f t="shared" si="382"/>
        <v>24</v>
      </c>
      <c r="H1689" s="4" t="str">
        <f t="shared" si="383"/>
        <v>24-Apr-2013</v>
      </c>
      <c r="I1689" s="3">
        <f t="shared" si="373"/>
        <v>41388</v>
      </c>
      <c r="J1689" s="1">
        <f t="shared" si="384"/>
        <v>3403065</v>
      </c>
      <c r="K1689">
        <f t="shared" si="374"/>
        <v>3403065</v>
      </c>
      <c r="M1689" s="3"/>
      <c r="P1689" s="5">
        <v>41557</v>
      </c>
      <c r="Q1689">
        <v>2802238</v>
      </c>
      <c r="R1689" s="2">
        <f t="shared" si="375"/>
        <v>10</v>
      </c>
      <c r="S1689">
        <f t="shared" si="371"/>
        <v>28618201</v>
      </c>
      <c r="T1689" s="5" t="str">
        <f t="shared" si="372"/>
        <v/>
      </c>
      <c r="U1689">
        <f t="shared" si="376"/>
        <v>28618201</v>
      </c>
    </row>
    <row r="1690" spans="1:21" x14ac:dyDescent="0.25">
      <c r="A1690" t="s">
        <v>3541</v>
      </c>
      <c r="B1690" t="str">
        <f t="shared" si="377"/>
        <v>2013Jan01</v>
      </c>
      <c r="C1690" t="str">
        <f t="shared" si="378"/>
        <v xml:space="preserve"> 4016695</v>
      </c>
      <c r="D1690" s="1">
        <f t="shared" si="379"/>
        <v>4016695</v>
      </c>
      <c r="E1690" s="2" t="str">
        <f t="shared" si="380"/>
        <v>2013</v>
      </c>
      <c r="F1690" s="2" t="str">
        <f t="shared" si="381"/>
        <v>Jan</v>
      </c>
      <c r="G1690" s="2" t="str">
        <f t="shared" si="382"/>
        <v>01</v>
      </c>
      <c r="H1690" s="4" t="str">
        <f t="shared" si="383"/>
        <v>01-Jan-2013</v>
      </c>
      <c r="I1690" s="3">
        <f t="shared" si="373"/>
        <v>41275</v>
      </c>
      <c r="J1690" s="1">
        <f t="shared" si="384"/>
        <v>4016695</v>
      </c>
      <c r="K1690">
        <f t="shared" si="374"/>
        <v>4016695</v>
      </c>
      <c r="M1690" s="3"/>
      <c r="P1690" s="5">
        <v>41558</v>
      </c>
      <c r="Q1690">
        <v>2994925</v>
      </c>
      <c r="R1690" s="2">
        <f t="shared" si="375"/>
        <v>10</v>
      </c>
      <c r="S1690">
        <f t="shared" si="371"/>
        <v>31613126</v>
      </c>
      <c r="T1690" s="5" t="str">
        <f t="shared" si="372"/>
        <v/>
      </c>
      <c r="U1690">
        <f t="shared" si="376"/>
        <v>31613126</v>
      </c>
    </row>
    <row r="1691" spans="1:21" x14ac:dyDescent="0.25">
      <c r="A1691" t="s">
        <v>3542</v>
      </c>
      <c r="B1691" t="str">
        <f t="shared" si="377"/>
        <v>2013Jun29</v>
      </c>
      <c r="C1691" t="str">
        <f t="shared" si="378"/>
        <v xml:space="preserve"> 3427118</v>
      </c>
      <c r="D1691" s="1">
        <f t="shared" si="379"/>
        <v>3427118</v>
      </c>
      <c r="E1691" s="2" t="str">
        <f t="shared" si="380"/>
        <v>2013</v>
      </c>
      <c r="F1691" s="2" t="str">
        <f t="shared" si="381"/>
        <v>Jun</v>
      </c>
      <c r="G1691" s="2" t="str">
        <f t="shared" si="382"/>
        <v>29</v>
      </c>
      <c r="H1691" s="4" t="str">
        <f t="shared" si="383"/>
        <v>29-Jun-2013</v>
      </c>
      <c r="I1691" s="3">
        <f t="shared" si="373"/>
        <v>41454</v>
      </c>
      <c r="J1691" s="1">
        <f t="shared" si="384"/>
        <v>3427118</v>
      </c>
      <c r="K1691">
        <f t="shared" si="374"/>
        <v>3427118</v>
      </c>
      <c r="M1691" s="3"/>
      <c r="P1691" s="5">
        <v>41559</v>
      </c>
      <c r="Q1691">
        <v>2886829</v>
      </c>
      <c r="R1691" s="2">
        <f t="shared" si="375"/>
        <v>10</v>
      </c>
      <c r="S1691">
        <f t="shared" si="371"/>
        <v>34499955</v>
      </c>
      <c r="T1691" s="5" t="str">
        <f t="shared" si="372"/>
        <v/>
      </c>
      <c r="U1691">
        <f t="shared" si="376"/>
        <v>34499955</v>
      </c>
    </row>
    <row r="1692" spans="1:21" x14ac:dyDescent="0.25">
      <c r="A1692" t="s">
        <v>3543</v>
      </c>
      <c r="B1692" t="str">
        <f t="shared" si="377"/>
        <v>2013Mar27</v>
      </c>
      <c r="C1692" t="str">
        <f t="shared" si="378"/>
        <v xml:space="preserve"> 3523237</v>
      </c>
      <c r="D1692" s="1">
        <f t="shared" si="379"/>
        <v>3523237</v>
      </c>
      <c r="E1692" s="2" t="str">
        <f t="shared" si="380"/>
        <v>2013</v>
      </c>
      <c r="F1692" s="2" t="str">
        <f t="shared" si="381"/>
        <v>Mar</v>
      </c>
      <c r="G1692" s="2" t="str">
        <f t="shared" si="382"/>
        <v>27</v>
      </c>
      <c r="H1692" s="4" t="str">
        <f t="shared" si="383"/>
        <v>27-Mar-2013</v>
      </c>
      <c r="I1692" s="3">
        <f t="shared" si="373"/>
        <v>41360</v>
      </c>
      <c r="J1692" s="1">
        <f t="shared" si="384"/>
        <v>3523237</v>
      </c>
      <c r="K1692">
        <f t="shared" si="374"/>
        <v>3523237</v>
      </c>
      <c r="M1692" s="3"/>
      <c r="P1692" s="5">
        <v>41560</v>
      </c>
      <c r="Q1692">
        <v>3154914</v>
      </c>
      <c r="R1692" s="2">
        <f t="shared" si="375"/>
        <v>10</v>
      </c>
      <c r="S1692">
        <f t="shared" si="371"/>
        <v>37654869</v>
      </c>
      <c r="T1692" s="5" t="str">
        <f t="shared" si="372"/>
        <v/>
      </c>
      <c r="U1692">
        <f t="shared" si="376"/>
        <v>37654869</v>
      </c>
    </row>
    <row r="1693" spans="1:21" x14ac:dyDescent="0.25">
      <c r="A1693" t="s">
        <v>3544</v>
      </c>
      <c r="B1693" t="str">
        <f t="shared" si="377"/>
        <v>2013May02</v>
      </c>
      <c r="C1693" t="str">
        <f t="shared" si="378"/>
        <v xml:space="preserve"> 3772364</v>
      </c>
      <c r="D1693" s="1">
        <f t="shared" si="379"/>
        <v>3772364</v>
      </c>
      <c r="E1693" s="2" t="str">
        <f t="shared" si="380"/>
        <v>2013</v>
      </c>
      <c r="F1693" s="2" t="str">
        <f t="shared" si="381"/>
        <v>May</v>
      </c>
      <c r="G1693" s="2" t="str">
        <f t="shared" si="382"/>
        <v>02</v>
      </c>
      <c r="H1693" s="4" t="str">
        <f t="shared" si="383"/>
        <v>02-May-2013</v>
      </c>
      <c r="I1693" s="3">
        <f t="shared" si="373"/>
        <v>41396</v>
      </c>
      <c r="J1693" s="1">
        <f t="shared" si="384"/>
        <v>3772364</v>
      </c>
      <c r="K1693">
        <f t="shared" si="374"/>
        <v>3772364</v>
      </c>
      <c r="M1693" s="3"/>
      <c r="P1693" s="5">
        <v>41561</v>
      </c>
      <c r="Q1693">
        <v>2941761</v>
      </c>
      <c r="R1693" s="2">
        <f t="shared" si="375"/>
        <v>10</v>
      </c>
      <c r="S1693">
        <f t="shared" si="371"/>
        <v>40596630</v>
      </c>
      <c r="T1693" s="5" t="str">
        <f t="shared" si="372"/>
        <v/>
      </c>
      <c r="U1693">
        <f t="shared" si="376"/>
        <v>40596630</v>
      </c>
    </row>
    <row r="1694" spans="1:21" x14ac:dyDescent="0.25">
      <c r="A1694" t="s">
        <v>3545</v>
      </c>
      <c r="B1694" t="str">
        <f t="shared" si="377"/>
        <v>2013Nov05</v>
      </c>
      <c r="C1694" t="str">
        <f t="shared" si="378"/>
        <v xml:space="preserve"> 2819225</v>
      </c>
      <c r="D1694" s="1">
        <f t="shared" si="379"/>
        <v>2819225</v>
      </c>
      <c r="E1694" s="2" t="str">
        <f t="shared" si="380"/>
        <v>2013</v>
      </c>
      <c r="F1694" s="2" t="str">
        <f t="shared" si="381"/>
        <v>Nov</v>
      </c>
      <c r="G1694" s="2" t="str">
        <f t="shared" si="382"/>
        <v>05</v>
      </c>
      <c r="H1694" s="4" t="str">
        <f t="shared" si="383"/>
        <v>05-Nov-2013</v>
      </c>
      <c r="I1694" s="3">
        <f t="shared" si="373"/>
        <v>41583</v>
      </c>
      <c r="J1694" s="1">
        <f t="shared" si="384"/>
        <v>2819225</v>
      </c>
      <c r="K1694">
        <f t="shared" si="374"/>
        <v>2819225</v>
      </c>
      <c r="M1694" s="3"/>
      <c r="P1694" s="5">
        <v>41562</v>
      </c>
      <c r="Q1694">
        <v>2986042</v>
      </c>
      <c r="R1694" s="2">
        <f t="shared" si="375"/>
        <v>10</v>
      </c>
      <c r="S1694">
        <f t="shared" si="371"/>
        <v>43582672</v>
      </c>
      <c r="T1694" s="5" t="str">
        <f t="shared" si="372"/>
        <v/>
      </c>
      <c r="U1694">
        <f t="shared" si="376"/>
        <v>43582672</v>
      </c>
    </row>
    <row r="1695" spans="1:21" x14ac:dyDescent="0.25">
      <c r="A1695" t="s">
        <v>3546</v>
      </c>
      <c r="B1695" t="str">
        <f t="shared" si="377"/>
        <v>2013Oct21</v>
      </c>
      <c r="C1695" t="str">
        <f t="shared" si="378"/>
        <v xml:space="preserve"> 3070589</v>
      </c>
      <c r="D1695" s="1">
        <f t="shared" si="379"/>
        <v>3070589</v>
      </c>
      <c r="E1695" s="2" t="str">
        <f t="shared" si="380"/>
        <v>2013</v>
      </c>
      <c r="F1695" s="2" t="str">
        <f t="shared" si="381"/>
        <v>Oct</v>
      </c>
      <c r="G1695" s="2" t="str">
        <f t="shared" si="382"/>
        <v>21</v>
      </c>
      <c r="H1695" s="4" t="str">
        <f t="shared" si="383"/>
        <v>21-Oct-2013</v>
      </c>
      <c r="I1695" s="3">
        <f t="shared" si="373"/>
        <v>41568</v>
      </c>
      <c r="J1695" s="1">
        <f t="shared" si="384"/>
        <v>3070589</v>
      </c>
      <c r="K1695">
        <f t="shared" si="374"/>
        <v>3070589</v>
      </c>
      <c r="M1695" s="3"/>
      <c r="P1695" s="5">
        <v>41563</v>
      </c>
      <c r="Q1695">
        <v>2823310</v>
      </c>
      <c r="R1695" s="2">
        <f t="shared" si="375"/>
        <v>10</v>
      </c>
      <c r="S1695">
        <f t="shared" si="371"/>
        <v>46405982</v>
      </c>
      <c r="T1695" s="5" t="str">
        <f t="shared" si="372"/>
        <v/>
      </c>
      <c r="U1695">
        <f t="shared" si="376"/>
        <v>46405982</v>
      </c>
    </row>
    <row r="1696" spans="1:21" x14ac:dyDescent="0.25">
      <c r="A1696" t="s">
        <v>3547</v>
      </c>
      <c r="B1696" t="str">
        <f t="shared" si="377"/>
        <v>2013Sep01</v>
      </c>
      <c r="C1696" t="str">
        <f t="shared" si="378"/>
        <v xml:space="preserve"> 3276385</v>
      </c>
      <c r="D1696" s="1">
        <f t="shared" si="379"/>
        <v>3276385</v>
      </c>
      <c r="E1696" s="2" t="str">
        <f t="shared" si="380"/>
        <v>2013</v>
      </c>
      <c r="F1696" s="2" t="str">
        <f t="shared" si="381"/>
        <v>Sep</v>
      </c>
      <c r="G1696" s="2" t="str">
        <f t="shared" si="382"/>
        <v>01</v>
      </c>
      <c r="H1696" s="4" t="str">
        <f t="shared" si="383"/>
        <v>01-Sep-2013</v>
      </c>
      <c r="I1696" s="3">
        <f t="shared" si="373"/>
        <v>41518</v>
      </c>
      <c r="J1696" s="1">
        <f t="shared" si="384"/>
        <v>3276385</v>
      </c>
      <c r="K1696">
        <f t="shared" si="374"/>
        <v>3276385</v>
      </c>
      <c r="M1696" s="3"/>
      <c r="P1696" s="5">
        <v>41564</v>
      </c>
      <c r="Q1696">
        <v>2867492</v>
      </c>
      <c r="R1696" s="2">
        <f t="shared" si="375"/>
        <v>10</v>
      </c>
      <c r="S1696">
        <f t="shared" si="371"/>
        <v>49273474</v>
      </c>
      <c r="T1696" s="5" t="str">
        <f t="shared" si="372"/>
        <v/>
      </c>
      <c r="U1696">
        <f t="shared" si="376"/>
        <v>49273474</v>
      </c>
    </row>
    <row r="1697" spans="1:21" x14ac:dyDescent="0.25">
      <c r="A1697" t="s">
        <v>3548</v>
      </c>
      <c r="B1697" t="str">
        <f t="shared" si="377"/>
        <v>2010Dec30</v>
      </c>
      <c r="C1697" t="str">
        <f t="shared" si="378"/>
        <v xml:space="preserve"> 1480921</v>
      </c>
      <c r="D1697" s="1">
        <f t="shared" si="379"/>
        <v>1480921</v>
      </c>
      <c r="E1697" s="2" t="str">
        <f t="shared" si="380"/>
        <v>2010</v>
      </c>
      <c r="F1697" s="2" t="str">
        <f t="shared" si="381"/>
        <v>Dec</v>
      </c>
      <c r="G1697" s="2" t="str">
        <f t="shared" si="382"/>
        <v>30</v>
      </c>
      <c r="H1697" s="4" t="str">
        <f t="shared" si="383"/>
        <v>30-Dec-2010</v>
      </c>
      <c r="I1697" s="3">
        <f t="shared" si="373"/>
        <v>40542</v>
      </c>
      <c r="J1697" s="1">
        <f t="shared" si="384"/>
        <v>1480921</v>
      </c>
      <c r="K1697">
        <f t="shared" si="374"/>
        <v>1480921</v>
      </c>
      <c r="M1697" s="3"/>
      <c r="P1697" s="5">
        <v>41565</v>
      </c>
      <c r="Q1697">
        <v>2963889</v>
      </c>
      <c r="R1697" s="2">
        <f t="shared" si="375"/>
        <v>10</v>
      </c>
      <c r="S1697">
        <f t="shared" ref="S1697:S1760" si="385">IF(R1696=R1697,S1696+Q1697,Q1697)</f>
        <v>52237363</v>
      </c>
      <c r="T1697" s="5" t="str">
        <f t="shared" ref="T1697:T1760" si="386">IF(R1697=R1698,"",DATEVALUE(CONCATENATE("15-",MONTH(P1697),"-",YEAR(P1697))))</f>
        <v/>
      </c>
      <c r="U1697">
        <f t="shared" si="376"/>
        <v>52237363</v>
      </c>
    </row>
    <row r="1698" spans="1:21" x14ac:dyDescent="0.25">
      <c r="A1698" t="s">
        <v>3549</v>
      </c>
      <c r="B1698" t="str">
        <f t="shared" si="377"/>
        <v>2011Apr09</v>
      </c>
      <c r="C1698" t="str">
        <f t="shared" si="378"/>
        <v xml:space="preserve"> 2506446</v>
      </c>
      <c r="D1698" s="1">
        <f t="shared" si="379"/>
        <v>2506446</v>
      </c>
      <c r="E1698" s="2" t="str">
        <f t="shared" si="380"/>
        <v>2011</v>
      </c>
      <c r="F1698" s="2" t="str">
        <f t="shared" si="381"/>
        <v>Apr</v>
      </c>
      <c r="G1698" s="2" t="str">
        <f t="shared" si="382"/>
        <v>09</v>
      </c>
      <c r="H1698" s="4" t="str">
        <f t="shared" si="383"/>
        <v>09-Apr-2011</v>
      </c>
      <c r="I1698" s="3">
        <f t="shared" si="373"/>
        <v>40642</v>
      </c>
      <c r="J1698" s="1">
        <f t="shared" si="384"/>
        <v>2506446</v>
      </c>
      <c r="K1698">
        <f t="shared" si="374"/>
        <v>2506446</v>
      </c>
      <c r="M1698" s="3"/>
      <c r="P1698" s="5">
        <v>41566</v>
      </c>
      <c r="Q1698">
        <v>2595183</v>
      </c>
      <c r="R1698" s="2">
        <f t="shared" si="375"/>
        <v>10</v>
      </c>
      <c r="S1698">
        <f t="shared" si="385"/>
        <v>54832546</v>
      </c>
      <c r="T1698" s="5" t="str">
        <f t="shared" si="386"/>
        <v/>
      </c>
      <c r="U1698">
        <f t="shared" si="376"/>
        <v>54832546</v>
      </c>
    </row>
    <row r="1699" spans="1:21" x14ac:dyDescent="0.25">
      <c r="A1699" t="s">
        <v>3550</v>
      </c>
      <c r="B1699" t="str">
        <f t="shared" si="377"/>
        <v>2011Dec11</v>
      </c>
      <c r="C1699" t="str">
        <f t="shared" si="378"/>
        <v xml:space="preserve"> 3101700</v>
      </c>
      <c r="D1699" s="1">
        <f t="shared" si="379"/>
        <v>3101700</v>
      </c>
      <c r="E1699" s="2" t="str">
        <f t="shared" si="380"/>
        <v>2011</v>
      </c>
      <c r="F1699" s="2" t="str">
        <f t="shared" si="381"/>
        <v>Dec</v>
      </c>
      <c r="G1699" s="2" t="str">
        <f t="shared" si="382"/>
        <v>11</v>
      </c>
      <c r="H1699" s="4" t="str">
        <f t="shared" si="383"/>
        <v>11-Dec-2011</v>
      </c>
      <c r="I1699" s="3">
        <f t="shared" si="373"/>
        <v>40888</v>
      </c>
      <c r="J1699" s="1">
        <f t="shared" si="384"/>
        <v>3101700</v>
      </c>
      <c r="K1699">
        <f t="shared" si="374"/>
        <v>3101700</v>
      </c>
      <c r="M1699" s="3"/>
      <c r="P1699" s="5">
        <v>41567</v>
      </c>
      <c r="Q1699">
        <v>3054802</v>
      </c>
      <c r="R1699" s="2">
        <f t="shared" si="375"/>
        <v>10</v>
      </c>
      <c r="S1699">
        <f t="shared" si="385"/>
        <v>57887348</v>
      </c>
      <c r="T1699" s="5" t="str">
        <f t="shared" si="386"/>
        <v/>
      </c>
      <c r="U1699">
        <f t="shared" si="376"/>
        <v>57887348</v>
      </c>
    </row>
    <row r="1700" spans="1:21" x14ac:dyDescent="0.25">
      <c r="A1700" t="s">
        <v>3551</v>
      </c>
      <c r="B1700" t="str">
        <f t="shared" si="377"/>
        <v>2011Feb10</v>
      </c>
      <c r="C1700" t="str">
        <f t="shared" si="378"/>
        <v xml:space="preserve"> 2350545</v>
      </c>
      <c r="D1700" s="1">
        <f t="shared" si="379"/>
        <v>2350545</v>
      </c>
      <c r="E1700" s="2" t="str">
        <f t="shared" si="380"/>
        <v>2011</v>
      </c>
      <c r="F1700" s="2" t="str">
        <f t="shared" si="381"/>
        <v>Feb</v>
      </c>
      <c r="G1700" s="2" t="str">
        <f t="shared" si="382"/>
        <v>10</v>
      </c>
      <c r="H1700" s="4" t="str">
        <f t="shared" si="383"/>
        <v>10-Feb-2011</v>
      </c>
      <c r="I1700" s="3">
        <f t="shared" si="373"/>
        <v>40584</v>
      </c>
      <c r="J1700" s="1">
        <f t="shared" si="384"/>
        <v>2350545</v>
      </c>
      <c r="K1700">
        <f t="shared" si="374"/>
        <v>2350545</v>
      </c>
      <c r="M1700" s="3"/>
      <c r="P1700" s="5">
        <v>41568</v>
      </c>
      <c r="Q1700">
        <v>3070589</v>
      </c>
      <c r="R1700" s="2">
        <f t="shared" si="375"/>
        <v>10</v>
      </c>
      <c r="S1700">
        <f t="shared" si="385"/>
        <v>60957937</v>
      </c>
      <c r="T1700" s="5" t="str">
        <f t="shared" si="386"/>
        <v/>
      </c>
      <c r="U1700">
        <f t="shared" si="376"/>
        <v>60957937</v>
      </c>
    </row>
    <row r="1701" spans="1:21" x14ac:dyDescent="0.25">
      <c r="A1701" t="s">
        <v>3552</v>
      </c>
      <c r="B1701" t="str">
        <f t="shared" si="377"/>
        <v>2011Jan13</v>
      </c>
      <c r="C1701" t="str">
        <f t="shared" si="378"/>
        <v xml:space="preserve"> 1655949</v>
      </c>
      <c r="D1701" s="1">
        <f t="shared" si="379"/>
        <v>1655949</v>
      </c>
      <c r="E1701" s="2" t="str">
        <f t="shared" si="380"/>
        <v>2011</v>
      </c>
      <c r="F1701" s="2" t="str">
        <f t="shared" si="381"/>
        <v>Jan</v>
      </c>
      <c r="G1701" s="2" t="str">
        <f t="shared" si="382"/>
        <v>13</v>
      </c>
      <c r="H1701" s="4" t="str">
        <f t="shared" si="383"/>
        <v>13-Jan-2011</v>
      </c>
      <c r="I1701" s="3">
        <f t="shared" si="373"/>
        <v>40556</v>
      </c>
      <c r="J1701" s="1">
        <f t="shared" si="384"/>
        <v>1655949</v>
      </c>
      <c r="K1701">
        <f t="shared" si="374"/>
        <v>1655949</v>
      </c>
      <c r="M1701" s="3"/>
      <c r="P1701" s="5">
        <v>41569</v>
      </c>
      <c r="Q1701">
        <v>3211673</v>
      </c>
      <c r="R1701" s="2">
        <f t="shared" si="375"/>
        <v>10</v>
      </c>
      <c r="S1701">
        <f t="shared" si="385"/>
        <v>64169610</v>
      </c>
      <c r="T1701" s="5" t="str">
        <f t="shared" si="386"/>
        <v/>
      </c>
      <c r="U1701">
        <f t="shared" si="376"/>
        <v>64169610</v>
      </c>
    </row>
    <row r="1702" spans="1:21" x14ac:dyDescent="0.25">
      <c r="A1702" t="s">
        <v>3553</v>
      </c>
      <c r="B1702" t="str">
        <f t="shared" si="377"/>
        <v>2011Jul01</v>
      </c>
      <c r="C1702" t="str">
        <f t="shared" si="378"/>
        <v xml:space="preserve"> 3060813</v>
      </c>
      <c r="D1702" s="1">
        <f t="shared" si="379"/>
        <v>3060813</v>
      </c>
      <c r="E1702" s="2" t="str">
        <f t="shared" si="380"/>
        <v>2011</v>
      </c>
      <c r="F1702" s="2" t="str">
        <f t="shared" si="381"/>
        <v>Jul</v>
      </c>
      <c r="G1702" s="2" t="str">
        <f t="shared" si="382"/>
        <v>01</v>
      </c>
      <c r="H1702" s="4" t="str">
        <f t="shared" si="383"/>
        <v>01-Jul-2011</v>
      </c>
      <c r="I1702" s="3">
        <f t="shared" si="373"/>
        <v>40725</v>
      </c>
      <c r="J1702" s="1">
        <f t="shared" si="384"/>
        <v>3060813</v>
      </c>
      <c r="K1702">
        <f t="shared" si="374"/>
        <v>3060813</v>
      </c>
      <c r="M1702" s="3"/>
      <c r="P1702" s="5">
        <v>41570</v>
      </c>
      <c r="Q1702">
        <v>3117778</v>
      </c>
      <c r="R1702" s="2">
        <f t="shared" si="375"/>
        <v>10</v>
      </c>
      <c r="S1702">
        <f t="shared" si="385"/>
        <v>67287388</v>
      </c>
      <c r="T1702" s="5" t="str">
        <f t="shared" si="386"/>
        <v/>
      </c>
      <c r="U1702">
        <f t="shared" si="376"/>
        <v>67287388</v>
      </c>
    </row>
    <row r="1703" spans="1:21" x14ac:dyDescent="0.25">
      <c r="A1703" t="s">
        <v>3554</v>
      </c>
      <c r="B1703" t="str">
        <f t="shared" si="377"/>
        <v>2011May14</v>
      </c>
      <c r="C1703" t="str">
        <f t="shared" si="378"/>
        <v xml:space="preserve"> 2737506</v>
      </c>
      <c r="D1703" s="1">
        <f t="shared" si="379"/>
        <v>2737506</v>
      </c>
      <c r="E1703" s="2" t="str">
        <f t="shared" si="380"/>
        <v>2011</v>
      </c>
      <c r="F1703" s="2" t="str">
        <f t="shared" si="381"/>
        <v>May</v>
      </c>
      <c r="G1703" s="2" t="str">
        <f t="shared" si="382"/>
        <v>14</v>
      </c>
      <c r="H1703" s="4" t="str">
        <f t="shared" si="383"/>
        <v>14-May-2011</v>
      </c>
      <c r="I1703" s="3">
        <f t="shared" si="373"/>
        <v>40677</v>
      </c>
      <c r="J1703" s="1">
        <f t="shared" si="384"/>
        <v>2737506</v>
      </c>
      <c r="K1703">
        <f t="shared" si="374"/>
        <v>2737506</v>
      </c>
      <c r="M1703" s="3"/>
      <c r="P1703" s="5">
        <v>41571</v>
      </c>
      <c r="Q1703">
        <v>1900499</v>
      </c>
      <c r="R1703" s="2">
        <f t="shared" si="375"/>
        <v>10</v>
      </c>
      <c r="S1703">
        <f t="shared" si="385"/>
        <v>69187887</v>
      </c>
      <c r="T1703" s="5" t="str">
        <f t="shared" si="386"/>
        <v/>
      </c>
      <c r="U1703">
        <f t="shared" si="376"/>
        <v>69187887</v>
      </c>
    </row>
    <row r="1704" spans="1:21" x14ac:dyDescent="0.25">
      <c r="A1704" t="s">
        <v>3555</v>
      </c>
      <c r="B1704" t="str">
        <f t="shared" si="377"/>
        <v>2011Nov17</v>
      </c>
      <c r="C1704" t="str">
        <f t="shared" si="378"/>
        <v xml:space="preserve"> 2866204</v>
      </c>
      <c r="D1704" s="1">
        <f t="shared" si="379"/>
        <v>2866204</v>
      </c>
      <c r="E1704" s="2" t="str">
        <f t="shared" si="380"/>
        <v>2011</v>
      </c>
      <c r="F1704" s="2" t="str">
        <f t="shared" si="381"/>
        <v>Nov</v>
      </c>
      <c r="G1704" s="2" t="str">
        <f t="shared" si="382"/>
        <v>17</v>
      </c>
      <c r="H1704" s="4" t="str">
        <f t="shared" si="383"/>
        <v>17-Nov-2011</v>
      </c>
      <c r="I1704" s="3">
        <f t="shared" si="373"/>
        <v>40864</v>
      </c>
      <c r="J1704" s="1">
        <f t="shared" si="384"/>
        <v>2866204</v>
      </c>
      <c r="K1704">
        <f t="shared" si="374"/>
        <v>2866204</v>
      </c>
      <c r="M1704" s="3"/>
      <c r="P1704" s="5">
        <v>41572</v>
      </c>
      <c r="Q1704">
        <v>2102015</v>
      </c>
      <c r="R1704" s="2">
        <f t="shared" si="375"/>
        <v>10</v>
      </c>
      <c r="S1704">
        <f t="shared" si="385"/>
        <v>71289902</v>
      </c>
      <c r="T1704" s="5" t="str">
        <f t="shared" si="386"/>
        <v/>
      </c>
      <c r="U1704">
        <f t="shared" si="376"/>
        <v>71289902</v>
      </c>
    </row>
    <row r="1705" spans="1:21" x14ac:dyDescent="0.25">
      <c r="A1705" t="s">
        <v>3556</v>
      </c>
      <c r="B1705" t="str">
        <f t="shared" si="377"/>
        <v>2011Oct06</v>
      </c>
      <c r="C1705" t="str">
        <f t="shared" si="378"/>
        <v xml:space="preserve"> 2876601</v>
      </c>
      <c r="D1705" s="1">
        <f t="shared" si="379"/>
        <v>2876601</v>
      </c>
      <c r="E1705" s="2" t="str">
        <f t="shared" si="380"/>
        <v>2011</v>
      </c>
      <c r="F1705" s="2" t="str">
        <f t="shared" si="381"/>
        <v>Oct</v>
      </c>
      <c r="G1705" s="2" t="str">
        <f t="shared" si="382"/>
        <v>06</v>
      </c>
      <c r="H1705" s="4" t="str">
        <f t="shared" si="383"/>
        <v>06-Oct-2011</v>
      </c>
      <c r="I1705" s="3">
        <f t="shared" si="373"/>
        <v>40822</v>
      </c>
      <c r="J1705" s="1">
        <f t="shared" si="384"/>
        <v>2876601</v>
      </c>
      <c r="K1705">
        <f t="shared" si="374"/>
        <v>2876601</v>
      </c>
      <c r="M1705" s="3"/>
      <c r="P1705" s="5">
        <v>41573</v>
      </c>
      <c r="Q1705">
        <v>3014089</v>
      </c>
      <c r="R1705" s="2">
        <f t="shared" si="375"/>
        <v>10</v>
      </c>
      <c r="S1705">
        <f t="shared" si="385"/>
        <v>74303991</v>
      </c>
      <c r="T1705" s="5" t="str">
        <f t="shared" si="386"/>
        <v/>
      </c>
      <c r="U1705">
        <f t="shared" si="376"/>
        <v>74303991</v>
      </c>
    </row>
    <row r="1706" spans="1:21" x14ac:dyDescent="0.25">
      <c r="A1706" t="s">
        <v>3557</v>
      </c>
      <c r="B1706" t="str">
        <f t="shared" si="377"/>
        <v>2011Sep13</v>
      </c>
      <c r="C1706" t="str">
        <f t="shared" si="378"/>
        <v xml:space="preserve"> 2735300</v>
      </c>
      <c r="D1706" s="1">
        <f t="shared" si="379"/>
        <v>2735300</v>
      </c>
      <c r="E1706" s="2" t="str">
        <f t="shared" si="380"/>
        <v>2011</v>
      </c>
      <c r="F1706" s="2" t="str">
        <f t="shared" si="381"/>
        <v>Sep</v>
      </c>
      <c r="G1706" s="2" t="str">
        <f t="shared" si="382"/>
        <v>13</v>
      </c>
      <c r="H1706" s="4" t="str">
        <f t="shared" si="383"/>
        <v>13-Sep-2011</v>
      </c>
      <c r="I1706" s="3">
        <f t="shared" si="373"/>
        <v>40799</v>
      </c>
      <c r="J1706" s="1">
        <f t="shared" si="384"/>
        <v>2735300</v>
      </c>
      <c r="K1706">
        <f t="shared" si="374"/>
        <v>2735300</v>
      </c>
      <c r="M1706" s="3"/>
      <c r="P1706" s="5">
        <v>41574</v>
      </c>
      <c r="Q1706">
        <v>3216765</v>
      </c>
      <c r="R1706" s="2">
        <f t="shared" si="375"/>
        <v>10</v>
      </c>
      <c r="S1706">
        <f t="shared" si="385"/>
        <v>77520756</v>
      </c>
      <c r="T1706" s="5" t="str">
        <f t="shared" si="386"/>
        <v/>
      </c>
      <c r="U1706">
        <f t="shared" si="376"/>
        <v>77520756</v>
      </c>
    </row>
    <row r="1707" spans="1:21" x14ac:dyDescent="0.25">
      <c r="A1707" t="s">
        <v>3558</v>
      </c>
      <c r="B1707" t="str">
        <f t="shared" si="377"/>
        <v>2012Apr17</v>
      </c>
      <c r="C1707" t="str">
        <f t="shared" si="378"/>
        <v xml:space="preserve"> 3481737</v>
      </c>
      <c r="D1707" s="1">
        <f t="shared" si="379"/>
        <v>3481737</v>
      </c>
      <c r="E1707" s="2" t="str">
        <f t="shared" si="380"/>
        <v>2012</v>
      </c>
      <c r="F1707" s="2" t="str">
        <f t="shared" si="381"/>
        <v>Apr</v>
      </c>
      <c r="G1707" s="2" t="str">
        <f t="shared" si="382"/>
        <v>17</v>
      </c>
      <c r="H1707" s="4" t="str">
        <f t="shared" si="383"/>
        <v>17-Apr-2012</v>
      </c>
      <c r="I1707" s="3">
        <f t="shared" si="373"/>
        <v>41016</v>
      </c>
      <c r="J1707" s="1">
        <f t="shared" si="384"/>
        <v>3481737</v>
      </c>
      <c r="K1707">
        <f t="shared" si="374"/>
        <v>3481737</v>
      </c>
      <c r="M1707" s="3"/>
      <c r="P1707" s="5">
        <v>41575</v>
      </c>
      <c r="Q1707">
        <v>3168353</v>
      </c>
      <c r="R1707" s="2">
        <f t="shared" si="375"/>
        <v>10</v>
      </c>
      <c r="S1707">
        <f t="shared" si="385"/>
        <v>80689109</v>
      </c>
      <c r="T1707" s="5" t="str">
        <f t="shared" si="386"/>
        <v/>
      </c>
      <c r="U1707">
        <f t="shared" si="376"/>
        <v>80689109</v>
      </c>
    </row>
    <row r="1708" spans="1:21" x14ac:dyDescent="0.25">
      <c r="A1708" t="s">
        <v>3559</v>
      </c>
      <c r="B1708" t="str">
        <f t="shared" si="377"/>
        <v>2012Jan21</v>
      </c>
      <c r="C1708" t="str">
        <f t="shared" si="378"/>
        <v xml:space="preserve"> 3357040</v>
      </c>
      <c r="D1708" s="1">
        <f t="shared" si="379"/>
        <v>3357040</v>
      </c>
      <c r="E1708" s="2" t="str">
        <f t="shared" si="380"/>
        <v>2012</v>
      </c>
      <c r="F1708" s="2" t="str">
        <f t="shared" si="381"/>
        <v>Jan</v>
      </c>
      <c r="G1708" s="2" t="str">
        <f t="shared" si="382"/>
        <v>21</v>
      </c>
      <c r="H1708" s="4" t="str">
        <f t="shared" si="383"/>
        <v>21-Jan-2012</v>
      </c>
      <c r="I1708" s="3">
        <f t="shared" si="373"/>
        <v>40929</v>
      </c>
      <c r="J1708" s="1">
        <f t="shared" si="384"/>
        <v>3357040</v>
      </c>
      <c r="K1708">
        <f t="shared" si="374"/>
        <v>3357040</v>
      </c>
      <c r="M1708" s="3"/>
      <c r="P1708" s="5">
        <v>41576</v>
      </c>
      <c r="Q1708">
        <v>2906376</v>
      </c>
      <c r="R1708" s="2">
        <f t="shared" si="375"/>
        <v>10</v>
      </c>
      <c r="S1708">
        <f t="shared" si="385"/>
        <v>83595485</v>
      </c>
      <c r="T1708" s="5" t="str">
        <f t="shared" si="386"/>
        <v/>
      </c>
      <c r="U1708">
        <f t="shared" si="376"/>
        <v>83595485</v>
      </c>
    </row>
    <row r="1709" spans="1:21" x14ac:dyDescent="0.25">
      <c r="A1709" t="s">
        <v>3560</v>
      </c>
      <c r="B1709" t="str">
        <f t="shared" si="377"/>
        <v>2012May22</v>
      </c>
      <c r="C1709" t="str">
        <f t="shared" si="378"/>
        <v xml:space="preserve"> 3539531</v>
      </c>
      <c r="D1709" s="1">
        <f t="shared" si="379"/>
        <v>3539531</v>
      </c>
      <c r="E1709" s="2" t="str">
        <f t="shared" si="380"/>
        <v>2012</v>
      </c>
      <c r="F1709" s="2" t="str">
        <f t="shared" si="381"/>
        <v>May</v>
      </c>
      <c r="G1709" s="2" t="str">
        <f t="shared" si="382"/>
        <v>22</v>
      </c>
      <c r="H1709" s="4" t="str">
        <f t="shared" si="383"/>
        <v>22-May-2012</v>
      </c>
      <c r="I1709" s="3">
        <f t="shared" si="373"/>
        <v>41051</v>
      </c>
      <c r="J1709" s="1">
        <f t="shared" si="384"/>
        <v>3539531</v>
      </c>
      <c r="K1709">
        <f t="shared" si="374"/>
        <v>3539531</v>
      </c>
      <c r="M1709" s="3"/>
      <c r="P1709" s="5">
        <v>41577</v>
      </c>
      <c r="Q1709">
        <v>2856282</v>
      </c>
      <c r="R1709" s="2">
        <f t="shared" si="375"/>
        <v>10</v>
      </c>
      <c r="S1709">
        <f t="shared" si="385"/>
        <v>86451767</v>
      </c>
      <c r="T1709" s="5" t="str">
        <f t="shared" si="386"/>
        <v/>
      </c>
      <c r="U1709">
        <f t="shared" si="376"/>
        <v>86451767</v>
      </c>
    </row>
    <row r="1710" spans="1:21" x14ac:dyDescent="0.25">
      <c r="A1710" t="s">
        <v>3561</v>
      </c>
      <c r="B1710" t="str">
        <f t="shared" si="377"/>
        <v>2012Nov25</v>
      </c>
      <c r="C1710" t="str">
        <f t="shared" si="378"/>
        <v xml:space="preserve"> 3891483</v>
      </c>
      <c r="D1710" s="1">
        <f t="shared" si="379"/>
        <v>3891483</v>
      </c>
      <c r="E1710" s="2" t="str">
        <f t="shared" si="380"/>
        <v>2012</v>
      </c>
      <c r="F1710" s="2" t="str">
        <f t="shared" si="381"/>
        <v>Nov</v>
      </c>
      <c r="G1710" s="2" t="str">
        <f t="shared" si="382"/>
        <v>25</v>
      </c>
      <c r="H1710" s="4" t="str">
        <f t="shared" si="383"/>
        <v>25-Nov-2012</v>
      </c>
      <c r="I1710" s="3">
        <f t="shared" si="373"/>
        <v>41238</v>
      </c>
      <c r="J1710" s="1">
        <f t="shared" si="384"/>
        <v>3891483</v>
      </c>
      <c r="K1710">
        <f t="shared" si="374"/>
        <v>3891483</v>
      </c>
      <c r="M1710" s="3"/>
      <c r="P1710" s="5">
        <v>41578</v>
      </c>
      <c r="Q1710">
        <v>2815572</v>
      </c>
      <c r="R1710" s="2">
        <f t="shared" si="375"/>
        <v>10</v>
      </c>
      <c r="S1710">
        <f t="shared" si="385"/>
        <v>89267339</v>
      </c>
      <c r="T1710" s="5">
        <f t="shared" si="386"/>
        <v>41562</v>
      </c>
      <c r="U1710">
        <f t="shared" si="376"/>
        <v>89267339</v>
      </c>
    </row>
    <row r="1711" spans="1:21" x14ac:dyDescent="0.25">
      <c r="A1711" t="s">
        <v>3562</v>
      </c>
      <c r="B1711" t="str">
        <f t="shared" si="377"/>
        <v>2012Oct14</v>
      </c>
      <c r="C1711" t="str">
        <f t="shared" si="378"/>
        <v xml:space="preserve"> 3068070</v>
      </c>
      <c r="D1711" s="1">
        <f t="shared" si="379"/>
        <v>3068070</v>
      </c>
      <c r="E1711" s="2" t="str">
        <f t="shared" si="380"/>
        <v>2012</v>
      </c>
      <c r="F1711" s="2" t="str">
        <f t="shared" si="381"/>
        <v>Oct</v>
      </c>
      <c r="G1711" s="2" t="str">
        <f t="shared" si="382"/>
        <v>14</v>
      </c>
      <c r="H1711" s="4" t="str">
        <f t="shared" si="383"/>
        <v>14-Oct-2012</v>
      </c>
      <c r="I1711" s="3">
        <f t="shared" si="373"/>
        <v>41196</v>
      </c>
      <c r="J1711" s="1">
        <f t="shared" si="384"/>
        <v>3068070</v>
      </c>
      <c r="K1711">
        <f t="shared" si="374"/>
        <v>3068070</v>
      </c>
      <c r="M1711" s="3"/>
      <c r="P1711" s="5">
        <v>41579</v>
      </c>
      <c r="Q1711">
        <v>2924354</v>
      </c>
      <c r="R1711" s="2">
        <f t="shared" si="375"/>
        <v>11</v>
      </c>
      <c r="S1711">
        <f t="shared" si="385"/>
        <v>2924354</v>
      </c>
      <c r="T1711" s="5" t="str">
        <f t="shared" si="386"/>
        <v/>
      </c>
      <c r="U1711">
        <f t="shared" si="376"/>
        <v>2924354</v>
      </c>
    </row>
    <row r="1712" spans="1:21" x14ac:dyDescent="0.25">
      <c r="A1712" t="s">
        <v>3563</v>
      </c>
      <c r="B1712" t="str">
        <f t="shared" si="377"/>
        <v>2012Sep21</v>
      </c>
      <c r="C1712" t="str">
        <f t="shared" si="378"/>
        <v xml:space="preserve"> 3451732</v>
      </c>
      <c r="D1712" s="1">
        <f t="shared" si="379"/>
        <v>3451732</v>
      </c>
      <c r="E1712" s="2" t="str">
        <f t="shared" si="380"/>
        <v>2012</v>
      </c>
      <c r="F1712" s="2" t="str">
        <f t="shared" si="381"/>
        <v>Sep</v>
      </c>
      <c r="G1712" s="2" t="str">
        <f t="shared" si="382"/>
        <v>21</v>
      </c>
      <c r="H1712" s="4" t="str">
        <f t="shared" si="383"/>
        <v>21-Sep-2012</v>
      </c>
      <c r="I1712" s="3">
        <f t="shared" si="373"/>
        <v>41173</v>
      </c>
      <c r="J1712" s="1">
        <f t="shared" si="384"/>
        <v>3451732</v>
      </c>
      <c r="K1712">
        <f t="shared" si="374"/>
        <v>3451732</v>
      </c>
      <c r="M1712" s="3"/>
      <c r="P1712" s="5">
        <v>41580</v>
      </c>
      <c r="Q1712">
        <v>2896168</v>
      </c>
      <c r="R1712" s="2">
        <f t="shared" si="375"/>
        <v>11</v>
      </c>
      <c r="S1712">
        <f t="shared" si="385"/>
        <v>5820522</v>
      </c>
      <c r="T1712" s="5" t="str">
        <f t="shared" si="386"/>
        <v/>
      </c>
      <c r="U1712">
        <f t="shared" si="376"/>
        <v>5820522</v>
      </c>
    </row>
    <row r="1713" spans="1:21" x14ac:dyDescent="0.25">
      <c r="A1713" t="s">
        <v>3564</v>
      </c>
      <c r="B1713" t="str">
        <f t="shared" si="377"/>
        <v>2013Apr25</v>
      </c>
      <c r="C1713" t="str">
        <f t="shared" si="378"/>
        <v xml:space="preserve"> 2700129</v>
      </c>
      <c r="D1713" s="1">
        <f t="shared" si="379"/>
        <v>2700129</v>
      </c>
      <c r="E1713" s="2" t="str">
        <f t="shared" si="380"/>
        <v>2013</v>
      </c>
      <c r="F1713" s="2" t="str">
        <f t="shared" si="381"/>
        <v>Apr</v>
      </c>
      <c r="G1713" s="2" t="str">
        <f t="shared" si="382"/>
        <v>25</v>
      </c>
      <c r="H1713" s="4" t="str">
        <f t="shared" si="383"/>
        <v>25-Apr-2013</v>
      </c>
      <c r="I1713" s="3">
        <f t="shared" si="373"/>
        <v>41389</v>
      </c>
      <c r="J1713" s="1">
        <f t="shared" si="384"/>
        <v>2700129</v>
      </c>
      <c r="K1713">
        <f t="shared" si="374"/>
        <v>2700129</v>
      </c>
      <c r="M1713" s="3"/>
      <c r="P1713" s="5">
        <v>41581</v>
      </c>
      <c r="Q1713">
        <v>3090294</v>
      </c>
      <c r="R1713" s="2">
        <f t="shared" si="375"/>
        <v>11</v>
      </c>
      <c r="S1713">
        <f t="shared" si="385"/>
        <v>8910816</v>
      </c>
      <c r="T1713" s="5" t="str">
        <f t="shared" si="386"/>
        <v/>
      </c>
      <c r="U1713">
        <f t="shared" si="376"/>
        <v>8910816</v>
      </c>
    </row>
    <row r="1714" spans="1:21" x14ac:dyDescent="0.25">
      <c r="A1714" t="s">
        <v>3565</v>
      </c>
      <c r="B1714" t="str">
        <f t="shared" si="377"/>
        <v>2013Jan02</v>
      </c>
      <c r="C1714" t="str">
        <f t="shared" si="378"/>
        <v xml:space="preserve"> 3785005</v>
      </c>
      <c r="D1714" s="1">
        <f t="shared" si="379"/>
        <v>3785005</v>
      </c>
      <c r="E1714" s="2" t="str">
        <f t="shared" si="380"/>
        <v>2013</v>
      </c>
      <c r="F1714" s="2" t="str">
        <f t="shared" si="381"/>
        <v>Jan</v>
      </c>
      <c r="G1714" s="2" t="str">
        <f t="shared" si="382"/>
        <v>02</v>
      </c>
      <c r="H1714" s="4" t="str">
        <f t="shared" si="383"/>
        <v>02-Jan-2013</v>
      </c>
      <c r="I1714" s="3">
        <f t="shared" si="373"/>
        <v>41276</v>
      </c>
      <c r="J1714" s="1">
        <f t="shared" si="384"/>
        <v>3785005</v>
      </c>
      <c r="K1714">
        <f t="shared" si="374"/>
        <v>3785005</v>
      </c>
      <c r="M1714" s="3"/>
      <c r="P1714" s="5">
        <v>41582</v>
      </c>
      <c r="Q1714">
        <v>2813608</v>
      </c>
      <c r="R1714" s="2">
        <f t="shared" si="375"/>
        <v>11</v>
      </c>
      <c r="S1714">
        <f t="shared" si="385"/>
        <v>11724424</v>
      </c>
      <c r="T1714" s="5" t="str">
        <f t="shared" si="386"/>
        <v/>
      </c>
      <c r="U1714">
        <f t="shared" si="376"/>
        <v>11724424</v>
      </c>
    </row>
    <row r="1715" spans="1:21" x14ac:dyDescent="0.25">
      <c r="A1715" t="s">
        <v>3566</v>
      </c>
      <c r="B1715" t="str">
        <f t="shared" si="377"/>
        <v>2013Mar28</v>
      </c>
      <c r="C1715" t="str">
        <f t="shared" si="378"/>
        <v xml:space="preserve"> 3659729</v>
      </c>
      <c r="D1715" s="1">
        <f t="shared" si="379"/>
        <v>3659729</v>
      </c>
      <c r="E1715" s="2" t="str">
        <f t="shared" si="380"/>
        <v>2013</v>
      </c>
      <c r="F1715" s="2" t="str">
        <f t="shared" si="381"/>
        <v>Mar</v>
      </c>
      <c r="G1715" s="2" t="str">
        <f t="shared" si="382"/>
        <v>28</v>
      </c>
      <c r="H1715" s="4" t="str">
        <f t="shared" si="383"/>
        <v>28-Mar-2013</v>
      </c>
      <c r="I1715" s="3">
        <f t="shared" si="373"/>
        <v>41361</v>
      </c>
      <c r="J1715" s="1">
        <f t="shared" si="384"/>
        <v>3659729</v>
      </c>
      <c r="K1715">
        <f t="shared" si="374"/>
        <v>3659729</v>
      </c>
      <c r="M1715" s="3"/>
      <c r="P1715" s="5">
        <v>41583</v>
      </c>
      <c r="Q1715">
        <v>2819225</v>
      </c>
      <c r="R1715" s="2">
        <f t="shared" si="375"/>
        <v>11</v>
      </c>
      <c r="S1715">
        <f t="shared" si="385"/>
        <v>14543649</v>
      </c>
      <c r="T1715" s="5" t="str">
        <f t="shared" si="386"/>
        <v/>
      </c>
      <c r="U1715">
        <f t="shared" si="376"/>
        <v>14543649</v>
      </c>
    </row>
    <row r="1716" spans="1:21" x14ac:dyDescent="0.25">
      <c r="A1716" t="s">
        <v>3567</v>
      </c>
      <c r="B1716" t="str">
        <f t="shared" si="377"/>
        <v>2013May03</v>
      </c>
      <c r="C1716" t="str">
        <f t="shared" si="378"/>
        <v xml:space="preserve"> 3791901</v>
      </c>
      <c r="D1716" s="1">
        <f t="shared" si="379"/>
        <v>3791901</v>
      </c>
      <c r="E1716" s="2" t="str">
        <f t="shared" si="380"/>
        <v>2013</v>
      </c>
      <c r="F1716" s="2" t="str">
        <f t="shared" si="381"/>
        <v>May</v>
      </c>
      <c r="G1716" s="2" t="str">
        <f t="shared" si="382"/>
        <v>03</v>
      </c>
      <c r="H1716" s="4" t="str">
        <f t="shared" si="383"/>
        <v>03-May-2013</v>
      </c>
      <c r="I1716" s="3">
        <f t="shared" si="373"/>
        <v>41397</v>
      </c>
      <c r="J1716" s="1">
        <f t="shared" si="384"/>
        <v>3791901</v>
      </c>
      <c r="K1716">
        <f t="shared" si="374"/>
        <v>3791901</v>
      </c>
      <c r="M1716" s="3"/>
      <c r="P1716" s="5">
        <v>41584</v>
      </c>
      <c r="Q1716">
        <v>2797091</v>
      </c>
      <c r="R1716" s="2">
        <f t="shared" si="375"/>
        <v>11</v>
      </c>
      <c r="S1716">
        <f t="shared" si="385"/>
        <v>17340740</v>
      </c>
      <c r="T1716" s="5" t="str">
        <f t="shared" si="386"/>
        <v/>
      </c>
      <c r="U1716">
        <f t="shared" si="376"/>
        <v>17340740</v>
      </c>
    </row>
    <row r="1717" spans="1:21" x14ac:dyDescent="0.25">
      <c r="A1717" t="s">
        <v>3568</v>
      </c>
      <c r="B1717" t="str">
        <f t="shared" si="377"/>
        <v>2013May30</v>
      </c>
      <c r="C1717" t="str">
        <f t="shared" si="378"/>
        <v xml:space="preserve"> 3323582</v>
      </c>
      <c r="D1717" s="1">
        <f t="shared" si="379"/>
        <v>3323582</v>
      </c>
      <c r="E1717" s="2" t="str">
        <f t="shared" si="380"/>
        <v>2013</v>
      </c>
      <c r="F1717" s="2" t="str">
        <f t="shared" si="381"/>
        <v>May</v>
      </c>
      <c r="G1717" s="2" t="str">
        <f t="shared" si="382"/>
        <v>30</v>
      </c>
      <c r="H1717" s="4" t="str">
        <f t="shared" si="383"/>
        <v>30-May-2013</v>
      </c>
      <c r="I1717" s="3">
        <f t="shared" si="373"/>
        <v>41424</v>
      </c>
      <c r="J1717" s="1">
        <f t="shared" si="384"/>
        <v>3323582</v>
      </c>
      <c r="K1717">
        <f t="shared" si="374"/>
        <v>3323582</v>
      </c>
      <c r="M1717" s="3"/>
      <c r="P1717" s="5">
        <v>41585</v>
      </c>
      <c r="Q1717">
        <v>2754542</v>
      </c>
      <c r="R1717" s="2">
        <f t="shared" si="375"/>
        <v>11</v>
      </c>
      <c r="S1717">
        <f t="shared" si="385"/>
        <v>20095282</v>
      </c>
      <c r="T1717" s="5" t="str">
        <f t="shared" si="386"/>
        <v/>
      </c>
      <c r="U1717">
        <f t="shared" si="376"/>
        <v>20095282</v>
      </c>
    </row>
    <row r="1718" spans="1:21" x14ac:dyDescent="0.25">
      <c r="A1718" t="s">
        <v>3569</v>
      </c>
      <c r="B1718" t="str">
        <f t="shared" si="377"/>
        <v>2013Nov06</v>
      </c>
      <c r="C1718" t="str">
        <f t="shared" si="378"/>
        <v xml:space="preserve"> 2797091</v>
      </c>
      <c r="D1718" s="1">
        <f t="shared" si="379"/>
        <v>2797091</v>
      </c>
      <c r="E1718" s="2" t="str">
        <f t="shared" si="380"/>
        <v>2013</v>
      </c>
      <c r="F1718" s="2" t="str">
        <f t="shared" si="381"/>
        <v>Nov</v>
      </c>
      <c r="G1718" s="2" t="str">
        <f t="shared" si="382"/>
        <v>06</v>
      </c>
      <c r="H1718" s="4" t="str">
        <f t="shared" si="383"/>
        <v>06-Nov-2013</v>
      </c>
      <c r="I1718" s="3">
        <f t="shared" si="373"/>
        <v>41584</v>
      </c>
      <c r="J1718" s="1">
        <f t="shared" si="384"/>
        <v>2797091</v>
      </c>
      <c r="K1718">
        <f t="shared" si="374"/>
        <v>2797091</v>
      </c>
      <c r="M1718" s="3"/>
      <c r="P1718" s="5">
        <v>41586</v>
      </c>
      <c r="Q1718">
        <v>2767614</v>
      </c>
      <c r="R1718" s="2">
        <f t="shared" si="375"/>
        <v>11</v>
      </c>
      <c r="S1718">
        <f t="shared" si="385"/>
        <v>22862896</v>
      </c>
      <c r="T1718" s="5" t="str">
        <f t="shared" si="386"/>
        <v/>
      </c>
      <c r="U1718">
        <f t="shared" si="376"/>
        <v>22862896</v>
      </c>
    </row>
    <row r="1719" spans="1:21" x14ac:dyDescent="0.25">
      <c r="A1719" t="s">
        <v>3570</v>
      </c>
      <c r="B1719" t="str">
        <f t="shared" si="377"/>
        <v>2013Oct22</v>
      </c>
      <c r="C1719" t="str">
        <f t="shared" si="378"/>
        <v xml:space="preserve"> 3211673</v>
      </c>
      <c r="D1719" s="1">
        <f t="shared" si="379"/>
        <v>3211673</v>
      </c>
      <c r="E1719" s="2" t="str">
        <f t="shared" si="380"/>
        <v>2013</v>
      </c>
      <c r="F1719" s="2" t="str">
        <f t="shared" si="381"/>
        <v>Oct</v>
      </c>
      <c r="G1719" s="2" t="str">
        <f t="shared" si="382"/>
        <v>22</v>
      </c>
      <c r="H1719" s="4" t="str">
        <f t="shared" si="383"/>
        <v>22-Oct-2013</v>
      </c>
      <c r="I1719" s="3">
        <f t="shared" si="373"/>
        <v>41569</v>
      </c>
      <c r="J1719" s="1">
        <f t="shared" si="384"/>
        <v>3211673</v>
      </c>
      <c r="K1719">
        <f t="shared" si="374"/>
        <v>3211673</v>
      </c>
      <c r="M1719" s="3"/>
      <c r="P1719" s="5">
        <v>41587</v>
      </c>
      <c r="Q1719">
        <v>2822186</v>
      </c>
      <c r="R1719" s="2">
        <f t="shared" si="375"/>
        <v>11</v>
      </c>
      <c r="S1719">
        <f t="shared" si="385"/>
        <v>25685082</v>
      </c>
      <c r="T1719" s="5" t="str">
        <f t="shared" si="386"/>
        <v/>
      </c>
      <c r="U1719">
        <f t="shared" si="376"/>
        <v>25685082</v>
      </c>
    </row>
    <row r="1720" spans="1:21" x14ac:dyDescent="0.25">
      <c r="A1720" t="s">
        <v>3571</v>
      </c>
      <c r="B1720" t="str">
        <f t="shared" si="377"/>
        <v>2013Sep02</v>
      </c>
      <c r="C1720" t="str">
        <f t="shared" si="378"/>
        <v xml:space="preserve"> 3248921</v>
      </c>
      <c r="D1720" s="1">
        <f t="shared" si="379"/>
        <v>3248921</v>
      </c>
      <c r="E1720" s="2" t="str">
        <f t="shared" si="380"/>
        <v>2013</v>
      </c>
      <c r="F1720" s="2" t="str">
        <f t="shared" si="381"/>
        <v>Sep</v>
      </c>
      <c r="G1720" s="2" t="str">
        <f t="shared" si="382"/>
        <v>02</v>
      </c>
      <c r="H1720" s="4" t="str">
        <f t="shared" si="383"/>
        <v>02-Sep-2013</v>
      </c>
      <c r="I1720" s="3">
        <f t="shared" si="373"/>
        <v>41519</v>
      </c>
      <c r="J1720" s="1">
        <f t="shared" si="384"/>
        <v>3248921</v>
      </c>
      <c r="K1720">
        <f t="shared" si="374"/>
        <v>3248921</v>
      </c>
      <c r="M1720" s="3"/>
      <c r="P1720" s="5">
        <v>41588</v>
      </c>
      <c r="Q1720">
        <v>3083001</v>
      </c>
      <c r="R1720" s="2">
        <f t="shared" si="375"/>
        <v>11</v>
      </c>
      <c r="S1720">
        <f t="shared" si="385"/>
        <v>28768083</v>
      </c>
      <c r="T1720" s="5" t="str">
        <f t="shared" si="386"/>
        <v/>
      </c>
      <c r="U1720">
        <f t="shared" si="376"/>
        <v>28768083</v>
      </c>
    </row>
    <row r="1721" spans="1:21" x14ac:dyDescent="0.25">
      <c r="A1721" t="s">
        <v>3572</v>
      </c>
      <c r="B1721" t="str">
        <f t="shared" si="377"/>
        <v>2010Dec31</v>
      </c>
      <c r="C1721" t="str">
        <f t="shared" si="378"/>
        <v xml:space="preserve"> 1535424</v>
      </c>
      <c r="D1721" s="1">
        <f t="shared" si="379"/>
        <v>1535424</v>
      </c>
      <c r="E1721" s="2" t="str">
        <f t="shared" si="380"/>
        <v>2010</v>
      </c>
      <c r="F1721" s="2" t="str">
        <f t="shared" si="381"/>
        <v>Dec</v>
      </c>
      <c r="G1721" s="2" t="str">
        <f t="shared" si="382"/>
        <v>31</v>
      </c>
      <c r="H1721" s="4" t="str">
        <f t="shared" si="383"/>
        <v>31-Dec-2010</v>
      </c>
      <c r="I1721" s="3">
        <f t="shared" si="373"/>
        <v>40543</v>
      </c>
      <c r="J1721" s="1">
        <f t="shared" si="384"/>
        <v>1535424</v>
      </c>
      <c r="K1721">
        <f t="shared" si="374"/>
        <v>1535424</v>
      </c>
      <c r="M1721" s="3"/>
      <c r="P1721" s="5">
        <v>41589</v>
      </c>
      <c r="Q1721">
        <v>2655478</v>
      </c>
      <c r="R1721" s="2">
        <f t="shared" si="375"/>
        <v>11</v>
      </c>
      <c r="S1721">
        <f t="shared" si="385"/>
        <v>31423561</v>
      </c>
      <c r="T1721" s="5" t="str">
        <f t="shared" si="386"/>
        <v/>
      </c>
      <c r="U1721">
        <f t="shared" si="376"/>
        <v>31423561</v>
      </c>
    </row>
    <row r="1722" spans="1:21" x14ac:dyDescent="0.25">
      <c r="A1722" t="s">
        <v>3573</v>
      </c>
      <c r="B1722" t="str">
        <f t="shared" si="377"/>
        <v>2011Aug01</v>
      </c>
      <c r="C1722" t="str">
        <f t="shared" si="378"/>
        <v xml:space="preserve"> 2537946</v>
      </c>
      <c r="D1722" s="1">
        <f t="shared" si="379"/>
        <v>2537946</v>
      </c>
      <c r="E1722" s="2" t="str">
        <f t="shared" si="380"/>
        <v>2011</v>
      </c>
      <c r="F1722" s="2" t="str">
        <f t="shared" si="381"/>
        <v>Aug</v>
      </c>
      <c r="G1722" s="2" t="str">
        <f t="shared" si="382"/>
        <v>01</v>
      </c>
      <c r="H1722" s="4" t="str">
        <f t="shared" si="383"/>
        <v>01-Aug-2011</v>
      </c>
      <c r="I1722" s="3">
        <f t="shared" si="373"/>
        <v>40756</v>
      </c>
      <c r="J1722" s="1">
        <f t="shared" si="384"/>
        <v>2537946</v>
      </c>
      <c r="K1722">
        <f t="shared" si="374"/>
        <v>2537946</v>
      </c>
      <c r="M1722" s="3"/>
      <c r="P1722" s="5">
        <v>41590</v>
      </c>
      <c r="Q1722">
        <v>2057668</v>
      </c>
      <c r="R1722" s="2">
        <f t="shared" si="375"/>
        <v>11</v>
      </c>
      <c r="S1722">
        <f t="shared" si="385"/>
        <v>33481229</v>
      </c>
      <c r="T1722" s="5" t="str">
        <f t="shared" si="386"/>
        <v/>
      </c>
      <c r="U1722">
        <f t="shared" si="376"/>
        <v>33481229</v>
      </c>
    </row>
    <row r="1723" spans="1:21" x14ac:dyDescent="0.25">
      <c r="A1723" t="s">
        <v>3574</v>
      </c>
      <c r="B1723" t="str">
        <f t="shared" si="377"/>
        <v>2011Dec12</v>
      </c>
      <c r="C1723" t="str">
        <f t="shared" si="378"/>
        <v xml:space="preserve"> 2894695</v>
      </c>
      <c r="D1723" s="1">
        <f t="shared" si="379"/>
        <v>2894695</v>
      </c>
      <c r="E1723" s="2" t="str">
        <f t="shared" si="380"/>
        <v>2011</v>
      </c>
      <c r="F1723" s="2" t="str">
        <f t="shared" si="381"/>
        <v>Dec</v>
      </c>
      <c r="G1723" s="2" t="str">
        <f t="shared" si="382"/>
        <v>12</v>
      </c>
      <c r="H1723" s="4" t="str">
        <f t="shared" si="383"/>
        <v>12-Dec-2011</v>
      </c>
      <c r="I1723" s="3">
        <f t="shared" si="373"/>
        <v>40889</v>
      </c>
      <c r="J1723" s="1">
        <f t="shared" si="384"/>
        <v>2894695</v>
      </c>
      <c r="K1723">
        <f t="shared" si="374"/>
        <v>2894695</v>
      </c>
      <c r="M1723" s="3"/>
      <c r="P1723" s="5">
        <v>41591</v>
      </c>
      <c r="Q1723">
        <v>2667169</v>
      </c>
      <c r="R1723" s="2">
        <f t="shared" si="375"/>
        <v>11</v>
      </c>
      <c r="S1723">
        <f t="shared" si="385"/>
        <v>36148398</v>
      </c>
      <c r="T1723" s="5" t="str">
        <f t="shared" si="386"/>
        <v/>
      </c>
      <c r="U1723">
        <f t="shared" si="376"/>
        <v>36148398</v>
      </c>
    </row>
    <row r="1724" spans="1:21" x14ac:dyDescent="0.25">
      <c r="A1724" t="s">
        <v>3575</v>
      </c>
      <c r="B1724" t="str">
        <f t="shared" si="377"/>
        <v>2011Feb11</v>
      </c>
      <c r="C1724" t="str">
        <f t="shared" si="378"/>
        <v xml:space="preserve"> 2340444</v>
      </c>
      <c r="D1724" s="1">
        <f t="shared" si="379"/>
        <v>2340444</v>
      </c>
      <c r="E1724" s="2" t="str">
        <f t="shared" si="380"/>
        <v>2011</v>
      </c>
      <c r="F1724" s="2" t="str">
        <f t="shared" si="381"/>
        <v>Feb</v>
      </c>
      <c r="G1724" s="2" t="str">
        <f t="shared" si="382"/>
        <v>11</v>
      </c>
      <c r="H1724" s="4" t="str">
        <f t="shared" si="383"/>
        <v>11-Feb-2011</v>
      </c>
      <c r="I1724" s="3">
        <f t="shared" si="373"/>
        <v>40585</v>
      </c>
      <c r="J1724" s="1">
        <f t="shared" si="384"/>
        <v>2340444</v>
      </c>
      <c r="K1724">
        <f t="shared" si="374"/>
        <v>2340444</v>
      </c>
      <c r="M1724" s="3"/>
      <c r="P1724" s="5">
        <v>41592</v>
      </c>
      <c r="Q1724">
        <v>2680724</v>
      </c>
      <c r="R1724" s="2">
        <f t="shared" si="375"/>
        <v>11</v>
      </c>
      <c r="S1724">
        <f t="shared" si="385"/>
        <v>38829122</v>
      </c>
      <c r="T1724" s="5" t="str">
        <f t="shared" si="386"/>
        <v/>
      </c>
      <c r="U1724">
        <f t="shared" si="376"/>
        <v>38829122</v>
      </c>
    </row>
    <row r="1725" spans="1:21" x14ac:dyDescent="0.25">
      <c r="A1725" t="s">
        <v>3576</v>
      </c>
      <c r="B1725" t="str">
        <f t="shared" si="377"/>
        <v>2011Jan14</v>
      </c>
      <c r="C1725" t="str">
        <f t="shared" si="378"/>
        <v xml:space="preserve"> 1601127</v>
      </c>
      <c r="D1725" s="1">
        <f t="shared" si="379"/>
        <v>1601127</v>
      </c>
      <c r="E1725" s="2" t="str">
        <f t="shared" si="380"/>
        <v>2011</v>
      </c>
      <c r="F1725" s="2" t="str">
        <f t="shared" si="381"/>
        <v>Jan</v>
      </c>
      <c r="G1725" s="2" t="str">
        <f t="shared" si="382"/>
        <v>14</v>
      </c>
      <c r="H1725" s="4" t="str">
        <f t="shared" si="383"/>
        <v>14-Jan-2011</v>
      </c>
      <c r="I1725" s="3">
        <f t="shared" si="373"/>
        <v>40557</v>
      </c>
      <c r="J1725" s="1">
        <f t="shared" si="384"/>
        <v>1601127</v>
      </c>
      <c r="K1725">
        <f t="shared" si="374"/>
        <v>1601127</v>
      </c>
      <c r="M1725" s="3"/>
      <c r="P1725" s="5">
        <v>41593</v>
      </c>
      <c r="Q1725">
        <v>2709490</v>
      </c>
      <c r="R1725" s="2">
        <f t="shared" si="375"/>
        <v>11</v>
      </c>
      <c r="S1725">
        <f t="shared" si="385"/>
        <v>41538612</v>
      </c>
      <c r="T1725" s="5" t="str">
        <f t="shared" si="386"/>
        <v/>
      </c>
      <c r="U1725">
        <f t="shared" si="376"/>
        <v>41538612</v>
      </c>
    </row>
    <row r="1726" spans="1:21" x14ac:dyDescent="0.25">
      <c r="A1726" t="s">
        <v>3577</v>
      </c>
      <c r="B1726" t="str">
        <f t="shared" si="377"/>
        <v>2011Jul02</v>
      </c>
      <c r="C1726" t="str">
        <f t="shared" si="378"/>
        <v xml:space="preserve"> 2826664</v>
      </c>
      <c r="D1726" s="1">
        <f t="shared" si="379"/>
        <v>2826664</v>
      </c>
      <c r="E1726" s="2" t="str">
        <f t="shared" si="380"/>
        <v>2011</v>
      </c>
      <c r="F1726" s="2" t="str">
        <f t="shared" si="381"/>
        <v>Jul</v>
      </c>
      <c r="G1726" s="2" t="str">
        <f t="shared" si="382"/>
        <v>02</v>
      </c>
      <c r="H1726" s="4" t="str">
        <f t="shared" si="383"/>
        <v>02-Jul-2011</v>
      </c>
      <c r="I1726" s="3">
        <f t="shared" si="373"/>
        <v>40726</v>
      </c>
      <c r="J1726" s="1">
        <f t="shared" si="384"/>
        <v>2826664</v>
      </c>
      <c r="K1726">
        <f t="shared" si="374"/>
        <v>2826664</v>
      </c>
      <c r="M1726" s="3"/>
      <c r="P1726" s="5">
        <v>41594</v>
      </c>
      <c r="Q1726">
        <v>2752336</v>
      </c>
      <c r="R1726" s="2">
        <f t="shared" si="375"/>
        <v>11</v>
      </c>
      <c r="S1726">
        <f t="shared" si="385"/>
        <v>44290948</v>
      </c>
      <c r="T1726" s="5" t="str">
        <f t="shared" si="386"/>
        <v/>
      </c>
      <c r="U1726">
        <f t="shared" si="376"/>
        <v>44290948</v>
      </c>
    </row>
    <row r="1727" spans="1:21" x14ac:dyDescent="0.25">
      <c r="A1727" t="s">
        <v>3578</v>
      </c>
      <c r="B1727" t="str">
        <f t="shared" si="377"/>
        <v>2011May15</v>
      </c>
      <c r="C1727" t="str">
        <f t="shared" si="378"/>
        <v xml:space="preserve"> 2842425</v>
      </c>
      <c r="D1727" s="1">
        <f t="shared" si="379"/>
        <v>2842425</v>
      </c>
      <c r="E1727" s="2" t="str">
        <f t="shared" si="380"/>
        <v>2011</v>
      </c>
      <c r="F1727" s="2" t="str">
        <f t="shared" si="381"/>
        <v>May</v>
      </c>
      <c r="G1727" s="2" t="str">
        <f t="shared" si="382"/>
        <v>15</v>
      </c>
      <c r="H1727" s="4" t="str">
        <f t="shared" si="383"/>
        <v>15-May-2011</v>
      </c>
      <c r="I1727" s="3">
        <f t="shared" si="373"/>
        <v>40678</v>
      </c>
      <c r="J1727" s="1">
        <f t="shared" si="384"/>
        <v>2842425</v>
      </c>
      <c r="K1727">
        <f t="shared" si="374"/>
        <v>2842425</v>
      </c>
      <c r="M1727" s="3"/>
      <c r="P1727" s="5">
        <v>41595</v>
      </c>
      <c r="Q1727">
        <v>2869698</v>
      </c>
      <c r="R1727" s="2">
        <f t="shared" si="375"/>
        <v>11</v>
      </c>
      <c r="S1727">
        <f t="shared" si="385"/>
        <v>47160646</v>
      </c>
      <c r="T1727" s="5" t="str">
        <f t="shared" si="386"/>
        <v/>
      </c>
      <c r="U1727">
        <f t="shared" si="376"/>
        <v>47160646</v>
      </c>
    </row>
    <row r="1728" spans="1:21" x14ac:dyDescent="0.25">
      <c r="A1728" t="s">
        <v>3579</v>
      </c>
      <c r="B1728" t="str">
        <f t="shared" si="377"/>
        <v>2011Nov18</v>
      </c>
      <c r="C1728" t="str">
        <f t="shared" si="378"/>
        <v xml:space="preserve"> 2979122</v>
      </c>
      <c r="D1728" s="1">
        <f t="shared" si="379"/>
        <v>2979122</v>
      </c>
      <c r="E1728" s="2" t="str">
        <f t="shared" si="380"/>
        <v>2011</v>
      </c>
      <c r="F1728" s="2" t="str">
        <f t="shared" si="381"/>
        <v>Nov</v>
      </c>
      <c r="G1728" s="2" t="str">
        <f t="shared" si="382"/>
        <v>18</v>
      </c>
      <c r="H1728" s="4" t="str">
        <f t="shared" si="383"/>
        <v>18-Nov-2011</v>
      </c>
      <c r="I1728" s="3">
        <f t="shared" si="373"/>
        <v>40865</v>
      </c>
      <c r="J1728" s="1">
        <f t="shared" si="384"/>
        <v>2979122</v>
      </c>
      <c r="K1728">
        <f t="shared" si="374"/>
        <v>2979122</v>
      </c>
      <c r="M1728" s="3"/>
      <c r="P1728" s="5">
        <v>41596</v>
      </c>
      <c r="Q1728">
        <v>2695450</v>
      </c>
      <c r="R1728" s="2">
        <f t="shared" si="375"/>
        <v>11</v>
      </c>
      <c r="S1728">
        <f t="shared" si="385"/>
        <v>49856096</v>
      </c>
      <c r="T1728" s="5" t="str">
        <f t="shared" si="386"/>
        <v/>
      </c>
      <c r="U1728">
        <f t="shared" si="376"/>
        <v>49856096</v>
      </c>
    </row>
    <row r="1729" spans="1:21" x14ac:dyDescent="0.25">
      <c r="A1729" t="s">
        <v>3580</v>
      </c>
      <c r="B1729" t="str">
        <f t="shared" si="377"/>
        <v>2011Oct07</v>
      </c>
      <c r="C1729" t="str">
        <f t="shared" si="378"/>
        <v xml:space="preserve"> 2779742</v>
      </c>
      <c r="D1729" s="1">
        <f t="shared" si="379"/>
        <v>2779742</v>
      </c>
      <c r="E1729" s="2" t="str">
        <f t="shared" si="380"/>
        <v>2011</v>
      </c>
      <c r="F1729" s="2" t="str">
        <f t="shared" si="381"/>
        <v>Oct</v>
      </c>
      <c r="G1729" s="2" t="str">
        <f t="shared" si="382"/>
        <v>07</v>
      </c>
      <c r="H1729" s="4" t="str">
        <f t="shared" si="383"/>
        <v>07-Oct-2011</v>
      </c>
      <c r="I1729" s="3">
        <f t="shared" si="373"/>
        <v>40823</v>
      </c>
      <c r="J1729" s="1">
        <f t="shared" si="384"/>
        <v>2779742</v>
      </c>
      <c r="K1729">
        <f t="shared" si="374"/>
        <v>2779742</v>
      </c>
      <c r="M1729" s="3"/>
      <c r="P1729" s="5">
        <v>41597</v>
      </c>
      <c r="Q1729">
        <v>2749312</v>
      </c>
      <c r="R1729" s="2">
        <f t="shared" si="375"/>
        <v>11</v>
      </c>
      <c r="S1729">
        <f t="shared" si="385"/>
        <v>52605408</v>
      </c>
      <c r="T1729" s="5" t="str">
        <f t="shared" si="386"/>
        <v/>
      </c>
      <c r="U1729">
        <f t="shared" si="376"/>
        <v>52605408</v>
      </c>
    </row>
    <row r="1730" spans="1:21" x14ac:dyDescent="0.25">
      <c r="A1730" t="s">
        <v>3581</v>
      </c>
      <c r="B1730" t="str">
        <f t="shared" si="377"/>
        <v>2011Sep14</v>
      </c>
      <c r="C1730" t="str">
        <f t="shared" si="378"/>
        <v xml:space="preserve"> 2731540</v>
      </c>
      <c r="D1730" s="1">
        <f t="shared" si="379"/>
        <v>2731540</v>
      </c>
      <c r="E1730" s="2" t="str">
        <f t="shared" si="380"/>
        <v>2011</v>
      </c>
      <c r="F1730" s="2" t="str">
        <f t="shared" si="381"/>
        <v>Sep</v>
      </c>
      <c r="G1730" s="2" t="str">
        <f t="shared" si="382"/>
        <v>14</v>
      </c>
      <c r="H1730" s="4" t="str">
        <f t="shared" si="383"/>
        <v>14-Sep-2011</v>
      </c>
      <c r="I1730" s="3">
        <f t="shared" ref="I1730:I1793" si="387">IF(J1730&gt;1000,DATEVALUE(H1730),DATEVALUE("01/01/1900"))</f>
        <v>40800</v>
      </c>
      <c r="J1730" s="1">
        <f t="shared" si="384"/>
        <v>2731540</v>
      </c>
      <c r="K1730">
        <f t="shared" ref="K1730:K1793" si="388">IF(J1730&gt;1000,J1730,"")</f>
        <v>2731540</v>
      </c>
      <c r="M1730" s="3"/>
      <c r="P1730" s="5">
        <v>41598</v>
      </c>
      <c r="Q1730">
        <v>2759991</v>
      </c>
      <c r="R1730" s="2">
        <f t="shared" si="375"/>
        <v>11</v>
      </c>
      <c r="S1730">
        <f t="shared" si="385"/>
        <v>55365399</v>
      </c>
      <c r="T1730" s="5" t="str">
        <f t="shared" si="386"/>
        <v/>
      </c>
      <c r="U1730">
        <f t="shared" si="376"/>
        <v>55365399</v>
      </c>
    </row>
    <row r="1731" spans="1:21" x14ac:dyDescent="0.25">
      <c r="A1731" t="s">
        <v>3582</v>
      </c>
      <c r="B1731" t="str">
        <f t="shared" si="377"/>
        <v>2012Apr18</v>
      </c>
      <c r="C1731" t="str">
        <f t="shared" si="378"/>
        <v xml:space="preserve"> 3544956</v>
      </c>
      <c r="D1731" s="1">
        <f t="shared" si="379"/>
        <v>3544956</v>
      </c>
      <c r="E1731" s="2" t="str">
        <f t="shared" si="380"/>
        <v>2012</v>
      </c>
      <c r="F1731" s="2" t="str">
        <f t="shared" si="381"/>
        <v>Apr</v>
      </c>
      <c r="G1731" s="2" t="str">
        <f t="shared" si="382"/>
        <v>18</v>
      </c>
      <c r="H1731" s="4" t="str">
        <f t="shared" si="383"/>
        <v>18-Apr-2012</v>
      </c>
      <c r="I1731" s="3">
        <f t="shared" si="387"/>
        <v>41017</v>
      </c>
      <c r="J1731" s="1">
        <f t="shared" si="384"/>
        <v>3544956</v>
      </c>
      <c r="K1731">
        <f t="shared" si="388"/>
        <v>3544956</v>
      </c>
      <c r="M1731" s="3"/>
      <c r="P1731" s="5">
        <v>41599</v>
      </c>
      <c r="Q1731">
        <v>2619127</v>
      </c>
      <c r="R1731" s="2">
        <f t="shared" ref="R1731:R1771" si="389">MONTH(P1731)</f>
        <v>11</v>
      </c>
      <c r="S1731">
        <f t="shared" si="385"/>
        <v>57984526</v>
      </c>
      <c r="T1731" s="5" t="str">
        <f t="shared" si="386"/>
        <v/>
      </c>
      <c r="U1731">
        <f t="shared" ref="U1731:U1771" si="390">S1731</f>
        <v>57984526</v>
      </c>
    </row>
    <row r="1732" spans="1:21" x14ac:dyDescent="0.25">
      <c r="A1732" t="s">
        <v>3583</v>
      </c>
      <c r="B1732" t="str">
        <f t="shared" si="377"/>
        <v>2012Dec20</v>
      </c>
      <c r="C1732" t="str">
        <f t="shared" si="378"/>
        <v xml:space="preserve"> 3857655</v>
      </c>
      <c r="D1732" s="1">
        <f t="shared" si="379"/>
        <v>3857655</v>
      </c>
      <c r="E1732" s="2" t="str">
        <f t="shared" si="380"/>
        <v>2012</v>
      </c>
      <c r="F1732" s="2" t="str">
        <f t="shared" si="381"/>
        <v>Dec</v>
      </c>
      <c r="G1732" s="2" t="str">
        <f t="shared" si="382"/>
        <v>20</v>
      </c>
      <c r="H1732" s="4" t="str">
        <f t="shared" si="383"/>
        <v>20-Dec-2012</v>
      </c>
      <c r="I1732" s="3">
        <f t="shared" si="387"/>
        <v>41263</v>
      </c>
      <c r="J1732" s="1">
        <f t="shared" si="384"/>
        <v>3857655</v>
      </c>
      <c r="K1732">
        <f t="shared" si="388"/>
        <v>3857655</v>
      </c>
      <c r="M1732" s="3"/>
      <c r="P1732" s="5">
        <v>41600</v>
      </c>
      <c r="Q1732">
        <v>2725738</v>
      </c>
      <c r="R1732" s="2">
        <f t="shared" si="389"/>
        <v>11</v>
      </c>
      <c r="S1732">
        <f t="shared" si="385"/>
        <v>60710264</v>
      </c>
      <c r="T1732" s="5" t="str">
        <f t="shared" si="386"/>
        <v/>
      </c>
      <c r="U1732">
        <f t="shared" si="390"/>
        <v>60710264</v>
      </c>
    </row>
    <row r="1733" spans="1:21" x14ac:dyDescent="0.25">
      <c r="A1733" t="s">
        <v>3584</v>
      </c>
      <c r="B1733" t="str">
        <f t="shared" ref="B1733:B1796" si="391">LEFT(A1733,9)</f>
        <v>2012Jan22</v>
      </c>
      <c r="C1733" t="str">
        <f t="shared" ref="C1733:C1796" si="392">RIGHT(A1733,8)</f>
        <v xml:space="preserve"> 3332826</v>
      </c>
      <c r="D1733" s="1">
        <f t="shared" ref="D1733:D1796" si="393">C1733 + 0</f>
        <v>3332826</v>
      </c>
      <c r="E1733" s="2" t="str">
        <f t="shared" ref="E1733:E1796" si="394">LEFT(B1733,4)</f>
        <v>2012</v>
      </c>
      <c r="F1733" s="2" t="str">
        <f t="shared" ref="F1733:F1796" si="395">RIGHT(LEFT(B1733,7),3)</f>
        <v>Jan</v>
      </c>
      <c r="G1733" s="2" t="str">
        <f t="shared" ref="G1733:G1796" si="396">RIGHT(B1733,2)</f>
        <v>22</v>
      </c>
      <c r="H1733" s="4" t="str">
        <f t="shared" ref="H1733:H1796" si="397">CONCATENATE(G1733,"-",F1733,"-",E1733)</f>
        <v>22-Jan-2012</v>
      </c>
      <c r="I1733" s="3">
        <f t="shared" si="387"/>
        <v>40930</v>
      </c>
      <c r="J1733" s="1">
        <f t="shared" ref="J1733:J1796" si="398">D1733</f>
        <v>3332826</v>
      </c>
      <c r="K1733">
        <f t="shared" si="388"/>
        <v>3332826</v>
      </c>
      <c r="M1733" s="3"/>
      <c r="P1733" s="5">
        <v>41601</v>
      </c>
      <c r="Q1733">
        <v>2804227</v>
      </c>
      <c r="R1733" s="2">
        <f t="shared" si="389"/>
        <v>11</v>
      </c>
      <c r="S1733">
        <f t="shared" si="385"/>
        <v>63514491</v>
      </c>
      <c r="T1733" s="5" t="str">
        <f t="shared" si="386"/>
        <v/>
      </c>
      <c r="U1733">
        <f t="shared" si="390"/>
        <v>63514491</v>
      </c>
    </row>
    <row r="1734" spans="1:21" x14ac:dyDescent="0.25">
      <c r="A1734" t="s">
        <v>3585</v>
      </c>
      <c r="B1734" t="str">
        <f t="shared" si="391"/>
        <v>2012Jul10</v>
      </c>
      <c r="C1734" t="str">
        <f t="shared" si="392"/>
        <v xml:space="preserve"> 3575654</v>
      </c>
      <c r="D1734" s="1">
        <f t="shared" si="393"/>
        <v>3575654</v>
      </c>
      <c r="E1734" s="2" t="str">
        <f t="shared" si="394"/>
        <v>2012</v>
      </c>
      <c r="F1734" s="2" t="str">
        <f t="shared" si="395"/>
        <v>Jul</v>
      </c>
      <c r="G1734" s="2" t="str">
        <f t="shared" si="396"/>
        <v>10</v>
      </c>
      <c r="H1734" s="4" t="str">
        <f t="shared" si="397"/>
        <v>10-Jul-2012</v>
      </c>
      <c r="I1734" s="3">
        <f t="shared" si="387"/>
        <v>41100</v>
      </c>
      <c r="J1734" s="1">
        <f t="shared" si="398"/>
        <v>3575654</v>
      </c>
      <c r="K1734">
        <f t="shared" si="388"/>
        <v>3575654</v>
      </c>
      <c r="M1734" s="3"/>
      <c r="P1734" s="5">
        <v>41602</v>
      </c>
      <c r="Q1734">
        <v>2925045</v>
      </c>
      <c r="R1734" s="2">
        <f t="shared" si="389"/>
        <v>11</v>
      </c>
      <c r="S1734">
        <f t="shared" si="385"/>
        <v>66439536</v>
      </c>
      <c r="T1734" s="5" t="str">
        <f t="shared" si="386"/>
        <v/>
      </c>
      <c r="U1734">
        <f t="shared" si="390"/>
        <v>66439536</v>
      </c>
    </row>
    <row r="1735" spans="1:21" x14ac:dyDescent="0.25">
      <c r="A1735" t="s">
        <v>3586</v>
      </c>
      <c r="B1735" t="str">
        <f t="shared" si="391"/>
        <v>2012May23</v>
      </c>
      <c r="C1735" t="str">
        <f t="shared" si="392"/>
        <v xml:space="preserve"> 3600276</v>
      </c>
      <c r="D1735" s="1">
        <f t="shared" si="393"/>
        <v>3600276</v>
      </c>
      <c r="E1735" s="2" t="str">
        <f t="shared" si="394"/>
        <v>2012</v>
      </c>
      <c r="F1735" s="2" t="str">
        <f t="shared" si="395"/>
        <v>May</v>
      </c>
      <c r="G1735" s="2" t="str">
        <f t="shared" si="396"/>
        <v>23</v>
      </c>
      <c r="H1735" s="4" t="str">
        <f t="shared" si="397"/>
        <v>23-May-2012</v>
      </c>
      <c r="I1735" s="3">
        <f t="shared" si="387"/>
        <v>41052</v>
      </c>
      <c r="J1735" s="1">
        <f t="shared" si="398"/>
        <v>3600276</v>
      </c>
      <c r="K1735">
        <f t="shared" si="388"/>
        <v>3600276</v>
      </c>
      <c r="M1735" s="3"/>
      <c r="P1735" s="5">
        <v>41603</v>
      </c>
      <c r="Q1735">
        <v>2722636</v>
      </c>
      <c r="R1735" s="2">
        <f t="shared" si="389"/>
        <v>11</v>
      </c>
      <c r="S1735">
        <f t="shared" si="385"/>
        <v>69162172</v>
      </c>
      <c r="T1735" s="5" t="str">
        <f t="shared" si="386"/>
        <v/>
      </c>
      <c r="U1735">
        <f t="shared" si="390"/>
        <v>69162172</v>
      </c>
    </row>
    <row r="1736" spans="1:21" x14ac:dyDescent="0.25">
      <c r="A1736" t="s">
        <v>3587</v>
      </c>
      <c r="B1736" t="str">
        <f t="shared" si="391"/>
        <v>2012Nov26</v>
      </c>
      <c r="C1736" t="str">
        <f t="shared" si="392"/>
        <v xml:space="preserve"> 3673107</v>
      </c>
      <c r="D1736" s="1">
        <f t="shared" si="393"/>
        <v>3673107</v>
      </c>
      <c r="E1736" s="2" t="str">
        <f t="shared" si="394"/>
        <v>2012</v>
      </c>
      <c r="F1736" s="2" t="str">
        <f t="shared" si="395"/>
        <v>Nov</v>
      </c>
      <c r="G1736" s="2" t="str">
        <f t="shared" si="396"/>
        <v>26</v>
      </c>
      <c r="H1736" s="4" t="str">
        <f t="shared" si="397"/>
        <v>26-Nov-2012</v>
      </c>
      <c r="I1736" s="3">
        <f t="shared" si="387"/>
        <v>41239</v>
      </c>
      <c r="J1736" s="1">
        <f t="shared" si="398"/>
        <v>3673107</v>
      </c>
      <c r="K1736">
        <f t="shared" si="388"/>
        <v>3673107</v>
      </c>
      <c r="M1736" s="3"/>
      <c r="P1736" s="5">
        <v>41604</v>
      </c>
      <c r="Q1736">
        <v>2572399</v>
      </c>
      <c r="R1736" s="2">
        <f t="shared" si="389"/>
        <v>11</v>
      </c>
      <c r="S1736">
        <f t="shared" si="385"/>
        <v>71734571</v>
      </c>
      <c r="T1736" s="5" t="str">
        <f t="shared" si="386"/>
        <v/>
      </c>
      <c r="U1736">
        <f t="shared" si="390"/>
        <v>71734571</v>
      </c>
    </row>
    <row r="1737" spans="1:21" x14ac:dyDescent="0.25">
      <c r="A1737" t="s">
        <v>3588</v>
      </c>
      <c r="B1737" t="str">
        <f t="shared" si="391"/>
        <v>2012Oct15</v>
      </c>
      <c r="C1737" t="str">
        <f t="shared" si="392"/>
        <v xml:space="preserve"> 3761099</v>
      </c>
      <c r="D1737" s="1">
        <f t="shared" si="393"/>
        <v>3761099</v>
      </c>
      <c r="E1737" s="2" t="str">
        <f t="shared" si="394"/>
        <v>2012</v>
      </c>
      <c r="F1737" s="2" t="str">
        <f t="shared" si="395"/>
        <v>Oct</v>
      </c>
      <c r="G1737" s="2" t="str">
        <f t="shared" si="396"/>
        <v>15</v>
      </c>
      <c r="H1737" s="4" t="str">
        <f t="shared" si="397"/>
        <v>15-Oct-2012</v>
      </c>
      <c r="I1737" s="3">
        <f t="shared" si="387"/>
        <v>41197</v>
      </c>
      <c r="J1737" s="1">
        <f t="shared" si="398"/>
        <v>3761099</v>
      </c>
      <c r="K1737">
        <f t="shared" si="388"/>
        <v>3761099</v>
      </c>
      <c r="M1737" s="3"/>
      <c r="P1737" s="5">
        <v>41605</v>
      </c>
      <c r="Q1737">
        <v>2738527</v>
      </c>
      <c r="R1737" s="2">
        <f t="shared" si="389"/>
        <v>11</v>
      </c>
      <c r="S1737">
        <f t="shared" si="385"/>
        <v>74473098</v>
      </c>
      <c r="T1737" s="5" t="str">
        <f t="shared" si="386"/>
        <v/>
      </c>
      <c r="U1737">
        <f t="shared" si="390"/>
        <v>74473098</v>
      </c>
    </row>
    <row r="1738" spans="1:21" x14ac:dyDescent="0.25">
      <c r="A1738" t="s">
        <v>3589</v>
      </c>
      <c r="B1738" t="str">
        <f t="shared" si="391"/>
        <v>2012Sep22</v>
      </c>
      <c r="C1738" t="str">
        <f t="shared" si="392"/>
        <v xml:space="preserve"> 3425576</v>
      </c>
      <c r="D1738" s="1">
        <f t="shared" si="393"/>
        <v>3425576</v>
      </c>
      <c r="E1738" s="2" t="str">
        <f t="shared" si="394"/>
        <v>2012</v>
      </c>
      <c r="F1738" s="2" t="str">
        <f t="shared" si="395"/>
        <v>Sep</v>
      </c>
      <c r="G1738" s="2" t="str">
        <f t="shared" si="396"/>
        <v>22</v>
      </c>
      <c r="H1738" s="4" t="str">
        <f t="shared" si="397"/>
        <v>22-Sep-2012</v>
      </c>
      <c r="I1738" s="3">
        <f t="shared" si="387"/>
        <v>41174</v>
      </c>
      <c r="J1738" s="1">
        <f t="shared" si="398"/>
        <v>3425576</v>
      </c>
      <c r="K1738">
        <f t="shared" si="388"/>
        <v>3425576</v>
      </c>
      <c r="M1738" s="3"/>
      <c r="P1738" s="5">
        <v>41606</v>
      </c>
      <c r="Q1738">
        <v>2653030</v>
      </c>
      <c r="R1738" s="2">
        <f t="shared" si="389"/>
        <v>11</v>
      </c>
      <c r="S1738">
        <f t="shared" si="385"/>
        <v>77126128</v>
      </c>
      <c r="T1738" s="5" t="str">
        <f t="shared" si="386"/>
        <v/>
      </c>
      <c r="U1738">
        <f t="shared" si="390"/>
        <v>77126128</v>
      </c>
    </row>
    <row r="1739" spans="1:21" x14ac:dyDescent="0.25">
      <c r="A1739" t="s">
        <v>3590</v>
      </c>
      <c r="B1739" t="str">
        <f t="shared" si="391"/>
        <v>2013Apr26</v>
      </c>
      <c r="C1739" t="str">
        <f t="shared" si="392"/>
        <v xml:space="preserve"> 3374280</v>
      </c>
      <c r="D1739" s="1">
        <f t="shared" si="393"/>
        <v>3374280</v>
      </c>
      <c r="E1739" s="2" t="str">
        <f t="shared" si="394"/>
        <v>2013</v>
      </c>
      <c r="F1739" s="2" t="str">
        <f t="shared" si="395"/>
        <v>Apr</v>
      </c>
      <c r="G1739" s="2" t="str">
        <f t="shared" si="396"/>
        <v>26</v>
      </c>
      <c r="H1739" s="4" t="str">
        <f t="shared" si="397"/>
        <v>26-Apr-2013</v>
      </c>
      <c r="I1739" s="3">
        <f t="shared" si="387"/>
        <v>41390</v>
      </c>
      <c r="J1739" s="1">
        <f t="shared" si="398"/>
        <v>3374280</v>
      </c>
      <c r="K1739">
        <f t="shared" si="388"/>
        <v>3374280</v>
      </c>
      <c r="M1739" s="3"/>
      <c r="P1739" s="5">
        <v>41607</v>
      </c>
      <c r="Q1739">
        <v>2685280</v>
      </c>
      <c r="R1739" s="2">
        <f t="shared" si="389"/>
        <v>11</v>
      </c>
      <c r="S1739">
        <f t="shared" si="385"/>
        <v>79811408</v>
      </c>
      <c r="T1739" s="5" t="str">
        <f t="shared" si="386"/>
        <v/>
      </c>
      <c r="U1739">
        <f t="shared" si="390"/>
        <v>79811408</v>
      </c>
    </row>
    <row r="1740" spans="1:21" x14ac:dyDescent="0.25">
      <c r="A1740" t="s">
        <v>3591</v>
      </c>
      <c r="B1740" t="str">
        <f t="shared" si="391"/>
        <v>2013Dec01</v>
      </c>
      <c r="C1740" t="str">
        <f t="shared" si="392"/>
        <v xml:space="preserve">   16146</v>
      </c>
      <c r="D1740" s="1">
        <f t="shared" si="393"/>
        <v>16146</v>
      </c>
      <c r="E1740" s="2" t="str">
        <f t="shared" si="394"/>
        <v>2013</v>
      </c>
      <c r="F1740" s="2" t="str">
        <f t="shared" si="395"/>
        <v>Dec</v>
      </c>
      <c r="G1740" s="2" t="str">
        <f t="shared" si="396"/>
        <v>01</v>
      </c>
      <c r="H1740" s="4" t="str">
        <f t="shared" si="397"/>
        <v>01-Dec-2013</v>
      </c>
      <c r="I1740" s="3">
        <f t="shared" si="387"/>
        <v>41609</v>
      </c>
      <c r="J1740" s="1">
        <f t="shared" si="398"/>
        <v>16146</v>
      </c>
      <c r="K1740">
        <f t="shared" si="388"/>
        <v>16146</v>
      </c>
      <c r="M1740" s="3"/>
      <c r="P1740" s="5">
        <v>41608</v>
      </c>
      <c r="Q1740">
        <v>2685383</v>
      </c>
      <c r="R1740" s="2">
        <f t="shared" si="389"/>
        <v>11</v>
      </c>
      <c r="S1740">
        <f t="shared" si="385"/>
        <v>82496791</v>
      </c>
      <c r="T1740" s="5">
        <f t="shared" si="386"/>
        <v>41593</v>
      </c>
      <c r="U1740">
        <f t="shared" si="390"/>
        <v>82496791</v>
      </c>
    </row>
    <row r="1741" spans="1:21" x14ac:dyDescent="0.25">
      <c r="A1741" t="s">
        <v>3592</v>
      </c>
      <c r="B1741" t="str">
        <f t="shared" si="391"/>
        <v>2013Jan03</v>
      </c>
      <c r="C1741" t="str">
        <f t="shared" si="392"/>
        <v xml:space="preserve"> 4030093</v>
      </c>
      <c r="D1741" s="1">
        <f t="shared" si="393"/>
        <v>4030093</v>
      </c>
      <c r="E1741" s="2" t="str">
        <f t="shared" si="394"/>
        <v>2013</v>
      </c>
      <c r="F1741" s="2" t="str">
        <f t="shared" si="395"/>
        <v>Jan</v>
      </c>
      <c r="G1741" s="2" t="str">
        <f t="shared" si="396"/>
        <v>03</v>
      </c>
      <c r="H1741" s="4" t="str">
        <f t="shared" si="397"/>
        <v>03-Jan-2013</v>
      </c>
      <c r="I1741" s="3">
        <f t="shared" si="387"/>
        <v>41277</v>
      </c>
      <c r="J1741" s="1">
        <f t="shared" si="398"/>
        <v>4030093</v>
      </c>
      <c r="K1741">
        <f t="shared" si="388"/>
        <v>4030093</v>
      </c>
      <c r="M1741" s="3"/>
      <c r="P1741" s="5">
        <v>41609</v>
      </c>
      <c r="Q1741">
        <v>16146</v>
      </c>
      <c r="R1741" s="2">
        <f t="shared" si="389"/>
        <v>12</v>
      </c>
      <c r="S1741">
        <f t="shared" si="385"/>
        <v>16146</v>
      </c>
      <c r="T1741" s="5" t="str">
        <f t="shared" si="386"/>
        <v/>
      </c>
      <c r="U1741">
        <f t="shared" si="390"/>
        <v>16146</v>
      </c>
    </row>
    <row r="1742" spans="1:21" x14ac:dyDescent="0.25">
      <c r="A1742" t="s">
        <v>3593</v>
      </c>
      <c r="B1742" t="str">
        <f t="shared" si="391"/>
        <v>2013Jan30</v>
      </c>
      <c r="C1742" t="str">
        <f t="shared" si="392"/>
        <v xml:space="preserve"> 3737909</v>
      </c>
      <c r="D1742" s="1">
        <f t="shared" si="393"/>
        <v>3737909</v>
      </c>
      <c r="E1742" s="2" t="str">
        <f t="shared" si="394"/>
        <v>2013</v>
      </c>
      <c r="F1742" s="2" t="str">
        <f t="shared" si="395"/>
        <v>Jan</v>
      </c>
      <c r="G1742" s="2" t="str">
        <f t="shared" si="396"/>
        <v>30</v>
      </c>
      <c r="H1742" s="4" t="str">
        <f t="shared" si="397"/>
        <v>30-Jan-2013</v>
      </c>
      <c r="I1742" s="3">
        <f t="shared" si="387"/>
        <v>41304</v>
      </c>
      <c r="J1742" s="1">
        <f t="shared" si="398"/>
        <v>3737909</v>
      </c>
      <c r="K1742">
        <f t="shared" si="388"/>
        <v>3737909</v>
      </c>
      <c r="M1742" s="3"/>
      <c r="P1742" s="5">
        <v>41610</v>
      </c>
      <c r="Q1742">
        <v>1924812</v>
      </c>
      <c r="R1742" s="2">
        <f t="shared" si="389"/>
        <v>12</v>
      </c>
      <c r="S1742">
        <f t="shared" si="385"/>
        <v>1940958</v>
      </c>
      <c r="T1742" s="5" t="str">
        <f t="shared" si="386"/>
        <v/>
      </c>
      <c r="U1742">
        <f t="shared" si="390"/>
        <v>1940958</v>
      </c>
    </row>
    <row r="1743" spans="1:21" x14ac:dyDescent="0.25">
      <c r="A1743" t="s">
        <v>3594</v>
      </c>
      <c r="B1743" t="str">
        <f t="shared" si="391"/>
        <v>2013Mar29</v>
      </c>
      <c r="C1743" t="str">
        <f t="shared" si="392"/>
        <v xml:space="preserve"> 3812582</v>
      </c>
      <c r="D1743" s="1">
        <f t="shared" si="393"/>
        <v>3812582</v>
      </c>
      <c r="E1743" s="2" t="str">
        <f t="shared" si="394"/>
        <v>2013</v>
      </c>
      <c r="F1743" s="2" t="str">
        <f t="shared" si="395"/>
        <v>Mar</v>
      </c>
      <c r="G1743" s="2" t="str">
        <f t="shared" si="396"/>
        <v>29</v>
      </c>
      <c r="H1743" s="4" t="str">
        <f t="shared" si="397"/>
        <v>29-Mar-2013</v>
      </c>
      <c r="I1743" s="3">
        <f t="shared" si="387"/>
        <v>41362</v>
      </c>
      <c r="J1743" s="1">
        <f t="shared" si="398"/>
        <v>3812582</v>
      </c>
      <c r="K1743">
        <f t="shared" si="388"/>
        <v>3812582</v>
      </c>
      <c r="M1743" s="3"/>
      <c r="P1743" s="5">
        <v>41611</v>
      </c>
      <c r="Q1743">
        <v>2601705</v>
      </c>
      <c r="R1743" s="2">
        <f t="shared" si="389"/>
        <v>12</v>
      </c>
      <c r="S1743">
        <f t="shared" si="385"/>
        <v>4542663</v>
      </c>
      <c r="T1743" s="5" t="str">
        <f t="shared" si="386"/>
        <v/>
      </c>
      <c r="U1743">
        <f t="shared" si="390"/>
        <v>4542663</v>
      </c>
    </row>
    <row r="1744" spans="1:21" x14ac:dyDescent="0.25">
      <c r="A1744" t="s">
        <v>3595</v>
      </c>
      <c r="B1744" t="str">
        <f t="shared" si="391"/>
        <v>2013May04</v>
      </c>
      <c r="C1744" t="str">
        <f t="shared" si="392"/>
        <v xml:space="preserve"> 3795751</v>
      </c>
      <c r="D1744" s="1">
        <f t="shared" si="393"/>
        <v>3795751</v>
      </c>
      <c r="E1744" s="2" t="str">
        <f t="shared" si="394"/>
        <v>2013</v>
      </c>
      <c r="F1744" s="2" t="str">
        <f t="shared" si="395"/>
        <v>May</v>
      </c>
      <c r="G1744" s="2" t="str">
        <f t="shared" si="396"/>
        <v>04</v>
      </c>
      <c r="H1744" s="4" t="str">
        <f t="shared" si="397"/>
        <v>04-May-2013</v>
      </c>
      <c r="I1744" s="3">
        <f t="shared" si="387"/>
        <v>41398</v>
      </c>
      <c r="J1744" s="1">
        <f t="shared" si="398"/>
        <v>3795751</v>
      </c>
      <c r="K1744">
        <f t="shared" si="388"/>
        <v>3795751</v>
      </c>
      <c r="M1744" s="3"/>
      <c r="P1744" s="5">
        <v>41612</v>
      </c>
      <c r="Q1744">
        <v>2651386</v>
      </c>
      <c r="R1744" s="2">
        <f t="shared" si="389"/>
        <v>12</v>
      </c>
      <c r="S1744">
        <f t="shared" si="385"/>
        <v>7194049</v>
      </c>
      <c r="T1744" s="5" t="str">
        <f t="shared" si="386"/>
        <v/>
      </c>
      <c r="U1744">
        <f t="shared" si="390"/>
        <v>7194049</v>
      </c>
    </row>
    <row r="1745" spans="1:21" x14ac:dyDescent="0.25">
      <c r="A1745" t="s">
        <v>3596</v>
      </c>
      <c r="B1745" t="str">
        <f t="shared" si="391"/>
        <v>2013May31</v>
      </c>
      <c r="C1745" t="str">
        <f t="shared" si="392"/>
        <v xml:space="preserve"> 3437745</v>
      </c>
      <c r="D1745" s="1">
        <f t="shared" si="393"/>
        <v>3437745</v>
      </c>
      <c r="E1745" s="2" t="str">
        <f t="shared" si="394"/>
        <v>2013</v>
      </c>
      <c r="F1745" s="2" t="str">
        <f t="shared" si="395"/>
        <v>May</v>
      </c>
      <c r="G1745" s="2" t="str">
        <f t="shared" si="396"/>
        <v>31</v>
      </c>
      <c r="H1745" s="4" t="str">
        <f t="shared" si="397"/>
        <v>31-May-2013</v>
      </c>
      <c r="I1745" s="3">
        <f t="shared" si="387"/>
        <v>41425</v>
      </c>
      <c r="J1745" s="1">
        <f t="shared" si="398"/>
        <v>3437745</v>
      </c>
      <c r="K1745">
        <f t="shared" si="388"/>
        <v>3437745</v>
      </c>
      <c r="M1745" s="3"/>
      <c r="P1745" s="5">
        <v>41613</v>
      </c>
      <c r="Q1745">
        <v>2940937</v>
      </c>
      <c r="R1745" s="2">
        <f t="shared" si="389"/>
        <v>12</v>
      </c>
      <c r="S1745">
        <f t="shared" si="385"/>
        <v>10134986</v>
      </c>
      <c r="T1745" s="5" t="str">
        <f t="shared" si="386"/>
        <v/>
      </c>
      <c r="U1745">
        <f t="shared" si="390"/>
        <v>10134986</v>
      </c>
    </row>
    <row r="1746" spans="1:21" x14ac:dyDescent="0.25">
      <c r="A1746" t="s">
        <v>3597</v>
      </c>
      <c r="B1746" t="str">
        <f t="shared" si="391"/>
        <v>2013Nov07</v>
      </c>
      <c r="C1746" t="str">
        <f t="shared" si="392"/>
        <v xml:space="preserve"> 2754542</v>
      </c>
      <c r="D1746" s="1">
        <f t="shared" si="393"/>
        <v>2754542</v>
      </c>
      <c r="E1746" s="2" t="str">
        <f t="shared" si="394"/>
        <v>2013</v>
      </c>
      <c r="F1746" s="2" t="str">
        <f t="shared" si="395"/>
        <v>Nov</v>
      </c>
      <c r="G1746" s="2" t="str">
        <f t="shared" si="396"/>
        <v>07</v>
      </c>
      <c r="H1746" s="4" t="str">
        <f t="shared" si="397"/>
        <v>07-Nov-2013</v>
      </c>
      <c r="I1746" s="3">
        <f t="shared" si="387"/>
        <v>41585</v>
      </c>
      <c r="J1746" s="1">
        <f t="shared" si="398"/>
        <v>2754542</v>
      </c>
      <c r="K1746">
        <f t="shared" si="388"/>
        <v>2754542</v>
      </c>
      <c r="M1746" s="3"/>
      <c r="P1746" s="5">
        <v>41614</v>
      </c>
      <c r="Q1746">
        <v>2748414</v>
      </c>
      <c r="R1746" s="2">
        <f t="shared" si="389"/>
        <v>12</v>
      </c>
      <c r="S1746">
        <f t="shared" si="385"/>
        <v>12883400</v>
      </c>
      <c r="T1746" s="5" t="str">
        <f t="shared" si="386"/>
        <v/>
      </c>
      <c r="U1746">
        <f t="shared" si="390"/>
        <v>12883400</v>
      </c>
    </row>
    <row r="1747" spans="1:21" x14ac:dyDescent="0.25">
      <c r="A1747" t="s">
        <v>3598</v>
      </c>
      <c r="B1747" t="str">
        <f t="shared" si="391"/>
        <v>2013Oct23</v>
      </c>
      <c r="C1747" t="str">
        <f t="shared" si="392"/>
        <v xml:space="preserve"> 3117778</v>
      </c>
      <c r="D1747" s="1">
        <f t="shared" si="393"/>
        <v>3117778</v>
      </c>
      <c r="E1747" s="2" t="str">
        <f t="shared" si="394"/>
        <v>2013</v>
      </c>
      <c r="F1747" s="2" t="str">
        <f t="shared" si="395"/>
        <v>Oct</v>
      </c>
      <c r="G1747" s="2" t="str">
        <f t="shared" si="396"/>
        <v>23</v>
      </c>
      <c r="H1747" s="4" t="str">
        <f t="shared" si="397"/>
        <v>23-Oct-2013</v>
      </c>
      <c r="I1747" s="3">
        <f t="shared" si="387"/>
        <v>41570</v>
      </c>
      <c r="J1747" s="1">
        <f t="shared" si="398"/>
        <v>3117778</v>
      </c>
      <c r="K1747">
        <f t="shared" si="388"/>
        <v>3117778</v>
      </c>
      <c r="M1747" s="3"/>
      <c r="P1747" s="5">
        <v>41615</v>
      </c>
      <c r="Q1747">
        <v>2716484</v>
      </c>
      <c r="R1747" s="2">
        <f t="shared" si="389"/>
        <v>12</v>
      </c>
      <c r="S1747">
        <f t="shared" si="385"/>
        <v>15599884</v>
      </c>
      <c r="T1747" s="5" t="str">
        <f t="shared" si="386"/>
        <v/>
      </c>
      <c r="U1747">
        <f t="shared" si="390"/>
        <v>15599884</v>
      </c>
    </row>
    <row r="1748" spans="1:21" x14ac:dyDescent="0.25">
      <c r="A1748" t="s">
        <v>3599</v>
      </c>
      <c r="B1748" t="str">
        <f t="shared" si="391"/>
        <v>2013Sep03</v>
      </c>
      <c r="C1748" t="str">
        <f t="shared" si="392"/>
        <v xml:space="preserve"> 3088068</v>
      </c>
      <c r="D1748" s="1">
        <f t="shared" si="393"/>
        <v>3088068</v>
      </c>
      <c r="E1748" s="2" t="str">
        <f t="shared" si="394"/>
        <v>2013</v>
      </c>
      <c r="F1748" s="2" t="str">
        <f t="shared" si="395"/>
        <v>Sep</v>
      </c>
      <c r="G1748" s="2" t="str">
        <f t="shared" si="396"/>
        <v>03</v>
      </c>
      <c r="H1748" s="4" t="str">
        <f t="shared" si="397"/>
        <v>03-Sep-2013</v>
      </c>
      <c r="I1748" s="3">
        <f t="shared" si="387"/>
        <v>41520</v>
      </c>
      <c r="J1748" s="1">
        <f t="shared" si="398"/>
        <v>3088068</v>
      </c>
      <c r="K1748">
        <f t="shared" si="388"/>
        <v>3088068</v>
      </c>
      <c r="M1748" s="3"/>
      <c r="P1748" s="5">
        <v>41616</v>
      </c>
      <c r="Q1748">
        <v>2812565</v>
      </c>
      <c r="R1748" s="2">
        <f t="shared" si="389"/>
        <v>12</v>
      </c>
      <c r="S1748">
        <f t="shared" si="385"/>
        <v>18412449</v>
      </c>
      <c r="T1748" s="5" t="str">
        <f t="shared" si="386"/>
        <v/>
      </c>
      <c r="U1748">
        <f t="shared" si="390"/>
        <v>18412449</v>
      </c>
    </row>
    <row r="1749" spans="1:21" x14ac:dyDescent="0.25">
      <c r="A1749" t="s">
        <v>3600</v>
      </c>
      <c r="B1749" t="str">
        <f t="shared" si="391"/>
        <v>2013Sep30</v>
      </c>
      <c r="C1749" t="str">
        <f t="shared" si="392"/>
        <v xml:space="preserve"> 2787324</v>
      </c>
      <c r="D1749" s="1">
        <f t="shared" si="393"/>
        <v>2787324</v>
      </c>
      <c r="E1749" s="2" t="str">
        <f t="shared" si="394"/>
        <v>2013</v>
      </c>
      <c r="F1749" s="2" t="str">
        <f t="shared" si="395"/>
        <v>Sep</v>
      </c>
      <c r="G1749" s="2" t="str">
        <f t="shared" si="396"/>
        <v>30</v>
      </c>
      <c r="H1749" s="4" t="str">
        <f t="shared" si="397"/>
        <v>30-Sep-2013</v>
      </c>
      <c r="I1749" s="3">
        <f t="shared" si="387"/>
        <v>41547</v>
      </c>
      <c r="J1749" s="1">
        <f t="shared" si="398"/>
        <v>2787324</v>
      </c>
      <c r="K1749">
        <f t="shared" si="388"/>
        <v>2787324</v>
      </c>
      <c r="M1749" s="3"/>
      <c r="P1749" s="5">
        <v>41617</v>
      </c>
      <c r="Q1749">
        <v>2611553</v>
      </c>
      <c r="R1749" s="2">
        <f t="shared" si="389"/>
        <v>12</v>
      </c>
      <c r="S1749">
        <f t="shared" si="385"/>
        <v>21024002</v>
      </c>
      <c r="T1749" s="5" t="str">
        <f t="shared" si="386"/>
        <v/>
      </c>
      <c r="U1749">
        <f t="shared" si="390"/>
        <v>21024002</v>
      </c>
    </row>
    <row r="1750" spans="1:21" x14ac:dyDescent="0.25">
      <c r="A1750" t="s">
        <v>3601</v>
      </c>
      <c r="B1750" t="str">
        <f t="shared" si="391"/>
        <v>2011Aug02</v>
      </c>
      <c r="C1750" t="str">
        <f t="shared" si="392"/>
        <v xml:space="preserve"> 2620374</v>
      </c>
      <c r="D1750" s="1">
        <f t="shared" si="393"/>
        <v>2620374</v>
      </c>
      <c r="E1750" s="2" t="str">
        <f t="shared" si="394"/>
        <v>2011</v>
      </c>
      <c r="F1750" s="2" t="str">
        <f t="shared" si="395"/>
        <v>Aug</v>
      </c>
      <c r="G1750" s="2" t="str">
        <f t="shared" si="396"/>
        <v>02</v>
      </c>
      <c r="H1750" s="4" t="str">
        <f t="shared" si="397"/>
        <v>02-Aug-2011</v>
      </c>
      <c r="I1750" s="3">
        <f t="shared" si="387"/>
        <v>40757</v>
      </c>
      <c r="J1750" s="1">
        <f t="shared" si="398"/>
        <v>2620374</v>
      </c>
      <c r="K1750">
        <f t="shared" si="388"/>
        <v>2620374</v>
      </c>
      <c r="M1750" s="3"/>
      <c r="P1750" s="5">
        <v>41618</v>
      </c>
      <c r="Q1750">
        <v>2668935</v>
      </c>
      <c r="R1750" s="2">
        <f t="shared" si="389"/>
        <v>12</v>
      </c>
      <c r="S1750">
        <f t="shared" si="385"/>
        <v>23692937</v>
      </c>
      <c r="T1750" s="5" t="str">
        <f t="shared" si="386"/>
        <v/>
      </c>
      <c r="U1750">
        <f t="shared" si="390"/>
        <v>23692937</v>
      </c>
    </row>
    <row r="1751" spans="1:21" x14ac:dyDescent="0.25">
      <c r="A1751" t="s">
        <v>3602</v>
      </c>
      <c r="B1751" t="str">
        <f t="shared" si="391"/>
        <v>2011Dec13</v>
      </c>
      <c r="C1751" t="str">
        <f t="shared" si="392"/>
        <v xml:space="preserve"> 2995430</v>
      </c>
      <c r="D1751" s="1">
        <f t="shared" si="393"/>
        <v>2995430</v>
      </c>
      <c r="E1751" s="2" t="str">
        <f t="shared" si="394"/>
        <v>2011</v>
      </c>
      <c r="F1751" s="2" t="str">
        <f t="shared" si="395"/>
        <v>Dec</v>
      </c>
      <c r="G1751" s="2" t="str">
        <f t="shared" si="396"/>
        <v>13</v>
      </c>
      <c r="H1751" s="4" t="str">
        <f t="shared" si="397"/>
        <v>13-Dec-2011</v>
      </c>
      <c r="I1751" s="3">
        <f t="shared" si="387"/>
        <v>40890</v>
      </c>
      <c r="J1751" s="1">
        <f t="shared" si="398"/>
        <v>2995430</v>
      </c>
      <c r="K1751">
        <f t="shared" si="388"/>
        <v>2995430</v>
      </c>
      <c r="M1751" s="3"/>
      <c r="P1751" s="5">
        <v>41619</v>
      </c>
      <c r="Q1751">
        <v>2781703</v>
      </c>
      <c r="R1751" s="2">
        <f t="shared" si="389"/>
        <v>12</v>
      </c>
      <c r="S1751">
        <f t="shared" si="385"/>
        <v>26474640</v>
      </c>
      <c r="T1751" s="5" t="str">
        <f t="shared" si="386"/>
        <v/>
      </c>
      <c r="U1751">
        <f t="shared" si="390"/>
        <v>26474640</v>
      </c>
    </row>
    <row r="1752" spans="1:21" x14ac:dyDescent="0.25">
      <c r="A1752" t="s">
        <v>3603</v>
      </c>
      <c r="B1752" t="str">
        <f t="shared" si="391"/>
        <v>2011Feb12</v>
      </c>
      <c r="C1752" t="str">
        <f t="shared" si="392"/>
        <v xml:space="preserve"> 2270730</v>
      </c>
      <c r="D1752" s="1">
        <f t="shared" si="393"/>
        <v>2270730</v>
      </c>
      <c r="E1752" s="2" t="str">
        <f t="shared" si="394"/>
        <v>2011</v>
      </c>
      <c r="F1752" s="2" t="str">
        <f t="shared" si="395"/>
        <v>Feb</v>
      </c>
      <c r="G1752" s="2" t="str">
        <f t="shared" si="396"/>
        <v>12</v>
      </c>
      <c r="H1752" s="4" t="str">
        <f t="shared" si="397"/>
        <v>12-Feb-2011</v>
      </c>
      <c r="I1752" s="3">
        <f t="shared" si="387"/>
        <v>40586</v>
      </c>
      <c r="J1752" s="1">
        <f t="shared" si="398"/>
        <v>2270730</v>
      </c>
      <c r="K1752">
        <f t="shared" si="388"/>
        <v>2270730</v>
      </c>
      <c r="M1752" s="3"/>
      <c r="P1752" s="5">
        <v>41620</v>
      </c>
      <c r="Q1752">
        <v>2611914</v>
      </c>
      <c r="R1752" s="2">
        <f t="shared" si="389"/>
        <v>12</v>
      </c>
      <c r="S1752">
        <f t="shared" si="385"/>
        <v>29086554</v>
      </c>
      <c r="T1752" s="5" t="str">
        <f t="shared" si="386"/>
        <v/>
      </c>
      <c r="U1752">
        <f t="shared" si="390"/>
        <v>29086554</v>
      </c>
    </row>
    <row r="1753" spans="1:21" x14ac:dyDescent="0.25">
      <c r="A1753" t="s">
        <v>3604</v>
      </c>
      <c r="B1753" t="str">
        <f t="shared" si="391"/>
        <v>2011Jan15</v>
      </c>
      <c r="C1753" t="str">
        <f t="shared" si="392"/>
        <v xml:space="preserve"> 1440706</v>
      </c>
      <c r="D1753" s="1">
        <f t="shared" si="393"/>
        <v>1440706</v>
      </c>
      <c r="E1753" s="2" t="str">
        <f t="shared" si="394"/>
        <v>2011</v>
      </c>
      <c r="F1753" s="2" t="str">
        <f t="shared" si="395"/>
        <v>Jan</v>
      </c>
      <c r="G1753" s="2" t="str">
        <f t="shared" si="396"/>
        <v>15</v>
      </c>
      <c r="H1753" s="4" t="str">
        <f t="shared" si="397"/>
        <v>15-Jan-2011</v>
      </c>
      <c r="I1753" s="3">
        <f t="shared" si="387"/>
        <v>40558</v>
      </c>
      <c r="J1753" s="1">
        <f t="shared" si="398"/>
        <v>1440706</v>
      </c>
      <c r="K1753">
        <f t="shared" si="388"/>
        <v>1440706</v>
      </c>
      <c r="M1753" s="3"/>
      <c r="P1753" s="5">
        <v>41621</v>
      </c>
      <c r="Q1753">
        <v>2614912</v>
      </c>
      <c r="R1753" s="2">
        <f t="shared" si="389"/>
        <v>12</v>
      </c>
      <c r="S1753">
        <f t="shared" si="385"/>
        <v>31701466</v>
      </c>
      <c r="T1753" s="5" t="str">
        <f t="shared" si="386"/>
        <v/>
      </c>
      <c r="U1753">
        <f t="shared" si="390"/>
        <v>31701466</v>
      </c>
    </row>
    <row r="1754" spans="1:21" x14ac:dyDescent="0.25">
      <c r="A1754" t="s">
        <v>3605</v>
      </c>
      <c r="B1754" t="str">
        <f t="shared" si="391"/>
        <v>2011Jul03</v>
      </c>
      <c r="C1754" t="str">
        <f t="shared" si="392"/>
        <v xml:space="preserve"> 2869077</v>
      </c>
      <c r="D1754" s="1">
        <f t="shared" si="393"/>
        <v>2869077</v>
      </c>
      <c r="E1754" s="2" t="str">
        <f t="shared" si="394"/>
        <v>2011</v>
      </c>
      <c r="F1754" s="2" t="str">
        <f t="shared" si="395"/>
        <v>Jul</v>
      </c>
      <c r="G1754" s="2" t="str">
        <f t="shared" si="396"/>
        <v>03</v>
      </c>
      <c r="H1754" s="4" t="str">
        <f t="shared" si="397"/>
        <v>03-Jul-2011</v>
      </c>
      <c r="I1754" s="3">
        <f t="shared" si="387"/>
        <v>40727</v>
      </c>
      <c r="J1754" s="1">
        <f t="shared" si="398"/>
        <v>2869077</v>
      </c>
      <c r="K1754">
        <f t="shared" si="388"/>
        <v>2869077</v>
      </c>
      <c r="M1754" s="3"/>
      <c r="P1754" s="5">
        <v>41622</v>
      </c>
      <c r="Q1754">
        <v>2635046</v>
      </c>
      <c r="R1754" s="2">
        <f t="shared" si="389"/>
        <v>12</v>
      </c>
      <c r="S1754">
        <f t="shared" si="385"/>
        <v>34336512</v>
      </c>
      <c r="T1754" s="5" t="str">
        <f t="shared" si="386"/>
        <v/>
      </c>
      <c r="U1754">
        <f t="shared" si="390"/>
        <v>34336512</v>
      </c>
    </row>
    <row r="1755" spans="1:21" x14ac:dyDescent="0.25">
      <c r="A1755" t="s">
        <v>3606</v>
      </c>
      <c r="B1755" t="str">
        <f t="shared" si="391"/>
        <v>2011Jul30</v>
      </c>
      <c r="C1755" t="str">
        <f t="shared" si="392"/>
        <v xml:space="preserve"> 2576503</v>
      </c>
      <c r="D1755" s="1">
        <f t="shared" si="393"/>
        <v>2576503</v>
      </c>
      <c r="E1755" s="2" t="str">
        <f t="shared" si="394"/>
        <v>2011</v>
      </c>
      <c r="F1755" s="2" t="str">
        <f t="shared" si="395"/>
        <v>Jul</v>
      </c>
      <c r="G1755" s="2" t="str">
        <f t="shared" si="396"/>
        <v>30</v>
      </c>
      <c r="H1755" s="4" t="str">
        <f t="shared" si="397"/>
        <v>30-Jul-2011</v>
      </c>
      <c r="I1755" s="3">
        <f t="shared" si="387"/>
        <v>40754</v>
      </c>
      <c r="J1755" s="1">
        <f t="shared" si="398"/>
        <v>2576503</v>
      </c>
      <c r="K1755">
        <f t="shared" si="388"/>
        <v>2576503</v>
      </c>
      <c r="M1755" s="3"/>
      <c r="P1755" s="5">
        <v>41623</v>
      </c>
      <c r="Q1755">
        <v>2872885</v>
      </c>
      <c r="R1755" s="2">
        <f t="shared" si="389"/>
        <v>12</v>
      </c>
      <c r="S1755">
        <f t="shared" si="385"/>
        <v>37209397</v>
      </c>
      <c r="T1755" s="5" t="str">
        <f t="shared" si="386"/>
        <v/>
      </c>
      <c r="U1755">
        <f t="shared" si="390"/>
        <v>37209397</v>
      </c>
    </row>
    <row r="1756" spans="1:21" x14ac:dyDescent="0.25">
      <c r="A1756" t="s">
        <v>3607</v>
      </c>
      <c r="B1756" t="str">
        <f t="shared" si="391"/>
        <v>2011May16</v>
      </c>
      <c r="C1756" t="str">
        <f t="shared" si="392"/>
        <v xml:space="preserve"> 2794604</v>
      </c>
      <c r="D1756" s="1">
        <f t="shared" si="393"/>
        <v>2794604</v>
      </c>
      <c r="E1756" s="2" t="str">
        <f t="shared" si="394"/>
        <v>2011</v>
      </c>
      <c r="F1756" s="2" t="str">
        <f t="shared" si="395"/>
        <v>May</v>
      </c>
      <c r="G1756" s="2" t="str">
        <f t="shared" si="396"/>
        <v>16</v>
      </c>
      <c r="H1756" s="4" t="str">
        <f t="shared" si="397"/>
        <v>16-May-2011</v>
      </c>
      <c r="I1756" s="3">
        <f t="shared" si="387"/>
        <v>40679</v>
      </c>
      <c r="J1756" s="1">
        <f t="shared" si="398"/>
        <v>2794604</v>
      </c>
      <c r="K1756">
        <f t="shared" si="388"/>
        <v>2794604</v>
      </c>
      <c r="M1756" s="3"/>
      <c r="P1756" s="5">
        <v>41624</v>
      </c>
      <c r="Q1756">
        <v>1260599</v>
      </c>
      <c r="R1756" s="2">
        <f t="shared" si="389"/>
        <v>12</v>
      </c>
      <c r="S1756">
        <f t="shared" si="385"/>
        <v>38469996</v>
      </c>
      <c r="T1756" s="5" t="str">
        <f t="shared" si="386"/>
        <v/>
      </c>
      <c r="U1756">
        <f t="shared" si="390"/>
        <v>38469996</v>
      </c>
    </row>
    <row r="1757" spans="1:21" x14ac:dyDescent="0.25">
      <c r="A1757" t="s">
        <v>3608</v>
      </c>
      <c r="B1757" t="str">
        <f t="shared" si="391"/>
        <v>2011Nov19</v>
      </c>
      <c r="C1757" t="str">
        <f t="shared" si="392"/>
        <v xml:space="preserve"> 3070206</v>
      </c>
      <c r="D1757" s="1">
        <f t="shared" si="393"/>
        <v>3070206</v>
      </c>
      <c r="E1757" s="2" t="str">
        <f t="shared" si="394"/>
        <v>2011</v>
      </c>
      <c r="F1757" s="2" t="str">
        <f t="shared" si="395"/>
        <v>Nov</v>
      </c>
      <c r="G1757" s="2" t="str">
        <f t="shared" si="396"/>
        <v>19</v>
      </c>
      <c r="H1757" s="4" t="str">
        <f t="shared" si="397"/>
        <v>19-Nov-2011</v>
      </c>
      <c r="I1757" s="3">
        <f t="shared" si="387"/>
        <v>40866</v>
      </c>
      <c r="J1757" s="1">
        <f t="shared" si="398"/>
        <v>3070206</v>
      </c>
      <c r="K1757">
        <f t="shared" si="388"/>
        <v>3070206</v>
      </c>
      <c r="M1757" s="3"/>
      <c r="P1757" s="5">
        <v>41625</v>
      </c>
      <c r="Q1757">
        <v>1732078</v>
      </c>
      <c r="R1757" s="2">
        <f t="shared" si="389"/>
        <v>12</v>
      </c>
      <c r="S1757">
        <f t="shared" si="385"/>
        <v>40202074</v>
      </c>
      <c r="T1757" s="5" t="str">
        <f t="shared" si="386"/>
        <v/>
      </c>
      <c r="U1757">
        <f t="shared" si="390"/>
        <v>40202074</v>
      </c>
    </row>
    <row r="1758" spans="1:21" x14ac:dyDescent="0.25">
      <c r="A1758" t="s">
        <v>3609</v>
      </c>
      <c r="B1758" t="str">
        <f t="shared" si="391"/>
        <v>2011Oct08</v>
      </c>
      <c r="C1758" t="str">
        <f t="shared" si="392"/>
        <v xml:space="preserve"> 2962439</v>
      </c>
      <c r="D1758" s="1">
        <f t="shared" si="393"/>
        <v>2962439</v>
      </c>
      <c r="E1758" s="2" t="str">
        <f t="shared" si="394"/>
        <v>2011</v>
      </c>
      <c r="F1758" s="2" t="str">
        <f t="shared" si="395"/>
        <v>Oct</v>
      </c>
      <c r="G1758" s="2" t="str">
        <f t="shared" si="396"/>
        <v>08</v>
      </c>
      <c r="H1758" s="4" t="str">
        <f t="shared" si="397"/>
        <v>08-Oct-2011</v>
      </c>
      <c r="I1758" s="3">
        <f t="shared" si="387"/>
        <v>40824</v>
      </c>
      <c r="J1758" s="1">
        <f t="shared" si="398"/>
        <v>2962439</v>
      </c>
      <c r="K1758">
        <f t="shared" si="388"/>
        <v>2962439</v>
      </c>
      <c r="M1758" s="3"/>
      <c r="P1758" s="5">
        <v>41626</v>
      </c>
      <c r="Q1758">
        <v>1063144</v>
      </c>
      <c r="R1758" s="2">
        <f t="shared" si="389"/>
        <v>12</v>
      </c>
      <c r="S1758">
        <f t="shared" si="385"/>
        <v>41265218</v>
      </c>
      <c r="T1758" s="5" t="str">
        <f t="shared" si="386"/>
        <v/>
      </c>
      <c r="U1758">
        <f t="shared" si="390"/>
        <v>41265218</v>
      </c>
    </row>
    <row r="1759" spans="1:21" x14ac:dyDescent="0.25">
      <c r="A1759" t="s">
        <v>3610</v>
      </c>
      <c r="B1759" t="str">
        <f t="shared" si="391"/>
        <v>2011Sep15</v>
      </c>
      <c r="C1759" t="str">
        <f t="shared" si="392"/>
        <v xml:space="preserve"> 2733246</v>
      </c>
      <c r="D1759" s="1">
        <f t="shared" si="393"/>
        <v>2733246</v>
      </c>
      <c r="E1759" s="2" t="str">
        <f t="shared" si="394"/>
        <v>2011</v>
      </c>
      <c r="F1759" s="2" t="str">
        <f t="shared" si="395"/>
        <v>Sep</v>
      </c>
      <c r="G1759" s="2" t="str">
        <f t="shared" si="396"/>
        <v>15</v>
      </c>
      <c r="H1759" s="4" t="str">
        <f t="shared" si="397"/>
        <v>15-Sep-2011</v>
      </c>
      <c r="I1759" s="3">
        <f t="shared" si="387"/>
        <v>40801</v>
      </c>
      <c r="J1759" s="1">
        <f t="shared" si="398"/>
        <v>2733246</v>
      </c>
      <c r="K1759">
        <f t="shared" si="388"/>
        <v>2733246</v>
      </c>
      <c r="M1759" s="3"/>
      <c r="P1759" s="5">
        <v>41627</v>
      </c>
      <c r="Q1759">
        <v>1964729</v>
      </c>
      <c r="R1759" s="2">
        <f t="shared" si="389"/>
        <v>12</v>
      </c>
      <c r="S1759">
        <f t="shared" si="385"/>
        <v>43229947</v>
      </c>
      <c r="T1759" s="5" t="str">
        <f t="shared" si="386"/>
        <v/>
      </c>
      <c r="U1759">
        <f t="shared" si="390"/>
        <v>43229947</v>
      </c>
    </row>
    <row r="1760" spans="1:21" x14ac:dyDescent="0.25">
      <c r="A1760" t="s">
        <v>3611</v>
      </c>
      <c r="B1760" t="str">
        <f t="shared" si="391"/>
        <v>2012Apr19</v>
      </c>
      <c r="C1760" t="str">
        <f t="shared" si="392"/>
        <v xml:space="preserve"> 3568503</v>
      </c>
      <c r="D1760" s="1">
        <f t="shared" si="393"/>
        <v>3568503</v>
      </c>
      <c r="E1760" s="2" t="str">
        <f t="shared" si="394"/>
        <v>2012</v>
      </c>
      <c r="F1760" s="2" t="str">
        <f t="shared" si="395"/>
        <v>Apr</v>
      </c>
      <c r="G1760" s="2" t="str">
        <f t="shared" si="396"/>
        <v>19</v>
      </c>
      <c r="H1760" s="4" t="str">
        <f t="shared" si="397"/>
        <v>19-Apr-2012</v>
      </c>
      <c r="I1760" s="3">
        <f t="shared" si="387"/>
        <v>41018</v>
      </c>
      <c r="J1760" s="1">
        <f t="shared" si="398"/>
        <v>3568503</v>
      </c>
      <c r="K1760">
        <f t="shared" si="388"/>
        <v>3568503</v>
      </c>
      <c r="M1760" s="3"/>
      <c r="P1760" s="5">
        <v>41628</v>
      </c>
      <c r="Q1760">
        <v>2748810</v>
      </c>
      <c r="R1760" s="2">
        <f t="shared" si="389"/>
        <v>12</v>
      </c>
      <c r="S1760">
        <f t="shared" si="385"/>
        <v>45978757</v>
      </c>
      <c r="T1760" s="5" t="str">
        <f t="shared" si="386"/>
        <v/>
      </c>
      <c r="U1760">
        <f t="shared" si="390"/>
        <v>45978757</v>
      </c>
    </row>
    <row r="1761" spans="1:21" x14ac:dyDescent="0.25">
      <c r="A1761" t="s">
        <v>3612</v>
      </c>
      <c r="B1761" t="str">
        <f t="shared" si="391"/>
        <v>2012Aug10</v>
      </c>
      <c r="C1761" t="str">
        <f t="shared" si="392"/>
        <v xml:space="preserve"> 3598056</v>
      </c>
      <c r="D1761" s="1">
        <f t="shared" si="393"/>
        <v>3598056</v>
      </c>
      <c r="E1761" s="2" t="str">
        <f t="shared" si="394"/>
        <v>2012</v>
      </c>
      <c r="F1761" s="2" t="str">
        <f t="shared" si="395"/>
        <v>Aug</v>
      </c>
      <c r="G1761" s="2" t="str">
        <f t="shared" si="396"/>
        <v>10</v>
      </c>
      <c r="H1761" s="4" t="str">
        <f t="shared" si="397"/>
        <v>10-Aug-2012</v>
      </c>
      <c r="I1761" s="3">
        <f t="shared" si="387"/>
        <v>41131</v>
      </c>
      <c r="J1761" s="1">
        <f t="shared" si="398"/>
        <v>3598056</v>
      </c>
      <c r="K1761">
        <f t="shared" si="388"/>
        <v>3598056</v>
      </c>
      <c r="M1761" s="3"/>
      <c r="P1761" s="5">
        <v>41629</v>
      </c>
      <c r="Q1761">
        <v>2618519</v>
      </c>
      <c r="R1761" s="2">
        <f t="shared" si="389"/>
        <v>12</v>
      </c>
      <c r="S1761">
        <f t="shared" ref="S1761:S1771" si="399">IF(R1760=R1761,S1760+Q1761,Q1761)</f>
        <v>48597276</v>
      </c>
      <c r="T1761" s="5" t="str">
        <f t="shared" ref="T1761:T1771" si="400">IF(R1761=R1762,"",DATEVALUE(CONCATENATE("15-",MONTH(P1761),"-",YEAR(P1761))))</f>
        <v/>
      </c>
      <c r="U1761">
        <f t="shared" si="390"/>
        <v>48597276</v>
      </c>
    </row>
    <row r="1762" spans="1:21" x14ac:dyDescent="0.25">
      <c r="A1762" t="s">
        <v>3613</v>
      </c>
      <c r="B1762" t="str">
        <f t="shared" si="391"/>
        <v>2012Dec21</v>
      </c>
      <c r="C1762" t="str">
        <f t="shared" si="392"/>
        <v xml:space="preserve"> 4010714</v>
      </c>
      <c r="D1762" s="1">
        <f t="shared" si="393"/>
        <v>4010714</v>
      </c>
      <c r="E1762" s="2" t="str">
        <f t="shared" si="394"/>
        <v>2012</v>
      </c>
      <c r="F1762" s="2" t="str">
        <f t="shared" si="395"/>
        <v>Dec</v>
      </c>
      <c r="G1762" s="2" t="str">
        <f t="shared" si="396"/>
        <v>21</v>
      </c>
      <c r="H1762" s="4" t="str">
        <f t="shared" si="397"/>
        <v>21-Dec-2012</v>
      </c>
      <c r="I1762" s="3">
        <f t="shared" si="387"/>
        <v>41264</v>
      </c>
      <c r="J1762" s="1">
        <f t="shared" si="398"/>
        <v>4010714</v>
      </c>
      <c r="K1762">
        <f t="shared" si="388"/>
        <v>4010714</v>
      </c>
      <c r="M1762" s="3"/>
      <c r="P1762" s="5">
        <v>41630</v>
      </c>
      <c r="Q1762">
        <v>2786996</v>
      </c>
      <c r="R1762" s="2">
        <f t="shared" si="389"/>
        <v>12</v>
      </c>
      <c r="S1762">
        <f t="shared" si="399"/>
        <v>51384272</v>
      </c>
      <c r="T1762" s="5" t="str">
        <f t="shared" si="400"/>
        <v/>
      </c>
      <c r="U1762">
        <f t="shared" si="390"/>
        <v>51384272</v>
      </c>
    </row>
    <row r="1763" spans="1:21" x14ac:dyDescent="0.25">
      <c r="A1763" t="s">
        <v>3614</v>
      </c>
      <c r="B1763" t="str">
        <f t="shared" si="391"/>
        <v>2012Feb20</v>
      </c>
      <c r="C1763" t="str">
        <f t="shared" si="392"/>
        <v xml:space="preserve"> 3522260</v>
      </c>
      <c r="D1763" s="1">
        <f t="shared" si="393"/>
        <v>3522260</v>
      </c>
      <c r="E1763" s="2" t="str">
        <f t="shared" si="394"/>
        <v>2012</v>
      </c>
      <c r="F1763" s="2" t="str">
        <f t="shared" si="395"/>
        <v>Feb</v>
      </c>
      <c r="G1763" s="2" t="str">
        <f t="shared" si="396"/>
        <v>20</v>
      </c>
      <c r="H1763" s="4" t="str">
        <f t="shared" si="397"/>
        <v>20-Feb-2012</v>
      </c>
      <c r="I1763" s="3">
        <f t="shared" si="387"/>
        <v>40959</v>
      </c>
      <c r="J1763" s="1">
        <f t="shared" si="398"/>
        <v>3522260</v>
      </c>
      <c r="K1763">
        <f t="shared" si="388"/>
        <v>3522260</v>
      </c>
      <c r="M1763" s="3"/>
      <c r="P1763" s="5">
        <v>41631</v>
      </c>
      <c r="Q1763">
        <v>2194142</v>
      </c>
      <c r="R1763" s="2">
        <f t="shared" si="389"/>
        <v>12</v>
      </c>
      <c r="S1763">
        <f t="shared" si="399"/>
        <v>53578414</v>
      </c>
      <c r="T1763" s="5" t="str">
        <f t="shared" si="400"/>
        <v/>
      </c>
      <c r="U1763">
        <f t="shared" si="390"/>
        <v>53578414</v>
      </c>
    </row>
    <row r="1764" spans="1:21" x14ac:dyDescent="0.25">
      <c r="A1764" t="s">
        <v>3615</v>
      </c>
      <c r="B1764" t="str">
        <f t="shared" si="391"/>
        <v>2012Jan23</v>
      </c>
      <c r="C1764" t="str">
        <f t="shared" si="392"/>
        <v xml:space="preserve"> 3406606</v>
      </c>
      <c r="D1764" s="1">
        <f t="shared" si="393"/>
        <v>3406606</v>
      </c>
      <c r="E1764" s="2" t="str">
        <f t="shared" si="394"/>
        <v>2012</v>
      </c>
      <c r="F1764" s="2" t="str">
        <f t="shared" si="395"/>
        <v>Jan</v>
      </c>
      <c r="G1764" s="2" t="str">
        <f t="shared" si="396"/>
        <v>23</v>
      </c>
      <c r="H1764" s="4" t="str">
        <f t="shared" si="397"/>
        <v>23-Jan-2012</v>
      </c>
      <c r="I1764" s="3">
        <f t="shared" si="387"/>
        <v>40931</v>
      </c>
      <c r="J1764" s="1">
        <f t="shared" si="398"/>
        <v>3406606</v>
      </c>
      <c r="K1764">
        <f t="shared" si="388"/>
        <v>3406606</v>
      </c>
      <c r="M1764" s="3"/>
      <c r="P1764" s="5">
        <v>41632</v>
      </c>
      <c r="Q1764">
        <v>2929962</v>
      </c>
      <c r="R1764" s="2">
        <f t="shared" si="389"/>
        <v>12</v>
      </c>
      <c r="S1764">
        <f t="shared" si="399"/>
        <v>56508376</v>
      </c>
      <c r="T1764" s="5" t="str">
        <f t="shared" si="400"/>
        <v/>
      </c>
      <c r="U1764">
        <f t="shared" si="390"/>
        <v>56508376</v>
      </c>
    </row>
    <row r="1765" spans="1:21" x14ac:dyDescent="0.25">
      <c r="A1765" t="s">
        <v>3616</v>
      </c>
      <c r="B1765" t="str">
        <f t="shared" si="391"/>
        <v>2012Jul11</v>
      </c>
      <c r="C1765" t="str">
        <f t="shared" si="392"/>
        <v xml:space="preserve"> 3599741</v>
      </c>
      <c r="D1765" s="1">
        <f t="shared" si="393"/>
        <v>3599741</v>
      </c>
      <c r="E1765" s="2" t="str">
        <f t="shared" si="394"/>
        <v>2012</v>
      </c>
      <c r="F1765" s="2" t="str">
        <f t="shared" si="395"/>
        <v>Jul</v>
      </c>
      <c r="G1765" s="2" t="str">
        <f t="shared" si="396"/>
        <v>11</v>
      </c>
      <c r="H1765" s="4" t="str">
        <f t="shared" si="397"/>
        <v>11-Jul-2012</v>
      </c>
      <c r="I1765" s="3">
        <f t="shared" si="387"/>
        <v>41101</v>
      </c>
      <c r="J1765" s="1">
        <f t="shared" si="398"/>
        <v>3599741</v>
      </c>
      <c r="K1765">
        <f t="shared" si="388"/>
        <v>3599741</v>
      </c>
      <c r="M1765" s="3"/>
      <c r="P1765" s="5">
        <v>41633</v>
      </c>
      <c r="Q1765">
        <v>2652684</v>
      </c>
      <c r="R1765" s="2">
        <f t="shared" si="389"/>
        <v>12</v>
      </c>
      <c r="S1765">
        <f t="shared" si="399"/>
        <v>59161060</v>
      </c>
      <c r="T1765" s="5" t="str">
        <f t="shared" si="400"/>
        <v/>
      </c>
      <c r="U1765">
        <f t="shared" si="390"/>
        <v>59161060</v>
      </c>
    </row>
    <row r="1766" spans="1:21" x14ac:dyDescent="0.25">
      <c r="A1766" t="s">
        <v>3617</v>
      </c>
      <c r="B1766" t="str">
        <f t="shared" si="391"/>
        <v>2012May24</v>
      </c>
      <c r="C1766" t="str">
        <f t="shared" si="392"/>
        <v xml:space="preserve"> 3573476</v>
      </c>
      <c r="D1766" s="1">
        <f t="shared" si="393"/>
        <v>3573476</v>
      </c>
      <c r="E1766" s="2" t="str">
        <f t="shared" si="394"/>
        <v>2012</v>
      </c>
      <c r="F1766" s="2" t="str">
        <f t="shared" si="395"/>
        <v>May</v>
      </c>
      <c r="G1766" s="2" t="str">
        <f t="shared" si="396"/>
        <v>24</v>
      </c>
      <c r="H1766" s="4" t="str">
        <f t="shared" si="397"/>
        <v>24-May-2012</v>
      </c>
      <c r="I1766" s="3">
        <f t="shared" si="387"/>
        <v>41053</v>
      </c>
      <c r="J1766" s="1">
        <f t="shared" si="398"/>
        <v>3573476</v>
      </c>
      <c r="K1766">
        <f t="shared" si="388"/>
        <v>3573476</v>
      </c>
      <c r="M1766" s="3"/>
      <c r="P1766" s="5">
        <v>41634</v>
      </c>
      <c r="Q1766">
        <v>2559109</v>
      </c>
      <c r="R1766" s="2">
        <f t="shared" si="389"/>
        <v>12</v>
      </c>
      <c r="S1766">
        <f t="shared" si="399"/>
        <v>61720169</v>
      </c>
      <c r="T1766" s="5" t="str">
        <f t="shared" si="400"/>
        <v/>
      </c>
      <c r="U1766">
        <f t="shared" si="390"/>
        <v>61720169</v>
      </c>
    </row>
    <row r="1767" spans="1:21" x14ac:dyDescent="0.25">
      <c r="A1767" t="s">
        <v>3618</v>
      </c>
      <c r="B1767" t="str">
        <f t="shared" si="391"/>
        <v>2012Nov27</v>
      </c>
      <c r="C1767" t="str">
        <f t="shared" si="392"/>
        <v xml:space="preserve"> 3506344</v>
      </c>
      <c r="D1767" s="1">
        <f t="shared" si="393"/>
        <v>3506344</v>
      </c>
      <c r="E1767" s="2" t="str">
        <f t="shared" si="394"/>
        <v>2012</v>
      </c>
      <c r="F1767" s="2" t="str">
        <f t="shared" si="395"/>
        <v>Nov</v>
      </c>
      <c r="G1767" s="2" t="str">
        <f t="shared" si="396"/>
        <v>27</v>
      </c>
      <c r="H1767" s="4" t="str">
        <f t="shared" si="397"/>
        <v>27-Nov-2012</v>
      </c>
      <c r="I1767" s="3">
        <f t="shared" si="387"/>
        <v>41240</v>
      </c>
      <c r="J1767" s="1">
        <f t="shared" si="398"/>
        <v>3506344</v>
      </c>
      <c r="K1767">
        <f t="shared" si="388"/>
        <v>3506344</v>
      </c>
      <c r="M1767" s="3"/>
      <c r="P1767" s="5">
        <v>41635</v>
      </c>
      <c r="Q1767">
        <v>2726103</v>
      </c>
      <c r="R1767" s="2">
        <f t="shared" si="389"/>
        <v>12</v>
      </c>
      <c r="S1767">
        <f t="shared" si="399"/>
        <v>64446272</v>
      </c>
      <c r="T1767" s="5" t="str">
        <f t="shared" si="400"/>
        <v/>
      </c>
      <c r="U1767">
        <f t="shared" si="390"/>
        <v>64446272</v>
      </c>
    </row>
    <row r="1768" spans="1:21" x14ac:dyDescent="0.25">
      <c r="A1768" t="s">
        <v>3619</v>
      </c>
      <c r="B1768" t="str">
        <f t="shared" si="391"/>
        <v>2012Oct16</v>
      </c>
      <c r="C1768" t="str">
        <f t="shared" si="392"/>
        <v xml:space="preserve"> 3945757</v>
      </c>
      <c r="D1768" s="1">
        <f t="shared" si="393"/>
        <v>3945757</v>
      </c>
      <c r="E1768" s="2" t="str">
        <f t="shared" si="394"/>
        <v>2012</v>
      </c>
      <c r="F1768" s="2" t="str">
        <f t="shared" si="395"/>
        <v>Oct</v>
      </c>
      <c r="G1768" s="2" t="str">
        <f t="shared" si="396"/>
        <v>16</v>
      </c>
      <c r="H1768" s="4" t="str">
        <f t="shared" si="397"/>
        <v>16-Oct-2012</v>
      </c>
      <c r="I1768" s="3">
        <f t="shared" si="387"/>
        <v>41198</v>
      </c>
      <c r="J1768" s="1">
        <f t="shared" si="398"/>
        <v>3945757</v>
      </c>
      <c r="K1768">
        <f t="shared" si="388"/>
        <v>3945757</v>
      </c>
      <c r="M1768" s="3"/>
      <c r="P1768" s="5">
        <v>41636</v>
      </c>
      <c r="Q1768">
        <v>2633309</v>
      </c>
      <c r="R1768" s="2">
        <f t="shared" si="389"/>
        <v>12</v>
      </c>
      <c r="S1768">
        <f t="shared" si="399"/>
        <v>67079581</v>
      </c>
      <c r="T1768" s="5" t="str">
        <f t="shared" si="400"/>
        <v/>
      </c>
      <c r="U1768">
        <f t="shared" si="390"/>
        <v>67079581</v>
      </c>
    </row>
    <row r="1769" spans="1:21" x14ac:dyDescent="0.25">
      <c r="A1769" t="s">
        <v>3620</v>
      </c>
      <c r="B1769" t="str">
        <f t="shared" si="391"/>
        <v>2012Sep23</v>
      </c>
      <c r="C1769" t="str">
        <f t="shared" si="392"/>
        <v xml:space="preserve"> 3256796</v>
      </c>
      <c r="D1769" s="1">
        <f t="shared" si="393"/>
        <v>3256796</v>
      </c>
      <c r="E1769" s="2" t="str">
        <f t="shared" si="394"/>
        <v>2012</v>
      </c>
      <c r="F1769" s="2" t="str">
        <f t="shared" si="395"/>
        <v>Sep</v>
      </c>
      <c r="G1769" s="2" t="str">
        <f t="shared" si="396"/>
        <v>23</v>
      </c>
      <c r="H1769" s="4" t="str">
        <f t="shared" si="397"/>
        <v>23-Sep-2012</v>
      </c>
      <c r="I1769" s="3">
        <f t="shared" si="387"/>
        <v>41175</v>
      </c>
      <c r="J1769" s="1">
        <f t="shared" si="398"/>
        <v>3256796</v>
      </c>
      <c r="K1769">
        <f t="shared" si="388"/>
        <v>3256796</v>
      </c>
      <c r="M1769" s="3"/>
      <c r="P1769" s="5">
        <v>41637</v>
      </c>
      <c r="Q1769">
        <v>2689163</v>
      </c>
      <c r="R1769" s="2">
        <f t="shared" si="389"/>
        <v>12</v>
      </c>
      <c r="S1769">
        <f t="shared" si="399"/>
        <v>69768744</v>
      </c>
      <c r="T1769" s="5" t="str">
        <f t="shared" si="400"/>
        <v/>
      </c>
      <c r="U1769">
        <f t="shared" si="390"/>
        <v>69768744</v>
      </c>
    </row>
    <row r="1770" spans="1:21" x14ac:dyDescent="0.25">
      <c r="A1770" t="s">
        <v>3621</v>
      </c>
      <c r="B1770" t="str">
        <f t="shared" si="391"/>
        <v>2013Apr27</v>
      </c>
      <c r="C1770" t="str">
        <f t="shared" si="392"/>
        <v xml:space="preserve"> 3509167</v>
      </c>
      <c r="D1770" s="1">
        <f t="shared" si="393"/>
        <v>3509167</v>
      </c>
      <c r="E1770" s="2" t="str">
        <f t="shared" si="394"/>
        <v>2013</v>
      </c>
      <c r="F1770" s="2" t="str">
        <f t="shared" si="395"/>
        <v>Apr</v>
      </c>
      <c r="G1770" s="2" t="str">
        <f t="shared" si="396"/>
        <v>27</v>
      </c>
      <c r="H1770" s="4" t="str">
        <f t="shared" si="397"/>
        <v>27-Apr-2013</v>
      </c>
      <c r="I1770" s="3">
        <f t="shared" si="387"/>
        <v>41391</v>
      </c>
      <c r="J1770" s="1">
        <f t="shared" si="398"/>
        <v>3509167</v>
      </c>
      <c r="K1770">
        <f t="shared" si="388"/>
        <v>3509167</v>
      </c>
      <c r="M1770" s="3"/>
      <c r="P1770" s="5">
        <v>41638</v>
      </c>
      <c r="Q1770">
        <v>2851435</v>
      </c>
      <c r="R1770" s="2">
        <f t="shared" si="389"/>
        <v>12</v>
      </c>
      <c r="S1770">
        <f t="shared" si="399"/>
        <v>72620179</v>
      </c>
      <c r="T1770" s="5" t="str">
        <f t="shared" si="400"/>
        <v/>
      </c>
      <c r="U1770">
        <f t="shared" si="390"/>
        <v>72620179</v>
      </c>
    </row>
    <row r="1771" spans="1:21" x14ac:dyDescent="0.25">
      <c r="A1771" t="s">
        <v>3622</v>
      </c>
      <c r="B1771" t="str">
        <f t="shared" si="391"/>
        <v>2013Dec02</v>
      </c>
      <c r="C1771" t="str">
        <f t="shared" si="392"/>
        <v xml:space="preserve"> 1924812</v>
      </c>
      <c r="D1771" s="1">
        <f t="shared" si="393"/>
        <v>1924812</v>
      </c>
      <c r="E1771" s="2" t="str">
        <f t="shared" si="394"/>
        <v>2013</v>
      </c>
      <c r="F1771" s="2" t="str">
        <f t="shared" si="395"/>
        <v>Dec</v>
      </c>
      <c r="G1771" s="2" t="str">
        <f t="shared" si="396"/>
        <v>02</v>
      </c>
      <c r="H1771" s="4" t="str">
        <f t="shared" si="397"/>
        <v>02-Dec-2013</v>
      </c>
      <c r="I1771" s="3">
        <f t="shared" si="387"/>
        <v>41610</v>
      </c>
      <c r="J1771" s="1">
        <f t="shared" si="398"/>
        <v>1924812</v>
      </c>
      <c r="K1771">
        <f t="shared" si="388"/>
        <v>1924812</v>
      </c>
      <c r="M1771" s="3"/>
      <c r="P1771" s="5">
        <v>41639</v>
      </c>
      <c r="Q1771">
        <v>178355</v>
      </c>
      <c r="R1771" s="2">
        <f t="shared" si="389"/>
        <v>12</v>
      </c>
      <c r="S1771">
        <f t="shared" si="399"/>
        <v>72798534</v>
      </c>
      <c r="T1771" s="5">
        <f t="shared" si="400"/>
        <v>41623</v>
      </c>
      <c r="U1771">
        <f t="shared" si="390"/>
        <v>72798534</v>
      </c>
    </row>
    <row r="1772" spans="1:21" x14ac:dyDescent="0.25">
      <c r="A1772" t="s">
        <v>3623</v>
      </c>
      <c r="B1772" t="str">
        <f t="shared" si="391"/>
        <v>2013Feb01</v>
      </c>
      <c r="C1772" t="str">
        <f t="shared" si="392"/>
        <v xml:space="preserve"> 3722809</v>
      </c>
      <c r="D1772" s="1">
        <f t="shared" si="393"/>
        <v>3722809</v>
      </c>
      <c r="E1772" s="2" t="str">
        <f t="shared" si="394"/>
        <v>2013</v>
      </c>
      <c r="F1772" s="2" t="str">
        <f t="shared" si="395"/>
        <v>Feb</v>
      </c>
      <c r="G1772" s="2" t="str">
        <f t="shared" si="396"/>
        <v>01</v>
      </c>
      <c r="H1772" s="4" t="str">
        <f t="shared" si="397"/>
        <v>01-Feb-2013</v>
      </c>
      <c r="I1772" s="3">
        <f t="shared" si="387"/>
        <v>41306</v>
      </c>
      <c r="J1772" s="1">
        <f t="shared" si="398"/>
        <v>3722809</v>
      </c>
      <c r="K1772">
        <f t="shared" si="388"/>
        <v>3722809</v>
      </c>
      <c r="M1772" s="3"/>
    </row>
    <row r="1773" spans="1:21" x14ac:dyDescent="0.25">
      <c r="A1773" t="s">
        <v>3624</v>
      </c>
      <c r="B1773" t="str">
        <f t="shared" si="391"/>
        <v>2013Jan04</v>
      </c>
      <c r="C1773" t="str">
        <f t="shared" si="392"/>
        <v xml:space="preserve"> 4075055</v>
      </c>
      <c r="D1773" s="1">
        <f t="shared" si="393"/>
        <v>4075055</v>
      </c>
      <c r="E1773" s="2" t="str">
        <f t="shared" si="394"/>
        <v>2013</v>
      </c>
      <c r="F1773" s="2" t="str">
        <f t="shared" si="395"/>
        <v>Jan</v>
      </c>
      <c r="G1773" s="2" t="str">
        <f t="shared" si="396"/>
        <v>04</v>
      </c>
      <c r="H1773" s="4" t="str">
        <f t="shared" si="397"/>
        <v>04-Jan-2013</v>
      </c>
      <c r="I1773" s="3">
        <f t="shared" si="387"/>
        <v>41278</v>
      </c>
      <c r="J1773" s="1">
        <f t="shared" si="398"/>
        <v>4075055</v>
      </c>
      <c r="K1773">
        <f t="shared" si="388"/>
        <v>4075055</v>
      </c>
      <c r="M1773" s="3"/>
    </row>
    <row r="1774" spans="1:21" x14ac:dyDescent="0.25">
      <c r="A1774" t="s">
        <v>3625</v>
      </c>
      <c r="B1774" t="str">
        <f t="shared" si="391"/>
        <v>2013Jan31</v>
      </c>
      <c r="C1774" t="str">
        <f t="shared" si="392"/>
        <v xml:space="preserve"> 3383150</v>
      </c>
      <c r="D1774" s="1">
        <f t="shared" si="393"/>
        <v>3383150</v>
      </c>
      <c r="E1774" s="2" t="str">
        <f t="shared" si="394"/>
        <v>2013</v>
      </c>
      <c r="F1774" s="2" t="str">
        <f t="shared" si="395"/>
        <v>Jan</v>
      </c>
      <c r="G1774" s="2" t="str">
        <f t="shared" si="396"/>
        <v>31</v>
      </c>
      <c r="H1774" s="4" t="str">
        <f t="shared" si="397"/>
        <v>31-Jan-2013</v>
      </c>
      <c r="I1774" s="3">
        <f t="shared" si="387"/>
        <v>41305</v>
      </c>
      <c r="J1774" s="1">
        <f t="shared" si="398"/>
        <v>3383150</v>
      </c>
      <c r="K1774">
        <f t="shared" si="388"/>
        <v>3383150</v>
      </c>
      <c r="M1774" s="3"/>
    </row>
    <row r="1775" spans="1:21" x14ac:dyDescent="0.25">
      <c r="A1775" t="s">
        <v>3626</v>
      </c>
      <c r="B1775" t="str">
        <f t="shared" si="391"/>
        <v>2013May05</v>
      </c>
      <c r="C1775" t="str">
        <f t="shared" si="392"/>
        <v xml:space="preserve"> 3736776</v>
      </c>
      <c r="D1775" s="1">
        <f t="shared" si="393"/>
        <v>3736776</v>
      </c>
      <c r="E1775" s="2" t="str">
        <f t="shared" si="394"/>
        <v>2013</v>
      </c>
      <c r="F1775" s="2" t="str">
        <f t="shared" si="395"/>
        <v>May</v>
      </c>
      <c r="G1775" s="2" t="str">
        <f t="shared" si="396"/>
        <v>05</v>
      </c>
      <c r="H1775" s="4" t="str">
        <f t="shared" si="397"/>
        <v>05-May-2013</v>
      </c>
      <c r="I1775" s="3">
        <f t="shared" si="387"/>
        <v>41399</v>
      </c>
      <c r="J1775" s="1">
        <f t="shared" si="398"/>
        <v>3736776</v>
      </c>
      <c r="K1775">
        <f t="shared" si="388"/>
        <v>3736776</v>
      </c>
      <c r="M1775" s="3"/>
    </row>
    <row r="1776" spans="1:21" x14ac:dyDescent="0.25">
      <c r="A1776" t="s">
        <v>3627</v>
      </c>
      <c r="B1776" t="str">
        <f t="shared" si="391"/>
        <v>2013Nov08</v>
      </c>
      <c r="C1776" t="str">
        <f t="shared" si="392"/>
        <v xml:space="preserve"> 2767614</v>
      </c>
      <c r="D1776" s="1">
        <f t="shared" si="393"/>
        <v>2767614</v>
      </c>
      <c r="E1776" s="2" t="str">
        <f t="shared" si="394"/>
        <v>2013</v>
      </c>
      <c r="F1776" s="2" t="str">
        <f t="shared" si="395"/>
        <v>Nov</v>
      </c>
      <c r="G1776" s="2" t="str">
        <f t="shared" si="396"/>
        <v>08</v>
      </c>
      <c r="H1776" s="4" t="str">
        <f t="shared" si="397"/>
        <v>08-Nov-2013</v>
      </c>
      <c r="I1776" s="3">
        <f t="shared" si="387"/>
        <v>41586</v>
      </c>
      <c r="J1776" s="1">
        <f t="shared" si="398"/>
        <v>2767614</v>
      </c>
      <c r="K1776">
        <f t="shared" si="388"/>
        <v>2767614</v>
      </c>
      <c r="M1776" s="3"/>
    </row>
    <row r="1777" spans="1:13" x14ac:dyDescent="0.25">
      <c r="A1777" t="s">
        <v>3628</v>
      </c>
      <c r="B1777" t="str">
        <f t="shared" si="391"/>
        <v>2013Oct24</v>
      </c>
      <c r="C1777" t="str">
        <f t="shared" si="392"/>
        <v xml:space="preserve"> 1900499</v>
      </c>
      <c r="D1777" s="1">
        <f t="shared" si="393"/>
        <v>1900499</v>
      </c>
      <c r="E1777" s="2" t="str">
        <f t="shared" si="394"/>
        <v>2013</v>
      </c>
      <c r="F1777" s="2" t="str">
        <f t="shared" si="395"/>
        <v>Oct</v>
      </c>
      <c r="G1777" s="2" t="str">
        <f t="shared" si="396"/>
        <v>24</v>
      </c>
      <c r="H1777" s="4" t="str">
        <f t="shared" si="397"/>
        <v>24-Oct-2013</v>
      </c>
      <c r="I1777" s="3">
        <f t="shared" si="387"/>
        <v>41571</v>
      </c>
      <c r="J1777" s="1">
        <f t="shared" si="398"/>
        <v>1900499</v>
      </c>
      <c r="K1777">
        <f t="shared" si="388"/>
        <v>1900499</v>
      </c>
      <c r="M1777" s="3"/>
    </row>
    <row r="1778" spans="1:13" x14ac:dyDescent="0.25">
      <c r="A1778" t="s">
        <v>3629</v>
      </c>
      <c r="B1778" t="str">
        <f t="shared" si="391"/>
        <v>2013Sep04</v>
      </c>
      <c r="C1778" t="str">
        <f t="shared" si="392"/>
        <v xml:space="preserve"> 3012615</v>
      </c>
      <c r="D1778" s="1">
        <f t="shared" si="393"/>
        <v>3012615</v>
      </c>
      <c r="E1778" s="2" t="str">
        <f t="shared" si="394"/>
        <v>2013</v>
      </c>
      <c r="F1778" s="2" t="str">
        <f t="shared" si="395"/>
        <v>Sep</v>
      </c>
      <c r="G1778" s="2" t="str">
        <f t="shared" si="396"/>
        <v>04</v>
      </c>
      <c r="H1778" s="4" t="str">
        <f t="shared" si="397"/>
        <v>04-Sep-2013</v>
      </c>
      <c r="I1778" s="3">
        <f t="shared" si="387"/>
        <v>41521</v>
      </c>
      <c r="J1778" s="1">
        <f t="shared" si="398"/>
        <v>3012615</v>
      </c>
      <c r="K1778">
        <f t="shared" si="388"/>
        <v>3012615</v>
      </c>
      <c r="M1778" s="3"/>
    </row>
    <row r="1779" spans="1:13" x14ac:dyDescent="0.25">
      <c r="A1779" t="s">
        <v>3630</v>
      </c>
      <c r="B1779" t="str">
        <f t="shared" si="391"/>
        <v>2011Aug03</v>
      </c>
      <c r="C1779" t="str">
        <f t="shared" si="392"/>
        <v xml:space="preserve"> 2765028</v>
      </c>
      <c r="D1779" s="1">
        <f t="shared" si="393"/>
        <v>2765028</v>
      </c>
      <c r="E1779" s="2" t="str">
        <f t="shared" si="394"/>
        <v>2011</v>
      </c>
      <c r="F1779" s="2" t="str">
        <f t="shared" si="395"/>
        <v>Aug</v>
      </c>
      <c r="G1779" s="2" t="str">
        <f t="shared" si="396"/>
        <v>03</v>
      </c>
      <c r="H1779" s="4" t="str">
        <f t="shared" si="397"/>
        <v>03-Aug-2011</v>
      </c>
      <c r="I1779" s="3">
        <f t="shared" si="387"/>
        <v>40758</v>
      </c>
      <c r="J1779" s="1">
        <f t="shared" si="398"/>
        <v>2765028</v>
      </c>
      <c r="K1779">
        <f t="shared" si="388"/>
        <v>2765028</v>
      </c>
      <c r="M1779" s="3"/>
    </row>
    <row r="1780" spans="1:13" x14ac:dyDescent="0.25">
      <c r="A1780" t="s">
        <v>3631</v>
      </c>
      <c r="B1780" t="str">
        <f t="shared" si="391"/>
        <v>2011Aug30</v>
      </c>
      <c r="C1780" t="str">
        <f t="shared" si="392"/>
        <v xml:space="preserve"> 2962910</v>
      </c>
      <c r="D1780" s="1">
        <f t="shared" si="393"/>
        <v>2962910</v>
      </c>
      <c r="E1780" s="2" t="str">
        <f t="shared" si="394"/>
        <v>2011</v>
      </c>
      <c r="F1780" s="2" t="str">
        <f t="shared" si="395"/>
        <v>Aug</v>
      </c>
      <c r="G1780" s="2" t="str">
        <f t="shared" si="396"/>
        <v>30</v>
      </c>
      <c r="H1780" s="4" t="str">
        <f t="shared" si="397"/>
        <v>30-Aug-2011</v>
      </c>
      <c r="I1780" s="3">
        <f t="shared" si="387"/>
        <v>40785</v>
      </c>
      <c r="J1780" s="1">
        <f t="shared" si="398"/>
        <v>2962910</v>
      </c>
      <c r="K1780">
        <f t="shared" si="388"/>
        <v>2962910</v>
      </c>
      <c r="M1780" s="3"/>
    </row>
    <row r="1781" spans="1:13" x14ac:dyDescent="0.25">
      <c r="A1781" t="s">
        <v>3632</v>
      </c>
      <c r="B1781" t="str">
        <f t="shared" si="391"/>
        <v>2011Dec14</v>
      </c>
      <c r="C1781" t="str">
        <f t="shared" si="392"/>
        <v xml:space="preserve"> 2928959</v>
      </c>
      <c r="D1781" s="1">
        <f t="shared" si="393"/>
        <v>2928959</v>
      </c>
      <c r="E1781" s="2" t="str">
        <f t="shared" si="394"/>
        <v>2011</v>
      </c>
      <c r="F1781" s="2" t="str">
        <f t="shared" si="395"/>
        <v>Dec</v>
      </c>
      <c r="G1781" s="2" t="str">
        <f t="shared" si="396"/>
        <v>14</v>
      </c>
      <c r="H1781" s="4" t="str">
        <f t="shared" si="397"/>
        <v>14-Dec-2011</v>
      </c>
      <c r="I1781" s="3">
        <f t="shared" si="387"/>
        <v>40891</v>
      </c>
      <c r="J1781" s="1">
        <f t="shared" si="398"/>
        <v>2928959</v>
      </c>
      <c r="K1781">
        <f t="shared" si="388"/>
        <v>2928959</v>
      </c>
      <c r="M1781" s="3"/>
    </row>
    <row r="1782" spans="1:13" x14ac:dyDescent="0.25">
      <c r="A1782" t="s">
        <v>3633</v>
      </c>
      <c r="B1782" t="str">
        <f t="shared" si="391"/>
        <v>2011Feb13</v>
      </c>
      <c r="C1782" t="str">
        <f t="shared" si="392"/>
        <v xml:space="preserve"> 2485588</v>
      </c>
      <c r="D1782" s="1">
        <f t="shared" si="393"/>
        <v>2485588</v>
      </c>
      <c r="E1782" s="2" t="str">
        <f t="shared" si="394"/>
        <v>2011</v>
      </c>
      <c r="F1782" s="2" t="str">
        <f t="shared" si="395"/>
        <v>Feb</v>
      </c>
      <c r="G1782" s="2" t="str">
        <f t="shared" si="396"/>
        <v>13</v>
      </c>
      <c r="H1782" s="4" t="str">
        <f t="shared" si="397"/>
        <v>13-Feb-2011</v>
      </c>
      <c r="I1782" s="3">
        <f t="shared" si="387"/>
        <v>40587</v>
      </c>
      <c r="J1782" s="1">
        <f t="shared" si="398"/>
        <v>2485588</v>
      </c>
      <c r="K1782">
        <f t="shared" si="388"/>
        <v>2485588</v>
      </c>
      <c r="M1782" s="3"/>
    </row>
    <row r="1783" spans="1:13" x14ac:dyDescent="0.25">
      <c r="A1783" t="s">
        <v>3634</v>
      </c>
      <c r="B1783" t="str">
        <f t="shared" si="391"/>
        <v>2011Jan16</v>
      </c>
      <c r="C1783" t="str">
        <f t="shared" si="392"/>
        <v xml:space="preserve"> 1944744</v>
      </c>
      <c r="D1783" s="1">
        <f t="shared" si="393"/>
        <v>1944744</v>
      </c>
      <c r="E1783" s="2" t="str">
        <f t="shared" si="394"/>
        <v>2011</v>
      </c>
      <c r="F1783" s="2" t="str">
        <f t="shared" si="395"/>
        <v>Jan</v>
      </c>
      <c r="G1783" s="2" t="str">
        <f t="shared" si="396"/>
        <v>16</v>
      </c>
      <c r="H1783" s="4" t="str">
        <f t="shared" si="397"/>
        <v>16-Jan-2011</v>
      </c>
      <c r="I1783" s="3">
        <f t="shared" si="387"/>
        <v>40559</v>
      </c>
      <c r="J1783" s="1">
        <f t="shared" si="398"/>
        <v>1944744</v>
      </c>
      <c r="K1783">
        <f t="shared" si="388"/>
        <v>1944744</v>
      </c>
      <c r="M1783" s="3"/>
    </row>
    <row r="1784" spans="1:13" x14ac:dyDescent="0.25">
      <c r="A1784" t="s">
        <v>3635</v>
      </c>
      <c r="B1784" t="str">
        <f t="shared" si="391"/>
        <v>2011Jul04</v>
      </c>
      <c r="C1784" t="str">
        <f t="shared" si="392"/>
        <v xml:space="preserve"> 2983427</v>
      </c>
      <c r="D1784" s="1">
        <f t="shared" si="393"/>
        <v>2983427</v>
      </c>
      <c r="E1784" s="2" t="str">
        <f t="shared" si="394"/>
        <v>2011</v>
      </c>
      <c r="F1784" s="2" t="str">
        <f t="shared" si="395"/>
        <v>Jul</v>
      </c>
      <c r="G1784" s="2" t="str">
        <f t="shared" si="396"/>
        <v>04</v>
      </c>
      <c r="H1784" s="4" t="str">
        <f t="shared" si="397"/>
        <v>04-Jul-2011</v>
      </c>
      <c r="I1784" s="3">
        <f t="shared" si="387"/>
        <v>40728</v>
      </c>
      <c r="J1784" s="1">
        <f t="shared" si="398"/>
        <v>2983427</v>
      </c>
      <c r="K1784">
        <f t="shared" si="388"/>
        <v>2983427</v>
      </c>
      <c r="M1784" s="3"/>
    </row>
    <row r="1785" spans="1:13" x14ac:dyDescent="0.25">
      <c r="A1785" t="s">
        <v>3636</v>
      </c>
      <c r="B1785" t="str">
        <f t="shared" si="391"/>
        <v>2011Jul31</v>
      </c>
      <c r="C1785" t="str">
        <f t="shared" si="392"/>
        <v xml:space="preserve"> 2088369</v>
      </c>
      <c r="D1785" s="1">
        <f t="shared" si="393"/>
        <v>2088369</v>
      </c>
      <c r="E1785" s="2" t="str">
        <f t="shared" si="394"/>
        <v>2011</v>
      </c>
      <c r="F1785" s="2" t="str">
        <f t="shared" si="395"/>
        <v>Jul</v>
      </c>
      <c r="G1785" s="2" t="str">
        <f t="shared" si="396"/>
        <v>31</v>
      </c>
      <c r="H1785" s="4" t="str">
        <f t="shared" si="397"/>
        <v>31-Jul-2011</v>
      </c>
      <c r="I1785" s="3">
        <f t="shared" si="387"/>
        <v>40755</v>
      </c>
      <c r="J1785" s="1">
        <f t="shared" si="398"/>
        <v>2088369</v>
      </c>
      <c r="K1785">
        <f t="shared" si="388"/>
        <v>2088369</v>
      </c>
      <c r="M1785" s="3"/>
    </row>
    <row r="1786" spans="1:13" x14ac:dyDescent="0.25">
      <c r="A1786" t="s">
        <v>3637</v>
      </c>
      <c r="B1786" t="str">
        <f t="shared" si="391"/>
        <v>2011Jun20</v>
      </c>
      <c r="C1786" t="str">
        <f t="shared" si="392"/>
        <v xml:space="preserve"> 1541062</v>
      </c>
      <c r="D1786" s="1">
        <f t="shared" si="393"/>
        <v>1541062</v>
      </c>
      <c r="E1786" s="2" t="str">
        <f t="shared" si="394"/>
        <v>2011</v>
      </c>
      <c r="F1786" s="2" t="str">
        <f t="shared" si="395"/>
        <v>Jun</v>
      </c>
      <c r="G1786" s="2" t="str">
        <f t="shared" si="396"/>
        <v>20</v>
      </c>
      <c r="H1786" s="4" t="str">
        <f t="shared" si="397"/>
        <v>20-Jun-2011</v>
      </c>
      <c r="I1786" s="3">
        <f t="shared" si="387"/>
        <v>40714</v>
      </c>
      <c r="J1786" s="1">
        <f t="shared" si="398"/>
        <v>1541062</v>
      </c>
      <c r="K1786">
        <f t="shared" si="388"/>
        <v>1541062</v>
      </c>
      <c r="M1786" s="3"/>
    </row>
    <row r="1787" spans="1:13" x14ac:dyDescent="0.25">
      <c r="A1787" t="s">
        <v>3638</v>
      </c>
      <c r="B1787" t="str">
        <f t="shared" si="391"/>
        <v>2011May17</v>
      </c>
      <c r="C1787" t="str">
        <f t="shared" si="392"/>
        <v xml:space="preserve"> 2670774</v>
      </c>
      <c r="D1787" s="1">
        <f t="shared" si="393"/>
        <v>2670774</v>
      </c>
      <c r="E1787" s="2" t="str">
        <f t="shared" si="394"/>
        <v>2011</v>
      </c>
      <c r="F1787" s="2" t="str">
        <f t="shared" si="395"/>
        <v>May</v>
      </c>
      <c r="G1787" s="2" t="str">
        <f t="shared" si="396"/>
        <v>17</v>
      </c>
      <c r="H1787" s="4" t="str">
        <f t="shared" si="397"/>
        <v>17-May-2011</v>
      </c>
      <c r="I1787" s="3">
        <f t="shared" si="387"/>
        <v>40680</v>
      </c>
      <c r="J1787" s="1">
        <f t="shared" si="398"/>
        <v>2670774</v>
      </c>
      <c r="K1787">
        <f t="shared" si="388"/>
        <v>2670774</v>
      </c>
      <c r="M1787" s="3"/>
    </row>
    <row r="1788" spans="1:13" x14ac:dyDescent="0.25">
      <c r="A1788" t="s">
        <v>3639</v>
      </c>
      <c r="B1788" t="str">
        <f t="shared" si="391"/>
        <v>2011Oct09</v>
      </c>
      <c r="C1788" t="str">
        <f t="shared" si="392"/>
        <v xml:space="preserve"> 2860333</v>
      </c>
      <c r="D1788" s="1">
        <f t="shared" si="393"/>
        <v>2860333</v>
      </c>
      <c r="E1788" s="2" t="str">
        <f t="shared" si="394"/>
        <v>2011</v>
      </c>
      <c r="F1788" s="2" t="str">
        <f t="shared" si="395"/>
        <v>Oct</v>
      </c>
      <c r="G1788" s="2" t="str">
        <f t="shared" si="396"/>
        <v>09</v>
      </c>
      <c r="H1788" s="4" t="str">
        <f t="shared" si="397"/>
        <v>09-Oct-2011</v>
      </c>
      <c r="I1788" s="3">
        <f t="shared" si="387"/>
        <v>40825</v>
      </c>
      <c r="J1788" s="1">
        <f t="shared" si="398"/>
        <v>2860333</v>
      </c>
      <c r="K1788">
        <f t="shared" si="388"/>
        <v>2860333</v>
      </c>
      <c r="M1788" s="3"/>
    </row>
    <row r="1789" spans="1:13" x14ac:dyDescent="0.25">
      <c r="A1789" t="s">
        <v>3640</v>
      </c>
      <c r="B1789" t="str">
        <f t="shared" si="391"/>
        <v>2011Sep16</v>
      </c>
      <c r="C1789" t="str">
        <f t="shared" si="392"/>
        <v xml:space="preserve"> 2966750</v>
      </c>
      <c r="D1789" s="1">
        <f t="shared" si="393"/>
        <v>2966750</v>
      </c>
      <c r="E1789" s="2" t="str">
        <f t="shared" si="394"/>
        <v>2011</v>
      </c>
      <c r="F1789" s="2" t="str">
        <f t="shared" si="395"/>
        <v>Sep</v>
      </c>
      <c r="G1789" s="2" t="str">
        <f t="shared" si="396"/>
        <v>16</v>
      </c>
      <c r="H1789" s="4" t="str">
        <f t="shared" si="397"/>
        <v>16-Sep-2011</v>
      </c>
      <c r="I1789" s="3">
        <f t="shared" si="387"/>
        <v>40802</v>
      </c>
      <c r="J1789" s="1">
        <f t="shared" si="398"/>
        <v>2966750</v>
      </c>
      <c r="K1789">
        <f t="shared" si="388"/>
        <v>2966750</v>
      </c>
      <c r="M1789" s="3"/>
    </row>
    <row r="1790" spans="1:13" x14ac:dyDescent="0.25">
      <c r="A1790" t="s">
        <v>3641</v>
      </c>
      <c r="B1790" t="str">
        <f t="shared" si="391"/>
        <v>2012Aug11</v>
      </c>
      <c r="C1790" t="str">
        <f t="shared" si="392"/>
        <v xml:space="preserve"> 3546589</v>
      </c>
      <c r="D1790" s="1">
        <f t="shared" si="393"/>
        <v>3546589</v>
      </c>
      <c r="E1790" s="2" t="str">
        <f t="shared" si="394"/>
        <v>2012</v>
      </c>
      <c r="F1790" s="2" t="str">
        <f t="shared" si="395"/>
        <v>Aug</v>
      </c>
      <c r="G1790" s="2" t="str">
        <f t="shared" si="396"/>
        <v>11</v>
      </c>
      <c r="H1790" s="4" t="str">
        <f t="shared" si="397"/>
        <v>11-Aug-2012</v>
      </c>
      <c r="I1790" s="3">
        <f t="shared" si="387"/>
        <v>41132</v>
      </c>
      <c r="J1790" s="1">
        <f t="shared" si="398"/>
        <v>3546589</v>
      </c>
      <c r="K1790">
        <f t="shared" si="388"/>
        <v>3546589</v>
      </c>
      <c r="M1790" s="3"/>
    </row>
    <row r="1791" spans="1:13" x14ac:dyDescent="0.25">
      <c r="A1791" t="s">
        <v>3642</v>
      </c>
      <c r="B1791" t="str">
        <f t="shared" si="391"/>
        <v>2012Dec22</v>
      </c>
      <c r="C1791" t="str">
        <f t="shared" si="392"/>
        <v xml:space="preserve"> 3802991</v>
      </c>
      <c r="D1791" s="1">
        <f t="shared" si="393"/>
        <v>3802991</v>
      </c>
      <c r="E1791" s="2" t="str">
        <f t="shared" si="394"/>
        <v>2012</v>
      </c>
      <c r="F1791" s="2" t="str">
        <f t="shared" si="395"/>
        <v>Dec</v>
      </c>
      <c r="G1791" s="2" t="str">
        <f t="shared" si="396"/>
        <v>22</v>
      </c>
      <c r="H1791" s="4" t="str">
        <f t="shared" si="397"/>
        <v>22-Dec-2012</v>
      </c>
      <c r="I1791" s="3">
        <f t="shared" si="387"/>
        <v>41265</v>
      </c>
      <c r="J1791" s="1">
        <f t="shared" si="398"/>
        <v>3802991</v>
      </c>
      <c r="K1791">
        <f t="shared" si="388"/>
        <v>3802991</v>
      </c>
      <c r="M1791" s="3"/>
    </row>
    <row r="1792" spans="1:13" x14ac:dyDescent="0.25">
      <c r="A1792" t="s">
        <v>3643</v>
      </c>
      <c r="B1792" t="str">
        <f t="shared" si="391"/>
        <v>2012Feb21</v>
      </c>
      <c r="C1792" t="str">
        <f t="shared" si="392"/>
        <v xml:space="preserve"> 3543200</v>
      </c>
      <c r="D1792" s="1">
        <f t="shared" si="393"/>
        <v>3543200</v>
      </c>
      <c r="E1792" s="2" t="str">
        <f t="shared" si="394"/>
        <v>2012</v>
      </c>
      <c r="F1792" s="2" t="str">
        <f t="shared" si="395"/>
        <v>Feb</v>
      </c>
      <c r="G1792" s="2" t="str">
        <f t="shared" si="396"/>
        <v>21</v>
      </c>
      <c r="H1792" s="4" t="str">
        <f t="shared" si="397"/>
        <v>21-Feb-2012</v>
      </c>
      <c r="I1792" s="3">
        <f t="shared" si="387"/>
        <v>40960</v>
      </c>
      <c r="J1792" s="1">
        <f t="shared" si="398"/>
        <v>3543200</v>
      </c>
      <c r="K1792">
        <f t="shared" si="388"/>
        <v>3543200</v>
      </c>
      <c r="M1792" s="3"/>
    </row>
    <row r="1793" spans="1:13" x14ac:dyDescent="0.25">
      <c r="A1793" t="s">
        <v>3644</v>
      </c>
      <c r="B1793" t="str">
        <f t="shared" si="391"/>
        <v>2012Jan24</v>
      </c>
      <c r="C1793" t="str">
        <f t="shared" si="392"/>
        <v xml:space="preserve"> 3371419</v>
      </c>
      <c r="D1793" s="1">
        <f t="shared" si="393"/>
        <v>3371419</v>
      </c>
      <c r="E1793" s="2" t="str">
        <f t="shared" si="394"/>
        <v>2012</v>
      </c>
      <c r="F1793" s="2" t="str">
        <f t="shared" si="395"/>
        <v>Jan</v>
      </c>
      <c r="G1793" s="2" t="str">
        <f t="shared" si="396"/>
        <v>24</v>
      </c>
      <c r="H1793" s="4" t="str">
        <f t="shared" si="397"/>
        <v>24-Jan-2012</v>
      </c>
      <c r="I1793" s="3">
        <f t="shared" si="387"/>
        <v>40932</v>
      </c>
      <c r="J1793" s="1">
        <f t="shared" si="398"/>
        <v>3371419</v>
      </c>
      <c r="K1793">
        <f t="shared" si="388"/>
        <v>3371419</v>
      </c>
      <c r="M1793" s="3"/>
    </row>
    <row r="1794" spans="1:13" x14ac:dyDescent="0.25">
      <c r="A1794" t="s">
        <v>3645</v>
      </c>
      <c r="B1794" t="str">
        <f t="shared" si="391"/>
        <v>2012Jul12</v>
      </c>
      <c r="C1794" t="str">
        <f t="shared" si="392"/>
        <v xml:space="preserve"> 3623017</v>
      </c>
      <c r="D1794" s="1">
        <f t="shared" si="393"/>
        <v>3623017</v>
      </c>
      <c r="E1794" s="2" t="str">
        <f t="shared" si="394"/>
        <v>2012</v>
      </c>
      <c r="F1794" s="2" t="str">
        <f t="shared" si="395"/>
        <v>Jul</v>
      </c>
      <c r="G1794" s="2" t="str">
        <f t="shared" si="396"/>
        <v>12</v>
      </c>
      <c r="H1794" s="4" t="str">
        <f t="shared" si="397"/>
        <v>12-Jul-2012</v>
      </c>
      <c r="I1794" s="3">
        <f t="shared" ref="I1794:I1857" si="401">IF(J1794&gt;1000,DATEVALUE(H1794),DATEVALUE("01/01/1900"))</f>
        <v>41102</v>
      </c>
      <c r="J1794" s="1">
        <f t="shared" si="398"/>
        <v>3623017</v>
      </c>
      <c r="K1794">
        <f t="shared" ref="K1794:K1857" si="402">IF(J1794&gt;1000,J1794,"")</f>
        <v>3623017</v>
      </c>
      <c r="M1794" s="3"/>
    </row>
    <row r="1795" spans="1:13" x14ac:dyDescent="0.25">
      <c r="A1795" t="s">
        <v>3646</v>
      </c>
      <c r="B1795" t="str">
        <f t="shared" si="391"/>
        <v>2012Jun01</v>
      </c>
      <c r="C1795" t="str">
        <f t="shared" si="392"/>
        <v xml:space="preserve"> 3568008</v>
      </c>
      <c r="D1795" s="1">
        <f t="shared" si="393"/>
        <v>3568008</v>
      </c>
      <c r="E1795" s="2" t="str">
        <f t="shared" si="394"/>
        <v>2012</v>
      </c>
      <c r="F1795" s="2" t="str">
        <f t="shared" si="395"/>
        <v>Jun</v>
      </c>
      <c r="G1795" s="2" t="str">
        <f t="shared" si="396"/>
        <v>01</v>
      </c>
      <c r="H1795" s="4" t="str">
        <f t="shared" si="397"/>
        <v>01-Jun-2012</v>
      </c>
      <c r="I1795" s="3">
        <f t="shared" si="401"/>
        <v>41061</v>
      </c>
      <c r="J1795" s="1">
        <f t="shared" si="398"/>
        <v>3568008</v>
      </c>
      <c r="K1795">
        <f t="shared" si="402"/>
        <v>3568008</v>
      </c>
      <c r="M1795" s="3"/>
    </row>
    <row r="1796" spans="1:13" x14ac:dyDescent="0.25">
      <c r="A1796" t="s">
        <v>3647</v>
      </c>
      <c r="B1796" t="str">
        <f t="shared" si="391"/>
        <v>2012May25</v>
      </c>
      <c r="C1796" t="str">
        <f t="shared" si="392"/>
        <v xml:space="preserve"> 3557979</v>
      </c>
      <c r="D1796" s="1">
        <f t="shared" si="393"/>
        <v>3557979</v>
      </c>
      <c r="E1796" s="2" t="str">
        <f t="shared" si="394"/>
        <v>2012</v>
      </c>
      <c r="F1796" s="2" t="str">
        <f t="shared" si="395"/>
        <v>May</v>
      </c>
      <c r="G1796" s="2" t="str">
        <f t="shared" si="396"/>
        <v>25</v>
      </c>
      <c r="H1796" s="4" t="str">
        <f t="shared" si="397"/>
        <v>25-May-2012</v>
      </c>
      <c r="I1796" s="3">
        <f t="shared" si="401"/>
        <v>41054</v>
      </c>
      <c r="J1796" s="1">
        <f t="shared" si="398"/>
        <v>3557979</v>
      </c>
      <c r="K1796">
        <f t="shared" si="402"/>
        <v>3557979</v>
      </c>
      <c r="M1796" s="3"/>
    </row>
    <row r="1797" spans="1:13" x14ac:dyDescent="0.25">
      <c r="A1797" t="s">
        <v>3648</v>
      </c>
      <c r="B1797" t="str">
        <f t="shared" ref="B1797:B1860" si="403">LEFT(A1797,9)</f>
        <v>2012Nov28</v>
      </c>
      <c r="C1797" t="str">
        <f t="shared" ref="C1797:C1860" si="404">RIGHT(A1797,8)</f>
        <v xml:space="preserve"> 3692647</v>
      </c>
      <c r="D1797" s="1">
        <f t="shared" ref="D1797:D1860" si="405">C1797 + 0</f>
        <v>3692647</v>
      </c>
      <c r="E1797" s="2" t="str">
        <f t="shared" ref="E1797:E1860" si="406">LEFT(B1797,4)</f>
        <v>2012</v>
      </c>
      <c r="F1797" s="2" t="str">
        <f t="shared" ref="F1797:F1860" si="407">RIGHT(LEFT(B1797,7),3)</f>
        <v>Nov</v>
      </c>
      <c r="G1797" s="2" t="str">
        <f t="shared" ref="G1797:G1860" si="408">RIGHT(B1797,2)</f>
        <v>28</v>
      </c>
      <c r="H1797" s="4" t="str">
        <f t="shared" ref="H1797:H1860" si="409">CONCATENATE(G1797,"-",F1797,"-",E1797)</f>
        <v>28-Nov-2012</v>
      </c>
      <c r="I1797" s="3">
        <f t="shared" si="401"/>
        <v>41241</v>
      </c>
      <c r="J1797" s="1">
        <f t="shared" ref="J1797:J1860" si="410">D1797</f>
        <v>3692647</v>
      </c>
      <c r="K1797">
        <f t="shared" si="402"/>
        <v>3692647</v>
      </c>
      <c r="M1797" s="3"/>
    </row>
    <row r="1798" spans="1:13" x14ac:dyDescent="0.25">
      <c r="A1798" t="s">
        <v>3649</v>
      </c>
      <c r="B1798" t="str">
        <f t="shared" si="403"/>
        <v>2012Oct17</v>
      </c>
      <c r="C1798" t="str">
        <f t="shared" si="404"/>
        <v xml:space="preserve"> 3940201</v>
      </c>
      <c r="D1798" s="1">
        <f t="shared" si="405"/>
        <v>3940201</v>
      </c>
      <c r="E1798" s="2" t="str">
        <f t="shared" si="406"/>
        <v>2012</v>
      </c>
      <c r="F1798" s="2" t="str">
        <f t="shared" si="407"/>
        <v>Oct</v>
      </c>
      <c r="G1798" s="2" t="str">
        <f t="shared" si="408"/>
        <v>17</v>
      </c>
      <c r="H1798" s="4" t="str">
        <f t="shared" si="409"/>
        <v>17-Oct-2012</v>
      </c>
      <c r="I1798" s="3">
        <f t="shared" si="401"/>
        <v>41199</v>
      </c>
      <c r="J1798" s="1">
        <f t="shared" si="410"/>
        <v>3940201</v>
      </c>
      <c r="K1798">
        <f t="shared" si="402"/>
        <v>3940201</v>
      </c>
      <c r="M1798" s="3"/>
    </row>
    <row r="1799" spans="1:13" x14ac:dyDescent="0.25">
      <c r="A1799" t="s">
        <v>3650</v>
      </c>
      <c r="B1799" t="str">
        <f t="shared" si="403"/>
        <v>2012Sep24</v>
      </c>
      <c r="C1799" t="str">
        <f t="shared" si="404"/>
        <v xml:space="preserve"> 3272031</v>
      </c>
      <c r="D1799" s="1">
        <f t="shared" si="405"/>
        <v>3272031</v>
      </c>
      <c r="E1799" s="2" t="str">
        <f t="shared" si="406"/>
        <v>2012</v>
      </c>
      <c r="F1799" s="2" t="str">
        <f t="shared" si="407"/>
        <v>Sep</v>
      </c>
      <c r="G1799" s="2" t="str">
        <f t="shared" si="408"/>
        <v>24</v>
      </c>
      <c r="H1799" s="4" t="str">
        <f t="shared" si="409"/>
        <v>24-Sep-2012</v>
      </c>
      <c r="I1799" s="3">
        <f t="shared" si="401"/>
        <v>41176</v>
      </c>
      <c r="J1799" s="1">
        <f t="shared" si="410"/>
        <v>3272031</v>
      </c>
      <c r="K1799">
        <f t="shared" si="402"/>
        <v>3272031</v>
      </c>
      <c r="M1799" s="3"/>
    </row>
    <row r="1800" spans="1:13" x14ac:dyDescent="0.25">
      <c r="A1800" t="s">
        <v>3651</v>
      </c>
      <c r="B1800" t="str">
        <f t="shared" si="403"/>
        <v>2013Apr28</v>
      </c>
      <c r="C1800" t="str">
        <f t="shared" si="404"/>
        <v xml:space="preserve"> 3513924</v>
      </c>
      <c r="D1800" s="1">
        <f t="shared" si="405"/>
        <v>3513924</v>
      </c>
      <c r="E1800" s="2" t="str">
        <f t="shared" si="406"/>
        <v>2013</v>
      </c>
      <c r="F1800" s="2" t="str">
        <f t="shared" si="407"/>
        <v>Apr</v>
      </c>
      <c r="G1800" s="2" t="str">
        <f t="shared" si="408"/>
        <v>28</v>
      </c>
      <c r="H1800" s="4" t="str">
        <f t="shared" si="409"/>
        <v>28-Apr-2013</v>
      </c>
      <c r="I1800" s="3">
        <f t="shared" si="401"/>
        <v>41392</v>
      </c>
      <c r="J1800" s="1">
        <f t="shared" si="410"/>
        <v>3513924</v>
      </c>
      <c r="K1800">
        <f t="shared" si="402"/>
        <v>3513924</v>
      </c>
      <c r="M1800" s="3"/>
    </row>
    <row r="1801" spans="1:13" x14ac:dyDescent="0.25">
      <c r="A1801" t="s">
        <v>3652</v>
      </c>
      <c r="B1801" t="str">
        <f t="shared" si="403"/>
        <v>2013Dec03</v>
      </c>
      <c r="C1801" t="str">
        <f t="shared" si="404"/>
        <v xml:space="preserve"> 2601705</v>
      </c>
      <c r="D1801" s="1">
        <f t="shared" si="405"/>
        <v>2601705</v>
      </c>
      <c r="E1801" s="2" t="str">
        <f t="shared" si="406"/>
        <v>2013</v>
      </c>
      <c r="F1801" s="2" t="str">
        <f t="shared" si="407"/>
        <v>Dec</v>
      </c>
      <c r="G1801" s="2" t="str">
        <f t="shared" si="408"/>
        <v>03</v>
      </c>
      <c r="H1801" s="4" t="str">
        <f t="shared" si="409"/>
        <v>03-Dec-2013</v>
      </c>
      <c r="I1801" s="3">
        <f t="shared" si="401"/>
        <v>41611</v>
      </c>
      <c r="J1801" s="1">
        <f t="shared" si="410"/>
        <v>2601705</v>
      </c>
      <c r="K1801">
        <f t="shared" si="402"/>
        <v>2601705</v>
      </c>
      <c r="M1801" s="3"/>
    </row>
    <row r="1802" spans="1:13" x14ac:dyDescent="0.25">
      <c r="A1802" t="s">
        <v>3653</v>
      </c>
      <c r="B1802" t="str">
        <f t="shared" si="403"/>
        <v>2013Dec30</v>
      </c>
      <c r="C1802" t="str">
        <f t="shared" si="404"/>
        <v xml:space="preserve"> 2851435</v>
      </c>
      <c r="D1802" s="1">
        <f t="shared" si="405"/>
        <v>2851435</v>
      </c>
      <c r="E1802" s="2" t="str">
        <f t="shared" si="406"/>
        <v>2013</v>
      </c>
      <c r="F1802" s="2" t="str">
        <f t="shared" si="407"/>
        <v>Dec</v>
      </c>
      <c r="G1802" s="2" t="str">
        <f t="shared" si="408"/>
        <v>30</v>
      </c>
      <c r="H1802" s="4" t="str">
        <f t="shared" si="409"/>
        <v>30-Dec-2013</v>
      </c>
      <c r="I1802" s="3">
        <f t="shared" si="401"/>
        <v>41638</v>
      </c>
      <c r="J1802" s="1">
        <f t="shared" si="410"/>
        <v>2851435</v>
      </c>
      <c r="K1802">
        <f t="shared" si="402"/>
        <v>2851435</v>
      </c>
      <c r="M1802" s="3"/>
    </row>
    <row r="1803" spans="1:13" x14ac:dyDescent="0.25">
      <c r="A1803" t="s">
        <v>3654</v>
      </c>
      <c r="B1803" t="str">
        <f t="shared" si="403"/>
        <v>2013Feb02</v>
      </c>
      <c r="C1803" t="str">
        <f t="shared" si="404"/>
        <v xml:space="preserve"> 3740279</v>
      </c>
      <c r="D1803" s="1">
        <f t="shared" si="405"/>
        <v>3740279</v>
      </c>
      <c r="E1803" s="2" t="str">
        <f t="shared" si="406"/>
        <v>2013</v>
      </c>
      <c r="F1803" s="2" t="str">
        <f t="shared" si="407"/>
        <v>Feb</v>
      </c>
      <c r="G1803" s="2" t="str">
        <f t="shared" si="408"/>
        <v>02</v>
      </c>
      <c r="H1803" s="4" t="str">
        <f t="shared" si="409"/>
        <v>02-Feb-2013</v>
      </c>
      <c r="I1803" s="3">
        <f t="shared" si="401"/>
        <v>41307</v>
      </c>
      <c r="J1803" s="1">
        <f t="shared" si="410"/>
        <v>3740279</v>
      </c>
      <c r="K1803">
        <f t="shared" si="402"/>
        <v>3740279</v>
      </c>
      <c r="M1803" s="3"/>
    </row>
    <row r="1804" spans="1:13" x14ac:dyDescent="0.25">
      <c r="A1804" t="s">
        <v>3655</v>
      </c>
      <c r="B1804" t="str">
        <f t="shared" si="403"/>
        <v>2013Jan05</v>
      </c>
      <c r="C1804" t="str">
        <f t="shared" si="404"/>
        <v xml:space="preserve"> 4017802</v>
      </c>
      <c r="D1804" s="1">
        <f t="shared" si="405"/>
        <v>4017802</v>
      </c>
      <c r="E1804" s="2" t="str">
        <f t="shared" si="406"/>
        <v>2013</v>
      </c>
      <c r="F1804" s="2" t="str">
        <f t="shared" si="407"/>
        <v>Jan</v>
      </c>
      <c r="G1804" s="2" t="str">
        <f t="shared" si="408"/>
        <v>05</v>
      </c>
      <c r="H1804" s="4" t="str">
        <f t="shared" si="409"/>
        <v>05-Jan-2013</v>
      </c>
      <c r="I1804" s="3">
        <f t="shared" si="401"/>
        <v>41279</v>
      </c>
      <c r="J1804" s="1">
        <f t="shared" si="410"/>
        <v>4017802</v>
      </c>
      <c r="K1804">
        <f t="shared" si="402"/>
        <v>4017802</v>
      </c>
      <c r="M1804" s="3"/>
    </row>
    <row r="1805" spans="1:13" x14ac:dyDescent="0.25">
      <c r="A1805" t="s">
        <v>3656</v>
      </c>
      <c r="B1805" t="str">
        <f t="shared" si="403"/>
        <v>2013Jul20</v>
      </c>
      <c r="C1805" t="str">
        <f t="shared" si="404"/>
        <v xml:space="preserve"> 3236341</v>
      </c>
      <c r="D1805" s="1">
        <f t="shared" si="405"/>
        <v>3236341</v>
      </c>
      <c r="E1805" s="2" t="str">
        <f t="shared" si="406"/>
        <v>2013</v>
      </c>
      <c r="F1805" s="2" t="str">
        <f t="shared" si="407"/>
        <v>Jul</v>
      </c>
      <c r="G1805" s="2" t="str">
        <f t="shared" si="408"/>
        <v>20</v>
      </c>
      <c r="H1805" s="4" t="str">
        <f t="shared" si="409"/>
        <v>20-Jul-2013</v>
      </c>
      <c r="I1805" s="3">
        <f t="shared" si="401"/>
        <v>41475</v>
      </c>
      <c r="J1805" s="1">
        <f t="shared" si="410"/>
        <v>3236341</v>
      </c>
      <c r="K1805">
        <f t="shared" si="402"/>
        <v>3236341</v>
      </c>
      <c r="M1805" s="3"/>
    </row>
    <row r="1806" spans="1:13" x14ac:dyDescent="0.25">
      <c r="A1806" t="s">
        <v>3657</v>
      </c>
      <c r="B1806" t="str">
        <f t="shared" si="403"/>
        <v>2013May06</v>
      </c>
      <c r="C1806" t="str">
        <f t="shared" si="404"/>
        <v xml:space="preserve"> 3714611</v>
      </c>
      <c r="D1806" s="1">
        <f t="shared" si="405"/>
        <v>3714611</v>
      </c>
      <c r="E1806" s="2" t="str">
        <f t="shared" si="406"/>
        <v>2013</v>
      </c>
      <c r="F1806" s="2" t="str">
        <f t="shared" si="407"/>
        <v>May</v>
      </c>
      <c r="G1806" s="2" t="str">
        <f t="shared" si="408"/>
        <v>06</v>
      </c>
      <c r="H1806" s="4" t="str">
        <f t="shared" si="409"/>
        <v>06-May-2013</v>
      </c>
      <c r="I1806" s="3">
        <f t="shared" si="401"/>
        <v>41400</v>
      </c>
      <c r="J1806" s="1">
        <f t="shared" si="410"/>
        <v>3714611</v>
      </c>
      <c r="K1806">
        <f t="shared" si="402"/>
        <v>3714611</v>
      </c>
      <c r="M1806" s="3"/>
    </row>
    <row r="1807" spans="1:13" x14ac:dyDescent="0.25">
      <c r="A1807" t="s">
        <v>3658</v>
      </c>
      <c r="B1807" t="str">
        <f t="shared" si="403"/>
        <v>2013Nov09</v>
      </c>
      <c r="C1807" t="str">
        <f t="shared" si="404"/>
        <v xml:space="preserve"> 2822186</v>
      </c>
      <c r="D1807" s="1">
        <f t="shared" si="405"/>
        <v>2822186</v>
      </c>
      <c r="E1807" s="2" t="str">
        <f t="shared" si="406"/>
        <v>2013</v>
      </c>
      <c r="F1807" s="2" t="str">
        <f t="shared" si="407"/>
        <v>Nov</v>
      </c>
      <c r="G1807" s="2" t="str">
        <f t="shared" si="408"/>
        <v>09</v>
      </c>
      <c r="H1807" s="4" t="str">
        <f t="shared" si="409"/>
        <v>09-Nov-2013</v>
      </c>
      <c r="I1807" s="3">
        <f t="shared" si="401"/>
        <v>41587</v>
      </c>
      <c r="J1807" s="1">
        <f t="shared" si="410"/>
        <v>2822186</v>
      </c>
      <c r="K1807">
        <f t="shared" si="402"/>
        <v>2822186</v>
      </c>
      <c r="M1807" s="3"/>
    </row>
    <row r="1808" spans="1:13" x14ac:dyDescent="0.25">
      <c r="A1808" t="s">
        <v>3659</v>
      </c>
      <c r="B1808" t="str">
        <f t="shared" si="403"/>
        <v>2013Oct25</v>
      </c>
      <c r="C1808" t="str">
        <f t="shared" si="404"/>
        <v xml:space="preserve"> 2102015</v>
      </c>
      <c r="D1808" s="1">
        <f t="shared" si="405"/>
        <v>2102015</v>
      </c>
      <c r="E1808" s="2" t="str">
        <f t="shared" si="406"/>
        <v>2013</v>
      </c>
      <c r="F1808" s="2" t="str">
        <f t="shared" si="407"/>
        <v>Oct</v>
      </c>
      <c r="G1808" s="2" t="str">
        <f t="shared" si="408"/>
        <v>25</v>
      </c>
      <c r="H1808" s="4" t="str">
        <f t="shared" si="409"/>
        <v>25-Oct-2013</v>
      </c>
      <c r="I1808" s="3">
        <f t="shared" si="401"/>
        <v>41572</v>
      </c>
      <c r="J1808" s="1">
        <f t="shared" si="410"/>
        <v>2102015</v>
      </c>
      <c r="K1808">
        <f t="shared" si="402"/>
        <v>2102015</v>
      </c>
      <c r="M1808" s="3"/>
    </row>
    <row r="1809" spans="1:13" x14ac:dyDescent="0.25">
      <c r="A1809" t="s">
        <v>3660</v>
      </c>
      <c r="B1809" t="str">
        <f t="shared" si="403"/>
        <v>2013Sep05</v>
      </c>
      <c r="C1809" t="str">
        <f t="shared" si="404"/>
        <v xml:space="preserve"> 2954857</v>
      </c>
      <c r="D1809" s="1">
        <f t="shared" si="405"/>
        <v>2954857</v>
      </c>
      <c r="E1809" s="2" t="str">
        <f t="shared" si="406"/>
        <v>2013</v>
      </c>
      <c r="F1809" s="2" t="str">
        <f t="shared" si="407"/>
        <v>Sep</v>
      </c>
      <c r="G1809" s="2" t="str">
        <f t="shared" si="408"/>
        <v>05</v>
      </c>
      <c r="H1809" s="4" t="str">
        <f t="shared" si="409"/>
        <v>05-Sep-2013</v>
      </c>
      <c r="I1809" s="3">
        <f t="shared" si="401"/>
        <v>41522</v>
      </c>
      <c r="J1809" s="1">
        <f t="shared" si="410"/>
        <v>2954857</v>
      </c>
      <c r="K1809">
        <f t="shared" si="402"/>
        <v>2954857</v>
      </c>
      <c r="M1809" s="3"/>
    </row>
    <row r="1810" spans="1:13" x14ac:dyDescent="0.25">
      <c r="A1810" t="s">
        <v>3661</v>
      </c>
      <c r="B1810" t="str">
        <f t="shared" si="403"/>
        <v>2011Aug04</v>
      </c>
      <c r="C1810" t="str">
        <f t="shared" si="404"/>
        <v xml:space="preserve"> 2776388</v>
      </c>
      <c r="D1810" s="1">
        <f t="shared" si="405"/>
        <v>2776388</v>
      </c>
      <c r="E1810" s="2" t="str">
        <f t="shared" si="406"/>
        <v>2011</v>
      </c>
      <c r="F1810" s="2" t="str">
        <f t="shared" si="407"/>
        <v>Aug</v>
      </c>
      <c r="G1810" s="2" t="str">
        <f t="shared" si="408"/>
        <v>04</v>
      </c>
      <c r="H1810" s="4" t="str">
        <f t="shared" si="409"/>
        <v>04-Aug-2011</v>
      </c>
      <c r="I1810" s="3">
        <f t="shared" si="401"/>
        <v>40759</v>
      </c>
      <c r="J1810" s="1">
        <f t="shared" si="410"/>
        <v>2776388</v>
      </c>
      <c r="K1810">
        <f t="shared" si="402"/>
        <v>2776388</v>
      </c>
      <c r="M1810" s="3"/>
    </row>
    <row r="1811" spans="1:13" x14ac:dyDescent="0.25">
      <c r="A1811" t="s">
        <v>3662</v>
      </c>
      <c r="B1811" t="str">
        <f t="shared" si="403"/>
        <v>2011Aug31</v>
      </c>
      <c r="C1811" t="str">
        <f t="shared" si="404"/>
        <v xml:space="preserve"> 2936556</v>
      </c>
      <c r="D1811" s="1">
        <f t="shared" si="405"/>
        <v>2936556</v>
      </c>
      <c r="E1811" s="2" t="str">
        <f t="shared" si="406"/>
        <v>2011</v>
      </c>
      <c r="F1811" s="2" t="str">
        <f t="shared" si="407"/>
        <v>Aug</v>
      </c>
      <c r="G1811" s="2" t="str">
        <f t="shared" si="408"/>
        <v>31</v>
      </c>
      <c r="H1811" s="4" t="str">
        <f t="shared" si="409"/>
        <v>31-Aug-2011</v>
      </c>
      <c r="I1811" s="3">
        <f t="shared" si="401"/>
        <v>40786</v>
      </c>
      <c r="J1811" s="1">
        <f t="shared" si="410"/>
        <v>2936556</v>
      </c>
      <c r="K1811">
        <f t="shared" si="402"/>
        <v>2936556</v>
      </c>
      <c r="M1811" s="3"/>
    </row>
    <row r="1812" spans="1:13" x14ac:dyDescent="0.25">
      <c r="A1812" t="s">
        <v>3663</v>
      </c>
      <c r="B1812" t="str">
        <f t="shared" si="403"/>
        <v>2011Dec15</v>
      </c>
      <c r="C1812" t="str">
        <f t="shared" si="404"/>
        <v xml:space="preserve"> 2949470</v>
      </c>
      <c r="D1812" s="1">
        <f t="shared" si="405"/>
        <v>2949470</v>
      </c>
      <c r="E1812" s="2" t="str">
        <f t="shared" si="406"/>
        <v>2011</v>
      </c>
      <c r="F1812" s="2" t="str">
        <f t="shared" si="407"/>
        <v>Dec</v>
      </c>
      <c r="G1812" s="2" t="str">
        <f t="shared" si="408"/>
        <v>15</v>
      </c>
      <c r="H1812" s="4" t="str">
        <f t="shared" si="409"/>
        <v>15-Dec-2011</v>
      </c>
      <c r="I1812" s="3">
        <f t="shared" si="401"/>
        <v>40892</v>
      </c>
      <c r="J1812" s="1">
        <f t="shared" si="410"/>
        <v>2949470</v>
      </c>
      <c r="K1812">
        <f t="shared" si="402"/>
        <v>2949470</v>
      </c>
      <c r="M1812" s="3"/>
    </row>
    <row r="1813" spans="1:13" x14ac:dyDescent="0.25">
      <c r="A1813" t="s">
        <v>3664</v>
      </c>
      <c r="B1813" t="str">
        <f t="shared" si="403"/>
        <v>2011Feb14</v>
      </c>
      <c r="C1813" t="str">
        <f t="shared" si="404"/>
        <v xml:space="preserve"> 2338524</v>
      </c>
      <c r="D1813" s="1">
        <f t="shared" si="405"/>
        <v>2338524</v>
      </c>
      <c r="E1813" s="2" t="str">
        <f t="shared" si="406"/>
        <v>2011</v>
      </c>
      <c r="F1813" s="2" t="str">
        <f t="shared" si="407"/>
        <v>Feb</v>
      </c>
      <c r="G1813" s="2" t="str">
        <f t="shared" si="408"/>
        <v>14</v>
      </c>
      <c r="H1813" s="4" t="str">
        <f t="shared" si="409"/>
        <v>14-Feb-2011</v>
      </c>
      <c r="I1813" s="3">
        <f t="shared" si="401"/>
        <v>40588</v>
      </c>
      <c r="J1813" s="1">
        <f t="shared" si="410"/>
        <v>2338524</v>
      </c>
      <c r="K1813">
        <f t="shared" si="402"/>
        <v>2338524</v>
      </c>
      <c r="M1813" s="3"/>
    </row>
    <row r="1814" spans="1:13" x14ac:dyDescent="0.25">
      <c r="A1814" t="s">
        <v>3665</v>
      </c>
      <c r="B1814" t="str">
        <f t="shared" si="403"/>
        <v>2011Jan17</v>
      </c>
      <c r="C1814" t="str">
        <f t="shared" si="404"/>
        <v xml:space="preserve"> 2073352</v>
      </c>
      <c r="D1814" s="1">
        <f t="shared" si="405"/>
        <v>2073352</v>
      </c>
      <c r="E1814" s="2" t="str">
        <f t="shared" si="406"/>
        <v>2011</v>
      </c>
      <c r="F1814" s="2" t="str">
        <f t="shared" si="407"/>
        <v>Jan</v>
      </c>
      <c r="G1814" s="2" t="str">
        <f t="shared" si="408"/>
        <v>17</v>
      </c>
      <c r="H1814" s="4" t="str">
        <f t="shared" si="409"/>
        <v>17-Jan-2011</v>
      </c>
      <c r="I1814" s="3">
        <f t="shared" si="401"/>
        <v>40560</v>
      </c>
      <c r="J1814" s="1">
        <f t="shared" si="410"/>
        <v>2073352</v>
      </c>
      <c r="K1814">
        <f t="shared" si="402"/>
        <v>2073352</v>
      </c>
      <c r="M1814" s="3"/>
    </row>
    <row r="1815" spans="1:13" x14ac:dyDescent="0.25">
      <c r="A1815" t="s">
        <v>3666</v>
      </c>
      <c r="B1815" t="str">
        <f t="shared" si="403"/>
        <v>2011Jul05</v>
      </c>
      <c r="C1815" t="str">
        <f t="shared" si="404"/>
        <v xml:space="preserve"> 2975110</v>
      </c>
      <c r="D1815" s="1">
        <f t="shared" si="405"/>
        <v>2975110</v>
      </c>
      <c r="E1815" s="2" t="str">
        <f t="shared" si="406"/>
        <v>2011</v>
      </c>
      <c r="F1815" s="2" t="str">
        <f t="shared" si="407"/>
        <v>Jul</v>
      </c>
      <c r="G1815" s="2" t="str">
        <f t="shared" si="408"/>
        <v>05</v>
      </c>
      <c r="H1815" s="4" t="str">
        <f t="shared" si="409"/>
        <v>05-Jul-2011</v>
      </c>
      <c r="I1815" s="3">
        <f t="shared" si="401"/>
        <v>40729</v>
      </c>
      <c r="J1815" s="1">
        <f t="shared" si="410"/>
        <v>2975110</v>
      </c>
      <c r="K1815">
        <f t="shared" si="402"/>
        <v>2975110</v>
      </c>
      <c r="M1815" s="3"/>
    </row>
    <row r="1816" spans="1:13" x14ac:dyDescent="0.25">
      <c r="A1816" t="s">
        <v>3667</v>
      </c>
      <c r="B1816" t="str">
        <f t="shared" si="403"/>
        <v>2011Jun21</v>
      </c>
      <c r="C1816" t="str">
        <f t="shared" si="404"/>
        <v xml:space="preserve"> 2129532</v>
      </c>
      <c r="D1816" s="1">
        <f t="shared" si="405"/>
        <v>2129532</v>
      </c>
      <c r="E1816" s="2" t="str">
        <f t="shared" si="406"/>
        <v>2011</v>
      </c>
      <c r="F1816" s="2" t="str">
        <f t="shared" si="407"/>
        <v>Jun</v>
      </c>
      <c r="G1816" s="2" t="str">
        <f t="shared" si="408"/>
        <v>21</v>
      </c>
      <c r="H1816" s="4" t="str">
        <f t="shared" si="409"/>
        <v>21-Jun-2011</v>
      </c>
      <c r="I1816" s="3">
        <f t="shared" si="401"/>
        <v>40715</v>
      </c>
      <c r="J1816" s="1">
        <f t="shared" si="410"/>
        <v>2129532</v>
      </c>
      <c r="K1816">
        <f t="shared" si="402"/>
        <v>2129532</v>
      </c>
      <c r="M1816" s="3"/>
    </row>
    <row r="1817" spans="1:13" x14ac:dyDescent="0.25">
      <c r="A1817" t="s">
        <v>3668</v>
      </c>
      <c r="B1817" t="str">
        <f t="shared" si="403"/>
        <v>2011May18</v>
      </c>
      <c r="C1817" t="str">
        <f t="shared" si="404"/>
        <v xml:space="preserve"> 2817026</v>
      </c>
      <c r="D1817" s="1">
        <f t="shared" si="405"/>
        <v>2817026</v>
      </c>
      <c r="E1817" s="2" t="str">
        <f t="shared" si="406"/>
        <v>2011</v>
      </c>
      <c r="F1817" s="2" t="str">
        <f t="shared" si="407"/>
        <v>May</v>
      </c>
      <c r="G1817" s="2" t="str">
        <f t="shared" si="408"/>
        <v>18</v>
      </c>
      <c r="H1817" s="4" t="str">
        <f t="shared" si="409"/>
        <v>18-May-2011</v>
      </c>
      <c r="I1817" s="3">
        <f t="shared" si="401"/>
        <v>40681</v>
      </c>
      <c r="J1817" s="1">
        <f t="shared" si="410"/>
        <v>2817026</v>
      </c>
      <c r="K1817">
        <f t="shared" si="402"/>
        <v>2817026</v>
      </c>
      <c r="M1817" s="3"/>
    </row>
    <row r="1818" spans="1:13" x14ac:dyDescent="0.25">
      <c r="A1818" t="s">
        <v>3669</v>
      </c>
      <c r="B1818" t="str">
        <f t="shared" si="403"/>
        <v>2011Sep17</v>
      </c>
      <c r="C1818" t="str">
        <f t="shared" si="404"/>
        <v xml:space="preserve"> 3036726</v>
      </c>
      <c r="D1818" s="1">
        <f t="shared" si="405"/>
        <v>3036726</v>
      </c>
      <c r="E1818" s="2" t="str">
        <f t="shared" si="406"/>
        <v>2011</v>
      </c>
      <c r="F1818" s="2" t="str">
        <f t="shared" si="407"/>
        <v>Sep</v>
      </c>
      <c r="G1818" s="2" t="str">
        <f t="shared" si="408"/>
        <v>17</v>
      </c>
      <c r="H1818" s="4" t="str">
        <f t="shared" si="409"/>
        <v>17-Sep-2011</v>
      </c>
      <c r="I1818" s="3">
        <f t="shared" si="401"/>
        <v>40803</v>
      </c>
      <c r="J1818" s="1">
        <f t="shared" si="410"/>
        <v>3036726</v>
      </c>
      <c r="K1818">
        <f t="shared" si="402"/>
        <v>3036726</v>
      </c>
      <c r="M1818" s="3"/>
    </row>
    <row r="1819" spans="1:13" x14ac:dyDescent="0.25">
      <c r="A1819" t="s">
        <v>3670</v>
      </c>
      <c r="B1819" t="str">
        <f t="shared" si="403"/>
        <v>2012Aug12</v>
      </c>
      <c r="C1819" t="str">
        <f t="shared" si="404"/>
        <v xml:space="preserve"> 3520886</v>
      </c>
      <c r="D1819" s="1">
        <f t="shared" si="405"/>
        <v>3520886</v>
      </c>
      <c r="E1819" s="2" t="str">
        <f t="shared" si="406"/>
        <v>2012</v>
      </c>
      <c r="F1819" s="2" t="str">
        <f t="shared" si="407"/>
        <v>Aug</v>
      </c>
      <c r="G1819" s="2" t="str">
        <f t="shared" si="408"/>
        <v>12</v>
      </c>
      <c r="H1819" s="4" t="str">
        <f t="shared" si="409"/>
        <v>12-Aug-2012</v>
      </c>
      <c r="I1819" s="3">
        <f t="shared" si="401"/>
        <v>41133</v>
      </c>
      <c r="J1819" s="1">
        <f t="shared" si="410"/>
        <v>3520886</v>
      </c>
      <c r="K1819">
        <f t="shared" si="402"/>
        <v>3520886</v>
      </c>
      <c r="M1819" s="3"/>
    </row>
    <row r="1820" spans="1:13" x14ac:dyDescent="0.25">
      <c r="A1820" t="s">
        <v>3671</v>
      </c>
      <c r="B1820" t="str">
        <f t="shared" si="403"/>
        <v>2012Dec23</v>
      </c>
      <c r="C1820" t="str">
        <f t="shared" si="404"/>
        <v xml:space="preserve"> 3915452</v>
      </c>
      <c r="D1820" s="1">
        <f t="shared" si="405"/>
        <v>3915452</v>
      </c>
      <c r="E1820" s="2" t="str">
        <f t="shared" si="406"/>
        <v>2012</v>
      </c>
      <c r="F1820" s="2" t="str">
        <f t="shared" si="407"/>
        <v>Dec</v>
      </c>
      <c r="G1820" s="2" t="str">
        <f t="shared" si="408"/>
        <v>23</v>
      </c>
      <c r="H1820" s="4" t="str">
        <f t="shared" si="409"/>
        <v>23-Dec-2012</v>
      </c>
      <c r="I1820" s="3">
        <f t="shared" si="401"/>
        <v>41266</v>
      </c>
      <c r="J1820" s="1">
        <f t="shared" si="410"/>
        <v>3915452</v>
      </c>
      <c r="K1820">
        <f t="shared" si="402"/>
        <v>3915452</v>
      </c>
      <c r="M1820" s="3"/>
    </row>
    <row r="1821" spans="1:13" x14ac:dyDescent="0.25">
      <c r="A1821" t="s">
        <v>3672</v>
      </c>
      <c r="B1821" t="str">
        <f t="shared" si="403"/>
        <v>2012Feb22</v>
      </c>
      <c r="C1821" t="str">
        <f t="shared" si="404"/>
        <v xml:space="preserve"> 3542716</v>
      </c>
      <c r="D1821" s="1">
        <f t="shared" si="405"/>
        <v>3542716</v>
      </c>
      <c r="E1821" s="2" t="str">
        <f t="shared" si="406"/>
        <v>2012</v>
      </c>
      <c r="F1821" s="2" t="str">
        <f t="shared" si="407"/>
        <v>Feb</v>
      </c>
      <c r="G1821" s="2" t="str">
        <f t="shared" si="408"/>
        <v>22</v>
      </c>
      <c r="H1821" s="4" t="str">
        <f t="shared" si="409"/>
        <v>22-Feb-2012</v>
      </c>
      <c r="I1821" s="3">
        <f t="shared" si="401"/>
        <v>40961</v>
      </c>
      <c r="J1821" s="1">
        <f t="shared" si="410"/>
        <v>3542716</v>
      </c>
      <c r="K1821">
        <f t="shared" si="402"/>
        <v>3542716</v>
      </c>
      <c r="M1821" s="3"/>
    </row>
    <row r="1822" spans="1:13" x14ac:dyDescent="0.25">
      <c r="A1822" t="s">
        <v>3673</v>
      </c>
      <c r="B1822" t="str">
        <f t="shared" si="403"/>
        <v>2012Jan25</v>
      </c>
      <c r="C1822" t="str">
        <f t="shared" si="404"/>
        <v xml:space="preserve"> 3421723</v>
      </c>
      <c r="D1822" s="1">
        <f t="shared" si="405"/>
        <v>3421723</v>
      </c>
      <c r="E1822" s="2" t="str">
        <f t="shared" si="406"/>
        <v>2012</v>
      </c>
      <c r="F1822" s="2" t="str">
        <f t="shared" si="407"/>
        <v>Jan</v>
      </c>
      <c r="G1822" s="2" t="str">
        <f t="shared" si="408"/>
        <v>25</v>
      </c>
      <c r="H1822" s="4" t="str">
        <f t="shared" si="409"/>
        <v>25-Jan-2012</v>
      </c>
      <c r="I1822" s="3">
        <f t="shared" si="401"/>
        <v>40933</v>
      </c>
      <c r="J1822" s="1">
        <f t="shared" si="410"/>
        <v>3421723</v>
      </c>
      <c r="K1822">
        <f t="shared" si="402"/>
        <v>3421723</v>
      </c>
      <c r="M1822" s="3"/>
    </row>
    <row r="1823" spans="1:13" x14ac:dyDescent="0.25">
      <c r="A1823" t="s">
        <v>3674</v>
      </c>
      <c r="B1823" t="str">
        <f t="shared" si="403"/>
        <v>2012Jul13</v>
      </c>
      <c r="C1823" t="str">
        <f t="shared" si="404"/>
        <v xml:space="preserve"> 3625916</v>
      </c>
      <c r="D1823" s="1">
        <f t="shared" si="405"/>
        <v>3625916</v>
      </c>
      <c r="E1823" s="2" t="str">
        <f t="shared" si="406"/>
        <v>2012</v>
      </c>
      <c r="F1823" s="2" t="str">
        <f t="shared" si="407"/>
        <v>Jul</v>
      </c>
      <c r="G1823" s="2" t="str">
        <f t="shared" si="408"/>
        <v>13</v>
      </c>
      <c r="H1823" s="4" t="str">
        <f t="shared" si="409"/>
        <v>13-Jul-2012</v>
      </c>
      <c r="I1823" s="3">
        <f t="shared" si="401"/>
        <v>41103</v>
      </c>
      <c r="J1823" s="1">
        <f t="shared" si="410"/>
        <v>3625916</v>
      </c>
      <c r="K1823">
        <f t="shared" si="402"/>
        <v>3625916</v>
      </c>
      <c r="M1823" s="3"/>
    </row>
    <row r="1824" spans="1:13" x14ac:dyDescent="0.25">
      <c r="A1824" t="s">
        <v>3675</v>
      </c>
      <c r="B1824" t="str">
        <f t="shared" si="403"/>
        <v>2012Jun02</v>
      </c>
      <c r="C1824" t="str">
        <f t="shared" si="404"/>
        <v xml:space="preserve"> 3488930</v>
      </c>
      <c r="D1824" s="1">
        <f t="shared" si="405"/>
        <v>3488930</v>
      </c>
      <c r="E1824" s="2" t="str">
        <f t="shared" si="406"/>
        <v>2012</v>
      </c>
      <c r="F1824" s="2" t="str">
        <f t="shared" si="407"/>
        <v>Jun</v>
      </c>
      <c r="G1824" s="2" t="str">
        <f t="shared" si="408"/>
        <v>02</v>
      </c>
      <c r="H1824" s="4" t="str">
        <f t="shared" si="409"/>
        <v>02-Jun-2012</v>
      </c>
      <c r="I1824" s="3">
        <f t="shared" si="401"/>
        <v>41062</v>
      </c>
      <c r="J1824" s="1">
        <f t="shared" si="410"/>
        <v>3488930</v>
      </c>
      <c r="K1824">
        <f t="shared" si="402"/>
        <v>3488930</v>
      </c>
      <c r="M1824" s="3"/>
    </row>
    <row r="1825" spans="1:13" x14ac:dyDescent="0.25">
      <c r="A1825" t="s">
        <v>3676</v>
      </c>
      <c r="B1825" t="str">
        <f t="shared" si="403"/>
        <v>2012May26</v>
      </c>
      <c r="C1825" t="str">
        <f t="shared" si="404"/>
        <v xml:space="preserve"> 3499766</v>
      </c>
      <c r="D1825" s="1">
        <f t="shared" si="405"/>
        <v>3499766</v>
      </c>
      <c r="E1825" s="2" t="str">
        <f t="shared" si="406"/>
        <v>2012</v>
      </c>
      <c r="F1825" s="2" t="str">
        <f t="shared" si="407"/>
        <v>May</v>
      </c>
      <c r="G1825" s="2" t="str">
        <f t="shared" si="408"/>
        <v>26</v>
      </c>
      <c r="H1825" s="4" t="str">
        <f t="shared" si="409"/>
        <v>26-May-2012</v>
      </c>
      <c r="I1825" s="3">
        <f t="shared" si="401"/>
        <v>41055</v>
      </c>
      <c r="J1825" s="1">
        <f t="shared" si="410"/>
        <v>3499766</v>
      </c>
      <c r="K1825">
        <f t="shared" si="402"/>
        <v>3499766</v>
      </c>
      <c r="M1825" s="3"/>
    </row>
    <row r="1826" spans="1:13" x14ac:dyDescent="0.25">
      <c r="A1826" t="s">
        <v>3677</v>
      </c>
      <c r="B1826" t="str">
        <f t="shared" si="403"/>
        <v>2012Nov29</v>
      </c>
      <c r="C1826" t="str">
        <f t="shared" si="404"/>
        <v xml:space="preserve"> 3620153</v>
      </c>
      <c r="D1826" s="1">
        <f t="shared" si="405"/>
        <v>3620153</v>
      </c>
      <c r="E1826" s="2" t="str">
        <f t="shared" si="406"/>
        <v>2012</v>
      </c>
      <c r="F1826" s="2" t="str">
        <f t="shared" si="407"/>
        <v>Nov</v>
      </c>
      <c r="G1826" s="2" t="str">
        <f t="shared" si="408"/>
        <v>29</v>
      </c>
      <c r="H1826" s="4" t="str">
        <f t="shared" si="409"/>
        <v>29-Nov-2012</v>
      </c>
      <c r="I1826" s="3">
        <f t="shared" si="401"/>
        <v>41242</v>
      </c>
      <c r="J1826" s="1">
        <f t="shared" si="410"/>
        <v>3620153</v>
      </c>
      <c r="K1826">
        <f t="shared" si="402"/>
        <v>3620153</v>
      </c>
      <c r="M1826" s="3"/>
    </row>
    <row r="1827" spans="1:13" x14ac:dyDescent="0.25">
      <c r="A1827" t="s">
        <v>3678</v>
      </c>
      <c r="B1827" t="str">
        <f t="shared" si="403"/>
        <v>2012Oct18</v>
      </c>
      <c r="C1827" t="str">
        <f t="shared" si="404"/>
        <v xml:space="preserve"> 3953887</v>
      </c>
      <c r="D1827" s="1">
        <f t="shared" si="405"/>
        <v>3953887</v>
      </c>
      <c r="E1827" s="2" t="str">
        <f t="shared" si="406"/>
        <v>2012</v>
      </c>
      <c r="F1827" s="2" t="str">
        <f t="shared" si="407"/>
        <v>Oct</v>
      </c>
      <c r="G1827" s="2" t="str">
        <f t="shared" si="408"/>
        <v>18</v>
      </c>
      <c r="H1827" s="4" t="str">
        <f t="shared" si="409"/>
        <v>18-Oct-2012</v>
      </c>
      <c r="I1827" s="3">
        <f t="shared" si="401"/>
        <v>41200</v>
      </c>
      <c r="J1827" s="1">
        <f t="shared" si="410"/>
        <v>3953887</v>
      </c>
      <c r="K1827">
        <f t="shared" si="402"/>
        <v>3953887</v>
      </c>
      <c r="M1827" s="3"/>
    </row>
    <row r="1828" spans="1:13" x14ac:dyDescent="0.25">
      <c r="A1828" t="s">
        <v>3679</v>
      </c>
      <c r="B1828" t="str">
        <f t="shared" si="403"/>
        <v>2012Sep25</v>
      </c>
      <c r="C1828" t="str">
        <f t="shared" si="404"/>
        <v xml:space="preserve"> 3283410</v>
      </c>
      <c r="D1828" s="1">
        <f t="shared" si="405"/>
        <v>3283410</v>
      </c>
      <c r="E1828" s="2" t="str">
        <f t="shared" si="406"/>
        <v>2012</v>
      </c>
      <c r="F1828" s="2" t="str">
        <f t="shared" si="407"/>
        <v>Sep</v>
      </c>
      <c r="G1828" s="2" t="str">
        <f t="shared" si="408"/>
        <v>25</v>
      </c>
      <c r="H1828" s="4" t="str">
        <f t="shared" si="409"/>
        <v>25-Sep-2012</v>
      </c>
      <c r="I1828" s="3">
        <f t="shared" si="401"/>
        <v>41177</v>
      </c>
      <c r="J1828" s="1">
        <f t="shared" si="410"/>
        <v>3283410</v>
      </c>
      <c r="K1828">
        <f t="shared" si="402"/>
        <v>3283410</v>
      </c>
      <c r="M1828" s="3"/>
    </row>
    <row r="1829" spans="1:13" x14ac:dyDescent="0.25">
      <c r="A1829" t="s">
        <v>3680</v>
      </c>
      <c r="B1829" t="str">
        <f t="shared" si="403"/>
        <v>2013Apr29</v>
      </c>
      <c r="C1829" t="str">
        <f t="shared" si="404"/>
        <v xml:space="preserve"> 3600942</v>
      </c>
      <c r="D1829" s="1">
        <f t="shared" si="405"/>
        <v>3600942</v>
      </c>
      <c r="E1829" s="2" t="str">
        <f t="shared" si="406"/>
        <v>2013</v>
      </c>
      <c r="F1829" s="2" t="str">
        <f t="shared" si="407"/>
        <v>Apr</v>
      </c>
      <c r="G1829" s="2" t="str">
        <f t="shared" si="408"/>
        <v>29</v>
      </c>
      <c r="H1829" s="4" t="str">
        <f t="shared" si="409"/>
        <v>29-Apr-2013</v>
      </c>
      <c r="I1829" s="3">
        <f t="shared" si="401"/>
        <v>41393</v>
      </c>
      <c r="J1829" s="1">
        <f t="shared" si="410"/>
        <v>3600942</v>
      </c>
      <c r="K1829">
        <f t="shared" si="402"/>
        <v>3600942</v>
      </c>
      <c r="M1829" s="3"/>
    </row>
    <row r="1830" spans="1:13" x14ac:dyDescent="0.25">
      <c r="A1830" t="s">
        <v>3681</v>
      </c>
      <c r="B1830" t="str">
        <f t="shared" si="403"/>
        <v>2013Aug20</v>
      </c>
      <c r="C1830" t="str">
        <f t="shared" si="404"/>
        <v xml:space="preserve"> 3394172</v>
      </c>
      <c r="D1830" s="1">
        <f t="shared" si="405"/>
        <v>3394172</v>
      </c>
      <c r="E1830" s="2" t="str">
        <f t="shared" si="406"/>
        <v>2013</v>
      </c>
      <c r="F1830" s="2" t="str">
        <f t="shared" si="407"/>
        <v>Aug</v>
      </c>
      <c r="G1830" s="2" t="str">
        <f t="shared" si="408"/>
        <v>20</v>
      </c>
      <c r="H1830" s="4" t="str">
        <f t="shared" si="409"/>
        <v>20-Aug-2013</v>
      </c>
      <c r="I1830" s="3">
        <f t="shared" si="401"/>
        <v>41506</v>
      </c>
      <c r="J1830" s="1">
        <f t="shared" si="410"/>
        <v>3394172</v>
      </c>
      <c r="K1830">
        <f t="shared" si="402"/>
        <v>3394172</v>
      </c>
      <c r="M1830" s="3"/>
    </row>
    <row r="1831" spans="1:13" x14ac:dyDescent="0.25">
      <c r="A1831" t="s">
        <v>3682</v>
      </c>
      <c r="B1831" t="str">
        <f t="shared" si="403"/>
        <v>2013Dec04</v>
      </c>
      <c r="C1831" t="str">
        <f t="shared" si="404"/>
        <v xml:space="preserve"> 2651386</v>
      </c>
      <c r="D1831" s="1">
        <f t="shared" si="405"/>
        <v>2651386</v>
      </c>
      <c r="E1831" s="2" t="str">
        <f t="shared" si="406"/>
        <v>2013</v>
      </c>
      <c r="F1831" s="2" t="str">
        <f t="shared" si="407"/>
        <v>Dec</v>
      </c>
      <c r="G1831" s="2" t="str">
        <f t="shared" si="408"/>
        <v>04</v>
      </c>
      <c r="H1831" s="4" t="str">
        <f t="shared" si="409"/>
        <v>04-Dec-2013</v>
      </c>
      <c r="I1831" s="3">
        <f t="shared" si="401"/>
        <v>41612</v>
      </c>
      <c r="J1831" s="1">
        <f t="shared" si="410"/>
        <v>2651386</v>
      </c>
      <c r="K1831">
        <f t="shared" si="402"/>
        <v>2651386</v>
      </c>
      <c r="M1831" s="3"/>
    </row>
    <row r="1832" spans="1:13" x14ac:dyDescent="0.25">
      <c r="A1832" t="s">
        <v>3683</v>
      </c>
      <c r="B1832" t="str">
        <f t="shared" si="403"/>
        <v>2013Dec31</v>
      </c>
      <c r="C1832" t="str">
        <f t="shared" si="404"/>
        <v xml:space="preserve"> 2758830</v>
      </c>
      <c r="D1832" s="1">
        <f t="shared" si="405"/>
        <v>2758830</v>
      </c>
      <c r="E1832" s="2" t="str">
        <f t="shared" si="406"/>
        <v>2013</v>
      </c>
      <c r="F1832" s="2" t="str">
        <f t="shared" si="407"/>
        <v>Dec</v>
      </c>
      <c r="G1832" s="2" t="str">
        <f t="shared" si="408"/>
        <v>31</v>
      </c>
      <c r="H1832" s="4" t="str">
        <f t="shared" si="409"/>
        <v>31-Dec-2013</v>
      </c>
      <c r="I1832" s="3">
        <f t="shared" si="401"/>
        <v>41639</v>
      </c>
      <c r="J1832" s="1">
        <f t="shared" si="410"/>
        <v>2758830</v>
      </c>
      <c r="K1832">
        <f t="shared" si="402"/>
        <v>2758830</v>
      </c>
      <c r="M1832" s="3"/>
    </row>
    <row r="1833" spans="1:13" x14ac:dyDescent="0.25">
      <c r="A1833" t="s">
        <v>3684</v>
      </c>
      <c r="B1833" t="str">
        <f t="shared" si="403"/>
        <v>2013Feb03</v>
      </c>
      <c r="C1833" t="str">
        <f t="shared" si="404"/>
        <v xml:space="preserve"> 3901255</v>
      </c>
      <c r="D1833" s="1">
        <f t="shared" si="405"/>
        <v>3901255</v>
      </c>
      <c r="E1833" s="2" t="str">
        <f t="shared" si="406"/>
        <v>2013</v>
      </c>
      <c r="F1833" s="2" t="str">
        <f t="shared" si="407"/>
        <v>Feb</v>
      </c>
      <c r="G1833" s="2" t="str">
        <f t="shared" si="408"/>
        <v>03</v>
      </c>
      <c r="H1833" s="4" t="str">
        <f t="shared" si="409"/>
        <v>03-Feb-2013</v>
      </c>
      <c r="I1833" s="3">
        <f t="shared" si="401"/>
        <v>41308</v>
      </c>
      <c r="J1833" s="1">
        <f t="shared" si="410"/>
        <v>3901255</v>
      </c>
      <c r="K1833">
        <f t="shared" si="402"/>
        <v>3901255</v>
      </c>
      <c r="M1833" s="3"/>
    </row>
    <row r="1834" spans="1:13" x14ac:dyDescent="0.25">
      <c r="A1834" t="s">
        <v>3685</v>
      </c>
      <c r="B1834" t="str">
        <f t="shared" si="403"/>
        <v>2013Jan06</v>
      </c>
      <c r="C1834" t="str">
        <f t="shared" si="404"/>
        <v xml:space="preserve"> 4103994</v>
      </c>
      <c r="D1834" s="1">
        <f t="shared" si="405"/>
        <v>4103994</v>
      </c>
      <c r="E1834" s="2" t="str">
        <f t="shared" si="406"/>
        <v>2013</v>
      </c>
      <c r="F1834" s="2" t="str">
        <f t="shared" si="407"/>
        <v>Jan</v>
      </c>
      <c r="G1834" s="2" t="str">
        <f t="shared" si="408"/>
        <v>06</v>
      </c>
      <c r="H1834" s="4" t="str">
        <f t="shared" si="409"/>
        <v>06-Jan-2013</v>
      </c>
      <c r="I1834" s="3">
        <f t="shared" si="401"/>
        <v>41280</v>
      </c>
      <c r="J1834" s="1">
        <f t="shared" si="410"/>
        <v>4103994</v>
      </c>
      <c r="K1834">
        <f t="shared" si="402"/>
        <v>4103994</v>
      </c>
      <c r="M1834" s="3"/>
    </row>
    <row r="1835" spans="1:13" x14ac:dyDescent="0.25">
      <c r="A1835" t="s">
        <v>3686</v>
      </c>
      <c r="B1835" t="str">
        <f t="shared" si="403"/>
        <v>2013Jul21</v>
      </c>
      <c r="C1835" t="str">
        <f t="shared" si="404"/>
        <v xml:space="preserve"> 3217983</v>
      </c>
      <c r="D1835" s="1">
        <f t="shared" si="405"/>
        <v>3217983</v>
      </c>
      <c r="E1835" s="2" t="str">
        <f t="shared" si="406"/>
        <v>2013</v>
      </c>
      <c r="F1835" s="2" t="str">
        <f t="shared" si="407"/>
        <v>Jul</v>
      </c>
      <c r="G1835" s="2" t="str">
        <f t="shared" si="408"/>
        <v>21</v>
      </c>
      <c r="H1835" s="4" t="str">
        <f t="shared" si="409"/>
        <v>21-Jul-2013</v>
      </c>
      <c r="I1835" s="3">
        <f t="shared" si="401"/>
        <v>41476</v>
      </c>
      <c r="J1835" s="1">
        <f t="shared" si="410"/>
        <v>3217983</v>
      </c>
      <c r="K1835">
        <f t="shared" si="402"/>
        <v>3217983</v>
      </c>
      <c r="M1835" s="3"/>
    </row>
    <row r="1836" spans="1:13" x14ac:dyDescent="0.25">
      <c r="A1836" t="s">
        <v>3687</v>
      </c>
      <c r="B1836" t="str">
        <f t="shared" si="403"/>
        <v>2013Jun10</v>
      </c>
      <c r="C1836" t="str">
        <f t="shared" si="404"/>
        <v xml:space="preserve"> 3387184</v>
      </c>
      <c r="D1836" s="1">
        <f t="shared" si="405"/>
        <v>3387184</v>
      </c>
      <c r="E1836" s="2" t="str">
        <f t="shared" si="406"/>
        <v>2013</v>
      </c>
      <c r="F1836" s="2" t="str">
        <f t="shared" si="407"/>
        <v>Jun</v>
      </c>
      <c r="G1836" s="2" t="str">
        <f t="shared" si="408"/>
        <v>10</v>
      </c>
      <c r="H1836" s="4" t="str">
        <f t="shared" si="409"/>
        <v>10-Jun-2013</v>
      </c>
      <c r="I1836" s="3">
        <f t="shared" si="401"/>
        <v>41435</v>
      </c>
      <c r="J1836" s="1">
        <f t="shared" si="410"/>
        <v>3387184</v>
      </c>
      <c r="K1836">
        <f t="shared" si="402"/>
        <v>3387184</v>
      </c>
      <c r="M1836" s="3"/>
    </row>
    <row r="1837" spans="1:13" x14ac:dyDescent="0.25">
      <c r="A1837" t="s">
        <v>3688</v>
      </c>
      <c r="B1837" t="str">
        <f t="shared" si="403"/>
        <v>2013May07</v>
      </c>
      <c r="C1837" t="str">
        <f t="shared" si="404"/>
        <v xml:space="preserve"> 3738685</v>
      </c>
      <c r="D1837" s="1">
        <f t="shared" si="405"/>
        <v>3738685</v>
      </c>
      <c r="E1837" s="2" t="str">
        <f t="shared" si="406"/>
        <v>2013</v>
      </c>
      <c r="F1837" s="2" t="str">
        <f t="shared" si="407"/>
        <v>May</v>
      </c>
      <c r="G1837" s="2" t="str">
        <f t="shared" si="408"/>
        <v>07</v>
      </c>
      <c r="H1837" s="4" t="str">
        <f t="shared" si="409"/>
        <v>07-May-2013</v>
      </c>
      <c r="I1837" s="3">
        <f t="shared" si="401"/>
        <v>41401</v>
      </c>
      <c r="J1837" s="1">
        <f t="shared" si="410"/>
        <v>3738685</v>
      </c>
      <c r="K1837">
        <f t="shared" si="402"/>
        <v>3738685</v>
      </c>
      <c r="M1837" s="3"/>
    </row>
    <row r="1838" spans="1:13" x14ac:dyDescent="0.25">
      <c r="A1838" t="s">
        <v>3689</v>
      </c>
      <c r="B1838" t="str">
        <f t="shared" si="403"/>
        <v>2013Oct26</v>
      </c>
      <c r="C1838" t="str">
        <f t="shared" si="404"/>
        <v xml:space="preserve"> 3014089</v>
      </c>
      <c r="D1838" s="1">
        <f t="shared" si="405"/>
        <v>3014089</v>
      </c>
      <c r="E1838" s="2" t="str">
        <f t="shared" si="406"/>
        <v>2013</v>
      </c>
      <c r="F1838" s="2" t="str">
        <f t="shared" si="407"/>
        <v>Oct</v>
      </c>
      <c r="G1838" s="2" t="str">
        <f t="shared" si="408"/>
        <v>26</v>
      </c>
      <c r="H1838" s="4" t="str">
        <f t="shared" si="409"/>
        <v>26-Oct-2013</v>
      </c>
      <c r="I1838" s="3">
        <f t="shared" si="401"/>
        <v>41573</v>
      </c>
      <c r="J1838" s="1">
        <f t="shared" si="410"/>
        <v>3014089</v>
      </c>
      <c r="K1838">
        <f t="shared" si="402"/>
        <v>3014089</v>
      </c>
      <c r="M1838" s="3"/>
    </row>
    <row r="1839" spans="1:13" x14ac:dyDescent="0.25">
      <c r="A1839" t="s">
        <v>3690</v>
      </c>
      <c r="B1839" t="str">
        <f t="shared" si="403"/>
        <v>2013Sep06</v>
      </c>
      <c r="C1839" t="str">
        <f t="shared" si="404"/>
        <v xml:space="preserve"> 3121307</v>
      </c>
      <c r="D1839" s="1">
        <f t="shared" si="405"/>
        <v>3121307</v>
      </c>
      <c r="E1839" s="2" t="str">
        <f t="shared" si="406"/>
        <v>2013</v>
      </c>
      <c r="F1839" s="2" t="str">
        <f t="shared" si="407"/>
        <v>Sep</v>
      </c>
      <c r="G1839" s="2" t="str">
        <f t="shared" si="408"/>
        <v>06</v>
      </c>
      <c r="H1839" s="4" t="str">
        <f t="shared" si="409"/>
        <v>06-Sep-2013</v>
      </c>
      <c r="I1839" s="3">
        <f t="shared" si="401"/>
        <v>41523</v>
      </c>
      <c r="J1839" s="1">
        <f t="shared" si="410"/>
        <v>3121307</v>
      </c>
      <c r="K1839">
        <f t="shared" si="402"/>
        <v>3121307</v>
      </c>
      <c r="M1839" s="3"/>
    </row>
    <row r="1840" spans="1:13" x14ac:dyDescent="0.25">
      <c r="A1840" t="s">
        <v>3691</v>
      </c>
      <c r="B1840" t="str">
        <f t="shared" si="403"/>
        <v>2011Aug05</v>
      </c>
      <c r="C1840" t="str">
        <f t="shared" si="404"/>
        <v xml:space="preserve"> 2768352</v>
      </c>
      <c r="D1840" s="1">
        <f t="shared" si="405"/>
        <v>2768352</v>
      </c>
      <c r="E1840" s="2" t="str">
        <f t="shared" si="406"/>
        <v>2011</v>
      </c>
      <c r="F1840" s="2" t="str">
        <f t="shared" si="407"/>
        <v>Aug</v>
      </c>
      <c r="G1840" s="2" t="str">
        <f t="shared" si="408"/>
        <v>05</v>
      </c>
      <c r="H1840" s="4" t="str">
        <f t="shared" si="409"/>
        <v>05-Aug-2011</v>
      </c>
      <c r="I1840" s="3">
        <f t="shared" si="401"/>
        <v>40760</v>
      </c>
      <c r="J1840" s="1">
        <f t="shared" si="410"/>
        <v>2768352</v>
      </c>
      <c r="K1840">
        <f t="shared" si="402"/>
        <v>2768352</v>
      </c>
      <c r="M1840" s="3"/>
    </row>
    <row r="1841" spans="1:13" x14ac:dyDescent="0.25">
      <c r="A1841" t="s">
        <v>3692</v>
      </c>
      <c r="B1841" t="str">
        <f t="shared" si="403"/>
        <v>2011Dec16</v>
      </c>
      <c r="C1841" t="str">
        <f t="shared" si="404"/>
        <v xml:space="preserve"> 3135655</v>
      </c>
      <c r="D1841" s="1">
        <f t="shared" si="405"/>
        <v>3135655</v>
      </c>
      <c r="E1841" s="2" t="str">
        <f t="shared" si="406"/>
        <v>2011</v>
      </c>
      <c r="F1841" s="2" t="str">
        <f t="shared" si="407"/>
        <v>Dec</v>
      </c>
      <c r="G1841" s="2" t="str">
        <f t="shared" si="408"/>
        <v>16</v>
      </c>
      <c r="H1841" s="4" t="str">
        <f t="shared" si="409"/>
        <v>16-Dec-2011</v>
      </c>
      <c r="I1841" s="3">
        <f t="shared" si="401"/>
        <v>40893</v>
      </c>
      <c r="J1841" s="1">
        <f t="shared" si="410"/>
        <v>3135655</v>
      </c>
      <c r="K1841">
        <f t="shared" si="402"/>
        <v>3135655</v>
      </c>
      <c r="M1841" s="3"/>
    </row>
    <row r="1842" spans="1:13" x14ac:dyDescent="0.25">
      <c r="A1842" t="s">
        <v>3693</v>
      </c>
      <c r="B1842" t="str">
        <f t="shared" si="403"/>
        <v>2011Feb15</v>
      </c>
      <c r="C1842" t="str">
        <f t="shared" si="404"/>
        <v xml:space="preserve"> 2255482</v>
      </c>
      <c r="D1842" s="1">
        <f t="shared" si="405"/>
        <v>2255482</v>
      </c>
      <c r="E1842" s="2" t="str">
        <f t="shared" si="406"/>
        <v>2011</v>
      </c>
      <c r="F1842" s="2" t="str">
        <f t="shared" si="407"/>
        <v>Feb</v>
      </c>
      <c r="G1842" s="2" t="str">
        <f t="shared" si="408"/>
        <v>15</v>
      </c>
      <c r="H1842" s="4" t="str">
        <f t="shared" si="409"/>
        <v>15-Feb-2011</v>
      </c>
      <c r="I1842" s="3">
        <f t="shared" si="401"/>
        <v>40589</v>
      </c>
      <c r="J1842" s="1">
        <f t="shared" si="410"/>
        <v>2255482</v>
      </c>
      <c r="K1842">
        <f t="shared" si="402"/>
        <v>2255482</v>
      </c>
      <c r="M1842" s="3"/>
    </row>
    <row r="1843" spans="1:13" x14ac:dyDescent="0.25">
      <c r="A1843" t="s">
        <v>3694</v>
      </c>
      <c r="B1843" t="str">
        <f t="shared" si="403"/>
        <v>2011Jan18</v>
      </c>
      <c r="C1843" t="str">
        <f t="shared" si="404"/>
        <v xml:space="preserve"> 2002656</v>
      </c>
      <c r="D1843" s="1">
        <f t="shared" si="405"/>
        <v>2002656</v>
      </c>
      <c r="E1843" s="2" t="str">
        <f t="shared" si="406"/>
        <v>2011</v>
      </c>
      <c r="F1843" s="2" t="str">
        <f t="shared" si="407"/>
        <v>Jan</v>
      </c>
      <c r="G1843" s="2" t="str">
        <f t="shared" si="408"/>
        <v>18</v>
      </c>
      <c r="H1843" s="4" t="str">
        <f t="shared" si="409"/>
        <v>18-Jan-2011</v>
      </c>
      <c r="I1843" s="3">
        <f t="shared" si="401"/>
        <v>40561</v>
      </c>
      <c r="J1843" s="1">
        <f t="shared" si="410"/>
        <v>2002656</v>
      </c>
      <c r="K1843">
        <f t="shared" si="402"/>
        <v>2002656</v>
      </c>
      <c r="M1843" s="3"/>
    </row>
    <row r="1844" spans="1:13" x14ac:dyDescent="0.25">
      <c r="A1844" t="s">
        <v>3695</v>
      </c>
      <c r="B1844" t="str">
        <f t="shared" si="403"/>
        <v>2011Jul06</v>
      </c>
      <c r="C1844" t="str">
        <f t="shared" si="404"/>
        <v xml:space="preserve"> 3049275</v>
      </c>
      <c r="D1844" s="1">
        <f t="shared" si="405"/>
        <v>3049275</v>
      </c>
      <c r="E1844" s="2" t="str">
        <f t="shared" si="406"/>
        <v>2011</v>
      </c>
      <c r="F1844" s="2" t="str">
        <f t="shared" si="407"/>
        <v>Jul</v>
      </c>
      <c r="G1844" s="2" t="str">
        <f t="shared" si="408"/>
        <v>06</v>
      </c>
      <c r="H1844" s="4" t="str">
        <f t="shared" si="409"/>
        <v>06-Jul-2011</v>
      </c>
      <c r="I1844" s="3">
        <f t="shared" si="401"/>
        <v>40730</v>
      </c>
      <c r="J1844" s="1">
        <f t="shared" si="410"/>
        <v>3049275</v>
      </c>
      <c r="K1844">
        <f t="shared" si="402"/>
        <v>3049275</v>
      </c>
      <c r="M1844" s="3"/>
    </row>
    <row r="1845" spans="1:13" x14ac:dyDescent="0.25">
      <c r="A1845" t="s">
        <v>3696</v>
      </c>
      <c r="B1845" t="str">
        <f t="shared" si="403"/>
        <v>2011Jun22</v>
      </c>
      <c r="C1845" t="str">
        <f t="shared" si="404"/>
        <v xml:space="preserve"> 2816273</v>
      </c>
      <c r="D1845" s="1">
        <f t="shared" si="405"/>
        <v>2816273</v>
      </c>
      <c r="E1845" s="2" t="str">
        <f t="shared" si="406"/>
        <v>2011</v>
      </c>
      <c r="F1845" s="2" t="str">
        <f t="shared" si="407"/>
        <v>Jun</v>
      </c>
      <c r="G1845" s="2" t="str">
        <f t="shared" si="408"/>
        <v>22</v>
      </c>
      <c r="H1845" s="4" t="str">
        <f t="shared" si="409"/>
        <v>22-Jun-2011</v>
      </c>
      <c r="I1845" s="3">
        <f t="shared" si="401"/>
        <v>40716</v>
      </c>
      <c r="J1845" s="1">
        <f t="shared" si="410"/>
        <v>2816273</v>
      </c>
      <c r="K1845">
        <f t="shared" si="402"/>
        <v>2816273</v>
      </c>
      <c r="M1845" s="3"/>
    </row>
    <row r="1846" spans="1:13" x14ac:dyDescent="0.25">
      <c r="A1846" t="s">
        <v>3697</v>
      </c>
      <c r="B1846" t="str">
        <f t="shared" si="403"/>
        <v>2011Mar20</v>
      </c>
      <c r="C1846" t="str">
        <f t="shared" si="404"/>
        <v xml:space="preserve"> 2284672</v>
      </c>
      <c r="D1846" s="1">
        <f t="shared" si="405"/>
        <v>2284672</v>
      </c>
      <c r="E1846" s="2" t="str">
        <f t="shared" si="406"/>
        <v>2011</v>
      </c>
      <c r="F1846" s="2" t="str">
        <f t="shared" si="407"/>
        <v>Mar</v>
      </c>
      <c r="G1846" s="2" t="str">
        <f t="shared" si="408"/>
        <v>20</v>
      </c>
      <c r="H1846" s="4" t="str">
        <f t="shared" si="409"/>
        <v>20-Mar-2011</v>
      </c>
      <c r="I1846" s="3">
        <f t="shared" si="401"/>
        <v>40622</v>
      </c>
      <c r="J1846" s="1">
        <f t="shared" si="410"/>
        <v>2284672</v>
      </c>
      <c r="K1846">
        <f t="shared" si="402"/>
        <v>2284672</v>
      </c>
      <c r="M1846" s="3"/>
    </row>
    <row r="1847" spans="1:13" x14ac:dyDescent="0.25">
      <c r="A1847" t="s">
        <v>3698</v>
      </c>
      <c r="B1847" t="str">
        <f t="shared" si="403"/>
        <v>2011May19</v>
      </c>
      <c r="C1847" t="str">
        <f t="shared" si="404"/>
        <v xml:space="preserve"> 2294511</v>
      </c>
      <c r="D1847" s="1">
        <f t="shared" si="405"/>
        <v>2294511</v>
      </c>
      <c r="E1847" s="2" t="str">
        <f t="shared" si="406"/>
        <v>2011</v>
      </c>
      <c r="F1847" s="2" t="str">
        <f t="shared" si="407"/>
        <v>May</v>
      </c>
      <c r="G1847" s="2" t="str">
        <f t="shared" si="408"/>
        <v>19</v>
      </c>
      <c r="H1847" s="4" t="str">
        <f t="shared" si="409"/>
        <v>19-May-2011</v>
      </c>
      <c r="I1847" s="3">
        <f t="shared" si="401"/>
        <v>40682</v>
      </c>
      <c r="J1847" s="1">
        <f t="shared" si="410"/>
        <v>2294511</v>
      </c>
      <c r="K1847">
        <f t="shared" si="402"/>
        <v>2294511</v>
      </c>
      <c r="M1847" s="3"/>
    </row>
    <row r="1848" spans="1:13" x14ac:dyDescent="0.25">
      <c r="A1848" t="s">
        <v>3699</v>
      </c>
      <c r="B1848" t="str">
        <f t="shared" si="403"/>
        <v>2011Sep18</v>
      </c>
      <c r="C1848" t="str">
        <f t="shared" si="404"/>
        <v xml:space="preserve"> 2930119</v>
      </c>
      <c r="D1848" s="1">
        <f t="shared" si="405"/>
        <v>2930119</v>
      </c>
      <c r="E1848" s="2" t="str">
        <f t="shared" si="406"/>
        <v>2011</v>
      </c>
      <c r="F1848" s="2" t="str">
        <f t="shared" si="407"/>
        <v>Sep</v>
      </c>
      <c r="G1848" s="2" t="str">
        <f t="shared" si="408"/>
        <v>18</v>
      </c>
      <c r="H1848" s="4" t="str">
        <f t="shared" si="409"/>
        <v>18-Sep-2011</v>
      </c>
      <c r="I1848" s="3">
        <f t="shared" si="401"/>
        <v>40804</v>
      </c>
      <c r="J1848" s="1">
        <f t="shared" si="410"/>
        <v>2930119</v>
      </c>
      <c r="K1848">
        <f t="shared" si="402"/>
        <v>2930119</v>
      </c>
      <c r="M1848" s="3"/>
    </row>
    <row r="1849" spans="1:13" x14ac:dyDescent="0.25">
      <c r="A1849" t="s">
        <v>3700</v>
      </c>
      <c r="B1849" t="str">
        <f t="shared" si="403"/>
        <v>2012Aug13</v>
      </c>
      <c r="C1849" t="str">
        <f t="shared" si="404"/>
        <v xml:space="preserve"> 3596057</v>
      </c>
      <c r="D1849" s="1">
        <f t="shared" si="405"/>
        <v>3596057</v>
      </c>
      <c r="E1849" s="2" t="str">
        <f t="shared" si="406"/>
        <v>2012</v>
      </c>
      <c r="F1849" s="2" t="str">
        <f t="shared" si="407"/>
        <v>Aug</v>
      </c>
      <c r="G1849" s="2" t="str">
        <f t="shared" si="408"/>
        <v>13</v>
      </c>
      <c r="H1849" s="4" t="str">
        <f t="shared" si="409"/>
        <v>13-Aug-2012</v>
      </c>
      <c r="I1849" s="3">
        <f t="shared" si="401"/>
        <v>41134</v>
      </c>
      <c r="J1849" s="1">
        <f t="shared" si="410"/>
        <v>3596057</v>
      </c>
      <c r="K1849">
        <f t="shared" si="402"/>
        <v>3596057</v>
      </c>
      <c r="M1849" s="3"/>
    </row>
    <row r="1850" spans="1:13" x14ac:dyDescent="0.25">
      <c r="A1850" t="s">
        <v>3701</v>
      </c>
      <c r="B1850" t="str">
        <f t="shared" si="403"/>
        <v>2012Dec24</v>
      </c>
      <c r="C1850" t="str">
        <f t="shared" si="404"/>
        <v xml:space="preserve"> 3967975</v>
      </c>
      <c r="D1850" s="1">
        <f t="shared" si="405"/>
        <v>3967975</v>
      </c>
      <c r="E1850" s="2" t="str">
        <f t="shared" si="406"/>
        <v>2012</v>
      </c>
      <c r="F1850" s="2" t="str">
        <f t="shared" si="407"/>
        <v>Dec</v>
      </c>
      <c r="G1850" s="2" t="str">
        <f t="shared" si="408"/>
        <v>24</v>
      </c>
      <c r="H1850" s="4" t="str">
        <f t="shared" si="409"/>
        <v>24-Dec-2012</v>
      </c>
      <c r="I1850" s="3">
        <f t="shared" si="401"/>
        <v>41267</v>
      </c>
      <c r="J1850" s="1">
        <f t="shared" si="410"/>
        <v>3967975</v>
      </c>
      <c r="K1850">
        <f t="shared" si="402"/>
        <v>3967975</v>
      </c>
      <c r="M1850" s="3"/>
    </row>
    <row r="1851" spans="1:13" x14ac:dyDescent="0.25">
      <c r="A1851" t="s">
        <v>3702</v>
      </c>
      <c r="B1851" t="str">
        <f t="shared" si="403"/>
        <v>2012Feb23</v>
      </c>
      <c r="C1851" t="str">
        <f t="shared" si="404"/>
        <v xml:space="preserve"> 3534642</v>
      </c>
      <c r="D1851" s="1">
        <f t="shared" si="405"/>
        <v>3534642</v>
      </c>
      <c r="E1851" s="2" t="str">
        <f t="shared" si="406"/>
        <v>2012</v>
      </c>
      <c r="F1851" s="2" t="str">
        <f t="shared" si="407"/>
        <v>Feb</v>
      </c>
      <c r="G1851" s="2" t="str">
        <f t="shared" si="408"/>
        <v>23</v>
      </c>
      <c r="H1851" s="4" t="str">
        <f t="shared" si="409"/>
        <v>23-Feb-2012</v>
      </c>
      <c r="I1851" s="3">
        <f t="shared" si="401"/>
        <v>40962</v>
      </c>
      <c r="J1851" s="1">
        <f t="shared" si="410"/>
        <v>3534642</v>
      </c>
      <c r="K1851">
        <f t="shared" si="402"/>
        <v>3534642</v>
      </c>
      <c r="M1851" s="3"/>
    </row>
    <row r="1852" spans="1:13" x14ac:dyDescent="0.25">
      <c r="A1852" t="s">
        <v>3703</v>
      </c>
      <c r="B1852" t="str">
        <f t="shared" si="403"/>
        <v>2012Jan26</v>
      </c>
      <c r="C1852" t="str">
        <f t="shared" si="404"/>
        <v xml:space="preserve"> 3444620</v>
      </c>
      <c r="D1852" s="1">
        <f t="shared" si="405"/>
        <v>3444620</v>
      </c>
      <c r="E1852" s="2" t="str">
        <f t="shared" si="406"/>
        <v>2012</v>
      </c>
      <c r="F1852" s="2" t="str">
        <f t="shared" si="407"/>
        <v>Jan</v>
      </c>
      <c r="G1852" s="2" t="str">
        <f t="shared" si="408"/>
        <v>26</v>
      </c>
      <c r="H1852" s="4" t="str">
        <f t="shared" si="409"/>
        <v>26-Jan-2012</v>
      </c>
      <c r="I1852" s="3">
        <f t="shared" si="401"/>
        <v>40934</v>
      </c>
      <c r="J1852" s="1">
        <f t="shared" si="410"/>
        <v>3444620</v>
      </c>
      <c r="K1852">
        <f t="shared" si="402"/>
        <v>3444620</v>
      </c>
      <c r="M1852" s="3"/>
    </row>
    <row r="1853" spans="1:13" x14ac:dyDescent="0.25">
      <c r="A1853" t="s">
        <v>3704</v>
      </c>
      <c r="B1853" t="str">
        <f t="shared" si="403"/>
        <v>2012Jul14</v>
      </c>
      <c r="C1853" t="str">
        <f t="shared" si="404"/>
        <v xml:space="preserve"> 3523755</v>
      </c>
      <c r="D1853" s="1">
        <f t="shared" si="405"/>
        <v>3523755</v>
      </c>
      <c r="E1853" s="2" t="str">
        <f t="shared" si="406"/>
        <v>2012</v>
      </c>
      <c r="F1853" s="2" t="str">
        <f t="shared" si="407"/>
        <v>Jul</v>
      </c>
      <c r="G1853" s="2" t="str">
        <f t="shared" si="408"/>
        <v>14</v>
      </c>
      <c r="H1853" s="4" t="str">
        <f t="shared" si="409"/>
        <v>14-Jul-2012</v>
      </c>
      <c r="I1853" s="3">
        <f t="shared" si="401"/>
        <v>41104</v>
      </c>
      <c r="J1853" s="1">
        <f t="shared" si="410"/>
        <v>3523755</v>
      </c>
      <c r="K1853">
        <f t="shared" si="402"/>
        <v>3523755</v>
      </c>
      <c r="M1853" s="3"/>
    </row>
    <row r="1854" spans="1:13" x14ac:dyDescent="0.25">
      <c r="A1854" t="s">
        <v>3705</v>
      </c>
      <c r="B1854" t="str">
        <f t="shared" si="403"/>
        <v>2012Jun03</v>
      </c>
      <c r="C1854" t="str">
        <f t="shared" si="404"/>
        <v xml:space="preserve"> 3341692</v>
      </c>
      <c r="D1854" s="1">
        <f t="shared" si="405"/>
        <v>3341692</v>
      </c>
      <c r="E1854" s="2" t="str">
        <f t="shared" si="406"/>
        <v>2012</v>
      </c>
      <c r="F1854" s="2" t="str">
        <f t="shared" si="407"/>
        <v>Jun</v>
      </c>
      <c r="G1854" s="2" t="str">
        <f t="shared" si="408"/>
        <v>03</v>
      </c>
      <c r="H1854" s="4" t="str">
        <f t="shared" si="409"/>
        <v>03-Jun-2012</v>
      </c>
      <c r="I1854" s="3">
        <f t="shared" si="401"/>
        <v>41063</v>
      </c>
      <c r="J1854" s="1">
        <f t="shared" si="410"/>
        <v>3341692</v>
      </c>
      <c r="K1854">
        <f t="shared" si="402"/>
        <v>3341692</v>
      </c>
      <c r="M1854" s="3"/>
    </row>
    <row r="1855" spans="1:13" x14ac:dyDescent="0.25">
      <c r="A1855" t="s">
        <v>3706</v>
      </c>
      <c r="B1855" t="str">
        <f t="shared" si="403"/>
        <v>2012Jun30</v>
      </c>
      <c r="C1855" t="str">
        <f t="shared" si="404"/>
        <v xml:space="preserve"> 3541430</v>
      </c>
      <c r="D1855" s="1">
        <f t="shared" si="405"/>
        <v>3541430</v>
      </c>
      <c r="E1855" s="2" t="str">
        <f t="shared" si="406"/>
        <v>2012</v>
      </c>
      <c r="F1855" s="2" t="str">
        <f t="shared" si="407"/>
        <v>Jun</v>
      </c>
      <c r="G1855" s="2" t="str">
        <f t="shared" si="408"/>
        <v>30</v>
      </c>
      <c r="H1855" s="4" t="str">
        <f t="shared" si="409"/>
        <v>30-Jun-2012</v>
      </c>
      <c r="I1855" s="3">
        <f t="shared" si="401"/>
        <v>41090</v>
      </c>
      <c r="J1855" s="1">
        <f t="shared" si="410"/>
        <v>3541430</v>
      </c>
      <c r="K1855">
        <f t="shared" si="402"/>
        <v>3541430</v>
      </c>
      <c r="M1855" s="3"/>
    </row>
    <row r="1856" spans="1:13" x14ac:dyDescent="0.25">
      <c r="A1856" t="s">
        <v>3707</v>
      </c>
      <c r="B1856" t="str">
        <f t="shared" si="403"/>
        <v>2012Mar01</v>
      </c>
      <c r="C1856" t="str">
        <f t="shared" si="404"/>
        <v xml:space="preserve"> 3592380</v>
      </c>
      <c r="D1856" s="1">
        <f t="shared" si="405"/>
        <v>3592380</v>
      </c>
      <c r="E1856" s="2" t="str">
        <f t="shared" si="406"/>
        <v>2012</v>
      </c>
      <c r="F1856" s="2" t="str">
        <f t="shared" si="407"/>
        <v>Mar</v>
      </c>
      <c r="G1856" s="2" t="str">
        <f t="shared" si="408"/>
        <v>01</v>
      </c>
      <c r="H1856" s="4" t="str">
        <f t="shared" si="409"/>
        <v>01-Mar-2012</v>
      </c>
      <c r="I1856" s="3">
        <f t="shared" si="401"/>
        <v>40969</v>
      </c>
      <c r="J1856" s="1">
        <f t="shared" si="410"/>
        <v>3592380</v>
      </c>
      <c r="K1856">
        <f t="shared" si="402"/>
        <v>3592380</v>
      </c>
      <c r="M1856" s="3"/>
    </row>
    <row r="1857" spans="1:13" x14ac:dyDescent="0.25">
      <c r="A1857" t="s">
        <v>3708</v>
      </c>
      <c r="B1857" t="str">
        <f t="shared" si="403"/>
        <v>2012May27</v>
      </c>
      <c r="C1857" t="str">
        <f t="shared" si="404"/>
        <v xml:space="preserve"> 3434608</v>
      </c>
      <c r="D1857" s="1">
        <f t="shared" si="405"/>
        <v>3434608</v>
      </c>
      <c r="E1857" s="2" t="str">
        <f t="shared" si="406"/>
        <v>2012</v>
      </c>
      <c r="F1857" s="2" t="str">
        <f t="shared" si="407"/>
        <v>May</v>
      </c>
      <c r="G1857" s="2" t="str">
        <f t="shared" si="408"/>
        <v>27</v>
      </c>
      <c r="H1857" s="4" t="str">
        <f t="shared" si="409"/>
        <v>27-May-2012</v>
      </c>
      <c r="I1857" s="3">
        <f t="shared" si="401"/>
        <v>41056</v>
      </c>
      <c r="J1857" s="1">
        <f t="shared" si="410"/>
        <v>3434608</v>
      </c>
      <c r="K1857">
        <f t="shared" si="402"/>
        <v>3434608</v>
      </c>
      <c r="M1857" s="3"/>
    </row>
    <row r="1858" spans="1:13" x14ac:dyDescent="0.25">
      <c r="A1858" t="s">
        <v>3709</v>
      </c>
      <c r="B1858" t="str">
        <f t="shared" si="403"/>
        <v>2012Oct19</v>
      </c>
      <c r="C1858" t="str">
        <f t="shared" si="404"/>
        <v xml:space="preserve"> 3927463</v>
      </c>
      <c r="D1858" s="1">
        <f t="shared" si="405"/>
        <v>3927463</v>
      </c>
      <c r="E1858" s="2" t="str">
        <f t="shared" si="406"/>
        <v>2012</v>
      </c>
      <c r="F1858" s="2" t="str">
        <f t="shared" si="407"/>
        <v>Oct</v>
      </c>
      <c r="G1858" s="2" t="str">
        <f t="shared" si="408"/>
        <v>19</v>
      </c>
      <c r="H1858" s="4" t="str">
        <f t="shared" si="409"/>
        <v>19-Oct-2012</v>
      </c>
      <c r="I1858" s="3">
        <f t="shared" ref="I1858:I1921" si="411">IF(J1858&gt;1000,DATEVALUE(H1858),DATEVALUE("01/01/1900"))</f>
        <v>41201</v>
      </c>
      <c r="J1858" s="1">
        <f t="shared" si="410"/>
        <v>3927463</v>
      </c>
      <c r="K1858">
        <f t="shared" ref="K1858:K1921" si="412">IF(J1858&gt;1000,J1858,"")</f>
        <v>3927463</v>
      </c>
      <c r="M1858" s="3"/>
    </row>
    <row r="1859" spans="1:13" x14ac:dyDescent="0.25">
      <c r="A1859" t="s">
        <v>3710</v>
      </c>
      <c r="B1859" t="str">
        <f t="shared" si="403"/>
        <v>2012Sep26</v>
      </c>
      <c r="C1859" t="str">
        <f t="shared" si="404"/>
        <v xml:space="preserve"> 3296155</v>
      </c>
      <c r="D1859" s="1">
        <f t="shared" si="405"/>
        <v>3296155</v>
      </c>
      <c r="E1859" s="2" t="str">
        <f t="shared" si="406"/>
        <v>2012</v>
      </c>
      <c r="F1859" s="2" t="str">
        <f t="shared" si="407"/>
        <v>Sep</v>
      </c>
      <c r="G1859" s="2" t="str">
        <f t="shared" si="408"/>
        <v>26</v>
      </c>
      <c r="H1859" s="4" t="str">
        <f t="shared" si="409"/>
        <v>26-Sep-2012</v>
      </c>
      <c r="I1859" s="3">
        <f t="shared" si="411"/>
        <v>41178</v>
      </c>
      <c r="J1859" s="1">
        <f t="shared" si="410"/>
        <v>3296155</v>
      </c>
      <c r="K1859">
        <f t="shared" si="412"/>
        <v>3296155</v>
      </c>
      <c r="M1859" s="3"/>
    </row>
    <row r="1860" spans="1:13" x14ac:dyDescent="0.25">
      <c r="A1860" t="s">
        <v>3711</v>
      </c>
      <c r="B1860" t="str">
        <f t="shared" si="403"/>
        <v>2013Aug21</v>
      </c>
      <c r="C1860" t="str">
        <f t="shared" si="404"/>
        <v xml:space="preserve"> 3322182</v>
      </c>
      <c r="D1860" s="1">
        <f t="shared" si="405"/>
        <v>3322182</v>
      </c>
      <c r="E1860" s="2" t="str">
        <f t="shared" si="406"/>
        <v>2013</v>
      </c>
      <c r="F1860" s="2" t="str">
        <f t="shared" si="407"/>
        <v>Aug</v>
      </c>
      <c r="G1860" s="2" t="str">
        <f t="shared" si="408"/>
        <v>21</v>
      </c>
      <c r="H1860" s="4" t="str">
        <f t="shared" si="409"/>
        <v>21-Aug-2013</v>
      </c>
      <c r="I1860" s="3">
        <f t="shared" si="411"/>
        <v>41507</v>
      </c>
      <c r="J1860" s="1">
        <f t="shared" si="410"/>
        <v>3322182</v>
      </c>
      <c r="K1860">
        <f t="shared" si="412"/>
        <v>3322182</v>
      </c>
      <c r="M1860" s="3"/>
    </row>
    <row r="1861" spans="1:13" x14ac:dyDescent="0.25">
      <c r="A1861" t="s">
        <v>3712</v>
      </c>
      <c r="B1861" t="str">
        <f t="shared" ref="B1861:B1924" si="413">LEFT(A1861,9)</f>
        <v>2013Dec05</v>
      </c>
      <c r="C1861" t="str">
        <f t="shared" ref="C1861:C1924" si="414">RIGHT(A1861,8)</f>
        <v xml:space="preserve"> 2940937</v>
      </c>
      <c r="D1861" s="1">
        <f t="shared" ref="D1861:D1924" si="415">C1861 + 0</f>
        <v>2940937</v>
      </c>
      <c r="E1861" s="2" t="str">
        <f t="shared" ref="E1861:E1924" si="416">LEFT(B1861,4)</f>
        <v>2013</v>
      </c>
      <c r="F1861" s="2" t="str">
        <f t="shared" ref="F1861:F1924" si="417">RIGHT(LEFT(B1861,7),3)</f>
        <v>Dec</v>
      </c>
      <c r="G1861" s="2" t="str">
        <f t="shared" ref="G1861:G1924" si="418">RIGHT(B1861,2)</f>
        <v>05</v>
      </c>
      <c r="H1861" s="4" t="str">
        <f t="shared" ref="H1861:H1924" si="419">CONCATENATE(G1861,"-",F1861,"-",E1861)</f>
        <v>05-Dec-2013</v>
      </c>
      <c r="I1861" s="3">
        <f t="shared" si="411"/>
        <v>41613</v>
      </c>
      <c r="J1861" s="1">
        <f t="shared" ref="J1861:J1924" si="420">D1861</f>
        <v>2940937</v>
      </c>
      <c r="K1861">
        <f t="shared" si="412"/>
        <v>2940937</v>
      </c>
      <c r="M1861" s="3"/>
    </row>
    <row r="1862" spans="1:13" x14ac:dyDescent="0.25">
      <c r="A1862" t="s">
        <v>3713</v>
      </c>
      <c r="B1862" t="str">
        <f t="shared" si="413"/>
        <v>2013Feb04</v>
      </c>
      <c r="C1862" t="str">
        <f t="shared" si="414"/>
        <v xml:space="preserve"> 3729142</v>
      </c>
      <c r="D1862" s="1">
        <f t="shared" si="415"/>
        <v>3729142</v>
      </c>
      <c r="E1862" s="2" t="str">
        <f t="shared" si="416"/>
        <v>2013</v>
      </c>
      <c r="F1862" s="2" t="str">
        <f t="shared" si="417"/>
        <v>Feb</v>
      </c>
      <c r="G1862" s="2" t="str">
        <f t="shared" si="418"/>
        <v>04</v>
      </c>
      <c r="H1862" s="4" t="str">
        <f t="shared" si="419"/>
        <v>04-Feb-2013</v>
      </c>
      <c r="I1862" s="3">
        <f t="shared" si="411"/>
        <v>41309</v>
      </c>
      <c r="J1862" s="1">
        <f t="shared" si="420"/>
        <v>3729142</v>
      </c>
      <c r="K1862">
        <f t="shared" si="412"/>
        <v>3729142</v>
      </c>
      <c r="M1862" s="3"/>
    </row>
    <row r="1863" spans="1:13" x14ac:dyDescent="0.25">
      <c r="A1863" t="s">
        <v>3714</v>
      </c>
      <c r="B1863" t="str">
        <f t="shared" si="413"/>
        <v>2013Jan07</v>
      </c>
      <c r="C1863" t="str">
        <f t="shared" si="414"/>
        <v xml:space="preserve"> 4100342</v>
      </c>
      <c r="D1863" s="1">
        <f t="shared" si="415"/>
        <v>4100342</v>
      </c>
      <c r="E1863" s="2" t="str">
        <f t="shared" si="416"/>
        <v>2013</v>
      </c>
      <c r="F1863" s="2" t="str">
        <f t="shared" si="417"/>
        <v>Jan</v>
      </c>
      <c r="G1863" s="2" t="str">
        <f t="shared" si="418"/>
        <v>07</v>
      </c>
      <c r="H1863" s="4" t="str">
        <f t="shared" si="419"/>
        <v>07-Jan-2013</v>
      </c>
      <c r="I1863" s="3">
        <f t="shared" si="411"/>
        <v>41281</v>
      </c>
      <c r="J1863" s="1">
        <f t="shared" si="420"/>
        <v>4100342</v>
      </c>
      <c r="K1863">
        <f t="shared" si="412"/>
        <v>4100342</v>
      </c>
      <c r="M1863" s="3"/>
    </row>
    <row r="1864" spans="1:13" x14ac:dyDescent="0.25">
      <c r="A1864" t="s">
        <v>3715</v>
      </c>
      <c r="B1864" t="str">
        <f t="shared" si="413"/>
        <v>2013Jul22</v>
      </c>
      <c r="C1864" t="str">
        <f t="shared" si="414"/>
        <v xml:space="preserve"> 3388349</v>
      </c>
      <c r="D1864" s="1">
        <f t="shared" si="415"/>
        <v>3388349</v>
      </c>
      <c r="E1864" s="2" t="str">
        <f t="shared" si="416"/>
        <v>2013</v>
      </c>
      <c r="F1864" s="2" t="str">
        <f t="shared" si="417"/>
        <v>Jul</v>
      </c>
      <c r="G1864" s="2" t="str">
        <f t="shared" si="418"/>
        <v>22</v>
      </c>
      <c r="H1864" s="4" t="str">
        <f t="shared" si="419"/>
        <v>22-Jul-2013</v>
      </c>
      <c r="I1864" s="3">
        <f t="shared" si="411"/>
        <v>41477</v>
      </c>
      <c r="J1864" s="1">
        <f t="shared" si="420"/>
        <v>3388349</v>
      </c>
      <c r="K1864">
        <f t="shared" si="412"/>
        <v>3388349</v>
      </c>
      <c r="M1864" s="3"/>
    </row>
    <row r="1865" spans="1:13" x14ac:dyDescent="0.25">
      <c r="A1865" t="s">
        <v>3716</v>
      </c>
      <c r="B1865" t="str">
        <f t="shared" si="413"/>
        <v>2013Jun11</v>
      </c>
      <c r="C1865" t="str">
        <f t="shared" si="414"/>
        <v xml:space="preserve"> 3443292</v>
      </c>
      <c r="D1865" s="1">
        <f t="shared" si="415"/>
        <v>3443292</v>
      </c>
      <c r="E1865" s="2" t="str">
        <f t="shared" si="416"/>
        <v>2013</v>
      </c>
      <c r="F1865" s="2" t="str">
        <f t="shared" si="417"/>
        <v>Jun</v>
      </c>
      <c r="G1865" s="2" t="str">
        <f t="shared" si="418"/>
        <v>11</v>
      </c>
      <c r="H1865" s="4" t="str">
        <f t="shared" si="419"/>
        <v>11-Jun-2013</v>
      </c>
      <c r="I1865" s="3">
        <f t="shared" si="411"/>
        <v>41436</v>
      </c>
      <c r="J1865" s="1">
        <f t="shared" si="420"/>
        <v>3443292</v>
      </c>
      <c r="K1865">
        <f t="shared" si="412"/>
        <v>3443292</v>
      </c>
      <c r="M1865" s="3"/>
    </row>
    <row r="1866" spans="1:13" x14ac:dyDescent="0.25">
      <c r="A1866" t="s">
        <v>3717</v>
      </c>
      <c r="B1866" t="str">
        <f t="shared" si="413"/>
        <v>2013May08</v>
      </c>
      <c r="C1866" t="str">
        <f t="shared" si="414"/>
        <v xml:space="preserve"> 3836984</v>
      </c>
      <c r="D1866" s="1">
        <f t="shared" si="415"/>
        <v>3836984</v>
      </c>
      <c r="E1866" s="2" t="str">
        <f t="shared" si="416"/>
        <v>2013</v>
      </c>
      <c r="F1866" s="2" t="str">
        <f t="shared" si="417"/>
        <v>May</v>
      </c>
      <c r="G1866" s="2" t="str">
        <f t="shared" si="418"/>
        <v>08</v>
      </c>
      <c r="H1866" s="4" t="str">
        <f t="shared" si="419"/>
        <v>08-May-2013</v>
      </c>
      <c r="I1866" s="3">
        <f t="shared" si="411"/>
        <v>41402</v>
      </c>
      <c r="J1866" s="1">
        <f t="shared" si="420"/>
        <v>3836984</v>
      </c>
      <c r="K1866">
        <f t="shared" si="412"/>
        <v>3836984</v>
      </c>
      <c r="M1866" s="3"/>
    </row>
    <row r="1867" spans="1:13" x14ac:dyDescent="0.25">
      <c r="A1867" t="s">
        <v>3718</v>
      </c>
      <c r="B1867" t="str">
        <f t="shared" si="413"/>
        <v>2013Oct27</v>
      </c>
      <c r="C1867" t="str">
        <f t="shared" si="414"/>
        <v xml:space="preserve"> 3216765</v>
      </c>
      <c r="D1867" s="1">
        <f t="shared" si="415"/>
        <v>3216765</v>
      </c>
      <c r="E1867" s="2" t="str">
        <f t="shared" si="416"/>
        <v>2013</v>
      </c>
      <c r="F1867" s="2" t="str">
        <f t="shared" si="417"/>
        <v>Oct</v>
      </c>
      <c r="G1867" s="2" t="str">
        <f t="shared" si="418"/>
        <v>27</v>
      </c>
      <c r="H1867" s="4" t="str">
        <f t="shared" si="419"/>
        <v>27-Oct-2013</v>
      </c>
      <c r="I1867" s="3">
        <f t="shared" si="411"/>
        <v>41574</v>
      </c>
      <c r="J1867" s="1">
        <f t="shared" si="420"/>
        <v>3216765</v>
      </c>
      <c r="K1867">
        <f t="shared" si="412"/>
        <v>3216765</v>
      </c>
      <c r="M1867" s="3"/>
    </row>
    <row r="1868" spans="1:13" x14ac:dyDescent="0.25">
      <c r="A1868" t="s">
        <v>3719</v>
      </c>
      <c r="B1868" t="str">
        <f t="shared" si="413"/>
        <v>2013Sep07</v>
      </c>
      <c r="C1868" t="str">
        <f t="shared" si="414"/>
        <v xml:space="preserve"> 3222072</v>
      </c>
      <c r="D1868" s="1">
        <f t="shared" si="415"/>
        <v>3222072</v>
      </c>
      <c r="E1868" s="2" t="str">
        <f t="shared" si="416"/>
        <v>2013</v>
      </c>
      <c r="F1868" s="2" t="str">
        <f t="shared" si="417"/>
        <v>Sep</v>
      </c>
      <c r="G1868" s="2" t="str">
        <f t="shared" si="418"/>
        <v>07</v>
      </c>
      <c r="H1868" s="4" t="str">
        <f t="shared" si="419"/>
        <v>07-Sep-2013</v>
      </c>
      <c r="I1868" s="3">
        <f t="shared" si="411"/>
        <v>41524</v>
      </c>
      <c r="J1868" s="1">
        <f t="shared" si="420"/>
        <v>3222072</v>
      </c>
      <c r="K1868">
        <f t="shared" si="412"/>
        <v>3222072</v>
      </c>
      <c r="M1868" s="3"/>
    </row>
    <row r="1869" spans="1:13" x14ac:dyDescent="0.25">
      <c r="A1869" t="s">
        <v>3720</v>
      </c>
      <c r="B1869" t="str">
        <f t="shared" si="413"/>
        <v>2011Aug06</v>
      </c>
      <c r="C1869" t="str">
        <f t="shared" si="414"/>
        <v xml:space="preserve"> 2644775</v>
      </c>
      <c r="D1869" s="1">
        <f t="shared" si="415"/>
        <v>2644775</v>
      </c>
      <c r="E1869" s="2" t="str">
        <f t="shared" si="416"/>
        <v>2011</v>
      </c>
      <c r="F1869" s="2" t="str">
        <f t="shared" si="417"/>
        <v>Aug</v>
      </c>
      <c r="G1869" s="2" t="str">
        <f t="shared" si="418"/>
        <v>06</v>
      </c>
      <c r="H1869" s="4" t="str">
        <f t="shared" si="419"/>
        <v>06-Aug-2011</v>
      </c>
      <c r="I1869" s="3">
        <f t="shared" si="411"/>
        <v>40761</v>
      </c>
      <c r="J1869" s="1">
        <f t="shared" si="420"/>
        <v>2644775</v>
      </c>
      <c r="K1869">
        <f t="shared" si="412"/>
        <v>2644775</v>
      </c>
      <c r="M1869" s="3"/>
    </row>
    <row r="1870" spans="1:13" x14ac:dyDescent="0.25">
      <c r="A1870" t="s">
        <v>3721</v>
      </c>
      <c r="B1870" t="str">
        <f t="shared" si="413"/>
        <v>2011Dec17</v>
      </c>
      <c r="C1870" t="str">
        <f t="shared" si="414"/>
        <v xml:space="preserve"> 3146593</v>
      </c>
      <c r="D1870" s="1">
        <f t="shared" si="415"/>
        <v>3146593</v>
      </c>
      <c r="E1870" s="2" t="str">
        <f t="shared" si="416"/>
        <v>2011</v>
      </c>
      <c r="F1870" s="2" t="str">
        <f t="shared" si="417"/>
        <v>Dec</v>
      </c>
      <c r="G1870" s="2" t="str">
        <f t="shared" si="418"/>
        <v>17</v>
      </c>
      <c r="H1870" s="4" t="str">
        <f t="shared" si="419"/>
        <v>17-Dec-2011</v>
      </c>
      <c r="I1870" s="3">
        <f t="shared" si="411"/>
        <v>40894</v>
      </c>
      <c r="J1870" s="1">
        <f t="shared" si="420"/>
        <v>3146593</v>
      </c>
      <c r="K1870">
        <f t="shared" si="412"/>
        <v>3146593</v>
      </c>
      <c r="M1870" s="3"/>
    </row>
    <row r="1871" spans="1:13" x14ac:dyDescent="0.25">
      <c r="A1871" t="s">
        <v>3722</v>
      </c>
      <c r="B1871" t="str">
        <f t="shared" si="413"/>
        <v>2011Feb16</v>
      </c>
      <c r="C1871" t="str">
        <f t="shared" si="414"/>
        <v xml:space="preserve"> 2246241</v>
      </c>
      <c r="D1871" s="1">
        <f t="shared" si="415"/>
        <v>2246241</v>
      </c>
      <c r="E1871" s="2" t="str">
        <f t="shared" si="416"/>
        <v>2011</v>
      </c>
      <c r="F1871" s="2" t="str">
        <f t="shared" si="417"/>
        <v>Feb</v>
      </c>
      <c r="G1871" s="2" t="str">
        <f t="shared" si="418"/>
        <v>16</v>
      </c>
      <c r="H1871" s="4" t="str">
        <f t="shared" si="419"/>
        <v>16-Feb-2011</v>
      </c>
      <c r="I1871" s="3">
        <f t="shared" si="411"/>
        <v>40590</v>
      </c>
      <c r="J1871" s="1">
        <f t="shared" si="420"/>
        <v>2246241</v>
      </c>
      <c r="K1871">
        <f t="shared" si="412"/>
        <v>2246241</v>
      </c>
      <c r="M1871" s="3"/>
    </row>
    <row r="1872" spans="1:13" x14ac:dyDescent="0.25">
      <c r="A1872" t="s">
        <v>3723</v>
      </c>
      <c r="B1872" t="str">
        <f t="shared" si="413"/>
        <v>2011Jan19</v>
      </c>
      <c r="C1872" t="str">
        <f t="shared" si="414"/>
        <v xml:space="preserve"> 2266924</v>
      </c>
      <c r="D1872" s="1">
        <f t="shared" si="415"/>
        <v>2266924</v>
      </c>
      <c r="E1872" s="2" t="str">
        <f t="shared" si="416"/>
        <v>2011</v>
      </c>
      <c r="F1872" s="2" t="str">
        <f t="shared" si="417"/>
        <v>Jan</v>
      </c>
      <c r="G1872" s="2" t="str">
        <f t="shared" si="418"/>
        <v>19</v>
      </c>
      <c r="H1872" s="4" t="str">
        <f t="shared" si="419"/>
        <v>19-Jan-2011</v>
      </c>
      <c r="I1872" s="3">
        <f t="shared" si="411"/>
        <v>40562</v>
      </c>
      <c r="J1872" s="1">
        <f t="shared" si="420"/>
        <v>2266924</v>
      </c>
      <c r="K1872">
        <f t="shared" si="412"/>
        <v>2266924</v>
      </c>
      <c r="M1872" s="3"/>
    </row>
    <row r="1873" spans="1:13" x14ac:dyDescent="0.25">
      <c r="A1873" t="s">
        <v>3724</v>
      </c>
      <c r="B1873" t="str">
        <f t="shared" si="413"/>
        <v>2011Jul07</v>
      </c>
      <c r="C1873" t="str">
        <f t="shared" si="414"/>
        <v xml:space="preserve"> 2940437</v>
      </c>
      <c r="D1873" s="1">
        <f t="shared" si="415"/>
        <v>2940437</v>
      </c>
      <c r="E1873" s="2" t="str">
        <f t="shared" si="416"/>
        <v>2011</v>
      </c>
      <c r="F1873" s="2" t="str">
        <f t="shared" si="417"/>
        <v>Jul</v>
      </c>
      <c r="G1873" s="2" t="str">
        <f t="shared" si="418"/>
        <v>07</v>
      </c>
      <c r="H1873" s="4" t="str">
        <f t="shared" si="419"/>
        <v>07-Jul-2011</v>
      </c>
      <c r="I1873" s="3">
        <f t="shared" si="411"/>
        <v>40731</v>
      </c>
      <c r="J1873" s="1">
        <f t="shared" si="420"/>
        <v>2940437</v>
      </c>
      <c r="K1873">
        <f t="shared" si="412"/>
        <v>2940437</v>
      </c>
      <c r="M1873" s="3"/>
    </row>
    <row r="1874" spans="1:13" x14ac:dyDescent="0.25">
      <c r="A1874" t="s">
        <v>3725</v>
      </c>
      <c r="B1874" t="str">
        <f t="shared" si="413"/>
        <v>2011Jun23</v>
      </c>
      <c r="C1874" t="str">
        <f t="shared" si="414"/>
        <v xml:space="preserve"> 3035980</v>
      </c>
      <c r="D1874" s="1">
        <f t="shared" si="415"/>
        <v>3035980</v>
      </c>
      <c r="E1874" s="2" t="str">
        <f t="shared" si="416"/>
        <v>2011</v>
      </c>
      <c r="F1874" s="2" t="str">
        <f t="shared" si="417"/>
        <v>Jun</v>
      </c>
      <c r="G1874" s="2" t="str">
        <f t="shared" si="418"/>
        <v>23</v>
      </c>
      <c r="H1874" s="4" t="str">
        <f t="shared" si="419"/>
        <v>23-Jun-2011</v>
      </c>
      <c r="I1874" s="3">
        <f t="shared" si="411"/>
        <v>40717</v>
      </c>
      <c r="J1874" s="1">
        <f t="shared" si="420"/>
        <v>3035980</v>
      </c>
      <c r="K1874">
        <f t="shared" si="412"/>
        <v>3035980</v>
      </c>
      <c r="M1874" s="3"/>
    </row>
    <row r="1875" spans="1:13" x14ac:dyDescent="0.25">
      <c r="A1875" t="s">
        <v>3726</v>
      </c>
      <c r="B1875" t="str">
        <f t="shared" si="413"/>
        <v>2011Mar21</v>
      </c>
      <c r="C1875" t="str">
        <f t="shared" si="414"/>
        <v xml:space="preserve"> 2361013</v>
      </c>
      <c r="D1875" s="1">
        <f t="shared" si="415"/>
        <v>2361013</v>
      </c>
      <c r="E1875" s="2" t="str">
        <f t="shared" si="416"/>
        <v>2011</v>
      </c>
      <c r="F1875" s="2" t="str">
        <f t="shared" si="417"/>
        <v>Mar</v>
      </c>
      <c r="G1875" s="2" t="str">
        <f t="shared" si="418"/>
        <v>21</v>
      </c>
      <c r="H1875" s="4" t="str">
        <f t="shared" si="419"/>
        <v>21-Mar-2011</v>
      </c>
      <c r="I1875" s="3">
        <f t="shared" si="411"/>
        <v>40623</v>
      </c>
      <c r="J1875" s="1">
        <f t="shared" si="420"/>
        <v>2361013</v>
      </c>
      <c r="K1875">
        <f t="shared" si="412"/>
        <v>2361013</v>
      </c>
      <c r="M1875" s="3"/>
    </row>
    <row r="1876" spans="1:13" x14ac:dyDescent="0.25">
      <c r="A1876" t="s">
        <v>3727</v>
      </c>
      <c r="B1876" t="str">
        <f t="shared" si="413"/>
        <v>2011Sep19</v>
      </c>
      <c r="C1876" t="str">
        <f t="shared" si="414"/>
        <v xml:space="preserve"> 2763289</v>
      </c>
      <c r="D1876" s="1">
        <f t="shared" si="415"/>
        <v>2763289</v>
      </c>
      <c r="E1876" s="2" t="str">
        <f t="shared" si="416"/>
        <v>2011</v>
      </c>
      <c r="F1876" s="2" t="str">
        <f t="shared" si="417"/>
        <v>Sep</v>
      </c>
      <c r="G1876" s="2" t="str">
        <f t="shared" si="418"/>
        <v>19</v>
      </c>
      <c r="H1876" s="4" t="str">
        <f t="shared" si="419"/>
        <v>19-Sep-2011</v>
      </c>
      <c r="I1876" s="3">
        <f t="shared" si="411"/>
        <v>40805</v>
      </c>
      <c r="J1876" s="1">
        <f t="shared" si="420"/>
        <v>2763289</v>
      </c>
      <c r="K1876">
        <f t="shared" si="412"/>
        <v>2763289</v>
      </c>
      <c r="M1876" s="3"/>
    </row>
    <row r="1877" spans="1:13" x14ac:dyDescent="0.25">
      <c r="A1877" t="s">
        <v>3728</v>
      </c>
      <c r="B1877" t="str">
        <f t="shared" si="413"/>
        <v>2012Aug14</v>
      </c>
      <c r="C1877" t="str">
        <f t="shared" si="414"/>
        <v xml:space="preserve"> 3605170</v>
      </c>
      <c r="D1877" s="1">
        <f t="shared" si="415"/>
        <v>3605170</v>
      </c>
      <c r="E1877" s="2" t="str">
        <f t="shared" si="416"/>
        <v>2012</v>
      </c>
      <c r="F1877" s="2" t="str">
        <f t="shared" si="417"/>
        <v>Aug</v>
      </c>
      <c r="G1877" s="2" t="str">
        <f t="shared" si="418"/>
        <v>14</v>
      </c>
      <c r="H1877" s="4" t="str">
        <f t="shared" si="419"/>
        <v>14-Aug-2012</v>
      </c>
      <c r="I1877" s="3">
        <f t="shared" si="411"/>
        <v>41135</v>
      </c>
      <c r="J1877" s="1">
        <f t="shared" si="420"/>
        <v>3605170</v>
      </c>
      <c r="K1877">
        <f t="shared" si="412"/>
        <v>3605170</v>
      </c>
      <c r="M1877" s="3"/>
    </row>
    <row r="1878" spans="1:13" x14ac:dyDescent="0.25">
      <c r="A1878" t="s">
        <v>3729</v>
      </c>
      <c r="B1878" t="str">
        <f t="shared" si="413"/>
        <v>2012Dec25</v>
      </c>
      <c r="C1878" t="str">
        <f t="shared" si="414"/>
        <v xml:space="preserve"> 3928322</v>
      </c>
      <c r="D1878" s="1">
        <f t="shared" si="415"/>
        <v>3928322</v>
      </c>
      <c r="E1878" s="2" t="str">
        <f t="shared" si="416"/>
        <v>2012</v>
      </c>
      <c r="F1878" s="2" t="str">
        <f t="shared" si="417"/>
        <v>Dec</v>
      </c>
      <c r="G1878" s="2" t="str">
        <f t="shared" si="418"/>
        <v>25</v>
      </c>
      <c r="H1878" s="4" t="str">
        <f t="shared" si="419"/>
        <v>25-Dec-2012</v>
      </c>
      <c r="I1878" s="3">
        <f t="shared" si="411"/>
        <v>41268</v>
      </c>
      <c r="J1878" s="1">
        <f t="shared" si="420"/>
        <v>3928322</v>
      </c>
      <c r="K1878">
        <f t="shared" si="412"/>
        <v>3928322</v>
      </c>
      <c r="M1878" s="3"/>
    </row>
    <row r="1879" spans="1:13" x14ac:dyDescent="0.25">
      <c r="A1879" t="s">
        <v>3730</v>
      </c>
      <c r="B1879" t="str">
        <f t="shared" si="413"/>
        <v>2012Feb24</v>
      </c>
      <c r="C1879" t="str">
        <f t="shared" si="414"/>
        <v xml:space="preserve"> 3575405</v>
      </c>
      <c r="D1879" s="1">
        <f t="shared" si="415"/>
        <v>3575405</v>
      </c>
      <c r="E1879" s="2" t="str">
        <f t="shared" si="416"/>
        <v>2012</v>
      </c>
      <c r="F1879" s="2" t="str">
        <f t="shared" si="417"/>
        <v>Feb</v>
      </c>
      <c r="G1879" s="2" t="str">
        <f t="shared" si="418"/>
        <v>24</v>
      </c>
      <c r="H1879" s="4" t="str">
        <f t="shared" si="419"/>
        <v>24-Feb-2012</v>
      </c>
      <c r="I1879" s="3">
        <f t="shared" si="411"/>
        <v>40963</v>
      </c>
      <c r="J1879" s="1">
        <f t="shared" si="420"/>
        <v>3575405</v>
      </c>
      <c r="K1879">
        <f t="shared" si="412"/>
        <v>3575405</v>
      </c>
      <c r="M1879" s="3"/>
    </row>
    <row r="1880" spans="1:13" x14ac:dyDescent="0.25">
      <c r="A1880" t="s">
        <v>3731</v>
      </c>
      <c r="B1880" t="str">
        <f t="shared" si="413"/>
        <v>2012Jan27</v>
      </c>
      <c r="C1880" t="str">
        <f t="shared" si="414"/>
        <v xml:space="preserve"> 3455858</v>
      </c>
      <c r="D1880" s="1">
        <f t="shared" si="415"/>
        <v>3455858</v>
      </c>
      <c r="E1880" s="2" t="str">
        <f t="shared" si="416"/>
        <v>2012</v>
      </c>
      <c r="F1880" s="2" t="str">
        <f t="shared" si="417"/>
        <v>Jan</v>
      </c>
      <c r="G1880" s="2" t="str">
        <f t="shared" si="418"/>
        <v>27</v>
      </c>
      <c r="H1880" s="4" t="str">
        <f t="shared" si="419"/>
        <v>27-Jan-2012</v>
      </c>
      <c r="I1880" s="3">
        <f t="shared" si="411"/>
        <v>40935</v>
      </c>
      <c r="J1880" s="1">
        <f t="shared" si="420"/>
        <v>3455858</v>
      </c>
      <c r="K1880">
        <f t="shared" si="412"/>
        <v>3455858</v>
      </c>
      <c r="M1880" s="3"/>
    </row>
    <row r="1881" spans="1:13" x14ac:dyDescent="0.25">
      <c r="A1881" t="s">
        <v>3732</v>
      </c>
      <c r="B1881" t="str">
        <f t="shared" si="413"/>
        <v>2012Jul15</v>
      </c>
      <c r="C1881" t="str">
        <f t="shared" si="414"/>
        <v xml:space="preserve"> 3486817</v>
      </c>
      <c r="D1881" s="1">
        <f t="shared" si="415"/>
        <v>3486817</v>
      </c>
      <c r="E1881" s="2" t="str">
        <f t="shared" si="416"/>
        <v>2012</v>
      </c>
      <c r="F1881" s="2" t="str">
        <f t="shared" si="417"/>
        <v>Jul</v>
      </c>
      <c r="G1881" s="2" t="str">
        <f t="shared" si="418"/>
        <v>15</v>
      </c>
      <c r="H1881" s="4" t="str">
        <f t="shared" si="419"/>
        <v>15-Jul-2012</v>
      </c>
      <c r="I1881" s="3">
        <f t="shared" si="411"/>
        <v>41105</v>
      </c>
      <c r="J1881" s="1">
        <f t="shared" si="420"/>
        <v>3486817</v>
      </c>
      <c r="K1881">
        <f t="shared" si="412"/>
        <v>3486817</v>
      </c>
      <c r="M1881" s="3"/>
    </row>
    <row r="1882" spans="1:13" x14ac:dyDescent="0.25">
      <c r="A1882" t="s">
        <v>3733</v>
      </c>
      <c r="B1882" t="str">
        <f t="shared" si="413"/>
        <v>2012Jun04</v>
      </c>
      <c r="C1882" t="str">
        <f t="shared" si="414"/>
        <v xml:space="preserve"> 3441345</v>
      </c>
      <c r="D1882" s="1">
        <f t="shared" si="415"/>
        <v>3441345</v>
      </c>
      <c r="E1882" s="2" t="str">
        <f t="shared" si="416"/>
        <v>2012</v>
      </c>
      <c r="F1882" s="2" t="str">
        <f t="shared" si="417"/>
        <v>Jun</v>
      </c>
      <c r="G1882" s="2" t="str">
        <f t="shared" si="418"/>
        <v>04</v>
      </c>
      <c r="H1882" s="4" t="str">
        <f t="shared" si="419"/>
        <v>04-Jun-2012</v>
      </c>
      <c r="I1882" s="3">
        <f t="shared" si="411"/>
        <v>41064</v>
      </c>
      <c r="J1882" s="1">
        <f t="shared" si="420"/>
        <v>3441345</v>
      </c>
      <c r="K1882">
        <f t="shared" si="412"/>
        <v>3441345</v>
      </c>
      <c r="M1882" s="3"/>
    </row>
    <row r="1883" spans="1:13" x14ac:dyDescent="0.25">
      <c r="A1883" t="s">
        <v>3734</v>
      </c>
      <c r="B1883" t="str">
        <f t="shared" si="413"/>
        <v>2012Mar02</v>
      </c>
      <c r="C1883" t="str">
        <f t="shared" si="414"/>
        <v xml:space="preserve"> 3585590</v>
      </c>
      <c r="D1883" s="1">
        <f t="shared" si="415"/>
        <v>3585590</v>
      </c>
      <c r="E1883" s="2" t="str">
        <f t="shared" si="416"/>
        <v>2012</v>
      </c>
      <c r="F1883" s="2" t="str">
        <f t="shared" si="417"/>
        <v>Mar</v>
      </c>
      <c r="G1883" s="2" t="str">
        <f t="shared" si="418"/>
        <v>02</v>
      </c>
      <c r="H1883" s="4" t="str">
        <f t="shared" si="419"/>
        <v>02-Mar-2012</v>
      </c>
      <c r="I1883" s="3">
        <f t="shared" si="411"/>
        <v>40970</v>
      </c>
      <c r="J1883" s="1">
        <f t="shared" si="420"/>
        <v>3585590</v>
      </c>
      <c r="K1883">
        <f t="shared" si="412"/>
        <v>3585590</v>
      </c>
      <c r="M1883" s="3"/>
    </row>
    <row r="1884" spans="1:13" x14ac:dyDescent="0.25">
      <c r="A1884" t="s">
        <v>3735</v>
      </c>
      <c r="B1884" t="str">
        <f t="shared" si="413"/>
        <v>2012May28</v>
      </c>
      <c r="C1884" t="str">
        <f t="shared" si="414"/>
        <v xml:space="preserve"> 3311582</v>
      </c>
      <c r="D1884" s="1">
        <f t="shared" si="415"/>
        <v>3311582</v>
      </c>
      <c r="E1884" s="2" t="str">
        <f t="shared" si="416"/>
        <v>2012</v>
      </c>
      <c r="F1884" s="2" t="str">
        <f t="shared" si="417"/>
        <v>May</v>
      </c>
      <c r="G1884" s="2" t="str">
        <f t="shared" si="418"/>
        <v>28</v>
      </c>
      <c r="H1884" s="4" t="str">
        <f t="shared" si="419"/>
        <v>28-May-2012</v>
      </c>
      <c r="I1884" s="3">
        <f t="shared" si="411"/>
        <v>41057</v>
      </c>
      <c r="J1884" s="1">
        <f t="shared" si="420"/>
        <v>3311582</v>
      </c>
      <c r="K1884">
        <f t="shared" si="412"/>
        <v>3311582</v>
      </c>
      <c r="M1884" s="3"/>
    </row>
    <row r="1885" spans="1:13" x14ac:dyDescent="0.25">
      <c r="A1885" t="s">
        <v>3736</v>
      </c>
      <c r="B1885" t="str">
        <f t="shared" si="413"/>
        <v>2012Sep27</v>
      </c>
      <c r="C1885" t="str">
        <f t="shared" si="414"/>
        <v xml:space="preserve"> 3282343</v>
      </c>
      <c r="D1885" s="1">
        <f t="shared" si="415"/>
        <v>3282343</v>
      </c>
      <c r="E1885" s="2" t="str">
        <f t="shared" si="416"/>
        <v>2012</v>
      </c>
      <c r="F1885" s="2" t="str">
        <f t="shared" si="417"/>
        <v>Sep</v>
      </c>
      <c r="G1885" s="2" t="str">
        <f t="shared" si="418"/>
        <v>27</v>
      </c>
      <c r="H1885" s="4" t="str">
        <f t="shared" si="419"/>
        <v>27-Sep-2012</v>
      </c>
      <c r="I1885" s="3">
        <f t="shared" si="411"/>
        <v>41179</v>
      </c>
      <c r="J1885" s="1">
        <f t="shared" si="420"/>
        <v>3282343</v>
      </c>
      <c r="K1885">
        <f t="shared" si="412"/>
        <v>3282343</v>
      </c>
      <c r="M1885" s="3"/>
    </row>
    <row r="1886" spans="1:13" x14ac:dyDescent="0.25">
      <c r="A1886" t="s">
        <v>3737</v>
      </c>
      <c r="B1886" t="str">
        <f t="shared" si="413"/>
        <v>2013Aug22</v>
      </c>
      <c r="C1886" t="str">
        <f t="shared" si="414"/>
        <v xml:space="preserve"> 3331768</v>
      </c>
      <c r="D1886" s="1">
        <f t="shared" si="415"/>
        <v>3331768</v>
      </c>
      <c r="E1886" s="2" t="str">
        <f t="shared" si="416"/>
        <v>2013</v>
      </c>
      <c r="F1886" s="2" t="str">
        <f t="shared" si="417"/>
        <v>Aug</v>
      </c>
      <c r="G1886" s="2" t="str">
        <f t="shared" si="418"/>
        <v>22</v>
      </c>
      <c r="H1886" s="4" t="str">
        <f t="shared" si="419"/>
        <v>22-Aug-2013</v>
      </c>
      <c r="I1886" s="3">
        <f t="shared" si="411"/>
        <v>41508</v>
      </c>
      <c r="J1886" s="1">
        <f t="shared" si="420"/>
        <v>3331768</v>
      </c>
      <c r="K1886">
        <f t="shared" si="412"/>
        <v>3331768</v>
      </c>
      <c r="M1886" s="3"/>
    </row>
    <row r="1887" spans="1:13" x14ac:dyDescent="0.25">
      <c r="A1887" t="s">
        <v>3738</v>
      </c>
      <c r="B1887" t="str">
        <f t="shared" si="413"/>
        <v>2013Dec06</v>
      </c>
      <c r="C1887" t="str">
        <f t="shared" si="414"/>
        <v xml:space="preserve"> 2748414</v>
      </c>
      <c r="D1887" s="1">
        <f t="shared" si="415"/>
        <v>2748414</v>
      </c>
      <c r="E1887" s="2" t="str">
        <f t="shared" si="416"/>
        <v>2013</v>
      </c>
      <c r="F1887" s="2" t="str">
        <f t="shared" si="417"/>
        <v>Dec</v>
      </c>
      <c r="G1887" s="2" t="str">
        <f t="shared" si="418"/>
        <v>06</v>
      </c>
      <c r="H1887" s="4" t="str">
        <f t="shared" si="419"/>
        <v>06-Dec-2013</v>
      </c>
      <c r="I1887" s="3">
        <f t="shared" si="411"/>
        <v>41614</v>
      </c>
      <c r="J1887" s="1">
        <f t="shared" si="420"/>
        <v>2748414</v>
      </c>
      <c r="K1887">
        <f t="shared" si="412"/>
        <v>2748414</v>
      </c>
      <c r="M1887" s="3"/>
    </row>
    <row r="1888" spans="1:13" x14ac:dyDescent="0.25">
      <c r="A1888" t="s">
        <v>3739</v>
      </c>
      <c r="B1888" t="str">
        <f t="shared" si="413"/>
        <v>2013Feb05</v>
      </c>
      <c r="C1888" t="str">
        <f t="shared" si="414"/>
        <v xml:space="preserve"> 3695110</v>
      </c>
      <c r="D1888" s="1">
        <f t="shared" si="415"/>
        <v>3695110</v>
      </c>
      <c r="E1888" s="2" t="str">
        <f t="shared" si="416"/>
        <v>2013</v>
      </c>
      <c r="F1888" s="2" t="str">
        <f t="shared" si="417"/>
        <v>Feb</v>
      </c>
      <c r="G1888" s="2" t="str">
        <f t="shared" si="418"/>
        <v>05</v>
      </c>
      <c r="H1888" s="4" t="str">
        <f t="shared" si="419"/>
        <v>05-Feb-2013</v>
      </c>
      <c r="I1888" s="3">
        <f t="shared" si="411"/>
        <v>41310</v>
      </c>
      <c r="J1888" s="1">
        <f t="shared" si="420"/>
        <v>3695110</v>
      </c>
      <c r="K1888">
        <f t="shared" si="412"/>
        <v>3695110</v>
      </c>
      <c r="M1888" s="3"/>
    </row>
    <row r="1889" spans="1:13" x14ac:dyDescent="0.25">
      <c r="A1889" t="s">
        <v>3740</v>
      </c>
      <c r="B1889" t="str">
        <f t="shared" si="413"/>
        <v>2013Jan08</v>
      </c>
      <c r="C1889" t="str">
        <f t="shared" si="414"/>
        <v xml:space="preserve"> 3704690</v>
      </c>
      <c r="D1889" s="1">
        <f t="shared" si="415"/>
        <v>3704690</v>
      </c>
      <c r="E1889" s="2" t="str">
        <f t="shared" si="416"/>
        <v>2013</v>
      </c>
      <c r="F1889" s="2" t="str">
        <f t="shared" si="417"/>
        <v>Jan</v>
      </c>
      <c r="G1889" s="2" t="str">
        <f t="shared" si="418"/>
        <v>08</v>
      </c>
      <c r="H1889" s="4" t="str">
        <f t="shared" si="419"/>
        <v>08-Jan-2013</v>
      </c>
      <c r="I1889" s="3">
        <f t="shared" si="411"/>
        <v>41282</v>
      </c>
      <c r="J1889" s="1">
        <f t="shared" si="420"/>
        <v>3704690</v>
      </c>
      <c r="K1889">
        <f t="shared" si="412"/>
        <v>3704690</v>
      </c>
      <c r="M1889" s="3"/>
    </row>
    <row r="1890" spans="1:13" x14ac:dyDescent="0.25">
      <c r="A1890" t="s">
        <v>3741</v>
      </c>
      <c r="B1890" t="str">
        <f t="shared" si="413"/>
        <v>2013Jul23</v>
      </c>
      <c r="C1890" t="str">
        <f t="shared" si="414"/>
        <v xml:space="preserve"> 3429463</v>
      </c>
      <c r="D1890" s="1">
        <f t="shared" si="415"/>
        <v>3429463</v>
      </c>
      <c r="E1890" s="2" t="str">
        <f t="shared" si="416"/>
        <v>2013</v>
      </c>
      <c r="F1890" s="2" t="str">
        <f t="shared" si="417"/>
        <v>Jul</v>
      </c>
      <c r="G1890" s="2" t="str">
        <f t="shared" si="418"/>
        <v>23</v>
      </c>
      <c r="H1890" s="4" t="str">
        <f t="shared" si="419"/>
        <v>23-Jul-2013</v>
      </c>
      <c r="I1890" s="3">
        <f t="shared" si="411"/>
        <v>41478</v>
      </c>
      <c r="J1890" s="1">
        <f t="shared" si="420"/>
        <v>3429463</v>
      </c>
      <c r="K1890">
        <f t="shared" si="412"/>
        <v>3429463</v>
      </c>
      <c r="M1890" s="3"/>
    </row>
    <row r="1891" spans="1:13" x14ac:dyDescent="0.25">
      <c r="A1891" t="s">
        <v>3742</v>
      </c>
      <c r="B1891" t="str">
        <f t="shared" si="413"/>
        <v>2013Jun12</v>
      </c>
      <c r="C1891" t="str">
        <f t="shared" si="414"/>
        <v xml:space="preserve"> 2719543</v>
      </c>
      <c r="D1891" s="1">
        <f t="shared" si="415"/>
        <v>2719543</v>
      </c>
      <c r="E1891" s="2" t="str">
        <f t="shared" si="416"/>
        <v>2013</v>
      </c>
      <c r="F1891" s="2" t="str">
        <f t="shared" si="417"/>
        <v>Jun</v>
      </c>
      <c r="G1891" s="2" t="str">
        <f t="shared" si="418"/>
        <v>12</v>
      </c>
      <c r="H1891" s="4" t="str">
        <f t="shared" si="419"/>
        <v>12-Jun-2013</v>
      </c>
      <c r="I1891" s="3">
        <f t="shared" si="411"/>
        <v>41437</v>
      </c>
      <c r="J1891" s="1">
        <f t="shared" si="420"/>
        <v>2719543</v>
      </c>
      <c r="K1891">
        <f t="shared" si="412"/>
        <v>2719543</v>
      </c>
      <c r="M1891" s="3"/>
    </row>
    <row r="1892" spans="1:13" x14ac:dyDescent="0.25">
      <c r="A1892" t="s">
        <v>3743</v>
      </c>
      <c r="B1892" t="str">
        <f t="shared" si="413"/>
        <v>2013Mar10</v>
      </c>
      <c r="C1892" t="str">
        <f t="shared" si="414"/>
        <v xml:space="preserve"> 3893584</v>
      </c>
      <c r="D1892" s="1">
        <f t="shared" si="415"/>
        <v>3893584</v>
      </c>
      <c r="E1892" s="2" t="str">
        <f t="shared" si="416"/>
        <v>2013</v>
      </c>
      <c r="F1892" s="2" t="str">
        <f t="shared" si="417"/>
        <v>Mar</v>
      </c>
      <c r="G1892" s="2" t="str">
        <f t="shared" si="418"/>
        <v>10</v>
      </c>
      <c r="H1892" s="4" t="str">
        <f t="shared" si="419"/>
        <v>10-Mar-2013</v>
      </c>
      <c r="I1892" s="3">
        <f t="shared" si="411"/>
        <v>41343</v>
      </c>
      <c r="J1892" s="1">
        <f t="shared" si="420"/>
        <v>3893584</v>
      </c>
      <c r="K1892">
        <f t="shared" si="412"/>
        <v>3893584</v>
      </c>
      <c r="M1892" s="3"/>
    </row>
    <row r="1893" spans="1:13" x14ac:dyDescent="0.25">
      <c r="A1893" t="s">
        <v>3744</v>
      </c>
      <c r="B1893" t="str">
        <f t="shared" si="413"/>
        <v>2013May09</v>
      </c>
      <c r="C1893" t="str">
        <f t="shared" si="414"/>
        <v xml:space="preserve"> 3721878</v>
      </c>
      <c r="D1893" s="1">
        <f t="shared" si="415"/>
        <v>3721878</v>
      </c>
      <c r="E1893" s="2" t="str">
        <f t="shared" si="416"/>
        <v>2013</v>
      </c>
      <c r="F1893" s="2" t="str">
        <f t="shared" si="417"/>
        <v>May</v>
      </c>
      <c r="G1893" s="2" t="str">
        <f t="shared" si="418"/>
        <v>09</v>
      </c>
      <c r="H1893" s="4" t="str">
        <f t="shared" si="419"/>
        <v>09-May-2013</v>
      </c>
      <c r="I1893" s="3">
        <f t="shared" si="411"/>
        <v>41403</v>
      </c>
      <c r="J1893" s="1">
        <f t="shared" si="420"/>
        <v>3721878</v>
      </c>
      <c r="K1893">
        <f t="shared" si="412"/>
        <v>3721878</v>
      </c>
      <c r="M1893" s="3"/>
    </row>
    <row r="1894" spans="1:13" x14ac:dyDescent="0.25">
      <c r="A1894" t="s">
        <v>3745</v>
      </c>
      <c r="B1894" t="str">
        <f t="shared" si="413"/>
        <v>2013Oct28</v>
      </c>
      <c r="C1894" t="str">
        <f t="shared" si="414"/>
        <v xml:space="preserve"> 3168353</v>
      </c>
      <c r="D1894" s="1">
        <f t="shared" si="415"/>
        <v>3168353</v>
      </c>
      <c r="E1894" s="2" t="str">
        <f t="shared" si="416"/>
        <v>2013</v>
      </c>
      <c r="F1894" s="2" t="str">
        <f t="shared" si="417"/>
        <v>Oct</v>
      </c>
      <c r="G1894" s="2" t="str">
        <f t="shared" si="418"/>
        <v>28</v>
      </c>
      <c r="H1894" s="4" t="str">
        <f t="shared" si="419"/>
        <v>28-Oct-2013</v>
      </c>
      <c r="I1894" s="3">
        <f t="shared" si="411"/>
        <v>41575</v>
      </c>
      <c r="J1894" s="1">
        <f t="shared" si="420"/>
        <v>3168353</v>
      </c>
      <c r="K1894">
        <f t="shared" si="412"/>
        <v>3168353</v>
      </c>
      <c r="M1894" s="3"/>
    </row>
    <row r="1895" spans="1:13" x14ac:dyDescent="0.25">
      <c r="A1895" t="s">
        <v>3746</v>
      </c>
      <c r="B1895" t="str">
        <f t="shared" si="413"/>
        <v>2013Sep08</v>
      </c>
      <c r="C1895" t="str">
        <f t="shared" si="414"/>
        <v xml:space="preserve"> 3248453</v>
      </c>
      <c r="D1895" s="1">
        <f t="shared" si="415"/>
        <v>3248453</v>
      </c>
      <c r="E1895" s="2" t="str">
        <f t="shared" si="416"/>
        <v>2013</v>
      </c>
      <c r="F1895" s="2" t="str">
        <f t="shared" si="417"/>
        <v>Sep</v>
      </c>
      <c r="G1895" s="2" t="str">
        <f t="shared" si="418"/>
        <v>08</v>
      </c>
      <c r="H1895" s="4" t="str">
        <f t="shared" si="419"/>
        <v>08-Sep-2013</v>
      </c>
      <c r="I1895" s="3">
        <f t="shared" si="411"/>
        <v>41525</v>
      </c>
      <c r="J1895" s="1">
        <f t="shared" si="420"/>
        <v>3248453</v>
      </c>
      <c r="K1895">
        <f t="shared" si="412"/>
        <v>3248453</v>
      </c>
      <c r="M1895" s="3"/>
    </row>
    <row r="1896" spans="1:13" x14ac:dyDescent="0.25">
      <c r="A1896" t="s">
        <v>3747</v>
      </c>
      <c r="B1896" t="str">
        <f t="shared" si="413"/>
        <v>2011Aug07</v>
      </c>
      <c r="C1896" t="str">
        <f t="shared" si="414"/>
        <v xml:space="preserve"> 2720630</v>
      </c>
      <c r="D1896" s="1">
        <f t="shared" si="415"/>
        <v>2720630</v>
      </c>
      <c r="E1896" s="2" t="str">
        <f t="shared" si="416"/>
        <v>2011</v>
      </c>
      <c r="F1896" s="2" t="str">
        <f t="shared" si="417"/>
        <v>Aug</v>
      </c>
      <c r="G1896" s="2" t="str">
        <f t="shared" si="418"/>
        <v>07</v>
      </c>
      <c r="H1896" s="4" t="str">
        <f t="shared" si="419"/>
        <v>07-Aug-2011</v>
      </c>
      <c r="I1896" s="3">
        <f t="shared" si="411"/>
        <v>40762</v>
      </c>
      <c r="J1896" s="1">
        <f t="shared" si="420"/>
        <v>2720630</v>
      </c>
      <c r="K1896">
        <f t="shared" si="412"/>
        <v>2720630</v>
      </c>
      <c r="M1896" s="3"/>
    </row>
    <row r="1897" spans="1:13" x14ac:dyDescent="0.25">
      <c r="A1897" t="s">
        <v>3748</v>
      </c>
      <c r="B1897" t="str">
        <f t="shared" si="413"/>
        <v>2011Dec18</v>
      </c>
      <c r="C1897" t="str">
        <f t="shared" si="414"/>
        <v xml:space="preserve"> 3145600</v>
      </c>
      <c r="D1897" s="1">
        <f t="shared" si="415"/>
        <v>3145600</v>
      </c>
      <c r="E1897" s="2" t="str">
        <f t="shared" si="416"/>
        <v>2011</v>
      </c>
      <c r="F1897" s="2" t="str">
        <f t="shared" si="417"/>
        <v>Dec</v>
      </c>
      <c r="G1897" s="2" t="str">
        <f t="shared" si="418"/>
        <v>18</v>
      </c>
      <c r="H1897" s="4" t="str">
        <f t="shared" si="419"/>
        <v>18-Dec-2011</v>
      </c>
      <c r="I1897" s="3">
        <f t="shared" si="411"/>
        <v>40895</v>
      </c>
      <c r="J1897" s="1">
        <f t="shared" si="420"/>
        <v>3145600</v>
      </c>
      <c r="K1897">
        <f t="shared" si="412"/>
        <v>3145600</v>
      </c>
      <c r="M1897" s="3"/>
    </row>
    <row r="1898" spans="1:13" x14ac:dyDescent="0.25">
      <c r="A1898" t="s">
        <v>3749</v>
      </c>
      <c r="B1898" t="str">
        <f t="shared" si="413"/>
        <v>2011Feb17</v>
      </c>
      <c r="C1898" t="str">
        <f t="shared" si="414"/>
        <v xml:space="preserve"> 2217596</v>
      </c>
      <c r="D1898" s="1">
        <f t="shared" si="415"/>
        <v>2217596</v>
      </c>
      <c r="E1898" s="2" t="str">
        <f t="shared" si="416"/>
        <v>2011</v>
      </c>
      <c r="F1898" s="2" t="str">
        <f t="shared" si="417"/>
        <v>Feb</v>
      </c>
      <c r="G1898" s="2" t="str">
        <f t="shared" si="418"/>
        <v>17</v>
      </c>
      <c r="H1898" s="4" t="str">
        <f t="shared" si="419"/>
        <v>17-Feb-2011</v>
      </c>
      <c r="I1898" s="3">
        <f t="shared" si="411"/>
        <v>40591</v>
      </c>
      <c r="J1898" s="1">
        <f t="shared" si="420"/>
        <v>2217596</v>
      </c>
      <c r="K1898">
        <f t="shared" si="412"/>
        <v>2217596</v>
      </c>
      <c r="M1898" s="3"/>
    </row>
    <row r="1899" spans="1:13" x14ac:dyDescent="0.25">
      <c r="A1899" t="s">
        <v>3750</v>
      </c>
      <c r="B1899" t="str">
        <f t="shared" si="413"/>
        <v>2011Jul08</v>
      </c>
      <c r="C1899" t="str">
        <f t="shared" si="414"/>
        <v xml:space="preserve"> 3084416</v>
      </c>
      <c r="D1899" s="1">
        <f t="shared" si="415"/>
        <v>3084416</v>
      </c>
      <c r="E1899" s="2" t="str">
        <f t="shared" si="416"/>
        <v>2011</v>
      </c>
      <c r="F1899" s="2" t="str">
        <f t="shared" si="417"/>
        <v>Jul</v>
      </c>
      <c r="G1899" s="2" t="str">
        <f t="shared" si="418"/>
        <v>08</v>
      </c>
      <c r="H1899" s="4" t="str">
        <f t="shared" si="419"/>
        <v>08-Jul-2011</v>
      </c>
      <c r="I1899" s="3">
        <f t="shared" si="411"/>
        <v>40732</v>
      </c>
      <c r="J1899" s="1">
        <f t="shared" si="420"/>
        <v>3084416</v>
      </c>
      <c r="K1899">
        <f t="shared" si="412"/>
        <v>3084416</v>
      </c>
      <c r="M1899" s="3"/>
    </row>
    <row r="1900" spans="1:13" x14ac:dyDescent="0.25">
      <c r="A1900" t="s">
        <v>3751</v>
      </c>
      <c r="B1900" t="str">
        <f t="shared" si="413"/>
        <v>2011Jun24</v>
      </c>
      <c r="C1900" t="str">
        <f t="shared" si="414"/>
        <v xml:space="preserve"> 3058204</v>
      </c>
      <c r="D1900" s="1">
        <f t="shared" si="415"/>
        <v>3058204</v>
      </c>
      <c r="E1900" s="2" t="str">
        <f t="shared" si="416"/>
        <v>2011</v>
      </c>
      <c r="F1900" s="2" t="str">
        <f t="shared" si="417"/>
        <v>Jun</v>
      </c>
      <c r="G1900" s="2" t="str">
        <f t="shared" si="418"/>
        <v>24</v>
      </c>
      <c r="H1900" s="4" t="str">
        <f t="shared" si="419"/>
        <v>24-Jun-2011</v>
      </c>
      <c r="I1900" s="3">
        <f t="shared" si="411"/>
        <v>40718</v>
      </c>
      <c r="J1900" s="1">
        <f t="shared" si="420"/>
        <v>3058204</v>
      </c>
      <c r="K1900">
        <f t="shared" si="412"/>
        <v>3058204</v>
      </c>
      <c r="M1900" s="3"/>
    </row>
    <row r="1901" spans="1:13" x14ac:dyDescent="0.25">
      <c r="A1901" t="s">
        <v>3752</v>
      </c>
      <c r="B1901" t="str">
        <f t="shared" si="413"/>
        <v>2011Mar22</v>
      </c>
      <c r="C1901" t="str">
        <f t="shared" si="414"/>
        <v xml:space="preserve"> 2461627</v>
      </c>
      <c r="D1901" s="1">
        <f t="shared" si="415"/>
        <v>2461627</v>
      </c>
      <c r="E1901" s="2" t="str">
        <f t="shared" si="416"/>
        <v>2011</v>
      </c>
      <c r="F1901" s="2" t="str">
        <f t="shared" si="417"/>
        <v>Mar</v>
      </c>
      <c r="G1901" s="2" t="str">
        <f t="shared" si="418"/>
        <v>22</v>
      </c>
      <c r="H1901" s="4" t="str">
        <f t="shared" si="419"/>
        <v>22-Mar-2011</v>
      </c>
      <c r="I1901" s="3">
        <f t="shared" si="411"/>
        <v>40624</v>
      </c>
      <c r="J1901" s="1">
        <f t="shared" si="420"/>
        <v>2461627</v>
      </c>
      <c r="K1901">
        <f t="shared" si="412"/>
        <v>2461627</v>
      </c>
      <c r="M1901" s="3"/>
    </row>
    <row r="1902" spans="1:13" x14ac:dyDescent="0.25">
      <c r="A1902" t="s">
        <v>3753</v>
      </c>
      <c r="B1902" t="str">
        <f t="shared" si="413"/>
        <v>2012Aug15</v>
      </c>
      <c r="C1902" t="str">
        <f t="shared" si="414"/>
        <v xml:space="preserve"> 3616984</v>
      </c>
      <c r="D1902" s="1">
        <f t="shared" si="415"/>
        <v>3616984</v>
      </c>
      <c r="E1902" s="2" t="str">
        <f t="shared" si="416"/>
        <v>2012</v>
      </c>
      <c r="F1902" s="2" t="str">
        <f t="shared" si="417"/>
        <v>Aug</v>
      </c>
      <c r="G1902" s="2" t="str">
        <f t="shared" si="418"/>
        <v>15</v>
      </c>
      <c r="H1902" s="4" t="str">
        <f t="shared" si="419"/>
        <v>15-Aug-2012</v>
      </c>
      <c r="I1902" s="3">
        <f t="shared" si="411"/>
        <v>41136</v>
      </c>
      <c r="J1902" s="1">
        <f t="shared" si="420"/>
        <v>3616984</v>
      </c>
      <c r="K1902">
        <f t="shared" si="412"/>
        <v>3616984</v>
      </c>
      <c r="M1902" s="3"/>
    </row>
    <row r="1903" spans="1:13" x14ac:dyDescent="0.25">
      <c r="A1903" t="s">
        <v>3754</v>
      </c>
      <c r="B1903" t="str">
        <f t="shared" si="413"/>
        <v>2012Dec26</v>
      </c>
      <c r="C1903" t="str">
        <f t="shared" si="414"/>
        <v xml:space="preserve"> 3887045</v>
      </c>
      <c r="D1903" s="1">
        <f t="shared" si="415"/>
        <v>3887045</v>
      </c>
      <c r="E1903" s="2" t="str">
        <f t="shared" si="416"/>
        <v>2012</v>
      </c>
      <c r="F1903" s="2" t="str">
        <f t="shared" si="417"/>
        <v>Dec</v>
      </c>
      <c r="G1903" s="2" t="str">
        <f t="shared" si="418"/>
        <v>26</v>
      </c>
      <c r="H1903" s="4" t="str">
        <f t="shared" si="419"/>
        <v>26-Dec-2012</v>
      </c>
      <c r="I1903" s="3">
        <f t="shared" si="411"/>
        <v>41269</v>
      </c>
      <c r="J1903" s="1">
        <f t="shared" si="420"/>
        <v>3887045</v>
      </c>
      <c r="K1903">
        <f t="shared" si="412"/>
        <v>3887045</v>
      </c>
      <c r="M1903" s="3"/>
    </row>
    <row r="1904" spans="1:13" x14ac:dyDescent="0.25">
      <c r="A1904" t="s">
        <v>3755</v>
      </c>
      <c r="B1904" t="str">
        <f t="shared" si="413"/>
        <v>2012Feb25</v>
      </c>
      <c r="C1904" t="str">
        <f t="shared" si="414"/>
        <v xml:space="preserve"> 3500578</v>
      </c>
      <c r="D1904" s="1">
        <f t="shared" si="415"/>
        <v>3500578</v>
      </c>
      <c r="E1904" s="2" t="str">
        <f t="shared" si="416"/>
        <v>2012</v>
      </c>
      <c r="F1904" s="2" t="str">
        <f t="shared" si="417"/>
        <v>Feb</v>
      </c>
      <c r="G1904" s="2" t="str">
        <f t="shared" si="418"/>
        <v>25</v>
      </c>
      <c r="H1904" s="4" t="str">
        <f t="shared" si="419"/>
        <v>25-Feb-2012</v>
      </c>
      <c r="I1904" s="3">
        <f t="shared" si="411"/>
        <v>40964</v>
      </c>
      <c r="J1904" s="1">
        <f t="shared" si="420"/>
        <v>3500578</v>
      </c>
      <c r="K1904">
        <f t="shared" si="412"/>
        <v>3500578</v>
      </c>
      <c r="M1904" s="3"/>
    </row>
    <row r="1905" spans="1:13" x14ac:dyDescent="0.25">
      <c r="A1905" t="s">
        <v>3756</v>
      </c>
      <c r="B1905" t="str">
        <f t="shared" si="413"/>
        <v>2012Jan28</v>
      </c>
      <c r="C1905" t="str">
        <f t="shared" si="414"/>
        <v xml:space="preserve"> 3394057</v>
      </c>
      <c r="D1905" s="1">
        <f t="shared" si="415"/>
        <v>3394057</v>
      </c>
      <c r="E1905" s="2" t="str">
        <f t="shared" si="416"/>
        <v>2012</v>
      </c>
      <c r="F1905" s="2" t="str">
        <f t="shared" si="417"/>
        <v>Jan</v>
      </c>
      <c r="G1905" s="2" t="str">
        <f t="shared" si="418"/>
        <v>28</v>
      </c>
      <c r="H1905" s="4" t="str">
        <f t="shared" si="419"/>
        <v>28-Jan-2012</v>
      </c>
      <c r="I1905" s="3">
        <f t="shared" si="411"/>
        <v>40936</v>
      </c>
      <c r="J1905" s="1">
        <f t="shared" si="420"/>
        <v>3394057</v>
      </c>
      <c r="K1905">
        <f t="shared" si="412"/>
        <v>3394057</v>
      </c>
      <c r="M1905" s="3"/>
    </row>
    <row r="1906" spans="1:13" x14ac:dyDescent="0.25">
      <c r="A1906" t="s">
        <v>3757</v>
      </c>
      <c r="B1906" t="str">
        <f t="shared" si="413"/>
        <v>2012Jul16</v>
      </c>
      <c r="C1906" t="str">
        <f t="shared" si="414"/>
        <v xml:space="preserve"> 3528478</v>
      </c>
      <c r="D1906" s="1">
        <f t="shared" si="415"/>
        <v>3528478</v>
      </c>
      <c r="E1906" s="2" t="str">
        <f t="shared" si="416"/>
        <v>2012</v>
      </c>
      <c r="F1906" s="2" t="str">
        <f t="shared" si="417"/>
        <v>Jul</v>
      </c>
      <c r="G1906" s="2" t="str">
        <f t="shared" si="418"/>
        <v>16</v>
      </c>
      <c r="H1906" s="4" t="str">
        <f t="shared" si="419"/>
        <v>16-Jul-2012</v>
      </c>
      <c r="I1906" s="3">
        <f t="shared" si="411"/>
        <v>41106</v>
      </c>
      <c r="J1906" s="1">
        <f t="shared" si="420"/>
        <v>3528478</v>
      </c>
      <c r="K1906">
        <f t="shared" si="412"/>
        <v>3528478</v>
      </c>
      <c r="M1906" s="3"/>
    </row>
    <row r="1907" spans="1:13" x14ac:dyDescent="0.25">
      <c r="A1907" t="s">
        <v>3758</v>
      </c>
      <c r="B1907" t="str">
        <f t="shared" si="413"/>
        <v>2012Jun05</v>
      </c>
      <c r="C1907" t="str">
        <f t="shared" si="414"/>
        <v xml:space="preserve"> 3421830</v>
      </c>
      <c r="D1907" s="1">
        <f t="shared" si="415"/>
        <v>3421830</v>
      </c>
      <c r="E1907" s="2" t="str">
        <f t="shared" si="416"/>
        <v>2012</v>
      </c>
      <c r="F1907" s="2" t="str">
        <f t="shared" si="417"/>
        <v>Jun</v>
      </c>
      <c r="G1907" s="2" t="str">
        <f t="shared" si="418"/>
        <v>05</v>
      </c>
      <c r="H1907" s="4" t="str">
        <f t="shared" si="419"/>
        <v>05-Jun-2012</v>
      </c>
      <c r="I1907" s="3">
        <f t="shared" si="411"/>
        <v>41065</v>
      </c>
      <c r="J1907" s="1">
        <f t="shared" si="420"/>
        <v>3421830</v>
      </c>
      <c r="K1907">
        <f t="shared" si="412"/>
        <v>3421830</v>
      </c>
      <c r="M1907" s="3"/>
    </row>
    <row r="1908" spans="1:13" x14ac:dyDescent="0.25">
      <c r="A1908" t="s">
        <v>3759</v>
      </c>
      <c r="B1908" t="str">
        <f t="shared" si="413"/>
        <v>2012Mar03</v>
      </c>
      <c r="C1908" t="str">
        <f t="shared" si="414"/>
        <v xml:space="preserve"> 3516779</v>
      </c>
      <c r="D1908" s="1">
        <f t="shared" si="415"/>
        <v>3516779</v>
      </c>
      <c r="E1908" s="2" t="str">
        <f t="shared" si="416"/>
        <v>2012</v>
      </c>
      <c r="F1908" s="2" t="str">
        <f t="shared" si="417"/>
        <v>Mar</v>
      </c>
      <c r="G1908" s="2" t="str">
        <f t="shared" si="418"/>
        <v>03</v>
      </c>
      <c r="H1908" s="4" t="str">
        <f t="shared" si="419"/>
        <v>03-Mar-2012</v>
      </c>
      <c r="I1908" s="3">
        <f t="shared" si="411"/>
        <v>40971</v>
      </c>
      <c r="J1908" s="1">
        <f t="shared" si="420"/>
        <v>3516779</v>
      </c>
      <c r="K1908">
        <f t="shared" si="412"/>
        <v>3516779</v>
      </c>
      <c r="M1908" s="3"/>
    </row>
    <row r="1909" spans="1:13" x14ac:dyDescent="0.25">
      <c r="A1909" t="s">
        <v>3760</v>
      </c>
      <c r="B1909" t="str">
        <f t="shared" si="413"/>
        <v>2012Mar30</v>
      </c>
      <c r="C1909" t="str">
        <f t="shared" si="414"/>
        <v xml:space="preserve"> 3587897</v>
      </c>
      <c r="D1909" s="1">
        <f t="shared" si="415"/>
        <v>3587897</v>
      </c>
      <c r="E1909" s="2" t="str">
        <f t="shared" si="416"/>
        <v>2012</v>
      </c>
      <c r="F1909" s="2" t="str">
        <f t="shared" si="417"/>
        <v>Mar</v>
      </c>
      <c r="G1909" s="2" t="str">
        <f t="shared" si="418"/>
        <v>30</v>
      </c>
      <c r="H1909" s="4" t="str">
        <f t="shared" si="419"/>
        <v>30-Mar-2012</v>
      </c>
      <c r="I1909" s="3">
        <f t="shared" si="411"/>
        <v>40998</v>
      </c>
      <c r="J1909" s="1">
        <f t="shared" si="420"/>
        <v>3587897</v>
      </c>
      <c r="K1909">
        <f t="shared" si="412"/>
        <v>3587897</v>
      </c>
      <c r="M1909" s="3"/>
    </row>
    <row r="1910" spans="1:13" x14ac:dyDescent="0.25">
      <c r="A1910" t="s">
        <v>3761</v>
      </c>
      <c r="B1910" t="str">
        <f t="shared" si="413"/>
        <v>2012May29</v>
      </c>
      <c r="C1910" t="str">
        <f t="shared" si="414"/>
        <v xml:space="preserve"> 3471524</v>
      </c>
      <c r="D1910" s="1">
        <f t="shared" si="415"/>
        <v>3471524</v>
      </c>
      <c r="E1910" s="2" t="str">
        <f t="shared" si="416"/>
        <v>2012</v>
      </c>
      <c r="F1910" s="2" t="str">
        <f t="shared" si="417"/>
        <v>May</v>
      </c>
      <c r="G1910" s="2" t="str">
        <f t="shared" si="418"/>
        <v>29</v>
      </c>
      <c r="H1910" s="4" t="str">
        <f t="shared" si="419"/>
        <v>29-May-2012</v>
      </c>
      <c r="I1910" s="3">
        <f t="shared" si="411"/>
        <v>41058</v>
      </c>
      <c r="J1910" s="1">
        <f t="shared" si="420"/>
        <v>3471524</v>
      </c>
      <c r="K1910">
        <f t="shared" si="412"/>
        <v>3471524</v>
      </c>
      <c r="M1910" s="3"/>
    </row>
    <row r="1911" spans="1:13" x14ac:dyDescent="0.25">
      <c r="A1911" t="s">
        <v>3762</v>
      </c>
      <c r="B1911" t="str">
        <f t="shared" si="413"/>
        <v>2012Sep28</v>
      </c>
      <c r="C1911" t="str">
        <f t="shared" si="414"/>
        <v xml:space="preserve"> 3438143</v>
      </c>
      <c r="D1911" s="1">
        <f t="shared" si="415"/>
        <v>3438143</v>
      </c>
      <c r="E1911" s="2" t="str">
        <f t="shared" si="416"/>
        <v>2012</v>
      </c>
      <c r="F1911" s="2" t="str">
        <f t="shared" si="417"/>
        <v>Sep</v>
      </c>
      <c r="G1911" s="2" t="str">
        <f t="shared" si="418"/>
        <v>28</v>
      </c>
      <c r="H1911" s="4" t="str">
        <f t="shared" si="419"/>
        <v>28-Sep-2012</v>
      </c>
      <c r="I1911" s="3">
        <f t="shared" si="411"/>
        <v>41180</v>
      </c>
      <c r="J1911" s="1">
        <f t="shared" si="420"/>
        <v>3438143</v>
      </c>
      <c r="K1911">
        <f t="shared" si="412"/>
        <v>3438143</v>
      </c>
      <c r="M1911" s="3"/>
    </row>
    <row r="1912" spans="1:13" x14ac:dyDescent="0.25">
      <c r="A1912" t="s">
        <v>3763</v>
      </c>
      <c r="B1912" t="str">
        <f t="shared" si="413"/>
        <v>2013Aug23</v>
      </c>
      <c r="C1912" t="str">
        <f t="shared" si="414"/>
        <v xml:space="preserve"> 3295503</v>
      </c>
      <c r="D1912" s="1">
        <f t="shared" si="415"/>
        <v>3295503</v>
      </c>
      <c r="E1912" s="2" t="str">
        <f t="shared" si="416"/>
        <v>2013</v>
      </c>
      <c r="F1912" s="2" t="str">
        <f t="shared" si="417"/>
        <v>Aug</v>
      </c>
      <c r="G1912" s="2" t="str">
        <f t="shared" si="418"/>
        <v>23</v>
      </c>
      <c r="H1912" s="4" t="str">
        <f t="shared" si="419"/>
        <v>23-Aug-2013</v>
      </c>
      <c r="I1912" s="3">
        <f t="shared" si="411"/>
        <v>41509</v>
      </c>
      <c r="J1912" s="1">
        <f t="shared" si="420"/>
        <v>3295503</v>
      </c>
      <c r="K1912">
        <f t="shared" si="412"/>
        <v>3295503</v>
      </c>
      <c r="M1912" s="3"/>
    </row>
    <row r="1913" spans="1:13" x14ac:dyDescent="0.25">
      <c r="A1913" t="s">
        <v>3764</v>
      </c>
      <c r="B1913" t="str">
        <f t="shared" si="413"/>
        <v>2013Dec07</v>
      </c>
      <c r="C1913" t="str">
        <f t="shared" si="414"/>
        <v xml:space="preserve"> 2716484</v>
      </c>
      <c r="D1913" s="1">
        <f t="shared" si="415"/>
        <v>2716484</v>
      </c>
      <c r="E1913" s="2" t="str">
        <f t="shared" si="416"/>
        <v>2013</v>
      </c>
      <c r="F1913" s="2" t="str">
        <f t="shared" si="417"/>
        <v>Dec</v>
      </c>
      <c r="G1913" s="2" t="str">
        <f t="shared" si="418"/>
        <v>07</v>
      </c>
      <c r="H1913" s="4" t="str">
        <f t="shared" si="419"/>
        <v>07-Dec-2013</v>
      </c>
      <c r="I1913" s="3">
        <f t="shared" si="411"/>
        <v>41615</v>
      </c>
      <c r="J1913" s="1">
        <f t="shared" si="420"/>
        <v>2716484</v>
      </c>
      <c r="K1913">
        <f t="shared" si="412"/>
        <v>2716484</v>
      </c>
      <c r="M1913" s="3"/>
    </row>
    <row r="1914" spans="1:13" x14ac:dyDescent="0.25">
      <c r="A1914" t="s">
        <v>3765</v>
      </c>
      <c r="B1914" t="str">
        <f t="shared" si="413"/>
        <v>2013Feb06</v>
      </c>
      <c r="C1914" t="str">
        <f t="shared" si="414"/>
        <v xml:space="preserve"> 3655757</v>
      </c>
      <c r="D1914" s="1">
        <f t="shared" si="415"/>
        <v>3655757</v>
      </c>
      <c r="E1914" s="2" t="str">
        <f t="shared" si="416"/>
        <v>2013</v>
      </c>
      <c r="F1914" s="2" t="str">
        <f t="shared" si="417"/>
        <v>Feb</v>
      </c>
      <c r="G1914" s="2" t="str">
        <f t="shared" si="418"/>
        <v>06</v>
      </c>
      <c r="H1914" s="4" t="str">
        <f t="shared" si="419"/>
        <v>06-Feb-2013</v>
      </c>
      <c r="I1914" s="3">
        <f t="shared" si="411"/>
        <v>41311</v>
      </c>
      <c r="J1914" s="1">
        <f t="shared" si="420"/>
        <v>3655757</v>
      </c>
      <c r="K1914">
        <f t="shared" si="412"/>
        <v>3655757</v>
      </c>
      <c r="M1914" s="3"/>
    </row>
    <row r="1915" spans="1:13" x14ac:dyDescent="0.25">
      <c r="A1915" t="s">
        <v>3766</v>
      </c>
      <c r="B1915" t="str">
        <f t="shared" si="413"/>
        <v>2013Jan09</v>
      </c>
      <c r="C1915" t="str">
        <f t="shared" si="414"/>
        <v xml:space="preserve"> 3709742</v>
      </c>
      <c r="D1915" s="1">
        <f t="shared" si="415"/>
        <v>3709742</v>
      </c>
      <c r="E1915" s="2" t="str">
        <f t="shared" si="416"/>
        <v>2013</v>
      </c>
      <c r="F1915" s="2" t="str">
        <f t="shared" si="417"/>
        <v>Jan</v>
      </c>
      <c r="G1915" s="2" t="str">
        <f t="shared" si="418"/>
        <v>09</v>
      </c>
      <c r="H1915" s="4" t="str">
        <f t="shared" si="419"/>
        <v>09-Jan-2013</v>
      </c>
      <c r="I1915" s="3">
        <f t="shared" si="411"/>
        <v>41283</v>
      </c>
      <c r="J1915" s="1">
        <f t="shared" si="420"/>
        <v>3709742</v>
      </c>
      <c r="K1915">
        <f t="shared" si="412"/>
        <v>3709742</v>
      </c>
      <c r="M1915" s="3"/>
    </row>
    <row r="1916" spans="1:13" x14ac:dyDescent="0.25">
      <c r="A1916" t="s">
        <v>3767</v>
      </c>
      <c r="B1916" t="str">
        <f t="shared" si="413"/>
        <v>2013Jul24</v>
      </c>
      <c r="C1916" t="str">
        <f t="shared" si="414"/>
        <v xml:space="preserve"> 3325600</v>
      </c>
      <c r="D1916" s="1">
        <f t="shared" si="415"/>
        <v>3325600</v>
      </c>
      <c r="E1916" s="2" t="str">
        <f t="shared" si="416"/>
        <v>2013</v>
      </c>
      <c r="F1916" s="2" t="str">
        <f t="shared" si="417"/>
        <v>Jul</v>
      </c>
      <c r="G1916" s="2" t="str">
        <f t="shared" si="418"/>
        <v>24</v>
      </c>
      <c r="H1916" s="4" t="str">
        <f t="shared" si="419"/>
        <v>24-Jul-2013</v>
      </c>
      <c r="I1916" s="3">
        <f t="shared" si="411"/>
        <v>41479</v>
      </c>
      <c r="J1916" s="1">
        <f t="shared" si="420"/>
        <v>3325600</v>
      </c>
      <c r="K1916">
        <f t="shared" si="412"/>
        <v>3325600</v>
      </c>
      <c r="M1916" s="3"/>
    </row>
    <row r="1917" spans="1:13" x14ac:dyDescent="0.25">
      <c r="A1917" t="s">
        <v>3768</v>
      </c>
      <c r="B1917" t="str">
        <f t="shared" si="413"/>
        <v>2013Jun13</v>
      </c>
      <c r="C1917" t="str">
        <f t="shared" si="414"/>
        <v xml:space="preserve"> 2781850</v>
      </c>
      <c r="D1917" s="1">
        <f t="shared" si="415"/>
        <v>2781850</v>
      </c>
      <c r="E1917" s="2" t="str">
        <f t="shared" si="416"/>
        <v>2013</v>
      </c>
      <c r="F1917" s="2" t="str">
        <f t="shared" si="417"/>
        <v>Jun</v>
      </c>
      <c r="G1917" s="2" t="str">
        <f t="shared" si="418"/>
        <v>13</v>
      </c>
      <c r="H1917" s="4" t="str">
        <f t="shared" si="419"/>
        <v>13-Jun-2013</v>
      </c>
      <c r="I1917" s="3">
        <f t="shared" si="411"/>
        <v>41438</v>
      </c>
      <c r="J1917" s="1">
        <f t="shared" si="420"/>
        <v>2781850</v>
      </c>
      <c r="K1917">
        <f t="shared" si="412"/>
        <v>2781850</v>
      </c>
      <c r="M1917" s="3"/>
    </row>
    <row r="1918" spans="1:13" x14ac:dyDescent="0.25">
      <c r="A1918" t="s">
        <v>3769</v>
      </c>
      <c r="B1918" t="str">
        <f t="shared" si="413"/>
        <v>2013Mar11</v>
      </c>
      <c r="C1918" t="str">
        <f t="shared" si="414"/>
        <v xml:space="preserve"> 3630711</v>
      </c>
      <c r="D1918" s="1">
        <f t="shared" si="415"/>
        <v>3630711</v>
      </c>
      <c r="E1918" s="2" t="str">
        <f t="shared" si="416"/>
        <v>2013</v>
      </c>
      <c r="F1918" s="2" t="str">
        <f t="shared" si="417"/>
        <v>Mar</v>
      </c>
      <c r="G1918" s="2" t="str">
        <f t="shared" si="418"/>
        <v>11</v>
      </c>
      <c r="H1918" s="4" t="str">
        <f t="shared" si="419"/>
        <v>11-Mar-2013</v>
      </c>
      <c r="I1918" s="3">
        <f t="shared" si="411"/>
        <v>41344</v>
      </c>
      <c r="J1918" s="1">
        <f t="shared" si="420"/>
        <v>3630711</v>
      </c>
      <c r="K1918">
        <f t="shared" si="412"/>
        <v>3630711</v>
      </c>
      <c r="M1918" s="3"/>
    </row>
    <row r="1919" spans="1:13" x14ac:dyDescent="0.25">
      <c r="A1919" t="s">
        <v>3770</v>
      </c>
      <c r="B1919" t="str">
        <f t="shared" si="413"/>
        <v>2013Oct29</v>
      </c>
      <c r="C1919" t="str">
        <f t="shared" si="414"/>
        <v xml:space="preserve"> 2906376</v>
      </c>
      <c r="D1919" s="1">
        <f t="shared" si="415"/>
        <v>2906376</v>
      </c>
      <c r="E1919" s="2" t="str">
        <f t="shared" si="416"/>
        <v>2013</v>
      </c>
      <c r="F1919" s="2" t="str">
        <f t="shared" si="417"/>
        <v>Oct</v>
      </c>
      <c r="G1919" s="2" t="str">
        <f t="shared" si="418"/>
        <v>29</v>
      </c>
      <c r="H1919" s="4" t="str">
        <f t="shared" si="419"/>
        <v>29-Oct-2013</v>
      </c>
      <c r="I1919" s="3">
        <f t="shared" si="411"/>
        <v>41576</v>
      </c>
      <c r="J1919" s="1">
        <f t="shared" si="420"/>
        <v>2906376</v>
      </c>
      <c r="K1919">
        <f t="shared" si="412"/>
        <v>2906376</v>
      </c>
      <c r="M1919" s="3"/>
    </row>
    <row r="1920" spans="1:13" x14ac:dyDescent="0.25">
      <c r="A1920" t="s">
        <v>3771</v>
      </c>
      <c r="B1920" t="str">
        <f t="shared" si="413"/>
        <v>2013Sep09</v>
      </c>
      <c r="C1920" t="str">
        <f t="shared" si="414"/>
        <v xml:space="preserve"> 3005843</v>
      </c>
      <c r="D1920" s="1">
        <f t="shared" si="415"/>
        <v>3005843</v>
      </c>
      <c r="E1920" s="2" t="str">
        <f t="shared" si="416"/>
        <v>2013</v>
      </c>
      <c r="F1920" s="2" t="str">
        <f t="shared" si="417"/>
        <v>Sep</v>
      </c>
      <c r="G1920" s="2" t="str">
        <f t="shared" si="418"/>
        <v>09</v>
      </c>
      <c r="H1920" s="4" t="str">
        <f t="shared" si="419"/>
        <v>09-Sep-2013</v>
      </c>
      <c r="I1920" s="3">
        <f t="shared" si="411"/>
        <v>41526</v>
      </c>
      <c r="J1920" s="1">
        <f t="shared" si="420"/>
        <v>3005843</v>
      </c>
      <c r="K1920">
        <f t="shared" si="412"/>
        <v>3005843</v>
      </c>
      <c r="M1920" s="3"/>
    </row>
    <row r="1921" spans="1:13" x14ac:dyDescent="0.25">
      <c r="A1921" t="s">
        <v>3772</v>
      </c>
      <c r="B1921" t="str">
        <f t="shared" si="413"/>
        <v>2011Apr20</v>
      </c>
      <c r="C1921" t="str">
        <f t="shared" si="414"/>
        <v xml:space="preserve"> 2597902</v>
      </c>
      <c r="D1921" s="1">
        <f t="shared" si="415"/>
        <v>2597902</v>
      </c>
      <c r="E1921" s="2" t="str">
        <f t="shared" si="416"/>
        <v>2011</v>
      </c>
      <c r="F1921" s="2" t="str">
        <f t="shared" si="417"/>
        <v>Apr</v>
      </c>
      <c r="G1921" s="2" t="str">
        <f t="shared" si="418"/>
        <v>20</v>
      </c>
      <c r="H1921" s="4" t="str">
        <f t="shared" si="419"/>
        <v>20-Apr-2011</v>
      </c>
      <c r="I1921" s="3">
        <f t="shared" si="411"/>
        <v>40653</v>
      </c>
      <c r="J1921" s="1">
        <f t="shared" si="420"/>
        <v>2597902</v>
      </c>
      <c r="K1921">
        <f t="shared" si="412"/>
        <v>2597902</v>
      </c>
      <c r="M1921" s="3"/>
    </row>
    <row r="1922" spans="1:13" x14ac:dyDescent="0.25">
      <c r="A1922" t="s">
        <v>3773</v>
      </c>
      <c r="B1922" t="str">
        <f t="shared" si="413"/>
        <v>2011Aug08</v>
      </c>
      <c r="C1922" t="str">
        <f t="shared" si="414"/>
        <v xml:space="preserve"> 2571088</v>
      </c>
      <c r="D1922" s="1">
        <f t="shared" si="415"/>
        <v>2571088</v>
      </c>
      <c r="E1922" s="2" t="str">
        <f t="shared" si="416"/>
        <v>2011</v>
      </c>
      <c r="F1922" s="2" t="str">
        <f t="shared" si="417"/>
        <v>Aug</v>
      </c>
      <c r="G1922" s="2" t="str">
        <f t="shared" si="418"/>
        <v>08</v>
      </c>
      <c r="H1922" s="4" t="str">
        <f t="shared" si="419"/>
        <v>08-Aug-2011</v>
      </c>
      <c r="I1922" s="3">
        <f t="shared" ref="I1922:I1985" si="421">IF(J1922&gt;1000,DATEVALUE(H1922),DATEVALUE("01/01/1900"))</f>
        <v>40763</v>
      </c>
      <c r="J1922" s="1">
        <f t="shared" si="420"/>
        <v>2571088</v>
      </c>
      <c r="K1922">
        <f t="shared" ref="K1922:K1985" si="422">IF(J1922&gt;1000,J1922,"")</f>
        <v>2571088</v>
      </c>
      <c r="M1922" s="3"/>
    </row>
    <row r="1923" spans="1:13" x14ac:dyDescent="0.25">
      <c r="A1923" t="s">
        <v>3774</v>
      </c>
      <c r="B1923" t="str">
        <f t="shared" si="413"/>
        <v>2011Dec19</v>
      </c>
      <c r="C1923" t="str">
        <f t="shared" si="414"/>
        <v xml:space="preserve"> 2998073</v>
      </c>
      <c r="D1923" s="1">
        <f t="shared" si="415"/>
        <v>2998073</v>
      </c>
      <c r="E1923" s="2" t="str">
        <f t="shared" si="416"/>
        <v>2011</v>
      </c>
      <c r="F1923" s="2" t="str">
        <f t="shared" si="417"/>
        <v>Dec</v>
      </c>
      <c r="G1923" s="2" t="str">
        <f t="shared" si="418"/>
        <v>19</v>
      </c>
      <c r="H1923" s="4" t="str">
        <f t="shared" si="419"/>
        <v>19-Dec-2011</v>
      </c>
      <c r="I1923" s="3">
        <f t="shared" si="421"/>
        <v>40896</v>
      </c>
      <c r="J1923" s="1">
        <f t="shared" si="420"/>
        <v>2998073</v>
      </c>
      <c r="K1923">
        <f t="shared" si="422"/>
        <v>2998073</v>
      </c>
      <c r="M1923" s="3"/>
    </row>
    <row r="1924" spans="1:13" x14ac:dyDescent="0.25">
      <c r="A1924" t="s">
        <v>3775</v>
      </c>
      <c r="B1924" t="str">
        <f t="shared" si="413"/>
        <v>2011Feb18</v>
      </c>
      <c r="C1924" t="str">
        <f t="shared" si="414"/>
        <v xml:space="preserve"> 2199857</v>
      </c>
      <c r="D1924" s="1">
        <f t="shared" si="415"/>
        <v>2199857</v>
      </c>
      <c r="E1924" s="2" t="str">
        <f t="shared" si="416"/>
        <v>2011</v>
      </c>
      <c r="F1924" s="2" t="str">
        <f t="shared" si="417"/>
        <v>Feb</v>
      </c>
      <c r="G1924" s="2" t="str">
        <f t="shared" si="418"/>
        <v>18</v>
      </c>
      <c r="H1924" s="4" t="str">
        <f t="shared" si="419"/>
        <v>18-Feb-2011</v>
      </c>
      <c r="I1924" s="3">
        <f t="shared" si="421"/>
        <v>40592</v>
      </c>
      <c r="J1924" s="1">
        <f t="shared" si="420"/>
        <v>2199857</v>
      </c>
      <c r="K1924">
        <f t="shared" si="422"/>
        <v>2199857</v>
      </c>
      <c r="M1924" s="3"/>
    </row>
    <row r="1925" spans="1:13" x14ac:dyDescent="0.25">
      <c r="A1925" t="s">
        <v>3776</v>
      </c>
      <c r="B1925" t="str">
        <f t="shared" ref="B1925:B1988" si="423">LEFT(A1925,9)</f>
        <v>2011Jul09</v>
      </c>
      <c r="C1925" t="str">
        <f t="shared" ref="C1925:C1988" si="424">RIGHT(A1925,8)</f>
        <v xml:space="preserve"> 2858055</v>
      </c>
      <c r="D1925" s="1">
        <f t="shared" ref="D1925:D1988" si="425">C1925 + 0</f>
        <v>2858055</v>
      </c>
      <c r="E1925" s="2" t="str">
        <f t="shared" ref="E1925:E1988" si="426">LEFT(B1925,4)</f>
        <v>2011</v>
      </c>
      <c r="F1925" s="2" t="str">
        <f t="shared" ref="F1925:F1988" si="427">RIGHT(LEFT(B1925,7),3)</f>
        <v>Jul</v>
      </c>
      <c r="G1925" s="2" t="str">
        <f t="shared" ref="G1925:G1988" si="428">RIGHT(B1925,2)</f>
        <v>09</v>
      </c>
      <c r="H1925" s="4" t="str">
        <f t="shared" ref="H1925:H1988" si="429">CONCATENATE(G1925,"-",F1925,"-",E1925)</f>
        <v>09-Jul-2011</v>
      </c>
      <c r="I1925" s="3">
        <f t="shared" si="421"/>
        <v>40733</v>
      </c>
      <c r="J1925" s="1">
        <f t="shared" ref="J1925:J1988" si="430">D1925</f>
        <v>2858055</v>
      </c>
      <c r="K1925">
        <f t="shared" si="422"/>
        <v>2858055</v>
      </c>
      <c r="M1925" s="3"/>
    </row>
    <row r="1926" spans="1:13" x14ac:dyDescent="0.25">
      <c r="A1926" t="s">
        <v>3777</v>
      </c>
      <c r="B1926" t="str">
        <f t="shared" si="423"/>
        <v>2011Jun25</v>
      </c>
      <c r="C1926" t="str">
        <f t="shared" si="424"/>
        <v xml:space="preserve"> 2963782</v>
      </c>
      <c r="D1926" s="1">
        <f t="shared" si="425"/>
        <v>2963782</v>
      </c>
      <c r="E1926" s="2" t="str">
        <f t="shared" si="426"/>
        <v>2011</v>
      </c>
      <c r="F1926" s="2" t="str">
        <f t="shared" si="427"/>
        <v>Jun</v>
      </c>
      <c r="G1926" s="2" t="str">
        <f t="shared" si="428"/>
        <v>25</v>
      </c>
      <c r="H1926" s="4" t="str">
        <f t="shared" si="429"/>
        <v>25-Jun-2011</v>
      </c>
      <c r="I1926" s="3">
        <f t="shared" si="421"/>
        <v>40719</v>
      </c>
      <c r="J1926" s="1">
        <f t="shared" si="430"/>
        <v>2963782</v>
      </c>
      <c r="K1926">
        <f t="shared" si="422"/>
        <v>2963782</v>
      </c>
      <c r="M1926" s="3"/>
    </row>
    <row r="1927" spans="1:13" x14ac:dyDescent="0.25">
      <c r="A1927" t="s">
        <v>3778</v>
      </c>
      <c r="B1927" t="str">
        <f t="shared" si="423"/>
        <v>2011Mar23</v>
      </c>
      <c r="C1927" t="str">
        <f t="shared" si="424"/>
        <v xml:space="preserve"> 1674668</v>
      </c>
      <c r="D1927" s="1">
        <f t="shared" si="425"/>
        <v>1674668</v>
      </c>
      <c r="E1927" s="2" t="str">
        <f t="shared" si="426"/>
        <v>2011</v>
      </c>
      <c r="F1927" s="2" t="str">
        <f t="shared" si="427"/>
        <v>Mar</v>
      </c>
      <c r="G1927" s="2" t="str">
        <f t="shared" si="428"/>
        <v>23</v>
      </c>
      <c r="H1927" s="4" t="str">
        <f t="shared" si="429"/>
        <v>23-Mar-2011</v>
      </c>
      <c r="I1927" s="3">
        <f t="shared" si="421"/>
        <v>40625</v>
      </c>
      <c r="J1927" s="1">
        <f t="shared" si="430"/>
        <v>1674668</v>
      </c>
      <c r="K1927">
        <f t="shared" si="422"/>
        <v>1674668</v>
      </c>
      <c r="M1927" s="3"/>
    </row>
    <row r="1928" spans="1:13" x14ac:dyDescent="0.25">
      <c r="A1928" t="s">
        <v>3779</v>
      </c>
      <c r="B1928" t="str">
        <f t="shared" si="423"/>
        <v>2011Nov01</v>
      </c>
      <c r="C1928" t="str">
        <f t="shared" si="424"/>
        <v xml:space="preserve"> 2862397</v>
      </c>
      <c r="D1928" s="1">
        <f t="shared" si="425"/>
        <v>2862397</v>
      </c>
      <c r="E1928" s="2" t="str">
        <f t="shared" si="426"/>
        <v>2011</v>
      </c>
      <c r="F1928" s="2" t="str">
        <f t="shared" si="427"/>
        <v>Nov</v>
      </c>
      <c r="G1928" s="2" t="str">
        <f t="shared" si="428"/>
        <v>01</v>
      </c>
      <c r="H1928" s="4" t="str">
        <f t="shared" si="429"/>
        <v>01-Nov-2011</v>
      </c>
      <c r="I1928" s="3">
        <f t="shared" si="421"/>
        <v>40848</v>
      </c>
      <c r="J1928" s="1">
        <f t="shared" si="430"/>
        <v>2862397</v>
      </c>
      <c r="K1928">
        <f t="shared" si="422"/>
        <v>2862397</v>
      </c>
      <c r="M1928" s="3"/>
    </row>
    <row r="1929" spans="1:13" x14ac:dyDescent="0.25">
      <c r="A1929" t="s">
        <v>3780</v>
      </c>
      <c r="B1929" t="str">
        <f t="shared" si="423"/>
        <v>2012Apr01</v>
      </c>
      <c r="C1929" t="str">
        <f t="shared" si="424"/>
        <v xml:space="preserve"> 3471653</v>
      </c>
      <c r="D1929" s="1">
        <f t="shared" si="425"/>
        <v>3471653</v>
      </c>
      <c r="E1929" s="2" t="str">
        <f t="shared" si="426"/>
        <v>2012</v>
      </c>
      <c r="F1929" s="2" t="str">
        <f t="shared" si="427"/>
        <v>Apr</v>
      </c>
      <c r="G1929" s="2" t="str">
        <f t="shared" si="428"/>
        <v>01</v>
      </c>
      <c r="H1929" s="4" t="str">
        <f t="shared" si="429"/>
        <v>01-Apr-2012</v>
      </c>
      <c r="I1929" s="3">
        <f t="shared" si="421"/>
        <v>41000</v>
      </c>
      <c r="J1929" s="1">
        <f t="shared" si="430"/>
        <v>3471653</v>
      </c>
      <c r="K1929">
        <f t="shared" si="422"/>
        <v>3471653</v>
      </c>
      <c r="M1929" s="3"/>
    </row>
    <row r="1930" spans="1:13" x14ac:dyDescent="0.25">
      <c r="A1930" t="s">
        <v>3781</v>
      </c>
      <c r="B1930" t="str">
        <f t="shared" si="423"/>
        <v>2012Aug16</v>
      </c>
      <c r="C1930" t="str">
        <f t="shared" si="424"/>
        <v xml:space="preserve"> 3620136</v>
      </c>
      <c r="D1930" s="1">
        <f t="shared" si="425"/>
        <v>3620136</v>
      </c>
      <c r="E1930" s="2" t="str">
        <f t="shared" si="426"/>
        <v>2012</v>
      </c>
      <c r="F1930" s="2" t="str">
        <f t="shared" si="427"/>
        <v>Aug</v>
      </c>
      <c r="G1930" s="2" t="str">
        <f t="shared" si="428"/>
        <v>16</v>
      </c>
      <c r="H1930" s="4" t="str">
        <f t="shared" si="429"/>
        <v>16-Aug-2012</v>
      </c>
      <c r="I1930" s="3">
        <f t="shared" si="421"/>
        <v>41137</v>
      </c>
      <c r="J1930" s="1">
        <f t="shared" si="430"/>
        <v>3620136</v>
      </c>
      <c r="K1930">
        <f t="shared" si="422"/>
        <v>3620136</v>
      </c>
      <c r="M1930" s="3"/>
    </row>
    <row r="1931" spans="1:13" x14ac:dyDescent="0.25">
      <c r="A1931" t="s">
        <v>3782</v>
      </c>
      <c r="B1931" t="str">
        <f t="shared" si="423"/>
        <v>2012Dec27</v>
      </c>
      <c r="C1931" t="str">
        <f t="shared" si="424"/>
        <v xml:space="preserve"> 3998050</v>
      </c>
      <c r="D1931" s="1">
        <f t="shared" si="425"/>
        <v>3998050</v>
      </c>
      <c r="E1931" s="2" t="str">
        <f t="shared" si="426"/>
        <v>2012</v>
      </c>
      <c r="F1931" s="2" t="str">
        <f t="shared" si="427"/>
        <v>Dec</v>
      </c>
      <c r="G1931" s="2" t="str">
        <f t="shared" si="428"/>
        <v>27</v>
      </c>
      <c r="H1931" s="4" t="str">
        <f t="shared" si="429"/>
        <v>27-Dec-2012</v>
      </c>
      <c r="I1931" s="3">
        <f t="shared" si="421"/>
        <v>41270</v>
      </c>
      <c r="J1931" s="1">
        <f t="shared" si="430"/>
        <v>3998050</v>
      </c>
      <c r="K1931">
        <f t="shared" si="422"/>
        <v>3998050</v>
      </c>
      <c r="M1931" s="3"/>
    </row>
    <row r="1932" spans="1:13" x14ac:dyDescent="0.25">
      <c r="A1932" t="s">
        <v>3783</v>
      </c>
      <c r="B1932" t="str">
        <f t="shared" si="423"/>
        <v>2012Feb26</v>
      </c>
      <c r="C1932" t="str">
        <f t="shared" si="424"/>
        <v xml:space="preserve"> 3497043</v>
      </c>
      <c r="D1932" s="1">
        <f t="shared" si="425"/>
        <v>3497043</v>
      </c>
      <c r="E1932" s="2" t="str">
        <f t="shared" si="426"/>
        <v>2012</v>
      </c>
      <c r="F1932" s="2" t="str">
        <f t="shared" si="427"/>
        <v>Feb</v>
      </c>
      <c r="G1932" s="2" t="str">
        <f t="shared" si="428"/>
        <v>26</v>
      </c>
      <c r="H1932" s="4" t="str">
        <f t="shared" si="429"/>
        <v>26-Feb-2012</v>
      </c>
      <c r="I1932" s="3">
        <f t="shared" si="421"/>
        <v>40965</v>
      </c>
      <c r="J1932" s="1">
        <f t="shared" si="430"/>
        <v>3497043</v>
      </c>
      <c r="K1932">
        <f t="shared" si="422"/>
        <v>3497043</v>
      </c>
      <c r="M1932" s="3"/>
    </row>
    <row r="1933" spans="1:13" x14ac:dyDescent="0.25">
      <c r="A1933" t="s">
        <v>3784</v>
      </c>
      <c r="B1933" t="str">
        <f t="shared" si="423"/>
        <v>2012Jan29</v>
      </c>
      <c r="C1933" t="str">
        <f t="shared" si="424"/>
        <v xml:space="preserve"> 3418331</v>
      </c>
      <c r="D1933" s="1">
        <f t="shared" si="425"/>
        <v>3418331</v>
      </c>
      <c r="E1933" s="2" t="str">
        <f t="shared" si="426"/>
        <v>2012</v>
      </c>
      <c r="F1933" s="2" t="str">
        <f t="shared" si="427"/>
        <v>Jan</v>
      </c>
      <c r="G1933" s="2" t="str">
        <f t="shared" si="428"/>
        <v>29</v>
      </c>
      <c r="H1933" s="4" t="str">
        <f t="shared" si="429"/>
        <v>29-Jan-2012</v>
      </c>
      <c r="I1933" s="3">
        <f t="shared" si="421"/>
        <v>40937</v>
      </c>
      <c r="J1933" s="1">
        <f t="shared" si="430"/>
        <v>3418331</v>
      </c>
      <c r="K1933">
        <f t="shared" si="422"/>
        <v>3418331</v>
      </c>
      <c r="M1933" s="3"/>
    </row>
    <row r="1934" spans="1:13" x14ac:dyDescent="0.25">
      <c r="A1934" t="s">
        <v>3785</v>
      </c>
      <c r="B1934" t="str">
        <f t="shared" si="423"/>
        <v>2012Jul17</v>
      </c>
      <c r="C1934" t="str">
        <f t="shared" si="424"/>
        <v xml:space="preserve"> 3577852</v>
      </c>
      <c r="D1934" s="1">
        <f t="shared" si="425"/>
        <v>3577852</v>
      </c>
      <c r="E1934" s="2" t="str">
        <f t="shared" si="426"/>
        <v>2012</v>
      </c>
      <c r="F1934" s="2" t="str">
        <f t="shared" si="427"/>
        <v>Jul</v>
      </c>
      <c r="G1934" s="2" t="str">
        <f t="shared" si="428"/>
        <v>17</v>
      </c>
      <c r="H1934" s="4" t="str">
        <f t="shared" si="429"/>
        <v>17-Jul-2012</v>
      </c>
      <c r="I1934" s="3">
        <f t="shared" si="421"/>
        <v>41107</v>
      </c>
      <c r="J1934" s="1">
        <f t="shared" si="430"/>
        <v>3577852</v>
      </c>
      <c r="K1934">
        <f t="shared" si="422"/>
        <v>3577852</v>
      </c>
      <c r="M1934" s="3"/>
    </row>
    <row r="1935" spans="1:13" x14ac:dyDescent="0.25">
      <c r="A1935" t="s">
        <v>3786</v>
      </c>
      <c r="B1935" t="str">
        <f t="shared" si="423"/>
        <v>2012Jun06</v>
      </c>
      <c r="C1935" t="str">
        <f t="shared" si="424"/>
        <v xml:space="preserve"> 3338440</v>
      </c>
      <c r="D1935" s="1">
        <f t="shared" si="425"/>
        <v>3338440</v>
      </c>
      <c r="E1935" s="2" t="str">
        <f t="shared" si="426"/>
        <v>2012</v>
      </c>
      <c r="F1935" s="2" t="str">
        <f t="shared" si="427"/>
        <v>Jun</v>
      </c>
      <c r="G1935" s="2" t="str">
        <f t="shared" si="428"/>
        <v>06</v>
      </c>
      <c r="H1935" s="4" t="str">
        <f t="shared" si="429"/>
        <v>06-Jun-2012</v>
      </c>
      <c r="I1935" s="3">
        <f t="shared" si="421"/>
        <v>41066</v>
      </c>
      <c r="J1935" s="1">
        <f t="shared" si="430"/>
        <v>3338440</v>
      </c>
      <c r="K1935">
        <f t="shared" si="422"/>
        <v>3338440</v>
      </c>
      <c r="M1935" s="3"/>
    </row>
    <row r="1936" spans="1:13" x14ac:dyDescent="0.25">
      <c r="A1936" t="s">
        <v>3787</v>
      </c>
      <c r="B1936" t="str">
        <f t="shared" si="423"/>
        <v>2012Mar04</v>
      </c>
      <c r="C1936" t="str">
        <f t="shared" si="424"/>
        <v xml:space="preserve"> 3519684</v>
      </c>
      <c r="D1936" s="1">
        <f t="shared" si="425"/>
        <v>3519684</v>
      </c>
      <c r="E1936" s="2" t="str">
        <f t="shared" si="426"/>
        <v>2012</v>
      </c>
      <c r="F1936" s="2" t="str">
        <f t="shared" si="427"/>
        <v>Mar</v>
      </c>
      <c r="G1936" s="2" t="str">
        <f t="shared" si="428"/>
        <v>04</v>
      </c>
      <c r="H1936" s="4" t="str">
        <f t="shared" si="429"/>
        <v>04-Mar-2012</v>
      </c>
      <c r="I1936" s="3">
        <f t="shared" si="421"/>
        <v>40972</v>
      </c>
      <c r="J1936" s="1">
        <f t="shared" si="430"/>
        <v>3519684</v>
      </c>
      <c r="K1936">
        <f t="shared" si="422"/>
        <v>3519684</v>
      </c>
      <c r="M1936" s="3"/>
    </row>
    <row r="1937" spans="1:13" x14ac:dyDescent="0.25">
      <c r="A1937" t="s">
        <v>3788</v>
      </c>
      <c r="B1937" t="str">
        <f t="shared" si="423"/>
        <v>2012Mar31</v>
      </c>
      <c r="C1937" t="str">
        <f t="shared" si="424"/>
        <v xml:space="preserve"> 3520416</v>
      </c>
      <c r="D1937" s="1">
        <f t="shared" si="425"/>
        <v>3520416</v>
      </c>
      <c r="E1937" s="2" t="str">
        <f t="shared" si="426"/>
        <v>2012</v>
      </c>
      <c r="F1937" s="2" t="str">
        <f t="shared" si="427"/>
        <v>Mar</v>
      </c>
      <c r="G1937" s="2" t="str">
        <f t="shared" si="428"/>
        <v>31</v>
      </c>
      <c r="H1937" s="4" t="str">
        <f t="shared" si="429"/>
        <v>31-Mar-2012</v>
      </c>
      <c r="I1937" s="3">
        <f t="shared" si="421"/>
        <v>40999</v>
      </c>
      <c r="J1937" s="1">
        <f t="shared" si="430"/>
        <v>3520416</v>
      </c>
      <c r="K1937">
        <f t="shared" si="422"/>
        <v>3520416</v>
      </c>
      <c r="M1937" s="3"/>
    </row>
    <row r="1938" spans="1:13" x14ac:dyDescent="0.25">
      <c r="A1938" t="s">
        <v>3789</v>
      </c>
      <c r="B1938" t="str">
        <f t="shared" si="423"/>
        <v>2012Sep29</v>
      </c>
      <c r="C1938" t="str">
        <f t="shared" si="424"/>
        <v xml:space="preserve"> 3452159</v>
      </c>
      <c r="D1938" s="1">
        <f t="shared" si="425"/>
        <v>3452159</v>
      </c>
      <c r="E1938" s="2" t="str">
        <f t="shared" si="426"/>
        <v>2012</v>
      </c>
      <c r="F1938" s="2" t="str">
        <f t="shared" si="427"/>
        <v>Sep</v>
      </c>
      <c r="G1938" s="2" t="str">
        <f t="shared" si="428"/>
        <v>29</v>
      </c>
      <c r="H1938" s="4" t="str">
        <f t="shared" si="429"/>
        <v>29-Sep-2012</v>
      </c>
      <c r="I1938" s="3">
        <f t="shared" si="421"/>
        <v>41181</v>
      </c>
      <c r="J1938" s="1">
        <f t="shared" si="430"/>
        <v>3452159</v>
      </c>
      <c r="K1938">
        <f t="shared" si="422"/>
        <v>3452159</v>
      </c>
      <c r="M1938" s="3"/>
    </row>
    <row r="1939" spans="1:13" x14ac:dyDescent="0.25">
      <c r="A1939" t="s">
        <v>3790</v>
      </c>
      <c r="B1939" t="str">
        <f t="shared" si="423"/>
        <v>2013Aug24</v>
      </c>
      <c r="C1939" t="str">
        <f t="shared" si="424"/>
        <v xml:space="preserve"> 3210300</v>
      </c>
      <c r="D1939" s="1">
        <f t="shared" si="425"/>
        <v>3210300</v>
      </c>
      <c r="E1939" s="2" t="str">
        <f t="shared" si="426"/>
        <v>2013</v>
      </c>
      <c r="F1939" s="2" t="str">
        <f t="shared" si="427"/>
        <v>Aug</v>
      </c>
      <c r="G1939" s="2" t="str">
        <f t="shared" si="428"/>
        <v>24</v>
      </c>
      <c r="H1939" s="4" t="str">
        <f t="shared" si="429"/>
        <v>24-Aug-2013</v>
      </c>
      <c r="I1939" s="3">
        <f t="shared" si="421"/>
        <v>41510</v>
      </c>
      <c r="J1939" s="1">
        <f t="shared" si="430"/>
        <v>3210300</v>
      </c>
      <c r="K1939">
        <f t="shared" si="422"/>
        <v>3210300</v>
      </c>
      <c r="M1939" s="3"/>
    </row>
    <row r="1940" spans="1:13" x14ac:dyDescent="0.25">
      <c r="A1940" t="s">
        <v>3791</v>
      </c>
      <c r="B1940" t="str">
        <f t="shared" si="423"/>
        <v>2013Dec08</v>
      </c>
      <c r="C1940" t="str">
        <f t="shared" si="424"/>
        <v xml:space="preserve"> 2812565</v>
      </c>
      <c r="D1940" s="1">
        <f t="shared" si="425"/>
        <v>2812565</v>
      </c>
      <c r="E1940" s="2" t="str">
        <f t="shared" si="426"/>
        <v>2013</v>
      </c>
      <c r="F1940" s="2" t="str">
        <f t="shared" si="427"/>
        <v>Dec</v>
      </c>
      <c r="G1940" s="2" t="str">
        <f t="shared" si="428"/>
        <v>08</v>
      </c>
      <c r="H1940" s="4" t="str">
        <f t="shared" si="429"/>
        <v>08-Dec-2013</v>
      </c>
      <c r="I1940" s="3">
        <f t="shared" si="421"/>
        <v>41616</v>
      </c>
      <c r="J1940" s="1">
        <f t="shared" si="430"/>
        <v>2812565</v>
      </c>
      <c r="K1940">
        <f t="shared" si="422"/>
        <v>2812565</v>
      </c>
      <c r="M1940" s="3"/>
    </row>
    <row r="1941" spans="1:13" x14ac:dyDescent="0.25">
      <c r="A1941" t="s">
        <v>3792</v>
      </c>
      <c r="B1941" t="str">
        <f t="shared" si="423"/>
        <v>2013Feb07</v>
      </c>
      <c r="C1941" t="str">
        <f t="shared" si="424"/>
        <v xml:space="preserve"> 3628226</v>
      </c>
      <c r="D1941" s="1">
        <f t="shared" si="425"/>
        <v>3628226</v>
      </c>
      <c r="E1941" s="2" t="str">
        <f t="shared" si="426"/>
        <v>2013</v>
      </c>
      <c r="F1941" s="2" t="str">
        <f t="shared" si="427"/>
        <v>Feb</v>
      </c>
      <c r="G1941" s="2" t="str">
        <f t="shared" si="428"/>
        <v>07</v>
      </c>
      <c r="H1941" s="4" t="str">
        <f t="shared" si="429"/>
        <v>07-Feb-2013</v>
      </c>
      <c r="I1941" s="3">
        <f t="shared" si="421"/>
        <v>41312</v>
      </c>
      <c r="J1941" s="1">
        <f t="shared" si="430"/>
        <v>3628226</v>
      </c>
      <c r="K1941">
        <f t="shared" si="422"/>
        <v>3628226</v>
      </c>
      <c r="M1941" s="3"/>
    </row>
    <row r="1942" spans="1:13" x14ac:dyDescent="0.25">
      <c r="A1942" t="s">
        <v>3793</v>
      </c>
      <c r="B1942" t="str">
        <f t="shared" si="423"/>
        <v>2013Jul25</v>
      </c>
      <c r="C1942" t="str">
        <f t="shared" si="424"/>
        <v xml:space="preserve"> 3200770</v>
      </c>
      <c r="D1942" s="1">
        <f t="shared" si="425"/>
        <v>3200770</v>
      </c>
      <c r="E1942" s="2" t="str">
        <f t="shared" si="426"/>
        <v>2013</v>
      </c>
      <c r="F1942" s="2" t="str">
        <f t="shared" si="427"/>
        <v>Jul</v>
      </c>
      <c r="G1942" s="2" t="str">
        <f t="shared" si="428"/>
        <v>25</v>
      </c>
      <c r="H1942" s="4" t="str">
        <f t="shared" si="429"/>
        <v>25-Jul-2013</v>
      </c>
      <c r="I1942" s="3">
        <f t="shared" si="421"/>
        <v>41480</v>
      </c>
      <c r="J1942" s="1">
        <f t="shared" si="430"/>
        <v>3200770</v>
      </c>
      <c r="K1942">
        <f t="shared" si="422"/>
        <v>3200770</v>
      </c>
      <c r="M1942" s="3"/>
    </row>
    <row r="1943" spans="1:13" x14ac:dyDescent="0.25">
      <c r="A1943" t="s">
        <v>3794</v>
      </c>
      <c r="B1943" t="str">
        <f t="shared" si="423"/>
        <v>2013Jun14</v>
      </c>
      <c r="C1943" t="str">
        <f t="shared" si="424"/>
        <v xml:space="preserve"> 2080202</v>
      </c>
      <c r="D1943" s="1">
        <f t="shared" si="425"/>
        <v>2080202</v>
      </c>
      <c r="E1943" s="2" t="str">
        <f t="shared" si="426"/>
        <v>2013</v>
      </c>
      <c r="F1943" s="2" t="str">
        <f t="shared" si="427"/>
        <v>Jun</v>
      </c>
      <c r="G1943" s="2" t="str">
        <f t="shared" si="428"/>
        <v>14</v>
      </c>
      <c r="H1943" s="4" t="str">
        <f t="shared" si="429"/>
        <v>14-Jun-2013</v>
      </c>
      <c r="I1943" s="3">
        <f t="shared" si="421"/>
        <v>41439</v>
      </c>
      <c r="J1943" s="1">
        <f t="shared" si="430"/>
        <v>2080202</v>
      </c>
      <c r="K1943">
        <f t="shared" si="422"/>
        <v>2080202</v>
      </c>
      <c r="M1943" s="3"/>
    </row>
    <row r="1944" spans="1:13" x14ac:dyDescent="0.25">
      <c r="A1944" t="s">
        <v>3795</v>
      </c>
      <c r="B1944" t="str">
        <f t="shared" si="423"/>
        <v>2013Mar12</v>
      </c>
      <c r="C1944" t="str">
        <f t="shared" si="424"/>
        <v xml:space="preserve"> 3745241</v>
      </c>
      <c r="D1944" s="1">
        <f t="shared" si="425"/>
        <v>3745241</v>
      </c>
      <c r="E1944" s="2" t="str">
        <f t="shared" si="426"/>
        <v>2013</v>
      </c>
      <c r="F1944" s="2" t="str">
        <f t="shared" si="427"/>
        <v>Mar</v>
      </c>
      <c r="G1944" s="2" t="str">
        <f t="shared" si="428"/>
        <v>12</v>
      </c>
      <c r="H1944" s="4" t="str">
        <f t="shared" si="429"/>
        <v>12-Mar-2013</v>
      </c>
      <c r="I1944" s="3">
        <f t="shared" si="421"/>
        <v>41345</v>
      </c>
      <c r="J1944" s="1">
        <f t="shared" si="430"/>
        <v>3745241</v>
      </c>
      <c r="K1944">
        <f t="shared" si="422"/>
        <v>3745241</v>
      </c>
      <c r="M1944" s="3"/>
    </row>
    <row r="1945" spans="1:13" x14ac:dyDescent="0.25">
      <c r="A1945" t="s">
        <v>3796</v>
      </c>
      <c r="B1945" t="str">
        <f t="shared" si="423"/>
        <v>2011Apr21</v>
      </c>
      <c r="C1945" t="str">
        <f t="shared" si="424"/>
        <v xml:space="preserve"> 2597185</v>
      </c>
      <c r="D1945" s="1">
        <f t="shared" si="425"/>
        <v>2597185</v>
      </c>
      <c r="E1945" s="2" t="str">
        <f t="shared" si="426"/>
        <v>2011</v>
      </c>
      <c r="F1945" s="2" t="str">
        <f t="shared" si="427"/>
        <v>Apr</v>
      </c>
      <c r="G1945" s="2" t="str">
        <f t="shared" si="428"/>
        <v>21</v>
      </c>
      <c r="H1945" s="4" t="str">
        <f t="shared" si="429"/>
        <v>21-Apr-2011</v>
      </c>
      <c r="I1945" s="3">
        <f t="shared" si="421"/>
        <v>40654</v>
      </c>
      <c r="J1945" s="1">
        <f t="shared" si="430"/>
        <v>2597185</v>
      </c>
      <c r="K1945">
        <f t="shared" si="422"/>
        <v>2597185</v>
      </c>
      <c r="M1945" s="3"/>
    </row>
    <row r="1946" spans="1:13" x14ac:dyDescent="0.25">
      <c r="A1946" t="s">
        <v>3797</v>
      </c>
      <c r="B1946" t="str">
        <f t="shared" si="423"/>
        <v>2011Aug09</v>
      </c>
      <c r="C1946" t="str">
        <f t="shared" si="424"/>
        <v xml:space="preserve"> 2819327</v>
      </c>
      <c r="D1946" s="1">
        <f t="shared" si="425"/>
        <v>2819327</v>
      </c>
      <c r="E1946" s="2" t="str">
        <f t="shared" si="426"/>
        <v>2011</v>
      </c>
      <c r="F1946" s="2" t="str">
        <f t="shared" si="427"/>
        <v>Aug</v>
      </c>
      <c r="G1946" s="2" t="str">
        <f t="shared" si="428"/>
        <v>09</v>
      </c>
      <c r="H1946" s="4" t="str">
        <f t="shared" si="429"/>
        <v>09-Aug-2011</v>
      </c>
      <c r="I1946" s="3">
        <f t="shared" si="421"/>
        <v>40764</v>
      </c>
      <c r="J1946" s="1">
        <f t="shared" si="430"/>
        <v>2819327</v>
      </c>
      <c r="K1946">
        <f t="shared" si="422"/>
        <v>2819327</v>
      </c>
      <c r="M1946" s="3"/>
    </row>
    <row r="1947" spans="1:13" x14ac:dyDescent="0.25">
      <c r="A1947" t="s">
        <v>3798</v>
      </c>
      <c r="B1947" t="str">
        <f t="shared" si="423"/>
        <v>2011Feb19</v>
      </c>
      <c r="C1947" t="str">
        <f t="shared" si="424"/>
        <v xml:space="preserve"> 2017485</v>
      </c>
      <c r="D1947" s="1">
        <f t="shared" si="425"/>
        <v>2017485</v>
      </c>
      <c r="E1947" s="2" t="str">
        <f t="shared" si="426"/>
        <v>2011</v>
      </c>
      <c r="F1947" s="2" t="str">
        <f t="shared" si="427"/>
        <v>Feb</v>
      </c>
      <c r="G1947" s="2" t="str">
        <f t="shared" si="428"/>
        <v>19</v>
      </c>
      <c r="H1947" s="4" t="str">
        <f t="shared" si="429"/>
        <v>19-Feb-2011</v>
      </c>
      <c r="I1947" s="3">
        <f t="shared" si="421"/>
        <v>40593</v>
      </c>
      <c r="J1947" s="1">
        <f t="shared" si="430"/>
        <v>2017485</v>
      </c>
      <c r="K1947">
        <f t="shared" si="422"/>
        <v>2017485</v>
      </c>
      <c r="M1947" s="3"/>
    </row>
    <row r="1948" spans="1:13" x14ac:dyDescent="0.25">
      <c r="A1948" t="s">
        <v>3799</v>
      </c>
      <c r="B1948" t="str">
        <f t="shared" si="423"/>
        <v>2011Jun26</v>
      </c>
      <c r="C1948" t="str">
        <f t="shared" si="424"/>
        <v xml:space="preserve"> 2966540</v>
      </c>
      <c r="D1948" s="1">
        <f t="shared" si="425"/>
        <v>2966540</v>
      </c>
      <c r="E1948" s="2" t="str">
        <f t="shared" si="426"/>
        <v>2011</v>
      </c>
      <c r="F1948" s="2" t="str">
        <f t="shared" si="427"/>
        <v>Jun</v>
      </c>
      <c r="G1948" s="2" t="str">
        <f t="shared" si="428"/>
        <v>26</v>
      </c>
      <c r="H1948" s="4" t="str">
        <f t="shared" si="429"/>
        <v>26-Jun-2011</v>
      </c>
      <c r="I1948" s="3">
        <f t="shared" si="421"/>
        <v>40720</v>
      </c>
      <c r="J1948" s="1">
        <f t="shared" si="430"/>
        <v>2966540</v>
      </c>
      <c r="K1948">
        <f t="shared" si="422"/>
        <v>2966540</v>
      </c>
      <c r="M1948" s="3"/>
    </row>
    <row r="1949" spans="1:13" x14ac:dyDescent="0.25">
      <c r="A1949" t="s">
        <v>3800</v>
      </c>
      <c r="B1949" t="str">
        <f t="shared" si="423"/>
        <v>2011Mar24</v>
      </c>
      <c r="C1949" t="str">
        <f t="shared" si="424"/>
        <v xml:space="preserve"> 1801777</v>
      </c>
      <c r="D1949" s="1">
        <f t="shared" si="425"/>
        <v>1801777</v>
      </c>
      <c r="E1949" s="2" t="str">
        <f t="shared" si="426"/>
        <v>2011</v>
      </c>
      <c r="F1949" s="2" t="str">
        <f t="shared" si="427"/>
        <v>Mar</v>
      </c>
      <c r="G1949" s="2" t="str">
        <f t="shared" si="428"/>
        <v>24</v>
      </c>
      <c r="H1949" s="4" t="str">
        <f t="shared" si="429"/>
        <v>24-Mar-2011</v>
      </c>
      <c r="I1949" s="3">
        <f t="shared" si="421"/>
        <v>40626</v>
      </c>
      <c r="J1949" s="1">
        <f t="shared" si="430"/>
        <v>1801777</v>
      </c>
      <c r="K1949">
        <f t="shared" si="422"/>
        <v>1801777</v>
      </c>
      <c r="M1949" s="3"/>
    </row>
    <row r="1950" spans="1:13" x14ac:dyDescent="0.25">
      <c r="A1950" t="s">
        <v>3801</v>
      </c>
      <c r="B1950" t="str">
        <f t="shared" si="423"/>
        <v>2011Nov02</v>
      </c>
      <c r="C1950" t="str">
        <f t="shared" si="424"/>
        <v xml:space="preserve"> 2855690</v>
      </c>
      <c r="D1950" s="1">
        <f t="shared" si="425"/>
        <v>2855690</v>
      </c>
      <c r="E1950" s="2" t="str">
        <f t="shared" si="426"/>
        <v>2011</v>
      </c>
      <c r="F1950" s="2" t="str">
        <f t="shared" si="427"/>
        <v>Nov</v>
      </c>
      <c r="G1950" s="2" t="str">
        <f t="shared" si="428"/>
        <v>02</v>
      </c>
      <c r="H1950" s="4" t="str">
        <f t="shared" si="429"/>
        <v>02-Nov-2011</v>
      </c>
      <c r="I1950" s="3">
        <f t="shared" si="421"/>
        <v>40849</v>
      </c>
      <c r="J1950" s="1">
        <f t="shared" si="430"/>
        <v>2855690</v>
      </c>
      <c r="K1950">
        <f t="shared" si="422"/>
        <v>2855690</v>
      </c>
      <c r="M1950" s="3"/>
    </row>
    <row r="1951" spans="1:13" x14ac:dyDescent="0.25">
      <c r="A1951" t="s">
        <v>3802</v>
      </c>
      <c r="B1951" t="str">
        <f t="shared" si="423"/>
        <v>2012Apr02</v>
      </c>
      <c r="C1951" t="str">
        <f t="shared" si="424"/>
        <v xml:space="preserve"> 3451587</v>
      </c>
      <c r="D1951" s="1">
        <f t="shared" si="425"/>
        <v>3451587</v>
      </c>
      <c r="E1951" s="2" t="str">
        <f t="shared" si="426"/>
        <v>2012</v>
      </c>
      <c r="F1951" s="2" t="str">
        <f t="shared" si="427"/>
        <v>Apr</v>
      </c>
      <c r="G1951" s="2" t="str">
        <f t="shared" si="428"/>
        <v>02</v>
      </c>
      <c r="H1951" s="4" t="str">
        <f t="shared" si="429"/>
        <v>02-Apr-2012</v>
      </c>
      <c r="I1951" s="3">
        <f t="shared" si="421"/>
        <v>41001</v>
      </c>
      <c r="J1951" s="1">
        <f t="shared" si="430"/>
        <v>3451587</v>
      </c>
      <c r="K1951">
        <f t="shared" si="422"/>
        <v>3451587</v>
      </c>
      <c r="M1951" s="3"/>
    </row>
    <row r="1952" spans="1:13" x14ac:dyDescent="0.25">
      <c r="A1952" t="s">
        <v>3803</v>
      </c>
      <c r="B1952" t="str">
        <f t="shared" si="423"/>
        <v>2012Aug17</v>
      </c>
      <c r="C1952" t="str">
        <f t="shared" si="424"/>
        <v xml:space="preserve"> 3641054</v>
      </c>
      <c r="D1952" s="1">
        <f t="shared" si="425"/>
        <v>3641054</v>
      </c>
      <c r="E1952" s="2" t="str">
        <f t="shared" si="426"/>
        <v>2012</v>
      </c>
      <c r="F1952" s="2" t="str">
        <f t="shared" si="427"/>
        <v>Aug</v>
      </c>
      <c r="G1952" s="2" t="str">
        <f t="shared" si="428"/>
        <v>17</v>
      </c>
      <c r="H1952" s="4" t="str">
        <f t="shared" si="429"/>
        <v>17-Aug-2012</v>
      </c>
      <c r="I1952" s="3">
        <f t="shared" si="421"/>
        <v>41138</v>
      </c>
      <c r="J1952" s="1">
        <f t="shared" si="430"/>
        <v>3641054</v>
      </c>
      <c r="K1952">
        <f t="shared" si="422"/>
        <v>3641054</v>
      </c>
      <c r="M1952" s="3"/>
    </row>
    <row r="1953" spans="1:13" x14ac:dyDescent="0.25">
      <c r="A1953" t="s">
        <v>3804</v>
      </c>
      <c r="B1953" t="str">
        <f t="shared" si="423"/>
        <v>2012Dec28</v>
      </c>
      <c r="C1953" t="str">
        <f t="shared" si="424"/>
        <v xml:space="preserve"> 4034417</v>
      </c>
      <c r="D1953" s="1">
        <f t="shared" si="425"/>
        <v>4034417</v>
      </c>
      <c r="E1953" s="2" t="str">
        <f t="shared" si="426"/>
        <v>2012</v>
      </c>
      <c r="F1953" s="2" t="str">
        <f t="shared" si="427"/>
        <v>Dec</v>
      </c>
      <c r="G1953" s="2" t="str">
        <f t="shared" si="428"/>
        <v>28</v>
      </c>
      <c r="H1953" s="4" t="str">
        <f t="shared" si="429"/>
        <v>28-Dec-2012</v>
      </c>
      <c r="I1953" s="3">
        <f t="shared" si="421"/>
        <v>41271</v>
      </c>
      <c r="J1953" s="1">
        <f t="shared" si="430"/>
        <v>4034417</v>
      </c>
      <c r="K1953">
        <f t="shared" si="422"/>
        <v>4034417</v>
      </c>
      <c r="M1953" s="3"/>
    </row>
    <row r="1954" spans="1:13" x14ac:dyDescent="0.25">
      <c r="A1954" t="s">
        <v>3805</v>
      </c>
      <c r="B1954" t="str">
        <f t="shared" si="423"/>
        <v>2012Feb27</v>
      </c>
      <c r="C1954" t="str">
        <f t="shared" si="424"/>
        <v xml:space="preserve"> 3602037</v>
      </c>
      <c r="D1954" s="1">
        <f t="shared" si="425"/>
        <v>3602037</v>
      </c>
      <c r="E1954" s="2" t="str">
        <f t="shared" si="426"/>
        <v>2012</v>
      </c>
      <c r="F1954" s="2" t="str">
        <f t="shared" si="427"/>
        <v>Feb</v>
      </c>
      <c r="G1954" s="2" t="str">
        <f t="shared" si="428"/>
        <v>27</v>
      </c>
      <c r="H1954" s="4" t="str">
        <f t="shared" si="429"/>
        <v>27-Feb-2012</v>
      </c>
      <c r="I1954" s="3">
        <f t="shared" si="421"/>
        <v>40966</v>
      </c>
      <c r="J1954" s="1">
        <f t="shared" si="430"/>
        <v>3602037</v>
      </c>
      <c r="K1954">
        <f t="shared" si="422"/>
        <v>3602037</v>
      </c>
      <c r="M1954" s="3"/>
    </row>
    <row r="1955" spans="1:13" x14ac:dyDescent="0.25">
      <c r="A1955" t="s">
        <v>3806</v>
      </c>
      <c r="B1955" t="str">
        <f t="shared" si="423"/>
        <v>2012Jul18</v>
      </c>
      <c r="C1955" t="str">
        <f t="shared" si="424"/>
        <v xml:space="preserve"> 3613804</v>
      </c>
      <c r="D1955" s="1">
        <f t="shared" si="425"/>
        <v>3613804</v>
      </c>
      <c r="E1955" s="2" t="str">
        <f t="shared" si="426"/>
        <v>2012</v>
      </c>
      <c r="F1955" s="2" t="str">
        <f t="shared" si="427"/>
        <v>Jul</v>
      </c>
      <c r="G1955" s="2" t="str">
        <f t="shared" si="428"/>
        <v>18</v>
      </c>
      <c r="H1955" s="4" t="str">
        <f t="shared" si="429"/>
        <v>18-Jul-2012</v>
      </c>
      <c r="I1955" s="3">
        <f t="shared" si="421"/>
        <v>41108</v>
      </c>
      <c r="J1955" s="1">
        <f t="shared" si="430"/>
        <v>3613804</v>
      </c>
      <c r="K1955">
        <f t="shared" si="422"/>
        <v>3613804</v>
      </c>
      <c r="M1955" s="3"/>
    </row>
    <row r="1956" spans="1:13" x14ac:dyDescent="0.25">
      <c r="A1956" t="s">
        <v>3807</v>
      </c>
      <c r="B1956" t="str">
        <f t="shared" si="423"/>
        <v>2012Jun07</v>
      </c>
      <c r="C1956" t="str">
        <f t="shared" si="424"/>
        <v xml:space="preserve"> 3419877</v>
      </c>
      <c r="D1956" s="1">
        <f t="shared" si="425"/>
        <v>3419877</v>
      </c>
      <c r="E1956" s="2" t="str">
        <f t="shared" si="426"/>
        <v>2012</v>
      </c>
      <c r="F1956" s="2" t="str">
        <f t="shared" si="427"/>
        <v>Jun</v>
      </c>
      <c r="G1956" s="2" t="str">
        <f t="shared" si="428"/>
        <v>07</v>
      </c>
      <c r="H1956" s="4" t="str">
        <f t="shared" si="429"/>
        <v>07-Jun-2012</v>
      </c>
      <c r="I1956" s="3">
        <f t="shared" si="421"/>
        <v>41067</v>
      </c>
      <c r="J1956" s="1">
        <f t="shared" si="430"/>
        <v>3419877</v>
      </c>
      <c r="K1956">
        <f t="shared" si="422"/>
        <v>3419877</v>
      </c>
      <c r="M1956" s="3"/>
    </row>
    <row r="1957" spans="1:13" x14ac:dyDescent="0.25">
      <c r="A1957" t="s">
        <v>3808</v>
      </c>
      <c r="B1957" t="str">
        <f t="shared" si="423"/>
        <v>2012Mar05</v>
      </c>
      <c r="C1957" t="str">
        <f t="shared" si="424"/>
        <v xml:space="preserve"> 3488661</v>
      </c>
      <c r="D1957" s="1">
        <f t="shared" si="425"/>
        <v>3488661</v>
      </c>
      <c r="E1957" s="2" t="str">
        <f t="shared" si="426"/>
        <v>2012</v>
      </c>
      <c r="F1957" s="2" t="str">
        <f t="shared" si="427"/>
        <v>Mar</v>
      </c>
      <c r="G1957" s="2" t="str">
        <f t="shared" si="428"/>
        <v>05</v>
      </c>
      <c r="H1957" s="4" t="str">
        <f t="shared" si="429"/>
        <v>05-Mar-2012</v>
      </c>
      <c r="I1957" s="3">
        <f t="shared" si="421"/>
        <v>40973</v>
      </c>
      <c r="J1957" s="1">
        <f t="shared" si="430"/>
        <v>3488661</v>
      </c>
      <c r="K1957">
        <f t="shared" si="422"/>
        <v>3488661</v>
      </c>
      <c r="M1957" s="3"/>
    </row>
    <row r="1958" spans="1:13" x14ac:dyDescent="0.25">
      <c r="A1958" t="s">
        <v>3809</v>
      </c>
      <c r="B1958" t="str">
        <f t="shared" si="423"/>
        <v>2012Nov10</v>
      </c>
      <c r="C1958" t="str">
        <f t="shared" si="424"/>
        <v xml:space="preserve"> 3622772</v>
      </c>
      <c r="D1958" s="1">
        <f t="shared" si="425"/>
        <v>3622772</v>
      </c>
      <c r="E1958" s="2" t="str">
        <f t="shared" si="426"/>
        <v>2012</v>
      </c>
      <c r="F1958" s="2" t="str">
        <f t="shared" si="427"/>
        <v>Nov</v>
      </c>
      <c r="G1958" s="2" t="str">
        <f t="shared" si="428"/>
        <v>10</v>
      </c>
      <c r="H1958" s="4" t="str">
        <f t="shared" si="429"/>
        <v>10-Nov-2012</v>
      </c>
      <c r="I1958" s="3">
        <f t="shared" si="421"/>
        <v>41223</v>
      </c>
      <c r="J1958" s="1">
        <f t="shared" si="430"/>
        <v>3622772</v>
      </c>
      <c r="K1958">
        <f t="shared" si="422"/>
        <v>3622772</v>
      </c>
      <c r="M1958" s="3"/>
    </row>
    <row r="1959" spans="1:13" x14ac:dyDescent="0.25">
      <c r="A1959" t="s">
        <v>3810</v>
      </c>
      <c r="B1959" t="str">
        <f t="shared" si="423"/>
        <v>2013Apr10</v>
      </c>
      <c r="C1959" t="str">
        <f t="shared" si="424"/>
        <v xml:space="preserve"> 3543242</v>
      </c>
      <c r="D1959" s="1">
        <f t="shared" si="425"/>
        <v>3543242</v>
      </c>
      <c r="E1959" s="2" t="str">
        <f t="shared" si="426"/>
        <v>2013</v>
      </c>
      <c r="F1959" s="2" t="str">
        <f t="shared" si="427"/>
        <v>Apr</v>
      </c>
      <c r="G1959" s="2" t="str">
        <f t="shared" si="428"/>
        <v>10</v>
      </c>
      <c r="H1959" s="4" t="str">
        <f t="shared" si="429"/>
        <v>10-Apr-2013</v>
      </c>
      <c r="I1959" s="3">
        <f t="shared" si="421"/>
        <v>41374</v>
      </c>
      <c r="J1959" s="1">
        <f t="shared" si="430"/>
        <v>3543242</v>
      </c>
      <c r="K1959">
        <f t="shared" si="422"/>
        <v>3543242</v>
      </c>
      <c r="M1959" s="3"/>
    </row>
    <row r="1960" spans="1:13" x14ac:dyDescent="0.25">
      <c r="A1960" t="s">
        <v>3811</v>
      </c>
      <c r="B1960" t="str">
        <f t="shared" si="423"/>
        <v>2013Aug25</v>
      </c>
      <c r="C1960" t="str">
        <f t="shared" si="424"/>
        <v xml:space="preserve"> 3295793</v>
      </c>
      <c r="D1960" s="1">
        <f t="shared" si="425"/>
        <v>3295793</v>
      </c>
      <c r="E1960" s="2" t="str">
        <f t="shared" si="426"/>
        <v>2013</v>
      </c>
      <c r="F1960" s="2" t="str">
        <f t="shared" si="427"/>
        <v>Aug</v>
      </c>
      <c r="G1960" s="2" t="str">
        <f t="shared" si="428"/>
        <v>25</v>
      </c>
      <c r="H1960" s="4" t="str">
        <f t="shared" si="429"/>
        <v>25-Aug-2013</v>
      </c>
      <c r="I1960" s="3">
        <f t="shared" si="421"/>
        <v>41511</v>
      </c>
      <c r="J1960" s="1">
        <f t="shared" si="430"/>
        <v>3295793</v>
      </c>
      <c r="K1960">
        <f t="shared" si="422"/>
        <v>3295793</v>
      </c>
      <c r="M1960" s="3"/>
    </row>
    <row r="1961" spans="1:13" x14ac:dyDescent="0.25">
      <c r="A1961" t="s">
        <v>3812</v>
      </c>
      <c r="B1961" t="str">
        <f t="shared" si="423"/>
        <v>2013Dec09</v>
      </c>
      <c r="C1961" t="str">
        <f t="shared" si="424"/>
        <v xml:space="preserve"> 2611553</v>
      </c>
      <c r="D1961" s="1">
        <f t="shared" si="425"/>
        <v>2611553</v>
      </c>
      <c r="E1961" s="2" t="str">
        <f t="shared" si="426"/>
        <v>2013</v>
      </c>
      <c r="F1961" s="2" t="str">
        <f t="shared" si="427"/>
        <v>Dec</v>
      </c>
      <c r="G1961" s="2" t="str">
        <f t="shared" si="428"/>
        <v>09</v>
      </c>
      <c r="H1961" s="4" t="str">
        <f t="shared" si="429"/>
        <v>09-Dec-2013</v>
      </c>
      <c r="I1961" s="3">
        <f t="shared" si="421"/>
        <v>41617</v>
      </c>
      <c r="J1961" s="1">
        <f t="shared" si="430"/>
        <v>2611553</v>
      </c>
      <c r="K1961">
        <f t="shared" si="422"/>
        <v>2611553</v>
      </c>
      <c r="M1961" s="3"/>
    </row>
    <row r="1962" spans="1:13" x14ac:dyDescent="0.25">
      <c r="A1962" t="s">
        <v>3813</v>
      </c>
      <c r="B1962" t="str">
        <f t="shared" si="423"/>
        <v>2013Feb08</v>
      </c>
      <c r="C1962" t="str">
        <f t="shared" si="424"/>
        <v xml:space="preserve"> 3762680</v>
      </c>
      <c r="D1962" s="1">
        <f t="shared" si="425"/>
        <v>3762680</v>
      </c>
      <c r="E1962" s="2" t="str">
        <f t="shared" si="426"/>
        <v>2013</v>
      </c>
      <c r="F1962" s="2" t="str">
        <f t="shared" si="427"/>
        <v>Feb</v>
      </c>
      <c r="G1962" s="2" t="str">
        <f t="shared" si="428"/>
        <v>08</v>
      </c>
      <c r="H1962" s="4" t="str">
        <f t="shared" si="429"/>
        <v>08-Feb-2013</v>
      </c>
      <c r="I1962" s="3">
        <f t="shared" si="421"/>
        <v>41313</v>
      </c>
      <c r="J1962" s="1">
        <f t="shared" si="430"/>
        <v>3762680</v>
      </c>
      <c r="K1962">
        <f t="shared" si="422"/>
        <v>3762680</v>
      </c>
      <c r="M1962" s="3"/>
    </row>
    <row r="1963" spans="1:13" x14ac:dyDescent="0.25">
      <c r="A1963" t="s">
        <v>3814</v>
      </c>
      <c r="B1963" t="str">
        <f t="shared" si="423"/>
        <v>2013Jul26</v>
      </c>
      <c r="C1963" t="str">
        <f t="shared" si="424"/>
        <v xml:space="preserve"> 3441172</v>
      </c>
      <c r="D1963" s="1">
        <f t="shared" si="425"/>
        <v>3441172</v>
      </c>
      <c r="E1963" s="2" t="str">
        <f t="shared" si="426"/>
        <v>2013</v>
      </c>
      <c r="F1963" s="2" t="str">
        <f t="shared" si="427"/>
        <v>Jul</v>
      </c>
      <c r="G1963" s="2" t="str">
        <f t="shared" si="428"/>
        <v>26</v>
      </c>
      <c r="H1963" s="4" t="str">
        <f t="shared" si="429"/>
        <v>26-Jul-2013</v>
      </c>
      <c r="I1963" s="3">
        <f t="shared" si="421"/>
        <v>41481</v>
      </c>
      <c r="J1963" s="1">
        <f t="shared" si="430"/>
        <v>3441172</v>
      </c>
      <c r="K1963">
        <f t="shared" si="422"/>
        <v>3441172</v>
      </c>
      <c r="M1963" s="3"/>
    </row>
    <row r="1964" spans="1:13" x14ac:dyDescent="0.25">
      <c r="A1964" t="s">
        <v>3815</v>
      </c>
      <c r="B1964" t="str">
        <f t="shared" si="423"/>
        <v>2013Jun15</v>
      </c>
      <c r="C1964" t="str">
        <f t="shared" si="424"/>
        <v xml:space="preserve"> 2150455</v>
      </c>
      <c r="D1964" s="1">
        <f t="shared" si="425"/>
        <v>2150455</v>
      </c>
      <c r="E1964" s="2" t="str">
        <f t="shared" si="426"/>
        <v>2013</v>
      </c>
      <c r="F1964" s="2" t="str">
        <f t="shared" si="427"/>
        <v>Jun</v>
      </c>
      <c r="G1964" s="2" t="str">
        <f t="shared" si="428"/>
        <v>15</v>
      </c>
      <c r="H1964" s="4" t="str">
        <f t="shared" si="429"/>
        <v>15-Jun-2013</v>
      </c>
      <c r="I1964" s="3">
        <f t="shared" si="421"/>
        <v>41440</v>
      </c>
      <c r="J1964" s="1">
        <f t="shared" si="430"/>
        <v>2150455</v>
      </c>
      <c r="K1964">
        <f t="shared" si="422"/>
        <v>2150455</v>
      </c>
      <c r="M1964" s="3"/>
    </row>
    <row r="1965" spans="1:13" x14ac:dyDescent="0.25">
      <c r="A1965" t="s">
        <v>3816</v>
      </c>
      <c r="B1965" t="str">
        <f t="shared" si="423"/>
        <v>2013Mar13</v>
      </c>
      <c r="C1965" t="str">
        <f t="shared" si="424"/>
        <v xml:space="preserve"> 3697243</v>
      </c>
      <c r="D1965" s="1">
        <f t="shared" si="425"/>
        <v>3697243</v>
      </c>
      <c r="E1965" s="2" t="str">
        <f t="shared" si="426"/>
        <v>2013</v>
      </c>
      <c r="F1965" s="2" t="str">
        <f t="shared" si="427"/>
        <v>Mar</v>
      </c>
      <c r="G1965" s="2" t="str">
        <f t="shared" si="428"/>
        <v>13</v>
      </c>
      <c r="H1965" s="4" t="str">
        <f t="shared" si="429"/>
        <v>13-Mar-2013</v>
      </c>
      <c r="I1965" s="3">
        <f t="shared" si="421"/>
        <v>41346</v>
      </c>
      <c r="J1965" s="1">
        <f t="shared" si="430"/>
        <v>3697243</v>
      </c>
      <c r="K1965">
        <f t="shared" si="422"/>
        <v>3697243</v>
      </c>
      <c r="M1965" s="3"/>
    </row>
    <row r="1966" spans="1:13" x14ac:dyDescent="0.25">
      <c r="A1966" t="s">
        <v>3817</v>
      </c>
      <c r="B1966" t="str">
        <f t="shared" si="423"/>
        <v>2011Apr22</v>
      </c>
      <c r="C1966" t="str">
        <f t="shared" si="424"/>
        <v xml:space="preserve"> 2393584</v>
      </c>
      <c r="D1966" s="1">
        <f t="shared" si="425"/>
        <v>2393584</v>
      </c>
      <c r="E1966" s="2" t="str">
        <f t="shared" si="426"/>
        <v>2011</v>
      </c>
      <c r="F1966" s="2" t="str">
        <f t="shared" si="427"/>
        <v>Apr</v>
      </c>
      <c r="G1966" s="2" t="str">
        <f t="shared" si="428"/>
        <v>22</v>
      </c>
      <c r="H1966" s="4" t="str">
        <f t="shared" si="429"/>
        <v>22-Apr-2011</v>
      </c>
      <c r="I1966" s="3">
        <f t="shared" si="421"/>
        <v>40655</v>
      </c>
      <c r="J1966" s="1">
        <f t="shared" si="430"/>
        <v>2393584</v>
      </c>
      <c r="K1966">
        <f t="shared" si="422"/>
        <v>2393584</v>
      </c>
      <c r="M1966" s="3"/>
    </row>
    <row r="1967" spans="1:13" x14ac:dyDescent="0.25">
      <c r="A1967" t="s">
        <v>3818</v>
      </c>
      <c r="B1967" t="str">
        <f t="shared" si="423"/>
        <v>2011Jun27</v>
      </c>
      <c r="C1967" t="str">
        <f t="shared" si="424"/>
        <v xml:space="preserve"> 3089978</v>
      </c>
      <c r="D1967" s="1">
        <f t="shared" si="425"/>
        <v>3089978</v>
      </c>
      <c r="E1967" s="2" t="str">
        <f t="shared" si="426"/>
        <v>2011</v>
      </c>
      <c r="F1967" s="2" t="str">
        <f t="shared" si="427"/>
        <v>Jun</v>
      </c>
      <c r="G1967" s="2" t="str">
        <f t="shared" si="428"/>
        <v>27</v>
      </c>
      <c r="H1967" s="4" t="str">
        <f t="shared" si="429"/>
        <v>27-Jun-2011</v>
      </c>
      <c r="I1967" s="3">
        <f t="shared" si="421"/>
        <v>40721</v>
      </c>
      <c r="J1967" s="1">
        <f t="shared" si="430"/>
        <v>3089978</v>
      </c>
      <c r="K1967">
        <f t="shared" si="422"/>
        <v>3089978</v>
      </c>
      <c r="M1967" s="3"/>
    </row>
    <row r="1968" spans="1:13" x14ac:dyDescent="0.25">
      <c r="A1968" t="s">
        <v>3819</v>
      </c>
      <c r="B1968" t="str">
        <f t="shared" si="423"/>
        <v>2011Mar25</v>
      </c>
      <c r="C1968" t="str">
        <f t="shared" si="424"/>
        <v xml:space="preserve"> 2402632</v>
      </c>
      <c r="D1968" s="1">
        <f t="shared" si="425"/>
        <v>2402632</v>
      </c>
      <c r="E1968" s="2" t="str">
        <f t="shared" si="426"/>
        <v>2011</v>
      </c>
      <c r="F1968" s="2" t="str">
        <f t="shared" si="427"/>
        <v>Mar</v>
      </c>
      <c r="G1968" s="2" t="str">
        <f t="shared" si="428"/>
        <v>25</v>
      </c>
      <c r="H1968" s="4" t="str">
        <f t="shared" si="429"/>
        <v>25-Mar-2011</v>
      </c>
      <c r="I1968" s="3">
        <f t="shared" si="421"/>
        <v>40627</v>
      </c>
      <c r="J1968" s="1">
        <f t="shared" si="430"/>
        <v>2402632</v>
      </c>
      <c r="K1968">
        <f t="shared" si="422"/>
        <v>2402632</v>
      </c>
      <c r="M1968" s="3"/>
    </row>
    <row r="1969" spans="1:13" x14ac:dyDescent="0.25">
      <c r="A1969" t="s">
        <v>3820</v>
      </c>
      <c r="B1969" t="str">
        <f t="shared" si="423"/>
        <v>2011Nov03</v>
      </c>
      <c r="C1969" t="str">
        <f t="shared" si="424"/>
        <v xml:space="preserve"> 2907629</v>
      </c>
      <c r="D1969" s="1">
        <f t="shared" si="425"/>
        <v>2907629</v>
      </c>
      <c r="E1969" s="2" t="str">
        <f t="shared" si="426"/>
        <v>2011</v>
      </c>
      <c r="F1969" s="2" t="str">
        <f t="shared" si="427"/>
        <v>Nov</v>
      </c>
      <c r="G1969" s="2" t="str">
        <f t="shared" si="428"/>
        <v>03</v>
      </c>
      <c r="H1969" s="4" t="str">
        <f t="shared" si="429"/>
        <v>03-Nov-2011</v>
      </c>
      <c r="I1969" s="3">
        <f t="shared" si="421"/>
        <v>40850</v>
      </c>
      <c r="J1969" s="1">
        <f t="shared" si="430"/>
        <v>2907629</v>
      </c>
      <c r="K1969">
        <f t="shared" si="422"/>
        <v>2907629</v>
      </c>
      <c r="M1969" s="3"/>
    </row>
    <row r="1970" spans="1:13" x14ac:dyDescent="0.25">
      <c r="A1970" t="s">
        <v>3821</v>
      </c>
      <c r="B1970" t="str">
        <f t="shared" si="423"/>
        <v>2011Nov30</v>
      </c>
      <c r="C1970" t="str">
        <f t="shared" si="424"/>
        <v xml:space="preserve"> 2904483</v>
      </c>
      <c r="D1970" s="1">
        <f t="shared" si="425"/>
        <v>2904483</v>
      </c>
      <c r="E1970" s="2" t="str">
        <f t="shared" si="426"/>
        <v>2011</v>
      </c>
      <c r="F1970" s="2" t="str">
        <f t="shared" si="427"/>
        <v>Nov</v>
      </c>
      <c r="G1970" s="2" t="str">
        <f t="shared" si="428"/>
        <v>30</v>
      </c>
      <c r="H1970" s="4" t="str">
        <f t="shared" si="429"/>
        <v>30-Nov-2011</v>
      </c>
      <c r="I1970" s="3">
        <f t="shared" si="421"/>
        <v>40877</v>
      </c>
      <c r="J1970" s="1">
        <f t="shared" si="430"/>
        <v>2904483</v>
      </c>
      <c r="K1970">
        <f t="shared" si="422"/>
        <v>2904483</v>
      </c>
      <c r="M1970" s="3"/>
    </row>
    <row r="1971" spans="1:13" x14ac:dyDescent="0.25">
      <c r="A1971" t="s">
        <v>3822</v>
      </c>
      <c r="B1971" t="str">
        <f t="shared" si="423"/>
        <v>2012Apr03</v>
      </c>
      <c r="C1971" t="str">
        <f t="shared" si="424"/>
        <v xml:space="preserve"> 3484110</v>
      </c>
      <c r="D1971" s="1">
        <f t="shared" si="425"/>
        <v>3484110</v>
      </c>
      <c r="E1971" s="2" t="str">
        <f t="shared" si="426"/>
        <v>2012</v>
      </c>
      <c r="F1971" s="2" t="str">
        <f t="shared" si="427"/>
        <v>Apr</v>
      </c>
      <c r="G1971" s="2" t="str">
        <f t="shared" si="428"/>
        <v>03</v>
      </c>
      <c r="H1971" s="4" t="str">
        <f t="shared" si="429"/>
        <v>03-Apr-2012</v>
      </c>
      <c r="I1971" s="3">
        <f t="shared" si="421"/>
        <v>41002</v>
      </c>
      <c r="J1971" s="1">
        <f t="shared" si="430"/>
        <v>3484110</v>
      </c>
      <c r="K1971">
        <f t="shared" si="422"/>
        <v>3484110</v>
      </c>
      <c r="M1971" s="3"/>
    </row>
    <row r="1972" spans="1:13" x14ac:dyDescent="0.25">
      <c r="A1972" t="s">
        <v>3823</v>
      </c>
      <c r="B1972" t="str">
        <f t="shared" si="423"/>
        <v>2012Apr30</v>
      </c>
      <c r="C1972" t="str">
        <f t="shared" si="424"/>
        <v xml:space="preserve"> 3679855</v>
      </c>
      <c r="D1972" s="1">
        <f t="shared" si="425"/>
        <v>3679855</v>
      </c>
      <c r="E1972" s="2" t="str">
        <f t="shared" si="426"/>
        <v>2012</v>
      </c>
      <c r="F1972" s="2" t="str">
        <f t="shared" si="427"/>
        <v>Apr</v>
      </c>
      <c r="G1972" s="2" t="str">
        <f t="shared" si="428"/>
        <v>30</v>
      </c>
      <c r="H1972" s="4" t="str">
        <f t="shared" si="429"/>
        <v>30-Apr-2012</v>
      </c>
      <c r="I1972" s="3">
        <f t="shared" si="421"/>
        <v>41029</v>
      </c>
      <c r="J1972" s="1">
        <f t="shared" si="430"/>
        <v>3679855</v>
      </c>
      <c r="K1972">
        <f t="shared" si="422"/>
        <v>3679855</v>
      </c>
      <c r="M1972" s="3"/>
    </row>
    <row r="1973" spans="1:13" x14ac:dyDescent="0.25">
      <c r="A1973" t="s">
        <v>3824</v>
      </c>
      <c r="B1973" t="str">
        <f t="shared" si="423"/>
        <v>2012Aug18</v>
      </c>
      <c r="C1973" t="str">
        <f t="shared" si="424"/>
        <v xml:space="preserve"> 3614871</v>
      </c>
      <c r="D1973" s="1">
        <f t="shared" si="425"/>
        <v>3614871</v>
      </c>
      <c r="E1973" s="2" t="str">
        <f t="shared" si="426"/>
        <v>2012</v>
      </c>
      <c r="F1973" s="2" t="str">
        <f t="shared" si="427"/>
        <v>Aug</v>
      </c>
      <c r="G1973" s="2" t="str">
        <f t="shared" si="428"/>
        <v>18</v>
      </c>
      <c r="H1973" s="4" t="str">
        <f t="shared" si="429"/>
        <v>18-Aug-2012</v>
      </c>
      <c r="I1973" s="3">
        <f t="shared" si="421"/>
        <v>41139</v>
      </c>
      <c r="J1973" s="1">
        <f t="shared" si="430"/>
        <v>3614871</v>
      </c>
      <c r="K1973">
        <f t="shared" si="422"/>
        <v>3614871</v>
      </c>
      <c r="M1973" s="3"/>
    </row>
    <row r="1974" spans="1:13" x14ac:dyDescent="0.25">
      <c r="A1974" t="s">
        <v>3825</v>
      </c>
      <c r="B1974" t="str">
        <f t="shared" si="423"/>
        <v>2012Dec29</v>
      </c>
      <c r="C1974" t="str">
        <f t="shared" si="424"/>
        <v xml:space="preserve"> 3975473</v>
      </c>
      <c r="D1974" s="1">
        <f t="shared" si="425"/>
        <v>3975473</v>
      </c>
      <c r="E1974" s="2" t="str">
        <f t="shared" si="426"/>
        <v>2012</v>
      </c>
      <c r="F1974" s="2" t="str">
        <f t="shared" si="427"/>
        <v>Dec</v>
      </c>
      <c r="G1974" s="2" t="str">
        <f t="shared" si="428"/>
        <v>29</v>
      </c>
      <c r="H1974" s="4" t="str">
        <f t="shared" si="429"/>
        <v>29-Dec-2012</v>
      </c>
      <c r="I1974" s="3">
        <f t="shared" si="421"/>
        <v>41272</v>
      </c>
      <c r="J1974" s="1">
        <f t="shared" si="430"/>
        <v>3975473</v>
      </c>
      <c r="K1974">
        <f t="shared" si="422"/>
        <v>3975473</v>
      </c>
      <c r="M1974" s="3"/>
    </row>
    <row r="1975" spans="1:13" x14ac:dyDescent="0.25">
      <c r="A1975" t="s">
        <v>3826</v>
      </c>
      <c r="B1975" t="str">
        <f t="shared" si="423"/>
        <v>2012Feb28</v>
      </c>
      <c r="C1975" t="str">
        <f t="shared" si="424"/>
        <v xml:space="preserve"> 3551709</v>
      </c>
      <c r="D1975" s="1">
        <f t="shared" si="425"/>
        <v>3551709</v>
      </c>
      <c r="E1975" s="2" t="str">
        <f t="shared" si="426"/>
        <v>2012</v>
      </c>
      <c r="F1975" s="2" t="str">
        <f t="shared" si="427"/>
        <v>Feb</v>
      </c>
      <c r="G1975" s="2" t="str">
        <f t="shared" si="428"/>
        <v>28</v>
      </c>
      <c r="H1975" s="4" t="str">
        <f t="shared" si="429"/>
        <v>28-Feb-2012</v>
      </c>
      <c r="I1975" s="3">
        <f t="shared" si="421"/>
        <v>40967</v>
      </c>
      <c r="J1975" s="1">
        <f t="shared" si="430"/>
        <v>3551709</v>
      </c>
      <c r="K1975">
        <f t="shared" si="422"/>
        <v>3551709</v>
      </c>
      <c r="M1975" s="3"/>
    </row>
    <row r="1976" spans="1:13" x14ac:dyDescent="0.25">
      <c r="A1976" t="s">
        <v>3827</v>
      </c>
      <c r="B1976" t="str">
        <f t="shared" si="423"/>
        <v>2012Jul19</v>
      </c>
      <c r="C1976" t="str">
        <f t="shared" si="424"/>
        <v xml:space="preserve"> 3624654</v>
      </c>
      <c r="D1976" s="1">
        <f t="shared" si="425"/>
        <v>3624654</v>
      </c>
      <c r="E1976" s="2" t="str">
        <f t="shared" si="426"/>
        <v>2012</v>
      </c>
      <c r="F1976" s="2" t="str">
        <f t="shared" si="427"/>
        <v>Jul</v>
      </c>
      <c r="G1976" s="2" t="str">
        <f t="shared" si="428"/>
        <v>19</v>
      </c>
      <c r="H1976" s="4" t="str">
        <f t="shared" si="429"/>
        <v>19-Jul-2012</v>
      </c>
      <c r="I1976" s="3">
        <f t="shared" si="421"/>
        <v>41109</v>
      </c>
      <c r="J1976" s="1">
        <f t="shared" si="430"/>
        <v>3624654</v>
      </c>
      <c r="K1976">
        <f t="shared" si="422"/>
        <v>3624654</v>
      </c>
      <c r="M1976" s="3"/>
    </row>
    <row r="1977" spans="1:13" x14ac:dyDescent="0.25">
      <c r="A1977" t="s">
        <v>3828</v>
      </c>
      <c r="B1977" t="str">
        <f t="shared" si="423"/>
        <v>2012Jun08</v>
      </c>
      <c r="C1977" t="str">
        <f t="shared" si="424"/>
        <v xml:space="preserve"> 3581868</v>
      </c>
      <c r="D1977" s="1">
        <f t="shared" si="425"/>
        <v>3581868</v>
      </c>
      <c r="E1977" s="2" t="str">
        <f t="shared" si="426"/>
        <v>2012</v>
      </c>
      <c r="F1977" s="2" t="str">
        <f t="shared" si="427"/>
        <v>Jun</v>
      </c>
      <c r="G1977" s="2" t="str">
        <f t="shared" si="428"/>
        <v>08</v>
      </c>
      <c r="H1977" s="4" t="str">
        <f t="shared" si="429"/>
        <v>08-Jun-2012</v>
      </c>
      <c r="I1977" s="3">
        <f t="shared" si="421"/>
        <v>41068</v>
      </c>
      <c r="J1977" s="1">
        <f t="shared" si="430"/>
        <v>3581868</v>
      </c>
      <c r="K1977">
        <f t="shared" si="422"/>
        <v>3581868</v>
      </c>
      <c r="M1977" s="3"/>
    </row>
    <row r="1978" spans="1:13" x14ac:dyDescent="0.25">
      <c r="A1978" t="s">
        <v>3829</v>
      </c>
      <c r="B1978" t="str">
        <f t="shared" si="423"/>
        <v>2012Mar06</v>
      </c>
      <c r="C1978" t="str">
        <f t="shared" si="424"/>
        <v xml:space="preserve"> 3464649</v>
      </c>
      <c r="D1978" s="1">
        <f t="shared" si="425"/>
        <v>3464649</v>
      </c>
      <c r="E1978" s="2" t="str">
        <f t="shared" si="426"/>
        <v>2012</v>
      </c>
      <c r="F1978" s="2" t="str">
        <f t="shared" si="427"/>
        <v>Mar</v>
      </c>
      <c r="G1978" s="2" t="str">
        <f t="shared" si="428"/>
        <v>06</v>
      </c>
      <c r="H1978" s="4" t="str">
        <f t="shared" si="429"/>
        <v>06-Mar-2012</v>
      </c>
      <c r="I1978" s="3">
        <f t="shared" si="421"/>
        <v>40974</v>
      </c>
      <c r="J1978" s="1">
        <f t="shared" si="430"/>
        <v>3464649</v>
      </c>
      <c r="K1978">
        <f t="shared" si="422"/>
        <v>3464649</v>
      </c>
      <c r="M1978" s="3"/>
    </row>
    <row r="1979" spans="1:13" x14ac:dyDescent="0.25">
      <c r="A1979" t="s">
        <v>3830</v>
      </c>
      <c r="B1979" t="str">
        <f t="shared" si="423"/>
        <v>2012Nov11</v>
      </c>
      <c r="C1979" t="str">
        <f t="shared" si="424"/>
        <v xml:space="preserve"> 3693174</v>
      </c>
      <c r="D1979" s="1">
        <f t="shared" si="425"/>
        <v>3693174</v>
      </c>
      <c r="E1979" s="2" t="str">
        <f t="shared" si="426"/>
        <v>2012</v>
      </c>
      <c r="F1979" s="2" t="str">
        <f t="shared" si="427"/>
        <v>Nov</v>
      </c>
      <c r="G1979" s="2" t="str">
        <f t="shared" si="428"/>
        <v>11</v>
      </c>
      <c r="H1979" s="4" t="str">
        <f t="shared" si="429"/>
        <v>11-Nov-2012</v>
      </c>
      <c r="I1979" s="3">
        <f t="shared" si="421"/>
        <v>41224</v>
      </c>
      <c r="J1979" s="1">
        <f t="shared" si="430"/>
        <v>3693174</v>
      </c>
      <c r="K1979">
        <f t="shared" si="422"/>
        <v>3693174</v>
      </c>
      <c r="M1979" s="3"/>
    </row>
    <row r="1980" spans="1:13" x14ac:dyDescent="0.25">
      <c r="A1980" t="s">
        <v>3831</v>
      </c>
      <c r="B1980" t="str">
        <f t="shared" si="423"/>
        <v>2013Apr11</v>
      </c>
      <c r="C1980" t="str">
        <f t="shared" si="424"/>
        <v xml:space="preserve"> 3532043</v>
      </c>
      <c r="D1980" s="1">
        <f t="shared" si="425"/>
        <v>3532043</v>
      </c>
      <c r="E1980" s="2" t="str">
        <f t="shared" si="426"/>
        <v>2013</v>
      </c>
      <c r="F1980" s="2" t="str">
        <f t="shared" si="427"/>
        <v>Apr</v>
      </c>
      <c r="G1980" s="2" t="str">
        <f t="shared" si="428"/>
        <v>11</v>
      </c>
      <c r="H1980" s="4" t="str">
        <f t="shared" si="429"/>
        <v>11-Apr-2013</v>
      </c>
      <c r="I1980" s="3">
        <f t="shared" si="421"/>
        <v>41375</v>
      </c>
      <c r="J1980" s="1">
        <f t="shared" si="430"/>
        <v>3532043</v>
      </c>
      <c r="K1980">
        <f t="shared" si="422"/>
        <v>3532043</v>
      </c>
      <c r="M1980" s="3"/>
    </row>
    <row r="1981" spans="1:13" x14ac:dyDescent="0.25">
      <c r="A1981" t="s">
        <v>3832</v>
      </c>
      <c r="B1981" t="str">
        <f t="shared" si="423"/>
        <v>2013Aug26</v>
      </c>
      <c r="C1981" t="str">
        <f t="shared" si="424"/>
        <v xml:space="preserve"> 3359822</v>
      </c>
      <c r="D1981" s="1">
        <f t="shared" si="425"/>
        <v>3359822</v>
      </c>
      <c r="E1981" s="2" t="str">
        <f t="shared" si="426"/>
        <v>2013</v>
      </c>
      <c r="F1981" s="2" t="str">
        <f t="shared" si="427"/>
        <v>Aug</v>
      </c>
      <c r="G1981" s="2" t="str">
        <f t="shared" si="428"/>
        <v>26</v>
      </c>
      <c r="H1981" s="4" t="str">
        <f t="shared" si="429"/>
        <v>26-Aug-2013</v>
      </c>
      <c r="I1981" s="3">
        <f t="shared" si="421"/>
        <v>41512</v>
      </c>
      <c r="J1981" s="1">
        <f t="shared" si="430"/>
        <v>3359822</v>
      </c>
      <c r="K1981">
        <f t="shared" si="422"/>
        <v>3359822</v>
      </c>
      <c r="M1981" s="3"/>
    </row>
    <row r="1982" spans="1:13" x14ac:dyDescent="0.25">
      <c r="A1982" t="s">
        <v>3833</v>
      </c>
      <c r="B1982" t="str">
        <f t="shared" si="423"/>
        <v>2013Feb09</v>
      </c>
      <c r="C1982" t="str">
        <f t="shared" si="424"/>
        <v xml:space="preserve"> 3802334</v>
      </c>
      <c r="D1982" s="1">
        <f t="shared" si="425"/>
        <v>3802334</v>
      </c>
      <c r="E1982" s="2" t="str">
        <f t="shared" si="426"/>
        <v>2013</v>
      </c>
      <c r="F1982" s="2" t="str">
        <f t="shared" si="427"/>
        <v>Feb</v>
      </c>
      <c r="G1982" s="2" t="str">
        <f t="shared" si="428"/>
        <v>09</v>
      </c>
      <c r="H1982" s="4" t="str">
        <f t="shared" si="429"/>
        <v>09-Feb-2013</v>
      </c>
      <c r="I1982" s="3">
        <f t="shared" si="421"/>
        <v>41314</v>
      </c>
      <c r="J1982" s="1">
        <f t="shared" si="430"/>
        <v>3802334</v>
      </c>
      <c r="K1982">
        <f t="shared" si="422"/>
        <v>3802334</v>
      </c>
      <c r="M1982" s="3"/>
    </row>
    <row r="1983" spans="1:13" x14ac:dyDescent="0.25">
      <c r="A1983" t="s">
        <v>3834</v>
      </c>
      <c r="B1983" t="str">
        <f t="shared" si="423"/>
        <v>2013Jul27</v>
      </c>
      <c r="C1983" t="str">
        <f t="shared" si="424"/>
        <v xml:space="preserve"> 3398805</v>
      </c>
      <c r="D1983" s="1">
        <f t="shared" si="425"/>
        <v>3398805</v>
      </c>
      <c r="E1983" s="2" t="str">
        <f t="shared" si="426"/>
        <v>2013</v>
      </c>
      <c r="F1983" s="2" t="str">
        <f t="shared" si="427"/>
        <v>Jul</v>
      </c>
      <c r="G1983" s="2" t="str">
        <f t="shared" si="428"/>
        <v>27</v>
      </c>
      <c r="H1983" s="4" t="str">
        <f t="shared" si="429"/>
        <v>27-Jul-2013</v>
      </c>
      <c r="I1983" s="3">
        <f t="shared" si="421"/>
        <v>41482</v>
      </c>
      <c r="J1983" s="1">
        <f t="shared" si="430"/>
        <v>3398805</v>
      </c>
      <c r="K1983">
        <f t="shared" si="422"/>
        <v>3398805</v>
      </c>
      <c r="M1983" s="3"/>
    </row>
    <row r="1984" spans="1:13" x14ac:dyDescent="0.25">
      <c r="A1984" t="s">
        <v>3835</v>
      </c>
      <c r="B1984" t="str">
        <f t="shared" si="423"/>
        <v>2013Jun16</v>
      </c>
      <c r="C1984" t="str">
        <f t="shared" si="424"/>
        <v xml:space="preserve"> 2249880</v>
      </c>
      <c r="D1984" s="1">
        <f t="shared" si="425"/>
        <v>2249880</v>
      </c>
      <c r="E1984" s="2" t="str">
        <f t="shared" si="426"/>
        <v>2013</v>
      </c>
      <c r="F1984" s="2" t="str">
        <f t="shared" si="427"/>
        <v>Jun</v>
      </c>
      <c r="G1984" s="2" t="str">
        <f t="shared" si="428"/>
        <v>16</v>
      </c>
      <c r="H1984" s="4" t="str">
        <f t="shared" si="429"/>
        <v>16-Jun-2013</v>
      </c>
      <c r="I1984" s="3">
        <f t="shared" si="421"/>
        <v>41441</v>
      </c>
      <c r="J1984" s="1">
        <f t="shared" si="430"/>
        <v>2249880</v>
      </c>
      <c r="K1984">
        <f t="shared" si="422"/>
        <v>2249880</v>
      </c>
      <c r="M1984" s="3"/>
    </row>
    <row r="1985" spans="1:13" x14ac:dyDescent="0.25">
      <c r="A1985" t="s">
        <v>3836</v>
      </c>
      <c r="B1985" t="str">
        <f t="shared" si="423"/>
        <v>2013Mar14</v>
      </c>
      <c r="C1985" t="str">
        <f t="shared" si="424"/>
        <v xml:space="preserve"> 3629837</v>
      </c>
      <c r="D1985" s="1">
        <f t="shared" si="425"/>
        <v>3629837</v>
      </c>
      <c r="E1985" s="2" t="str">
        <f t="shared" si="426"/>
        <v>2013</v>
      </c>
      <c r="F1985" s="2" t="str">
        <f t="shared" si="427"/>
        <v>Mar</v>
      </c>
      <c r="G1985" s="2" t="str">
        <f t="shared" si="428"/>
        <v>14</v>
      </c>
      <c r="H1985" s="4" t="str">
        <f t="shared" si="429"/>
        <v>14-Mar-2013</v>
      </c>
      <c r="I1985" s="3">
        <f t="shared" si="421"/>
        <v>41347</v>
      </c>
      <c r="J1985" s="1">
        <f t="shared" si="430"/>
        <v>3629837</v>
      </c>
      <c r="K1985">
        <f t="shared" si="422"/>
        <v>3629837</v>
      </c>
      <c r="M1985" s="3"/>
    </row>
    <row r="1986" spans="1:13" x14ac:dyDescent="0.25">
      <c r="A1986" t="s">
        <v>3837</v>
      </c>
      <c r="B1986" t="str">
        <f t="shared" si="423"/>
        <v>2011Apr23</v>
      </c>
      <c r="C1986" t="str">
        <f t="shared" si="424"/>
        <v xml:space="preserve"> 2103479</v>
      </c>
      <c r="D1986" s="1">
        <f t="shared" si="425"/>
        <v>2103479</v>
      </c>
      <c r="E1986" s="2" t="str">
        <f t="shared" si="426"/>
        <v>2011</v>
      </c>
      <c r="F1986" s="2" t="str">
        <f t="shared" si="427"/>
        <v>Apr</v>
      </c>
      <c r="G1986" s="2" t="str">
        <f t="shared" si="428"/>
        <v>23</v>
      </c>
      <c r="H1986" s="4" t="str">
        <f t="shared" si="429"/>
        <v>23-Apr-2011</v>
      </c>
      <c r="I1986" s="3">
        <f t="shared" ref="I1986:I2049" si="431">IF(J1986&gt;1000,DATEVALUE(H1986),DATEVALUE("01/01/1900"))</f>
        <v>40656</v>
      </c>
      <c r="J1986" s="1">
        <f t="shared" si="430"/>
        <v>2103479</v>
      </c>
      <c r="K1986">
        <f t="shared" ref="K1986:K2049" si="432">IF(J1986&gt;1000,J1986,"")</f>
        <v>2103479</v>
      </c>
      <c r="M1986" s="3"/>
    </row>
    <row r="1987" spans="1:13" x14ac:dyDescent="0.25">
      <c r="A1987" t="s">
        <v>3838</v>
      </c>
      <c r="B1987" t="str">
        <f t="shared" si="423"/>
        <v>2011Jun28</v>
      </c>
      <c r="C1987" t="str">
        <f t="shared" si="424"/>
        <v xml:space="preserve"> 3244105</v>
      </c>
      <c r="D1987" s="1">
        <f t="shared" si="425"/>
        <v>3244105</v>
      </c>
      <c r="E1987" s="2" t="str">
        <f t="shared" si="426"/>
        <v>2011</v>
      </c>
      <c r="F1987" s="2" t="str">
        <f t="shared" si="427"/>
        <v>Jun</v>
      </c>
      <c r="G1987" s="2" t="str">
        <f t="shared" si="428"/>
        <v>28</v>
      </c>
      <c r="H1987" s="4" t="str">
        <f t="shared" si="429"/>
        <v>28-Jun-2011</v>
      </c>
      <c r="I1987" s="3">
        <f t="shared" si="431"/>
        <v>40722</v>
      </c>
      <c r="J1987" s="1">
        <f t="shared" si="430"/>
        <v>3244105</v>
      </c>
      <c r="K1987">
        <f t="shared" si="432"/>
        <v>3244105</v>
      </c>
      <c r="M1987" s="3"/>
    </row>
    <row r="1988" spans="1:13" x14ac:dyDescent="0.25">
      <c r="A1988" t="s">
        <v>3839</v>
      </c>
      <c r="B1988" t="str">
        <f t="shared" si="423"/>
        <v>2011Mar26</v>
      </c>
      <c r="C1988" t="str">
        <f t="shared" si="424"/>
        <v xml:space="preserve"> 2495227</v>
      </c>
      <c r="D1988" s="1">
        <f t="shared" si="425"/>
        <v>2495227</v>
      </c>
      <c r="E1988" s="2" t="str">
        <f t="shared" si="426"/>
        <v>2011</v>
      </c>
      <c r="F1988" s="2" t="str">
        <f t="shared" si="427"/>
        <v>Mar</v>
      </c>
      <c r="G1988" s="2" t="str">
        <f t="shared" si="428"/>
        <v>26</v>
      </c>
      <c r="H1988" s="4" t="str">
        <f t="shared" si="429"/>
        <v>26-Mar-2011</v>
      </c>
      <c r="I1988" s="3">
        <f t="shared" si="431"/>
        <v>40628</v>
      </c>
      <c r="J1988" s="1">
        <f t="shared" si="430"/>
        <v>2495227</v>
      </c>
      <c r="K1988">
        <f t="shared" si="432"/>
        <v>2495227</v>
      </c>
      <c r="M1988" s="3"/>
    </row>
    <row r="1989" spans="1:13" x14ac:dyDescent="0.25">
      <c r="A1989" t="s">
        <v>3840</v>
      </c>
      <c r="B1989" t="str">
        <f t="shared" ref="B1989:B2052" si="433">LEFT(A1989,9)</f>
        <v>2011May01</v>
      </c>
      <c r="C1989" t="str">
        <f t="shared" ref="C1989:C2052" si="434">RIGHT(A1989,8)</f>
        <v xml:space="preserve"> 1256460</v>
      </c>
      <c r="D1989" s="1">
        <f t="shared" ref="D1989:D2052" si="435">C1989 + 0</f>
        <v>1256460</v>
      </c>
      <c r="E1989" s="2" t="str">
        <f t="shared" ref="E1989:E2052" si="436">LEFT(B1989,4)</f>
        <v>2011</v>
      </c>
      <c r="F1989" s="2" t="str">
        <f t="shared" ref="F1989:F2052" si="437">RIGHT(LEFT(B1989,7),3)</f>
        <v>May</v>
      </c>
      <c r="G1989" s="2" t="str">
        <f t="shared" ref="G1989:G2052" si="438">RIGHT(B1989,2)</f>
        <v>01</v>
      </c>
      <c r="H1989" s="4" t="str">
        <f t="shared" ref="H1989:H2052" si="439">CONCATENATE(G1989,"-",F1989,"-",E1989)</f>
        <v>01-May-2011</v>
      </c>
      <c r="I1989" s="3">
        <f t="shared" si="431"/>
        <v>40664</v>
      </c>
      <c r="J1989" s="1">
        <f t="shared" ref="J1989:J2052" si="440">D1989</f>
        <v>1256460</v>
      </c>
      <c r="K1989">
        <f t="shared" si="432"/>
        <v>1256460</v>
      </c>
      <c r="M1989" s="3"/>
    </row>
    <row r="1990" spans="1:13" x14ac:dyDescent="0.25">
      <c r="A1990" t="s">
        <v>3841</v>
      </c>
      <c r="B1990" t="str">
        <f t="shared" si="433"/>
        <v>2011Nov04</v>
      </c>
      <c r="C1990" t="str">
        <f t="shared" si="434"/>
        <v xml:space="preserve"> 3017499</v>
      </c>
      <c r="D1990" s="1">
        <f t="shared" si="435"/>
        <v>3017499</v>
      </c>
      <c r="E1990" s="2" t="str">
        <f t="shared" si="436"/>
        <v>2011</v>
      </c>
      <c r="F1990" s="2" t="str">
        <f t="shared" si="437"/>
        <v>Nov</v>
      </c>
      <c r="G1990" s="2" t="str">
        <f t="shared" si="438"/>
        <v>04</v>
      </c>
      <c r="H1990" s="4" t="str">
        <f t="shared" si="439"/>
        <v>04-Nov-2011</v>
      </c>
      <c r="I1990" s="3">
        <f t="shared" si="431"/>
        <v>40851</v>
      </c>
      <c r="J1990" s="1">
        <f t="shared" si="440"/>
        <v>3017499</v>
      </c>
      <c r="K1990">
        <f t="shared" si="432"/>
        <v>3017499</v>
      </c>
      <c r="M1990" s="3"/>
    </row>
    <row r="1991" spans="1:13" x14ac:dyDescent="0.25">
      <c r="A1991" t="s">
        <v>3842</v>
      </c>
      <c r="B1991" t="str">
        <f t="shared" si="433"/>
        <v>2011Oct20</v>
      </c>
      <c r="C1991" t="str">
        <f t="shared" si="434"/>
        <v xml:space="preserve"> 3142107</v>
      </c>
      <c r="D1991" s="1">
        <f t="shared" si="435"/>
        <v>3142107</v>
      </c>
      <c r="E1991" s="2" t="str">
        <f t="shared" si="436"/>
        <v>2011</v>
      </c>
      <c r="F1991" s="2" t="str">
        <f t="shared" si="437"/>
        <v>Oct</v>
      </c>
      <c r="G1991" s="2" t="str">
        <f t="shared" si="438"/>
        <v>20</v>
      </c>
      <c r="H1991" s="4" t="str">
        <f t="shared" si="439"/>
        <v>20-Oct-2011</v>
      </c>
      <c r="I1991" s="3">
        <f t="shared" si="431"/>
        <v>40836</v>
      </c>
      <c r="J1991" s="1">
        <f t="shared" si="440"/>
        <v>3142107</v>
      </c>
      <c r="K1991">
        <f t="shared" si="432"/>
        <v>3142107</v>
      </c>
      <c r="M1991" s="3"/>
    </row>
    <row r="1992" spans="1:13" x14ac:dyDescent="0.25">
      <c r="A1992" t="s">
        <v>3843</v>
      </c>
      <c r="B1992" t="str">
        <f t="shared" si="433"/>
        <v>2012Apr04</v>
      </c>
      <c r="C1992" t="str">
        <f t="shared" si="434"/>
        <v xml:space="preserve"> 1457553</v>
      </c>
      <c r="D1992" s="1">
        <f t="shared" si="435"/>
        <v>1457553</v>
      </c>
      <c r="E1992" s="2" t="str">
        <f t="shared" si="436"/>
        <v>2012</v>
      </c>
      <c r="F1992" s="2" t="str">
        <f t="shared" si="437"/>
        <v>Apr</v>
      </c>
      <c r="G1992" s="2" t="str">
        <f t="shared" si="438"/>
        <v>04</v>
      </c>
      <c r="H1992" s="4" t="str">
        <f t="shared" si="439"/>
        <v>04-Apr-2012</v>
      </c>
      <c r="I1992" s="3">
        <f t="shared" si="431"/>
        <v>41003</v>
      </c>
      <c r="J1992" s="1">
        <f t="shared" si="440"/>
        <v>1457553</v>
      </c>
      <c r="K1992">
        <f t="shared" si="432"/>
        <v>1457553</v>
      </c>
      <c r="M1992" s="3"/>
    </row>
    <row r="1993" spans="1:13" x14ac:dyDescent="0.25">
      <c r="A1993" t="s">
        <v>3844</v>
      </c>
      <c r="B1993" t="str">
        <f t="shared" si="433"/>
        <v>2012Aug19</v>
      </c>
      <c r="C1993" t="str">
        <f t="shared" si="434"/>
        <v xml:space="preserve"> 3575967</v>
      </c>
      <c r="D1993" s="1">
        <f t="shared" si="435"/>
        <v>3575967</v>
      </c>
      <c r="E1993" s="2" t="str">
        <f t="shared" si="436"/>
        <v>2012</v>
      </c>
      <c r="F1993" s="2" t="str">
        <f t="shared" si="437"/>
        <v>Aug</v>
      </c>
      <c r="G1993" s="2" t="str">
        <f t="shared" si="438"/>
        <v>19</v>
      </c>
      <c r="H1993" s="4" t="str">
        <f t="shared" si="439"/>
        <v>19-Aug-2012</v>
      </c>
      <c r="I1993" s="3">
        <f t="shared" si="431"/>
        <v>41140</v>
      </c>
      <c r="J1993" s="1">
        <f t="shared" si="440"/>
        <v>3575967</v>
      </c>
      <c r="K1993">
        <f t="shared" si="432"/>
        <v>3575967</v>
      </c>
      <c r="M1993" s="3"/>
    </row>
    <row r="1994" spans="1:13" x14ac:dyDescent="0.25">
      <c r="A1994" t="s">
        <v>3845</v>
      </c>
      <c r="B1994" t="str">
        <f t="shared" si="433"/>
        <v>2012Feb29</v>
      </c>
      <c r="C1994" t="str">
        <f t="shared" si="434"/>
        <v xml:space="preserve"> 3572012</v>
      </c>
      <c r="D1994" s="1">
        <f t="shared" si="435"/>
        <v>3572012</v>
      </c>
      <c r="E1994" s="2" t="str">
        <f t="shared" si="436"/>
        <v>2012</v>
      </c>
      <c r="F1994" s="2" t="str">
        <f t="shared" si="437"/>
        <v>Feb</v>
      </c>
      <c r="G1994" s="2" t="str">
        <f t="shared" si="438"/>
        <v>29</v>
      </c>
      <c r="H1994" s="4" t="str">
        <f t="shared" si="439"/>
        <v>29-Feb-2012</v>
      </c>
      <c r="I1994" s="3">
        <f t="shared" si="431"/>
        <v>40968</v>
      </c>
      <c r="J1994" s="1">
        <f t="shared" si="440"/>
        <v>3572012</v>
      </c>
      <c r="K1994">
        <f t="shared" si="432"/>
        <v>3572012</v>
      </c>
      <c r="M1994" s="3"/>
    </row>
    <row r="1995" spans="1:13" x14ac:dyDescent="0.25">
      <c r="A1995" t="s">
        <v>3846</v>
      </c>
      <c r="B1995" t="str">
        <f t="shared" si="433"/>
        <v>2012Jun09</v>
      </c>
      <c r="C1995" t="str">
        <f t="shared" si="434"/>
        <v xml:space="preserve"> 3475176</v>
      </c>
      <c r="D1995" s="1">
        <f t="shared" si="435"/>
        <v>3475176</v>
      </c>
      <c r="E1995" s="2" t="str">
        <f t="shared" si="436"/>
        <v>2012</v>
      </c>
      <c r="F1995" s="2" t="str">
        <f t="shared" si="437"/>
        <v>Jun</v>
      </c>
      <c r="G1995" s="2" t="str">
        <f t="shared" si="438"/>
        <v>09</v>
      </c>
      <c r="H1995" s="4" t="str">
        <f t="shared" si="439"/>
        <v>09-Jun-2012</v>
      </c>
      <c r="I1995" s="3">
        <f t="shared" si="431"/>
        <v>41069</v>
      </c>
      <c r="J1995" s="1">
        <f t="shared" si="440"/>
        <v>3475176</v>
      </c>
      <c r="K1995">
        <f t="shared" si="432"/>
        <v>3475176</v>
      </c>
      <c r="M1995" s="3"/>
    </row>
    <row r="1996" spans="1:13" x14ac:dyDescent="0.25">
      <c r="A1996" t="s">
        <v>3847</v>
      </c>
      <c r="B1996" t="str">
        <f t="shared" si="433"/>
        <v>2012Mar07</v>
      </c>
      <c r="C1996" t="str">
        <f t="shared" si="434"/>
        <v xml:space="preserve"> 3399222</v>
      </c>
      <c r="D1996" s="1">
        <f t="shared" si="435"/>
        <v>3399222</v>
      </c>
      <c r="E1996" s="2" t="str">
        <f t="shared" si="436"/>
        <v>2012</v>
      </c>
      <c r="F1996" s="2" t="str">
        <f t="shared" si="437"/>
        <v>Mar</v>
      </c>
      <c r="G1996" s="2" t="str">
        <f t="shared" si="438"/>
        <v>07</v>
      </c>
      <c r="H1996" s="4" t="str">
        <f t="shared" si="439"/>
        <v>07-Mar-2012</v>
      </c>
      <c r="I1996" s="3">
        <f t="shared" si="431"/>
        <v>40975</v>
      </c>
      <c r="J1996" s="1">
        <f t="shared" si="440"/>
        <v>3399222</v>
      </c>
      <c r="K1996">
        <f t="shared" si="432"/>
        <v>3399222</v>
      </c>
      <c r="M1996" s="3"/>
    </row>
    <row r="1997" spans="1:13" x14ac:dyDescent="0.25">
      <c r="A1997" t="s">
        <v>3848</v>
      </c>
      <c r="B1997" t="str">
        <f t="shared" si="433"/>
        <v>2012Nov12</v>
      </c>
      <c r="C1997" t="str">
        <f t="shared" si="434"/>
        <v xml:space="preserve"> 3420820</v>
      </c>
      <c r="D1997" s="1">
        <f t="shared" si="435"/>
        <v>3420820</v>
      </c>
      <c r="E1997" s="2" t="str">
        <f t="shared" si="436"/>
        <v>2012</v>
      </c>
      <c r="F1997" s="2" t="str">
        <f t="shared" si="437"/>
        <v>Nov</v>
      </c>
      <c r="G1997" s="2" t="str">
        <f t="shared" si="438"/>
        <v>12</v>
      </c>
      <c r="H1997" s="4" t="str">
        <f t="shared" si="439"/>
        <v>12-Nov-2012</v>
      </c>
      <c r="I1997" s="3">
        <f t="shared" si="431"/>
        <v>41225</v>
      </c>
      <c r="J1997" s="1">
        <f t="shared" si="440"/>
        <v>3420820</v>
      </c>
      <c r="K1997">
        <f t="shared" si="432"/>
        <v>3420820</v>
      </c>
      <c r="M1997" s="3"/>
    </row>
    <row r="1998" spans="1:13" x14ac:dyDescent="0.25">
      <c r="A1998" t="s">
        <v>3849</v>
      </c>
      <c r="B1998" t="str">
        <f t="shared" si="433"/>
        <v>2012Oct01</v>
      </c>
      <c r="C1998" t="str">
        <f t="shared" si="434"/>
        <v xml:space="preserve"> 3232417</v>
      </c>
      <c r="D1998" s="1">
        <f t="shared" si="435"/>
        <v>3232417</v>
      </c>
      <c r="E1998" s="2" t="str">
        <f t="shared" si="436"/>
        <v>2012</v>
      </c>
      <c r="F1998" s="2" t="str">
        <f t="shared" si="437"/>
        <v>Oct</v>
      </c>
      <c r="G1998" s="2" t="str">
        <f t="shared" si="438"/>
        <v>01</v>
      </c>
      <c r="H1998" s="4" t="str">
        <f t="shared" si="439"/>
        <v>01-Oct-2012</v>
      </c>
      <c r="I1998" s="3">
        <f t="shared" si="431"/>
        <v>41183</v>
      </c>
      <c r="J1998" s="1">
        <f t="shared" si="440"/>
        <v>3232417</v>
      </c>
      <c r="K1998">
        <f t="shared" si="432"/>
        <v>3232417</v>
      </c>
      <c r="M1998" s="3"/>
    </row>
    <row r="1999" spans="1:13" x14ac:dyDescent="0.25">
      <c r="A1999" t="s">
        <v>3850</v>
      </c>
      <c r="B1999" t="str">
        <f t="shared" si="433"/>
        <v>2013Apr12</v>
      </c>
      <c r="C1999" t="str">
        <f t="shared" si="434"/>
        <v xml:space="preserve"> 3673656</v>
      </c>
      <c r="D1999" s="1">
        <f t="shared" si="435"/>
        <v>3673656</v>
      </c>
      <c r="E1999" s="2" t="str">
        <f t="shared" si="436"/>
        <v>2013</v>
      </c>
      <c r="F1999" s="2" t="str">
        <f t="shared" si="437"/>
        <v>Apr</v>
      </c>
      <c r="G1999" s="2" t="str">
        <f t="shared" si="438"/>
        <v>12</v>
      </c>
      <c r="H1999" s="4" t="str">
        <f t="shared" si="439"/>
        <v>12-Apr-2013</v>
      </c>
      <c r="I1999" s="3">
        <f t="shared" si="431"/>
        <v>41376</v>
      </c>
      <c r="J1999" s="1">
        <f t="shared" si="440"/>
        <v>3673656</v>
      </c>
      <c r="K1999">
        <f t="shared" si="432"/>
        <v>3673656</v>
      </c>
      <c r="M1999" s="3"/>
    </row>
    <row r="2000" spans="1:13" x14ac:dyDescent="0.25">
      <c r="A2000" t="s">
        <v>3851</v>
      </c>
      <c r="B2000" t="str">
        <f t="shared" si="433"/>
        <v>2013Aug27</v>
      </c>
      <c r="C2000" t="str">
        <f t="shared" si="434"/>
        <v xml:space="preserve"> 3246542</v>
      </c>
      <c r="D2000" s="1">
        <f t="shared" si="435"/>
        <v>3246542</v>
      </c>
      <c r="E2000" s="2" t="str">
        <f t="shared" si="436"/>
        <v>2013</v>
      </c>
      <c r="F2000" s="2" t="str">
        <f t="shared" si="437"/>
        <v>Aug</v>
      </c>
      <c r="G2000" s="2" t="str">
        <f t="shared" si="438"/>
        <v>27</v>
      </c>
      <c r="H2000" s="4" t="str">
        <f t="shared" si="439"/>
        <v>27-Aug-2013</v>
      </c>
      <c r="I2000" s="3">
        <f t="shared" si="431"/>
        <v>41513</v>
      </c>
      <c r="J2000" s="1">
        <f t="shared" si="440"/>
        <v>3246542</v>
      </c>
      <c r="K2000">
        <f t="shared" si="432"/>
        <v>3246542</v>
      </c>
      <c r="M2000" s="3"/>
    </row>
    <row r="2001" spans="1:13" x14ac:dyDescent="0.25">
      <c r="A2001" t="s">
        <v>3852</v>
      </c>
      <c r="B2001" t="str">
        <f t="shared" si="433"/>
        <v>2013Jul28</v>
      </c>
      <c r="C2001" t="str">
        <f t="shared" si="434"/>
        <v xml:space="preserve"> 3184173</v>
      </c>
      <c r="D2001" s="1">
        <f t="shared" si="435"/>
        <v>3184173</v>
      </c>
      <c r="E2001" s="2" t="str">
        <f t="shared" si="436"/>
        <v>2013</v>
      </c>
      <c r="F2001" s="2" t="str">
        <f t="shared" si="437"/>
        <v>Jul</v>
      </c>
      <c r="G2001" s="2" t="str">
        <f t="shared" si="438"/>
        <v>28</v>
      </c>
      <c r="H2001" s="4" t="str">
        <f t="shared" si="439"/>
        <v>28-Jul-2013</v>
      </c>
      <c r="I2001" s="3">
        <f t="shared" si="431"/>
        <v>41483</v>
      </c>
      <c r="J2001" s="1">
        <f t="shared" si="440"/>
        <v>3184173</v>
      </c>
      <c r="K2001">
        <f t="shared" si="432"/>
        <v>3184173</v>
      </c>
      <c r="M2001" s="3"/>
    </row>
    <row r="2002" spans="1:13" x14ac:dyDescent="0.25">
      <c r="A2002" t="s">
        <v>3853</v>
      </c>
      <c r="B2002" t="str">
        <f t="shared" si="433"/>
        <v>2013Jun17</v>
      </c>
      <c r="C2002" t="str">
        <f t="shared" si="434"/>
        <v xml:space="preserve"> 2210461</v>
      </c>
      <c r="D2002" s="1">
        <f t="shared" si="435"/>
        <v>2210461</v>
      </c>
      <c r="E2002" s="2" t="str">
        <f t="shared" si="436"/>
        <v>2013</v>
      </c>
      <c r="F2002" s="2" t="str">
        <f t="shared" si="437"/>
        <v>Jun</v>
      </c>
      <c r="G2002" s="2" t="str">
        <f t="shared" si="438"/>
        <v>17</v>
      </c>
      <c r="H2002" s="4" t="str">
        <f t="shared" si="439"/>
        <v>17-Jun-2013</v>
      </c>
      <c r="I2002" s="3">
        <f t="shared" si="431"/>
        <v>41442</v>
      </c>
      <c r="J2002" s="1">
        <f t="shared" si="440"/>
        <v>2210461</v>
      </c>
      <c r="K2002">
        <f t="shared" si="432"/>
        <v>2210461</v>
      </c>
      <c r="M2002" s="3"/>
    </row>
    <row r="2003" spans="1:13" x14ac:dyDescent="0.25">
      <c r="A2003" t="s">
        <v>3854</v>
      </c>
      <c r="B2003" t="str">
        <f t="shared" si="433"/>
        <v>2013Mar15</v>
      </c>
      <c r="C2003" t="str">
        <f t="shared" si="434"/>
        <v xml:space="preserve"> 3688557</v>
      </c>
      <c r="D2003" s="1">
        <f t="shared" si="435"/>
        <v>3688557</v>
      </c>
      <c r="E2003" s="2" t="str">
        <f t="shared" si="436"/>
        <v>2013</v>
      </c>
      <c r="F2003" s="2" t="str">
        <f t="shared" si="437"/>
        <v>Mar</v>
      </c>
      <c r="G2003" s="2" t="str">
        <f t="shared" si="438"/>
        <v>15</v>
      </c>
      <c r="H2003" s="4" t="str">
        <f t="shared" si="439"/>
        <v>15-Mar-2013</v>
      </c>
      <c r="I2003" s="3">
        <f t="shared" si="431"/>
        <v>41348</v>
      </c>
      <c r="J2003" s="1">
        <f t="shared" si="440"/>
        <v>3688557</v>
      </c>
      <c r="K2003">
        <f t="shared" si="432"/>
        <v>3688557</v>
      </c>
      <c r="M2003" s="3"/>
    </row>
    <row r="2004" spans="1:13" x14ac:dyDescent="0.25">
      <c r="A2004" t="s">
        <v>3855</v>
      </c>
      <c r="B2004" t="str">
        <f t="shared" si="433"/>
        <v>2013Nov20</v>
      </c>
      <c r="C2004" t="str">
        <f t="shared" si="434"/>
        <v xml:space="preserve"> 2759991</v>
      </c>
      <c r="D2004" s="1">
        <f t="shared" si="435"/>
        <v>2759991</v>
      </c>
      <c r="E2004" s="2" t="str">
        <f t="shared" si="436"/>
        <v>2013</v>
      </c>
      <c r="F2004" s="2" t="str">
        <f t="shared" si="437"/>
        <v>Nov</v>
      </c>
      <c r="G2004" s="2" t="str">
        <f t="shared" si="438"/>
        <v>20</v>
      </c>
      <c r="H2004" s="4" t="str">
        <f t="shared" si="439"/>
        <v>20-Nov-2013</v>
      </c>
      <c r="I2004" s="3">
        <f t="shared" si="431"/>
        <v>41598</v>
      </c>
      <c r="J2004" s="1">
        <f t="shared" si="440"/>
        <v>2759991</v>
      </c>
      <c r="K2004">
        <f t="shared" si="432"/>
        <v>2759991</v>
      </c>
      <c r="M2004" s="3"/>
    </row>
    <row r="2005" spans="1:13" x14ac:dyDescent="0.25">
      <c r="A2005" t="s">
        <v>3856</v>
      </c>
      <c r="B2005" t="str">
        <f t="shared" si="433"/>
        <v>2011Apr24</v>
      </c>
      <c r="C2005" t="str">
        <f t="shared" si="434"/>
        <v xml:space="preserve"> 2440219</v>
      </c>
      <c r="D2005" s="1">
        <f t="shared" si="435"/>
        <v>2440219</v>
      </c>
      <c r="E2005" s="2" t="str">
        <f t="shared" si="436"/>
        <v>2011</v>
      </c>
      <c r="F2005" s="2" t="str">
        <f t="shared" si="437"/>
        <v>Apr</v>
      </c>
      <c r="G2005" s="2" t="str">
        <f t="shared" si="438"/>
        <v>24</v>
      </c>
      <c r="H2005" s="4" t="str">
        <f t="shared" si="439"/>
        <v>24-Apr-2011</v>
      </c>
      <c r="I2005" s="3">
        <f t="shared" si="431"/>
        <v>40657</v>
      </c>
      <c r="J2005" s="1">
        <f t="shared" si="440"/>
        <v>2440219</v>
      </c>
      <c r="K2005">
        <f t="shared" si="432"/>
        <v>2440219</v>
      </c>
      <c r="M2005" s="3"/>
    </row>
    <row r="2006" spans="1:13" x14ac:dyDescent="0.25">
      <c r="A2006" t="s">
        <v>3857</v>
      </c>
      <c r="B2006" t="str">
        <f t="shared" si="433"/>
        <v>2011Jan01</v>
      </c>
      <c r="C2006" t="str">
        <f t="shared" si="434"/>
        <v xml:space="preserve"> 1359472</v>
      </c>
      <c r="D2006" s="1">
        <f t="shared" si="435"/>
        <v>1359472</v>
      </c>
      <c r="E2006" s="2" t="str">
        <f t="shared" si="436"/>
        <v>2011</v>
      </c>
      <c r="F2006" s="2" t="str">
        <f t="shared" si="437"/>
        <v>Jan</v>
      </c>
      <c r="G2006" s="2" t="str">
        <f t="shared" si="438"/>
        <v>01</v>
      </c>
      <c r="H2006" s="4" t="str">
        <f t="shared" si="439"/>
        <v>01-Jan-2011</v>
      </c>
      <c r="I2006" s="3">
        <f t="shared" si="431"/>
        <v>40544</v>
      </c>
      <c r="J2006" s="1">
        <f t="shared" si="440"/>
        <v>1359472</v>
      </c>
      <c r="K2006">
        <f t="shared" si="432"/>
        <v>1359472</v>
      </c>
      <c r="M2006" s="3"/>
    </row>
    <row r="2007" spans="1:13" x14ac:dyDescent="0.25">
      <c r="A2007" t="s">
        <v>3858</v>
      </c>
      <c r="B2007" t="str">
        <f t="shared" si="433"/>
        <v>2011Jun29</v>
      </c>
      <c r="C2007" t="str">
        <f t="shared" si="434"/>
        <v xml:space="preserve"> 3153195</v>
      </c>
      <c r="D2007" s="1">
        <f t="shared" si="435"/>
        <v>3153195</v>
      </c>
      <c r="E2007" s="2" t="str">
        <f t="shared" si="436"/>
        <v>2011</v>
      </c>
      <c r="F2007" s="2" t="str">
        <f t="shared" si="437"/>
        <v>Jun</v>
      </c>
      <c r="G2007" s="2" t="str">
        <f t="shared" si="438"/>
        <v>29</v>
      </c>
      <c r="H2007" s="4" t="str">
        <f t="shared" si="439"/>
        <v>29-Jun-2011</v>
      </c>
      <c r="I2007" s="3">
        <f t="shared" si="431"/>
        <v>40723</v>
      </c>
      <c r="J2007" s="1">
        <f t="shared" si="440"/>
        <v>3153195</v>
      </c>
      <c r="K2007">
        <f t="shared" si="432"/>
        <v>3153195</v>
      </c>
      <c r="M2007" s="3"/>
    </row>
    <row r="2008" spans="1:13" x14ac:dyDescent="0.25">
      <c r="A2008" t="s">
        <v>3859</v>
      </c>
      <c r="B2008" t="str">
        <f t="shared" si="433"/>
        <v>2011Mar27</v>
      </c>
      <c r="C2008" t="str">
        <f t="shared" si="434"/>
        <v xml:space="preserve"> 2534952</v>
      </c>
      <c r="D2008" s="1">
        <f t="shared" si="435"/>
        <v>2534952</v>
      </c>
      <c r="E2008" s="2" t="str">
        <f t="shared" si="436"/>
        <v>2011</v>
      </c>
      <c r="F2008" s="2" t="str">
        <f t="shared" si="437"/>
        <v>Mar</v>
      </c>
      <c r="G2008" s="2" t="str">
        <f t="shared" si="438"/>
        <v>27</v>
      </c>
      <c r="H2008" s="4" t="str">
        <f t="shared" si="439"/>
        <v>27-Mar-2011</v>
      </c>
      <c r="I2008" s="3">
        <f t="shared" si="431"/>
        <v>40629</v>
      </c>
      <c r="J2008" s="1">
        <f t="shared" si="440"/>
        <v>2534952</v>
      </c>
      <c r="K2008">
        <f t="shared" si="432"/>
        <v>2534952</v>
      </c>
      <c r="M2008" s="3"/>
    </row>
    <row r="2009" spans="1:13" x14ac:dyDescent="0.25">
      <c r="A2009" t="s">
        <v>3860</v>
      </c>
      <c r="B2009" t="str">
        <f t="shared" si="433"/>
        <v>2011May02</v>
      </c>
      <c r="C2009" t="str">
        <f t="shared" si="434"/>
        <v xml:space="preserve"> 1254847</v>
      </c>
      <c r="D2009" s="1">
        <f t="shared" si="435"/>
        <v>1254847</v>
      </c>
      <c r="E2009" s="2" t="str">
        <f t="shared" si="436"/>
        <v>2011</v>
      </c>
      <c r="F2009" s="2" t="str">
        <f t="shared" si="437"/>
        <v>May</v>
      </c>
      <c r="G2009" s="2" t="str">
        <f t="shared" si="438"/>
        <v>02</v>
      </c>
      <c r="H2009" s="4" t="str">
        <f t="shared" si="439"/>
        <v>02-May-2011</v>
      </c>
      <c r="I2009" s="3">
        <f t="shared" si="431"/>
        <v>40665</v>
      </c>
      <c r="J2009" s="1">
        <f t="shared" si="440"/>
        <v>1254847</v>
      </c>
      <c r="K2009">
        <f t="shared" si="432"/>
        <v>1254847</v>
      </c>
      <c r="M2009" s="3"/>
    </row>
    <row r="2010" spans="1:13" x14ac:dyDescent="0.25">
      <c r="A2010" t="s">
        <v>3861</v>
      </c>
      <c r="B2010" t="str">
        <f t="shared" si="433"/>
        <v>2011Nov05</v>
      </c>
      <c r="C2010" t="str">
        <f t="shared" si="434"/>
        <v xml:space="preserve"> 3115229</v>
      </c>
      <c r="D2010" s="1">
        <f t="shared" si="435"/>
        <v>3115229</v>
      </c>
      <c r="E2010" s="2" t="str">
        <f t="shared" si="436"/>
        <v>2011</v>
      </c>
      <c r="F2010" s="2" t="str">
        <f t="shared" si="437"/>
        <v>Nov</v>
      </c>
      <c r="G2010" s="2" t="str">
        <f t="shared" si="438"/>
        <v>05</v>
      </c>
      <c r="H2010" s="4" t="str">
        <f t="shared" si="439"/>
        <v>05-Nov-2011</v>
      </c>
      <c r="I2010" s="3">
        <f t="shared" si="431"/>
        <v>40852</v>
      </c>
      <c r="J2010" s="1">
        <f t="shared" si="440"/>
        <v>3115229</v>
      </c>
      <c r="K2010">
        <f t="shared" si="432"/>
        <v>3115229</v>
      </c>
      <c r="M2010" s="3"/>
    </row>
    <row r="2011" spans="1:13" x14ac:dyDescent="0.25">
      <c r="A2011" t="s">
        <v>3862</v>
      </c>
      <c r="B2011" t="str">
        <f t="shared" si="433"/>
        <v>2011Oct21</v>
      </c>
      <c r="C2011" t="str">
        <f t="shared" si="434"/>
        <v xml:space="preserve"> 3194465</v>
      </c>
      <c r="D2011" s="1">
        <f t="shared" si="435"/>
        <v>3194465</v>
      </c>
      <c r="E2011" s="2" t="str">
        <f t="shared" si="436"/>
        <v>2011</v>
      </c>
      <c r="F2011" s="2" t="str">
        <f t="shared" si="437"/>
        <v>Oct</v>
      </c>
      <c r="G2011" s="2" t="str">
        <f t="shared" si="438"/>
        <v>21</v>
      </c>
      <c r="H2011" s="4" t="str">
        <f t="shared" si="439"/>
        <v>21-Oct-2011</v>
      </c>
      <c r="I2011" s="3">
        <f t="shared" si="431"/>
        <v>40837</v>
      </c>
      <c r="J2011" s="1">
        <f t="shared" si="440"/>
        <v>3194465</v>
      </c>
      <c r="K2011">
        <f t="shared" si="432"/>
        <v>3194465</v>
      </c>
      <c r="M2011" s="3"/>
    </row>
    <row r="2012" spans="1:13" x14ac:dyDescent="0.25">
      <c r="A2012" t="s">
        <v>3863</v>
      </c>
      <c r="B2012" t="str">
        <f t="shared" si="433"/>
        <v>2011Sep01</v>
      </c>
      <c r="C2012" t="str">
        <f t="shared" si="434"/>
        <v xml:space="preserve"> 2899814</v>
      </c>
      <c r="D2012" s="1">
        <f t="shared" si="435"/>
        <v>2899814</v>
      </c>
      <c r="E2012" s="2" t="str">
        <f t="shared" si="436"/>
        <v>2011</v>
      </c>
      <c r="F2012" s="2" t="str">
        <f t="shared" si="437"/>
        <v>Sep</v>
      </c>
      <c r="G2012" s="2" t="str">
        <f t="shared" si="438"/>
        <v>01</v>
      </c>
      <c r="H2012" s="4" t="str">
        <f t="shared" si="439"/>
        <v>01-Sep-2011</v>
      </c>
      <c r="I2012" s="3">
        <f t="shared" si="431"/>
        <v>40787</v>
      </c>
      <c r="J2012" s="1">
        <f t="shared" si="440"/>
        <v>2899814</v>
      </c>
      <c r="K2012">
        <f t="shared" si="432"/>
        <v>2899814</v>
      </c>
      <c r="M2012" s="3"/>
    </row>
    <row r="2013" spans="1:13" x14ac:dyDescent="0.25">
      <c r="A2013" t="s">
        <v>3864</v>
      </c>
      <c r="B2013" t="str">
        <f t="shared" si="433"/>
        <v>2012Apr05</v>
      </c>
      <c r="C2013" t="str">
        <f t="shared" si="434"/>
        <v xml:space="preserve"> 2568914</v>
      </c>
      <c r="D2013" s="1">
        <f t="shared" si="435"/>
        <v>2568914</v>
      </c>
      <c r="E2013" s="2" t="str">
        <f t="shared" si="436"/>
        <v>2012</v>
      </c>
      <c r="F2013" s="2" t="str">
        <f t="shared" si="437"/>
        <v>Apr</v>
      </c>
      <c r="G2013" s="2" t="str">
        <f t="shared" si="438"/>
        <v>05</v>
      </c>
      <c r="H2013" s="4" t="str">
        <f t="shared" si="439"/>
        <v>05-Apr-2012</v>
      </c>
      <c r="I2013" s="3">
        <f t="shared" si="431"/>
        <v>41004</v>
      </c>
      <c r="J2013" s="1">
        <f t="shared" si="440"/>
        <v>2568914</v>
      </c>
      <c r="K2013">
        <f t="shared" si="432"/>
        <v>2568914</v>
      </c>
      <c r="M2013" s="3"/>
    </row>
    <row r="2014" spans="1:13" x14ac:dyDescent="0.25">
      <c r="A2014" t="s">
        <v>3865</v>
      </c>
      <c r="B2014" t="str">
        <f t="shared" si="433"/>
        <v>2012Mar08</v>
      </c>
      <c r="C2014" t="str">
        <f t="shared" si="434"/>
        <v xml:space="preserve"> 3412306</v>
      </c>
      <c r="D2014" s="1">
        <f t="shared" si="435"/>
        <v>3412306</v>
      </c>
      <c r="E2014" s="2" t="str">
        <f t="shared" si="436"/>
        <v>2012</v>
      </c>
      <c r="F2014" s="2" t="str">
        <f t="shared" si="437"/>
        <v>Mar</v>
      </c>
      <c r="G2014" s="2" t="str">
        <f t="shared" si="438"/>
        <v>08</v>
      </c>
      <c r="H2014" s="4" t="str">
        <f t="shared" si="439"/>
        <v>08-Mar-2012</v>
      </c>
      <c r="I2014" s="3">
        <f t="shared" si="431"/>
        <v>40976</v>
      </c>
      <c r="J2014" s="1">
        <f t="shared" si="440"/>
        <v>3412306</v>
      </c>
      <c r="K2014">
        <f t="shared" si="432"/>
        <v>3412306</v>
      </c>
      <c r="M2014" s="3"/>
    </row>
    <row r="2015" spans="1:13" x14ac:dyDescent="0.25">
      <c r="A2015" t="s">
        <v>3866</v>
      </c>
      <c r="B2015" t="str">
        <f t="shared" si="433"/>
        <v>2012May10</v>
      </c>
      <c r="C2015" t="str">
        <f t="shared" si="434"/>
        <v xml:space="preserve"> 3570358</v>
      </c>
      <c r="D2015" s="1">
        <f t="shared" si="435"/>
        <v>3570358</v>
      </c>
      <c r="E2015" s="2" t="str">
        <f t="shared" si="436"/>
        <v>2012</v>
      </c>
      <c r="F2015" s="2" t="str">
        <f t="shared" si="437"/>
        <v>May</v>
      </c>
      <c r="G2015" s="2" t="str">
        <f t="shared" si="438"/>
        <v>10</v>
      </c>
      <c r="H2015" s="4" t="str">
        <f t="shared" si="439"/>
        <v>10-May-2012</v>
      </c>
      <c r="I2015" s="3">
        <f t="shared" si="431"/>
        <v>41039</v>
      </c>
      <c r="J2015" s="1">
        <f t="shared" si="440"/>
        <v>3570358</v>
      </c>
      <c r="K2015">
        <f t="shared" si="432"/>
        <v>3570358</v>
      </c>
      <c r="M2015" s="3"/>
    </row>
    <row r="2016" spans="1:13" x14ac:dyDescent="0.25">
      <c r="A2016" t="s">
        <v>3867</v>
      </c>
      <c r="B2016" t="str">
        <f t="shared" si="433"/>
        <v>2012Nov13</v>
      </c>
      <c r="C2016" t="str">
        <f t="shared" si="434"/>
        <v xml:space="preserve"> 3761553</v>
      </c>
      <c r="D2016" s="1">
        <f t="shared" si="435"/>
        <v>3761553</v>
      </c>
      <c r="E2016" s="2" t="str">
        <f t="shared" si="436"/>
        <v>2012</v>
      </c>
      <c r="F2016" s="2" t="str">
        <f t="shared" si="437"/>
        <v>Nov</v>
      </c>
      <c r="G2016" s="2" t="str">
        <f t="shared" si="438"/>
        <v>13</v>
      </c>
      <c r="H2016" s="4" t="str">
        <f t="shared" si="439"/>
        <v>13-Nov-2012</v>
      </c>
      <c r="I2016" s="3">
        <f t="shared" si="431"/>
        <v>41226</v>
      </c>
      <c r="J2016" s="1">
        <f t="shared" si="440"/>
        <v>3761553</v>
      </c>
      <c r="K2016">
        <f t="shared" si="432"/>
        <v>3761553</v>
      </c>
      <c r="M2016" s="3"/>
    </row>
    <row r="2017" spans="1:13" x14ac:dyDescent="0.25">
      <c r="A2017" t="s">
        <v>3868</v>
      </c>
      <c r="B2017" t="str">
        <f t="shared" si="433"/>
        <v>2012Oct02</v>
      </c>
      <c r="C2017" t="str">
        <f t="shared" si="434"/>
        <v xml:space="preserve"> 3254667</v>
      </c>
      <c r="D2017" s="1">
        <f t="shared" si="435"/>
        <v>3254667</v>
      </c>
      <c r="E2017" s="2" t="str">
        <f t="shared" si="436"/>
        <v>2012</v>
      </c>
      <c r="F2017" s="2" t="str">
        <f t="shared" si="437"/>
        <v>Oct</v>
      </c>
      <c r="G2017" s="2" t="str">
        <f t="shared" si="438"/>
        <v>02</v>
      </c>
      <c r="H2017" s="4" t="str">
        <f t="shared" si="439"/>
        <v>02-Oct-2012</v>
      </c>
      <c r="I2017" s="3">
        <f t="shared" si="431"/>
        <v>41184</v>
      </c>
      <c r="J2017" s="1">
        <f t="shared" si="440"/>
        <v>3254667</v>
      </c>
      <c r="K2017">
        <f t="shared" si="432"/>
        <v>3254667</v>
      </c>
      <c r="M2017" s="3"/>
    </row>
    <row r="2018" spans="1:13" x14ac:dyDescent="0.25">
      <c r="A2018" t="s">
        <v>3869</v>
      </c>
      <c r="B2018" t="str">
        <f t="shared" si="433"/>
        <v>2013Apr13</v>
      </c>
      <c r="C2018" t="str">
        <f t="shared" si="434"/>
        <v xml:space="preserve"> 3736068</v>
      </c>
      <c r="D2018" s="1">
        <f t="shared" si="435"/>
        <v>3736068</v>
      </c>
      <c r="E2018" s="2" t="str">
        <f t="shared" si="436"/>
        <v>2013</v>
      </c>
      <c r="F2018" s="2" t="str">
        <f t="shared" si="437"/>
        <v>Apr</v>
      </c>
      <c r="G2018" s="2" t="str">
        <f t="shared" si="438"/>
        <v>13</v>
      </c>
      <c r="H2018" s="4" t="str">
        <f t="shared" si="439"/>
        <v>13-Apr-2013</v>
      </c>
      <c r="I2018" s="3">
        <f t="shared" si="431"/>
        <v>41377</v>
      </c>
      <c r="J2018" s="1">
        <f t="shared" si="440"/>
        <v>3736068</v>
      </c>
      <c r="K2018">
        <f t="shared" si="432"/>
        <v>3736068</v>
      </c>
      <c r="M2018" s="3"/>
    </row>
    <row r="2019" spans="1:13" x14ac:dyDescent="0.25">
      <c r="A2019" t="s">
        <v>3870</v>
      </c>
      <c r="B2019" t="str">
        <f t="shared" si="433"/>
        <v>2013Aug28</v>
      </c>
      <c r="C2019" t="str">
        <f t="shared" si="434"/>
        <v xml:space="preserve"> 3282390</v>
      </c>
      <c r="D2019" s="1">
        <f t="shared" si="435"/>
        <v>3282390</v>
      </c>
      <c r="E2019" s="2" t="str">
        <f t="shared" si="436"/>
        <v>2013</v>
      </c>
      <c r="F2019" s="2" t="str">
        <f t="shared" si="437"/>
        <v>Aug</v>
      </c>
      <c r="G2019" s="2" t="str">
        <f t="shared" si="438"/>
        <v>28</v>
      </c>
      <c r="H2019" s="4" t="str">
        <f t="shared" si="439"/>
        <v>28-Aug-2013</v>
      </c>
      <c r="I2019" s="3">
        <f t="shared" si="431"/>
        <v>41514</v>
      </c>
      <c r="J2019" s="1">
        <f t="shared" si="440"/>
        <v>3282390</v>
      </c>
      <c r="K2019">
        <f t="shared" si="432"/>
        <v>3282390</v>
      </c>
      <c r="M2019" s="3"/>
    </row>
    <row r="2020" spans="1:13" x14ac:dyDescent="0.25">
      <c r="A2020" t="s">
        <v>3871</v>
      </c>
      <c r="B2020" t="str">
        <f t="shared" si="433"/>
        <v>2013Jul29</v>
      </c>
      <c r="C2020" t="str">
        <f t="shared" si="434"/>
        <v xml:space="preserve"> 3296453</v>
      </c>
      <c r="D2020" s="1">
        <f t="shared" si="435"/>
        <v>3296453</v>
      </c>
      <c r="E2020" s="2" t="str">
        <f t="shared" si="436"/>
        <v>2013</v>
      </c>
      <c r="F2020" s="2" t="str">
        <f t="shared" si="437"/>
        <v>Jul</v>
      </c>
      <c r="G2020" s="2" t="str">
        <f t="shared" si="438"/>
        <v>29</v>
      </c>
      <c r="H2020" s="4" t="str">
        <f t="shared" si="439"/>
        <v>29-Jul-2013</v>
      </c>
      <c r="I2020" s="3">
        <f t="shared" si="431"/>
        <v>41484</v>
      </c>
      <c r="J2020" s="1">
        <f t="shared" si="440"/>
        <v>3296453</v>
      </c>
      <c r="K2020">
        <f t="shared" si="432"/>
        <v>3296453</v>
      </c>
      <c r="M2020" s="3"/>
    </row>
    <row r="2021" spans="1:13" x14ac:dyDescent="0.25">
      <c r="A2021" t="s">
        <v>3872</v>
      </c>
      <c r="B2021" t="str">
        <f t="shared" si="433"/>
        <v>2013Jun18</v>
      </c>
      <c r="C2021" t="str">
        <f t="shared" si="434"/>
        <v xml:space="preserve"> 2532442</v>
      </c>
      <c r="D2021" s="1">
        <f t="shared" si="435"/>
        <v>2532442</v>
      </c>
      <c r="E2021" s="2" t="str">
        <f t="shared" si="436"/>
        <v>2013</v>
      </c>
      <c r="F2021" s="2" t="str">
        <f t="shared" si="437"/>
        <v>Jun</v>
      </c>
      <c r="G2021" s="2" t="str">
        <f t="shared" si="438"/>
        <v>18</v>
      </c>
      <c r="H2021" s="4" t="str">
        <f t="shared" si="439"/>
        <v>18-Jun-2013</v>
      </c>
      <c r="I2021" s="3">
        <f t="shared" si="431"/>
        <v>41443</v>
      </c>
      <c r="J2021" s="1">
        <f t="shared" si="440"/>
        <v>2532442</v>
      </c>
      <c r="K2021">
        <f t="shared" si="432"/>
        <v>2532442</v>
      </c>
      <c r="M2021" s="3"/>
    </row>
    <row r="2022" spans="1:13" x14ac:dyDescent="0.25">
      <c r="A2022" t="s">
        <v>3873</v>
      </c>
      <c r="B2022" t="str">
        <f t="shared" si="433"/>
        <v>2013Mar16</v>
      </c>
      <c r="C2022" t="str">
        <f t="shared" si="434"/>
        <v xml:space="preserve"> 3795694</v>
      </c>
      <c r="D2022" s="1">
        <f t="shared" si="435"/>
        <v>3795694</v>
      </c>
      <c r="E2022" s="2" t="str">
        <f t="shared" si="436"/>
        <v>2013</v>
      </c>
      <c r="F2022" s="2" t="str">
        <f t="shared" si="437"/>
        <v>Mar</v>
      </c>
      <c r="G2022" s="2" t="str">
        <f t="shared" si="438"/>
        <v>16</v>
      </c>
      <c r="H2022" s="4" t="str">
        <f t="shared" si="439"/>
        <v>16-Mar-2013</v>
      </c>
      <c r="I2022" s="3">
        <f t="shared" si="431"/>
        <v>41349</v>
      </c>
      <c r="J2022" s="1">
        <f t="shared" si="440"/>
        <v>3795694</v>
      </c>
      <c r="K2022">
        <f t="shared" si="432"/>
        <v>3795694</v>
      </c>
      <c r="M2022" s="3"/>
    </row>
    <row r="2023" spans="1:13" x14ac:dyDescent="0.25">
      <c r="A2023" t="s">
        <v>3874</v>
      </c>
      <c r="B2023" t="str">
        <f t="shared" si="433"/>
        <v>2013Nov21</v>
      </c>
      <c r="C2023" t="str">
        <f t="shared" si="434"/>
        <v xml:space="preserve"> 2619127</v>
      </c>
      <c r="D2023" s="1">
        <f t="shared" si="435"/>
        <v>2619127</v>
      </c>
      <c r="E2023" s="2" t="str">
        <f t="shared" si="436"/>
        <v>2013</v>
      </c>
      <c r="F2023" s="2" t="str">
        <f t="shared" si="437"/>
        <v>Nov</v>
      </c>
      <c r="G2023" s="2" t="str">
        <f t="shared" si="438"/>
        <v>21</v>
      </c>
      <c r="H2023" s="4" t="str">
        <f t="shared" si="439"/>
        <v>21-Nov-2013</v>
      </c>
      <c r="I2023" s="3">
        <f t="shared" si="431"/>
        <v>41599</v>
      </c>
      <c r="J2023" s="1">
        <f t="shared" si="440"/>
        <v>2619127</v>
      </c>
      <c r="K2023">
        <f t="shared" si="432"/>
        <v>2619127</v>
      </c>
      <c r="M2023" s="3"/>
    </row>
    <row r="2024" spans="1:13" x14ac:dyDescent="0.25">
      <c r="A2024" t="s">
        <v>3875</v>
      </c>
      <c r="B2024" t="str">
        <f t="shared" si="433"/>
        <v>2013Oct10</v>
      </c>
      <c r="C2024" t="str">
        <f t="shared" si="434"/>
        <v xml:space="preserve"> 2802238</v>
      </c>
      <c r="D2024" s="1">
        <f t="shared" si="435"/>
        <v>2802238</v>
      </c>
      <c r="E2024" s="2" t="str">
        <f t="shared" si="436"/>
        <v>2013</v>
      </c>
      <c r="F2024" s="2" t="str">
        <f t="shared" si="437"/>
        <v>Oct</v>
      </c>
      <c r="G2024" s="2" t="str">
        <f t="shared" si="438"/>
        <v>10</v>
      </c>
      <c r="H2024" s="4" t="str">
        <f t="shared" si="439"/>
        <v>10-Oct-2013</v>
      </c>
      <c r="I2024" s="3">
        <f t="shared" si="431"/>
        <v>41557</v>
      </c>
      <c r="J2024" s="1">
        <f t="shared" si="440"/>
        <v>2802238</v>
      </c>
      <c r="K2024">
        <f t="shared" si="432"/>
        <v>2802238</v>
      </c>
      <c r="M2024" s="3"/>
    </row>
    <row r="2025" spans="1:13" x14ac:dyDescent="0.25">
      <c r="A2025" t="s">
        <v>3876</v>
      </c>
      <c r="B2025" t="str">
        <f t="shared" si="433"/>
        <v>2011Apr25</v>
      </c>
      <c r="C2025" t="str">
        <f t="shared" si="434"/>
        <v xml:space="preserve"> 1995967</v>
      </c>
      <c r="D2025" s="1">
        <f t="shared" si="435"/>
        <v>1995967</v>
      </c>
      <c r="E2025" s="2" t="str">
        <f t="shared" si="436"/>
        <v>2011</v>
      </c>
      <c r="F2025" s="2" t="str">
        <f t="shared" si="437"/>
        <v>Apr</v>
      </c>
      <c r="G2025" s="2" t="str">
        <f t="shared" si="438"/>
        <v>25</v>
      </c>
      <c r="H2025" s="4" t="str">
        <f t="shared" si="439"/>
        <v>25-Apr-2011</v>
      </c>
      <c r="I2025" s="3">
        <f t="shared" si="431"/>
        <v>40658</v>
      </c>
      <c r="J2025" s="1">
        <f t="shared" si="440"/>
        <v>1995967</v>
      </c>
      <c r="K2025">
        <f t="shared" si="432"/>
        <v>1995967</v>
      </c>
      <c r="M2025" s="3"/>
    </row>
    <row r="2026" spans="1:13" x14ac:dyDescent="0.25">
      <c r="A2026" t="s">
        <v>3877</v>
      </c>
      <c r="B2026" t="str">
        <f t="shared" si="433"/>
        <v>2011Jan02</v>
      </c>
      <c r="C2026" t="str">
        <f t="shared" si="434"/>
        <v xml:space="preserve"> 1503080</v>
      </c>
      <c r="D2026" s="1">
        <f t="shared" si="435"/>
        <v>1503080</v>
      </c>
      <c r="E2026" s="2" t="str">
        <f t="shared" si="436"/>
        <v>2011</v>
      </c>
      <c r="F2026" s="2" t="str">
        <f t="shared" si="437"/>
        <v>Jan</v>
      </c>
      <c r="G2026" s="2" t="str">
        <f t="shared" si="438"/>
        <v>02</v>
      </c>
      <c r="H2026" s="4" t="str">
        <f t="shared" si="439"/>
        <v>02-Jan-2011</v>
      </c>
      <c r="I2026" s="3">
        <f t="shared" si="431"/>
        <v>40545</v>
      </c>
      <c r="J2026" s="1">
        <f t="shared" si="440"/>
        <v>1503080</v>
      </c>
      <c r="K2026">
        <f t="shared" si="432"/>
        <v>1503080</v>
      </c>
      <c r="M2026" s="3"/>
    </row>
    <row r="2027" spans="1:13" x14ac:dyDescent="0.25">
      <c r="A2027" t="s">
        <v>3878</v>
      </c>
      <c r="B2027" t="str">
        <f t="shared" si="433"/>
        <v>2011Mar28</v>
      </c>
      <c r="C2027" t="str">
        <f t="shared" si="434"/>
        <v xml:space="preserve"> 2477676</v>
      </c>
      <c r="D2027" s="1">
        <f t="shared" si="435"/>
        <v>2477676</v>
      </c>
      <c r="E2027" s="2" t="str">
        <f t="shared" si="436"/>
        <v>2011</v>
      </c>
      <c r="F2027" s="2" t="str">
        <f t="shared" si="437"/>
        <v>Mar</v>
      </c>
      <c r="G2027" s="2" t="str">
        <f t="shared" si="438"/>
        <v>28</v>
      </c>
      <c r="H2027" s="4" t="str">
        <f t="shared" si="439"/>
        <v>28-Mar-2011</v>
      </c>
      <c r="I2027" s="3">
        <f t="shared" si="431"/>
        <v>40630</v>
      </c>
      <c r="J2027" s="1">
        <f t="shared" si="440"/>
        <v>2477676</v>
      </c>
      <c r="K2027">
        <f t="shared" si="432"/>
        <v>2477676</v>
      </c>
      <c r="M2027" s="3"/>
    </row>
    <row r="2028" spans="1:13" x14ac:dyDescent="0.25">
      <c r="A2028" t="s">
        <v>3879</v>
      </c>
      <c r="B2028" t="str">
        <f t="shared" si="433"/>
        <v>2011May03</v>
      </c>
      <c r="C2028" t="str">
        <f t="shared" si="434"/>
        <v xml:space="preserve"> 1369188</v>
      </c>
      <c r="D2028" s="1">
        <f t="shared" si="435"/>
        <v>1369188</v>
      </c>
      <c r="E2028" s="2" t="str">
        <f t="shared" si="436"/>
        <v>2011</v>
      </c>
      <c r="F2028" s="2" t="str">
        <f t="shared" si="437"/>
        <v>May</v>
      </c>
      <c r="G2028" s="2" t="str">
        <f t="shared" si="438"/>
        <v>03</v>
      </c>
      <c r="H2028" s="4" t="str">
        <f t="shared" si="439"/>
        <v>03-May-2011</v>
      </c>
      <c r="I2028" s="3">
        <f t="shared" si="431"/>
        <v>40666</v>
      </c>
      <c r="J2028" s="1">
        <f t="shared" si="440"/>
        <v>1369188</v>
      </c>
      <c r="K2028">
        <f t="shared" si="432"/>
        <v>1369188</v>
      </c>
      <c r="M2028" s="3"/>
    </row>
    <row r="2029" spans="1:13" x14ac:dyDescent="0.25">
      <c r="A2029" t="s">
        <v>3880</v>
      </c>
      <c r="B2029" t="str">
        <f t="shared" si="433"/>
        <v>2011May30</v>
      </c>
      <c r="C2029" t="str">
        <f t="shared" si="434"/>
        <v xml:space="preserve"> 2394223</v>
      </c>
      <c r="D2029" s="1">
        <f t="shared" si="435"/>
        <v>2394223</v>
      </c>
      <c r="E2029" s="2" t="str">
        <f t="shared" si="436"/>
        <v>2011</v>
      </c>
      <c r="F2029" s="2" t="str">
        <f t="shared" si="437"/>
        <v>May</v>
      </c>
      <c r="G2029" s="2" t="str">
        <f t="shared" si="438"/>
        <v>30</v>
      </c>
      <c r="H2029" s="4" t="str">
        <f t="shared" si="439"/>
        <v>30-May-2011</v>
      </c>
      <c r="I2029" s="3">
        <f t="shared" si="431"/>
        <v>40693</v>
      </c>
      <c r="J2029" s="1">
        <f t="shared" si="440"/>
        <v>2394223</v>
      </c>
      <c r="K2029">
        <f t="shared" si="432"/>
        <v>2394223</v>
      </c>
      <c r="M2029" s="3"/>
    </row>
    <row r="2030" spans="1:13" x14ac:dyDescent="0.25">
      <c r="A2030" t="s">
        <v>3881</v>
      </c>
      <c r="B2030" t="str">
        <f t="shared" si="433"/>
        <v>2011Nov06</v>
      </c>
      <c r="C2030" t="str">
        <f t="shared" si="434"/>
        <v xml:space="preserve"> 3060493</v>
      </c>
      <c r="D2030" s="1">
        <f t="shared" si="435"/>
        <v>3060493</v>
      </c>
      <c r="E2030" s="2" t="str">
        <f t="shared" si="436"/>
        <v>2011</v>
      </c>
      <c r="F2030" s="2" t="str">
        <f t="shared" si="437"/>
        <v>Nov</v>
      </c>
      <c r="G2030" s="2" t="str">
        <f t="shared" si="438"/>
        <v>06</v>
      </c>
      <c r="H2030" s="4" t="str">
        <f t="shared" si="439"/>
        <v>06-Nov-2011</v>
      </c>
      <c r="I2030" s="3">
        <f t="shared" si="431"/>
        <v>40853</v>
      </c>
      <c r="J2030" s="1">
        <f t="shared" si="440"/>
        <v>3060493</v>
      </c>
      <c r="K2030">
        <f t="shared" si="432"/>
        <v>3060493</v>
      </c>
      <c r="M2030" s="3"/>
    </row>
    <row r="2031" spans="1:13" x14ac:dyDescent="0.25">
      <c r="A2031" t="s">
        <v>3882</v>
      </c>
      <c r="B2031" t="str">
        <f t="shared" si="433"/>
        <v>2011Oct22</v>
      </c>
      <c r="C2031" t="str">
        <f t="shared" si="434"/>
        <v xml:space="preserve"> 3091040</v>
      </c>
      <c r="D2031" s="1">
        <f t="shared" si="435"/>
        <v>3091040</v>
      </c>
      <c r="E2031" s="2" t="str">
        <f t="shared" si="436"/>
        <v>2011</v>
      </c>
      <c r="F2031" s="2" t="str">
        <f t="shared" si="437"/>
        <v>Oct</v>
      </c>
      <c r="G2031" s="2" t="str">
        <f t="shared" si="438"/>
        <v>22</v>
      </c>
      <c r="H2031" s="4" t="str">
        <f t="shared" si="439"/>
        <v>22-Oct-2011</v>
      </c>
      <c r="I2031" s="3">
        <f t="shared" si="431"/>
        <v>40838</v>
      </c>
      <c r="J2031" s="1">
        <f t="shared" si="440"/>
        <v>3091040</v>
      </c>
      <c r="K2031">
        <f t="shared" si="432"/>
        <v>3091040</v>
      </c>
      <c r="M2031" s="3"/>
    </row>
    <row r="2032" spans="1:13" x14ac:dyDescent="0.25">
      <c r="A2032" t="s">
        <v>3883</v>
      </c>
      <c r="B2032" t="str">
        <f t="shared" si="433"/>
        <v>2011Sep02</v>
      </c>
      <c r="C2032" t="str">
        <f t="shared" si="434"/>
        <v xml:space="preserve"> 3006917</v>
      </c>
      <c r="D2032" s="1">
        <f t="shared" si="435"/>
        <v>3006917</v>
      </c>
      <c r="E2032" s="2" t="str">
        <f t="shared" si="436"/>
        <v>2011</v>
      </c>
      <c r="F2032" s="2" t="str">
        <f t="shared" si="437"/>
        <v>Sep</v>
      </c>
      <c r="G2032" s="2" t="str">
        <f t="shared" si="438"/>
        <v>02</v>
      </c>
      <c r="H2032" s="4" t="str">
        <f t="shared" si="439"/>
        <v>02-Sep-2011</v>
      </c>
      <c r="I2032" s="3">
        <f t="shared" si="431"/>
        <v>40788</v>
      </c>
      <c r="J2032" s="1">
        <f t="shared" si="440"/>
        <v>3006917</v>
      </c>
      <c r="K2032">
        <f t="shared" si="432"/>
        <v>3006917</v>
      </c>
      <c r="M2032" s="3"/>
    </row>
    <row r="2033" spans="1:13" x14ac:dyDescent="0.25">
      <c r="A2033" t="s">
        <v>3884</v>
      </c>
      <c r="B2033" t="str">
        <f t="shared" si="433"/>
        <v>2012Apr06</v>
      </c>
      <c r="C2033" t="str">
        <f t="shared" si="434"/>
        <v xml:space="preserve"> 3573763</v>
      </c>
      <c r="D2033" s="1">
        <f t="shared" si="435"/>
        <v>3573763</v>
      </c>
      <c r="E2033" s="2" t="str">
        <f t="shared" si="436"/>
        <v>2012</v>
      </c>
      <c r="F2033" s="2" t="str">
        <f t="shared" si="437"/>
        <v>Apr</v>
      </c>
      <c r="G2033" s="2" t="str">
        <f t="shared" si="438"/>
        <v>06</v>
      </c>
      <c r="H2033" s="4" t="str">
        <f t="shared" si="439"/>
        <v>06-Apr-2012</v>
      </c>
      <c r="I2033" s="3">
        <f t="shared" si="431"/>
        <v>41005</v>
      </c>
      <c r="J2033" s="1">
        <f t="shared" si="440"/>
        <v>3573763</v>
      </c>
      <c r="K2033">
        <f t="shared" si="432"/>
        <v>3573763</v>
      </c>
      <c r="M2033" s="3"/>
    </row>
    <row r="2034" spans="1:13" x14ac:dyDescent="0.25">
      <c r="A2034" t="s">
        <v>3885</v>
      </c>
      <c r="B2034" t="str">
        <f t="shared" si="433"/>
        <v>2012Jan10</v>
      </c>
      <c r="C2034" t="str">
        <f t="shared" si="434"/>
        <v xml:space="preserve"> 3337778</v>
      </c>
      <c r="D2034" s="1">
        <f t="shared" si="435"/>
        <v>3337778</v>
      </c>
      <c r="E2034" s="2" t="str">
        <f t="shared" si="436"/>
        <v>2012</v>
      </c>
      <c r="F2034" s="2" t="str">
        <f t="shared" si="437"/>
        <v>Jan</v>
      </c>
      <c r="G2034" s="2" t="str">
        <f t="shared" si="438"/>
        <v>10</v>
      </c>
      <c r="H2034" s="4" t="str">
        <f t="shared" si="439"/>
        <v>10-Jan-2012</v>
      </c>
      <c r="I2034" s="3">
        <f t="shared" si="431"/>
        <v>40918</v>
      </c>
      <c r="J2034" s="1">
        <f t="shared" si="440"/>
        <v>3337778</v>
      </c>
      <c r="K2034">
        <f t="shared" si="432"/>
        <v>3337778</v>
      </c>
      <c r="M2034" s="3"/>
    </row>
    <row r="2035" spans="1:13" x14ac:dyDescent="0.25">
      <c r="A2035" t="s">
        <v>3886</v>
      </c>
      <c r="B2035" t="str">
        <f t="shared" si="433"/>
        <v>2012Mar09</v>
      </c>
      <c r="C2035" t="str">
        <f t="shared" si="434"/>
        <v xml:space="preserve"> 3452076</v>
      </c>
      <c r="D2035" s="1">
        <f t="shared" si="435"/>
        <v>3452076</v>
      </c>
      <c r="E2035" s="2" t="str">
        <f t="shared" si="436"/>
        <v>2012</v>
      </c>
      <c r="F2035" s="2" t="str">
        <f t="shared" si="437"/>
        <v>Mar</v>
      </c>
      <c r="G2035" s="2" t="str">
        <f t="shared" si="438"/>
        <v>09</v>
      </c>
      <c r="H2035" s="4" t="str">
        <f t="shared" si="439"/>
        <v>09-Mar-2012</v>
      </c>
      <c r="I2035" s="3">
        <f t="shared" si="431"/>
        <v>40977</v>
      </c>
      <c r="J2035" s="1">
        <f t="shared" si="440"/>
        <v>3452076</v>
      </c>
      <c r="K2035">
        <f t="shared" si="432"/>
        <v>3452076</v>
      </c>
      <c r="M2035" s="3"/>
    </row>
    <row r="2036" spans="1:13" x14ac:dyDescent="0.25">
      <c r="A2036" t="s">
        <v>3887</v>
      </c>
      <c r="B2036" t="str">
        <f t="shared" si="433"/>
        <v>2012May11</v>
      </c>
      <c r="C2036" t="str">
        <f t="shared" si="434"/>
        <v xml:space="preserve"> 3659142</v>
      </c>
      <c r="D2036" s="1">
        <f t="shared" si="435"/>
        <v>3659142</v>
      </c>
      <c r="E2036" s="2" t="str">
        <f t="shared" si="436"/>
        <v>2012</v>
      </c>
      <c r="F2036" s="2" t="str">
        <f t="shared" si="437"/>
        <v>May</v>
      </c>
      <c r="G2036" s="2" t="str">
        <f t="shared" si="438"/>
        <v>11</v>
      </c>
      <c r="H2036" s="4" t="str">
        <f t="shared" si="439"/>
        <v>11-May-2012</v>
      </c>
      <c r="I2036" s="3">
        <f t="shared" si="431"/>
        <v>41040</v>
      </c>
      <c r="J2036" s="1">
        <f t="shared" si="440"/>
        <v>3659142</v>
      </c>
      <c r="K2036">
        <f t="shared" si="432"/>
        <v>3659142</v>
      </c>
      <c r="M2036" s="3"/>
    </row>
    <row r="2037" spans="1:13" x14ac:dyDescent="0.25">
      <c r="A2037" t="s">
        <v>3888</v>
      </c>
      <c r="B2037" t="str">
        <f t="shared" si="433"/>
        <v>2012Nov14</v>
      </c>
      <c r="C2037" t="str">
        <f t="shared" si="434"/>
        <v xml:space="preserve"> 3696142</v>
      </c>
      <c r="D2037" s="1">
        <f t="shared" si="435"/>
        <v>3696142</v>
      </c>
      <c r="E2037" s="2" t="str">
        <f t="shared" si="436"/>
        <v>2012</v>
      </c>
      <c r="F2037" s="2" t="str">
        <f t="shared" si="437"/>
        <v>Nov</v>
      </c>
      <c r="G2037" s="2" t="str">
        <f t="shared" si="438"/>
        <v>14</v>
      </c>
      <c r="H2037" s="4" t="str">
        <f t="shared" si="439"/>
        <v>14-Nov-2012</v>
      </c>
      <c r="I2037" s="3">
        <f t="shared" si="431"/>
        <v>41227</v>
      </c>
      <c r="J2037" s="1">
        <f t="shared" si="440"/>
        <v>3696142</v>
      </c>
      <c r="K2037">
        <f t="shared" si="432"/>
        <v>3696142</v>
      </c>
      <c r="M2037" s="3"/>
    </row>
    <row r="2038" spans="1:13" x14ac:dyDescent="0.25">
      <c r="A2038" t="s">
        <v>3889</v>
      </c>
      <c r="B2038" t="str">
        <f t="shared" si="433"/>
        <v>2012Oct03</v>
      </c>
      <c r="C2038" t="str">
        <f t="shared" si="434"/>
        <v xml:space="preserve"> 3259588</v>
      </c>
      <c r="D2038" s="1">
        <f t="shared" si="435"/>
        <v>3259588</v>
      </c>
      <c r="E2038" s="2" t="str">
        <f t="shared" si="436"/>
        <v>2012</v>
      </c>
      <c r="F2038" s="2" t="str">
        <f t="shared" si="437"/>
        <v>Oct</v>
      </c>
      <c r="G2038" s="2" t="str">
        <f t="shared" si="438"/>
        <v>03</v>
      </c>
      <c r="H2038" s="4" t="str">
        <f t="shared" si="439"/>
        <v>03-Oct-2012</v>
      </c>
      <c r="I2038" s="3">
        <f t="shared" si="431"/>
        <v>41185</v>
      </c>
      <c r="J2038" s="1">
        <f t="shared" si="440"/>
        <v>3259588</v>
      </c>
      <c r="K2038">
        <f t="shared" si="432"/>
        <v>3259588</v>
      </c>
      <c r="M2038" s="3"/>
    </row>
    <row r="2039" spans="1:13" x14ac:dyDescent="0.25">
      <c r="A2039" t="s">
        <v>3890</v>
      </c>
      <c r="B2039" t="str">
        <f t="shared" si="433"/>
        <v>2012Oct30</v>
      </c>
      <c r="C2039" t="str">
        <f t="shared" si="434"/>
        <v xml:space="preserve"> 3746563</v>
      </c>
      <c r="D2039" s="1">
        <f t="shared" si="435"/>
        <v>3746563</v>
      </c>
      <c r="E2039" s="2" t="str">
        <f t="shared" si="436"/>
        <v>2012</v>
      </c>
      <c r="F2039" s="2" t="str">
        <f t="shared" si="437"/>
        <v>Oct</v>
      </c>
      <c r="G2039" s="2" t="str">
        <f t="shared" si="438"/>
        <v>30</v>
      </c>
      <c r="H2039" s="4" t="str">
        <f t="shared" si="439"/>
        <v>30-Oct-2012</v>
      </c>
      <c r="I2039" s="3">
        <f t="shared" si="431"/>
        <v>41212</v>
      </c>
      <c r="J2039" s="1">
        <f t="shared" si="440"/>
        <v>3746563</v>
      </c>
      <c r="K2039">
        <f t="shared" si="432"/>
        <v>3746563</v>
      </c>
      <c r="M2039" s="3"/>
    </row>
    <row r="2040" spans="1:13" x14ac:dyDescent="0.25">
      <c r="A2040" t="s">
        <v>3891</v>
      </c>
      <c r="B2040" t="str">
        <f t="shared" si="433"/>
        <v>2012Sep10</v>
      </c>
      <c r="C2040" t="str">
        <f t="shared" si="434"/>
        <v xml:space="preserve"> 3207612</v>
      </c>
      <c r="D2040" s="1">
        <f t="shared" si="435"/>
        <v>3207612</v>
      </c>
      <c r="E2040" s="2" t="str">
        <f t="shared" si="436"/>
        <v>2012</v>
      </c>
      <c r="F2040" s="2" t="str">
        <f t="shared" si="437"/>
        <v>Sep</v>
      </c>
      <c r="G2040" s="2" t="str">
        <f t="shared" si="438"/>
        <v>10</v>
      </c>
      <c r="H2040" s="4" t="str">
        <f t="shared" si="439"/>
        <v>10-Sep-2012</v>
      </c>
      <c r="I2040" s="3">
        <f t="shared" si="431"/>
        <v>41162</v>
      </c>
      <c r="J2040" s="1">
        <f t="shared" si="440"/>
        <v>3207612</v>
      </c>
      <c r="K2040">
        <f t="shared" si="432"/>
        <v>3207612</v>
      </c>
      <c r="M2040" s="3"/>
    </row>
    <row r="2041" spans="1:13" x14ac:dyDescent="0.25">
      <c r="A2041" t="s">
        <v>3892</v>
      </c>
      <c r="B2041" t="str">
        <f t="shared" si="433"/>
        <v>2013Apr14</v>
      </c>
      <c r="C2041" t="str">
        <f t="shared" si="434"/>
        <v xml:space="preserve"> 3687699</v>
      </c>
      <c r="D2041" s="1">
        <f t="shared" si="435"/>
        <v>3687699</v>
      </c>
      <c r="E2041" s="2" t="str">
        <f t="shared" si="436"/>
        <v>2013</v>
      </c>
      <c r="F2041" s="2" t="str">
        <f t="shared" si="437"/>
        <v>Apr</v>
      </c>
      <c r="G2041" s="2" t="str">
        <f t="shared" si="438"/>
        <v>14</v>
      </c>
      <c r="H2041" s="4" t="str">
        <f t="shared" si="439"/>
        <v>14-Apr-2013</v>
      </c>
      <c r="I2041" s="3">
        <f t="shared" si="431"/>
        <v>41378</v>
      </c>
      <c r="J2041" s="1">
        <f t="shared" si="440"/>
        <v>3687699</v>
      </c>
      <c r="K2041">
        <f t="shared" si="432"/>
        <v>3687699</v>
      </c>
      <c r="M2041" s="3"/>
    </row>
    <row r="2042" spans="1:13" x14ac:dyDescent="0.25">
      <c r="A2042" t="s">
        <v>3893</v>
      </c>
      <c r="B2042" t="str">
        <f t="shared" si="433"/>
        <v>2013Aug29</v>
      </c>
      <c r="C2042" t="str">
        <f t="shared" si="434"/>
        <v xml:space="preserve"> 3253557</v>
      </c>
      <c r="D2042" s="1">
        <f t="shared" si="435"/>
        <v>3253557</v>
      </c>
      <c r="E2042" s="2" t="str">
        <f t="shared" si="436"/>
        <v>2013</v>
      </c>
      <c r="F2042" s="2" t="str">
        <f t="shared" si="437"/>
        <v>Aug</v>
      </c>
      <c r="G2042" s="2" t="str">
        <f t="shared" si="438"/>
        <v>29</v>
      </c>
      <c r="H2042" s="4" t="str">
        <f t="shared" si="439"/>
        <v>29-Aug-2013</v>
      </c>
      <c r="I2042" s="3">
        <f t="shared" si="431"/>
        <v>41515</v>
      </c>
      <c r="J2042" s="1">
        <f t="shared" si="440"/>
        <v>3253557</v>
      </c>
      <c r="K2042">
        <f t="shared" si="432"/>
        <v>3253557</v>
      </c>
      <c r="M2042" s="3"/>
    </row>
    <row r="2043" spans="1:13" x14ac:dyDescent="0.25">
      <c r="A2043" t="s">
        <v>3894</v>
      </c>
      <c r="B2043" t="str">
        <f t="shared" si="433"/>
        <v>2013Jun19</v>
      </c>
      <c r="C2043" t="str">
        <f t="shared" si="434"/>
        <v xml:space="preserve"> 3624929</v>
      </c>
      <c r="D2043" s="1">
        <f t="shared" si="435"/>
        <v>3624929</v>
      </c>
      <c r="E2043" s="2" t="str">
        <f t="shared" si="436"/>
        <v>2013</v>
      </c>
      <c r="F2043" s="2" t="str">
        <f t="shared" si="437"/>
        <v>Jun</v>
      </c>
      <c r="G2043" s="2" t="str">
        <f t="shared" si="438"/>
        <v>19</v>
      </c>
      <c r="H2043" s="4" t="str">
        <f t="shared" si="439"/>
        <v>19-Jun-2013</v>
      </c>
      <c r="I2043" s="3">
        <f t="shared" si="431"/>
        <v>41444</v>
      </c>
      <c r="J2043" s="1">
        <f t="shared" si="440"/>
        <v>3624929</v>
      </c>
      <c r="K2043">
        <f t="shared" si="432"/>
        <v>3624929</v>
      </c>
      <c r="M2043" s="3"/>
    </row>
    <row r="2044" spans="1:13" x14ac:dyDescent="0.25">
      <c r="A2044" t="s">
        <v>3895</v>
      </c>
      <c r="B2044" t="str">
        <f t="shared" si="433"/>
        <v>2013Mar17</v>
      </c>
      <c r="C2044" t="str">
        <f t="shared" si="434"/>
        <v xml:space="preserve"> 3850189</v>
      </c>
      <c r="D2044" s="1">
        <f t="shared" si="435"/>
        <v>3850189</v>
      </c>
      <c r="E2044" s="2" t="str">
        <f t="shared" si="436"/>
        <v>2013</v>
      </c>
      <c r="F2044" s="2" t="str">
        <f t="shared" si="437"/>
        <v>Mar</v>
      </c>
      <c r="G2044" s="2" t="str">
        <f t="shared" si="438"/>
        <v>17</v>
      </c>
      <c r="H2044" s="4" t="str">
        <f t="shared" si="439"/>
        <v>17-Mar-2013</v>
      </c>
      <c r="I2044" s="3">
        <f t="shared" si="431"/>
        <v>41350</v>
      </c>
      <c r="J2044" s="1">
        <f t="shared" si="440"/>
        <v>3850189</v>
      </c>
      <c r="K2044">
        <f t="shared" si="432"/>
        <v>3850189</v>
      </c>
      <c r="M2044" s="3"/>
    </row>
    <row r="2045" spans="1:13" x14ac:dyDescent="0.25">
      <c r="A2045" t="s">
        <v>3896</v>
      </c>
      <c r="B2045" t="str">
        <f t="shared" si="433"/>
        <v>2013Nov22</v>
      </c>
      <c r="C2045" t="str">
        <f t="shared" si="434"/>
        <v xml:space="preserve"> 2725738</v>
      </c>
      <c r="D2045" s="1">
        <f t="shared" si="435"/>
        <v>2725738</v>
      </c>
      <c r="E2045" s="2" t="str">
        <f t="shared" si="436"/>
        <v>2013</v>
      </c>
      <c r="F2045" s="2" t="str">
        <f t="shared" si="437"/>
        <v>Nov</v>
      </c>
      <c r="G2045" s="2" t="str">
        <f t="shared" si="438"/>
        <v>22</v>
      </c>
      <c r="H2045" s="4" t="str">
        <f t="shared" si="439"/>
        <v>22-Nov-2013</v>
      </c>
      <c r="I2045" s="3">
        <f t="shared" si="431"/>
        <v>41600</v>
      </c>
      <c r="J2045" s="1">
        <f t="shared" si="440"/>
        <v>2725738</v>
      </c>
      <c r="K2045">
        <f t="shared" si="432"/>
        <v>2725738</v>
      </c>
      <c r="M2045" s="3"/>
    </row>
    <row r="2046" spans="1:13" x14ac:dyDescent="0.25">
      <c r="A2046" t="s">
        <v>3897</v>
      </c>
      <c r="B2046" t="str">
        <f t="shared" si="433"/>
        <v>2013Oct11</v>
      </c>
      <c r="C2046" t="str">
        <f t="shared" si="434"/>
        <v xml:space="preserve"> 2994925</v>
      </c>
      <c r="D2046" s="1">
        <f t="shared" si="435"/>
        <v>2994925</v>
      </c>
      <c r="E2046" s="2" t="str">
        <f t="shared" si="436"/>
        <v>2013</v>
      </c>
      <c r="F2046" s="2" t="str">
        <f t="shared" si="437"/>
        <v>Oct</v>
      </c>
      <c r="G2046" s="2" t="str">
        <f t="shared" si="438"/>
        <v>11</v>
      </c>
      <c r="H2046" s="4" t="str">
        <f t="shared" si="439"/>
        <v>11-Oct-2013</v>
      </c>
      <c r="I2046" s="3">
        <f t="shared" si="431"/>
        <v>41558</v>
      </c>
      <c r="J2046" s="1">
        <f t="shared" si="440"/>
        <v>2994925</v>
      </c>
      <c r="K2046">
        <f t="shared" si="432"/>
        <v>2994925</v>
      </c>
      <c r="M2046" s="3"/>
    </row>
    <row r="2047" spans="1:13" x14ac:dyDescent="0.25">
      <c r="A2047" t="s">
        <v>3898</v>
      </c>
      <c r="B2047" t="str">
        <f t="shared" si="433"/>
        <v>2010Dec20</v>
      </c>
      <c r="C2047" t="str">
        <f t="shared" si="434"/>
        <v xml:space="preserve"> 1421200</v>
      </c>
      <c r="D2047" s="1">
        <f t="shared" si="435"/>
        <v>1421200</v>
      </c>
      <c r="E2047" s="2" t="str">
        <f t="shared" si="436"/>
        <v>2010</v>
      </c>
      <c r="F2047" s="2" t="str">
        <f t="shared" si="437"/>
        <v>Dec</v>
      </c>
      <c r="G2047" s="2" t="str">
        <f t="shared" si="438"/>
        <v>20</v>
      </c>
      <c r="H2047" s="4" t="str">
        <f t="shared" si="439"/>
        <v>20-Dec-2010</v>
      </c>
      <c r="I2047" s="3">
        <f t="shared" si="431"/>
        <v>40532</v>
      </c>
      <c r="J2047" s="1">
        <f t="shared" si="440"/>
        <v>1421200</v>
      </c>
      <c r="K2047">
        <f t="shared" si="432"/>
        <v>1421200</v>
      </c>
      <c r="M2047" s="3"/>
    </row>
    <row r="2048" spans="1:13" x14ac:dyDescent="0.25">
      <c r="A2048" t="s">
        <v>3899</v>
      </c>
      <c r="B2048" t="str">
        <f t="shared" si="433"/>
        <v>2011Apr26</v>
      </c>
      <c r="C2048" t="str">
        <f t="shared" si="434"/>
        <v xml:space="preserve"> 2016102</v>
      </c>
      <c r="D2048" s="1">
        <f t="shared" si="435"/>
        <v>2016102</v>
      </c>
      <c r="E2048" s="2" t="str">
        <f t="shared" si="436"/>
        <v>2011</v>
      </c>
      <c r="F2048" s="2" t="str">
        <f t="shared" si="437"/>
        <v>Apr</v>
      </c>
      <c r="G2048" s="2" t="str">
        <f t="shared" si="438"/>
        <v>26</v>
      </c>
      <c r="H2048" s="4" t="str">
        <f t="shared" si="439"/>
        <v>26-Apr-2011</v>
      </c>
      <c r="I2048" s="3">
        <f t="shared" si="431"/>
        <v>40659</v>
      </c>
      <c r="J2048" s="1">
        <f t="shared" si="440"/>
        <v>2016102</v>
      </c>
      <c r="K2048">
        <f t="shared" si="432"/>
        <v>2016102</v>
      </c>
      <c r="M2048" s="3"/>
    </row>
    <row r="2049" spans="1:13" x14ac:dyDescent="0.25">
      <c r="A2049" t="s">
        <v>3900</v>
      </c>
      <c r="B2049" t="str">
        <f t="shared" si="433"/>
        <v>2011Dec01</v>
      </c>
      <c r="C2049" t="str">
        <f t="shared" si="434"/>
        <v xml:space="preserve"> 2935286</v>
      </c>
      <c r="D2049" s="1">
        <f t="shared" si="435"/>
        <v>2935286</v>
      </c>
      <c r="E2049" s="2" t="str">
        <f t="shared" si="436"/>
        <v>2011</v>
      </c>
      <c r="F2049" s="2" t="str">
        <f t="shared" si="437"/>
        <v>Dec</v>
      </c>
      <c r="G2049" s="2" t="str">
        <f t="shared" si="438"/>
        <v>01</v>
      </c>
      <c r="H2049" s="4" t="str">
        <f t="shared" si="439"/>
        <v>01-Dec-2011</v>
      </c>
      <c r="I2049" s="3">
        <f t="shared" si="431"/>
        <v>40878</v>
      </c>
      <c r="J2049" s="1">
        <f t="shared" si="440"/>
        <v>2935286</v>
      </c>
      <c r="K2049">
        <f t="shared" si="432"/>
        <v>2935286</v>
      </c>
      <c r="M2049" s="3"/>
    </row>
    <row r="2050" spans="1:13" x14ac:dyDescent="0.25">
      <c r="A2050" t="s">
        <v>3901</v>
      </c>
      <c r="B2050" t="str">
        <f t="shared" si="433"/>
        <v>2011Jan03</v>
      </c>
      <c r="C2050" t="str">
        <f t="shared" si="434"/>
        <v xml:space="preserve"> 1543722</v>
      </c>
      <c r="D2050" s="1">
        <f t="shared" si="435"/>
        <v>1543722</v>
      </c>
      <c r="E2050" s="2" t="str">
        <f t="shared" si="436"/>
        <v>2011</v>
      </c>
      <c r="F2050" s="2" t="str">
        <f t="shared" si="437"/>
        <v>Jan</v>
      </c>
      <c r="G2050" s="2" t="str">
        <f t="shared" si="438"/>
        <v>03</v>
      </c>
      <c r="H2050" s="4" t="str">
        <f t="shared" si="439"/>
        <v>03-Jan-2011</v>
      </c>
      <c r="I2050" s="3">
        <f t="shared" ref="I2050:I2113" si="441">IF(J2050&gt;1000,DATEVALUE(H2050),DATEVALUE("01/01/1900"))</f>
        <v>40546</v>
      </c>
      <c r="J2050" s="1">
        <f t="shared" si="440"/>
        <v>1543722</v>
      </c>
      <c r="K2050">
        <f t="shared" ref="K2050:K2113" si="442">IF(J2050&gt;1000,J2050,"")</f>
        <v>1543722</v>
      </c>
      <c r="M2050" s="3"/>
    </row>
    <row r="2051" spans="1:13" x14ac:dyDescent="0.25">
      <c r="A2051" t="s">
        <v>3902</v>
      </c>
      <c r="B2051" t="str">
        <f t="shared" si="433"/>
        <v>2011Jan30</v>
      </c>
      <c r="C2051" t="str">
        <f t="shared" si="434"/>
        <v xml:space="preserve"> 2360516</v>
      </c>
      <c r="D2051" s="1">
        <f t="shared" si="435"/>
        <v>2360516</v>
      </c>
      <c r="E2051" s="2" t="str">
        <f t="shared" si="436"/>
        <v>2011</v>
      </c>
      <c r="F2051" s="2" t="str">
        <f t="shared" si="437"/>
        <v>Jan</v>
      </c>
      <c r="G2051" s="2" t="str">
        <f t="shared" si="438"/>
        <v>30</v>
      </c>
      <c r="H2051" s="4" t="str">
        <f t="shared" si="439"/>
        <v>30-Jan-2011</v>
      </c>
      <c r="I2051" s="3">
        <f t="shared" si="441"/>
        <v>40573</v>
      </c>
      <c r="J2051" s="1">
        <f t="shared" si="440"/>
        <v>2360516</v>
      </c>
      <c r="K2051">
        <f t="shared" si="442"/>
        <v>2360516</v>
      </c>
      <c r="M2051" s="3"/>
    </row>
    <row r="2052" spans="1:13" x14ac:dyDescent="0.25">
      <c r="A2052" t="s">
        <v>3903</v>
      </c>
      <c r="B2052" t="str">
        <f t="shared" si="433"/>
        <v>2011Mar29</v>
      </c>
      <c r="C2052" t="str">
        <f t="shared" si="434"/>
        <v xml:space="preserve"> 2519154</v>
      </c>
      <c r="D2052" s="1">
        <f t="shared" si="435"/>
        <v>2519154</v>
      </c>
      <c r="E2052" s="2" t="str">
        <f t="shared" si="436"/>
        <v>2011</v>
      </c>
      <c r="F2052" s="2" t="str">
        <f t="shared" si="437"/>
        <v>Mar</v>
      </c>
      <c r="G2052" s="2" t="str">
        <f t="shared" si="438"/>
        <v>29</v>
      </c>
      <c r="H2052" s="4" t="str">
        <f t="shared" si="439"/>
        <v>29-Mar-2011</v>
      </c>
      <c r="I2052" s="3">
        <f t="shared" si="441"/>
        <v>40631</v>
      </c>
      <c r="J2052" s="1">
        <f t="shared" si="440"/>
        <v>2519154</v>
      </c>
      <c r="K2052">
        <f t="shared" si="442"/>
        <v>2519154</v>
      </c>
      <c r="M2052" s="3"/>
    </row>
    <row r="2053" spans="1:13" x14ac:dyDescent="0.25">
      <c r="A2053" t="s">
        <v>3904</v>
      </c>
      <c r="B2053" t="str">
        <f t="shared" ref="B2053:B2116" si="443">LEFT(A2053,9)</f>
        <v>2011May04</v>
      </c>
      <c r="C2053" t="str">
        <f t="shared" ref="C2053:C2116" si="444">RIGHT(A2053,8)</f>
        <v xml:space="preserve"> 1277117</v>
      </c>
      <c r="D2053" s="1">
        <f t="shared" ref="D2053:D2116" si="445">C2053 + 0</f>
        <v>1277117</v>
      </c>
      <c r="E2053" s="2" t="str">
        <f t="shared" ref="E2053:E2116" si="446">LEFT(B2053,4)</f>
        <v>2011</v>
      </c>
      <c r="F2053" s="2" t="str">
        <f t="shared" ref="F2053:F2116" si="447">RIGHT(LEFT(B2053,7),3)</f>
        <v>May</v>
      </c>
      <c r="G2053" s="2" t="str">
        <f t="shared" ref="G2053:G2116" si="448">RIGHT(B2053,2)</f>
        <v>04</v>
      </c>
      <c r="H2053" s="4" t="str">
        <f t="shared" ref="H2053:H2116" si="449">CONCATENATE(G2053,"-",F2053,"-",E2053)</f>
        <v>04-May-2011</v>
      </c>
      <c r="I2053" s="3">
        <f t="shared" si="441"/>
        <v>40667</v>
      </c>
      <c r="J2053" s="1">
        <f t="shared" ref="J2053:J2116" si="450">D2053</f>
        <v>1277117</v>
      </c>
      <c r="K2053">
        <f t="shared" si="442"/>
        <v>1277117</v>
      </c>
      <c r="M2053" s="3"/>
    </row>
    <row r="2054" spans="1:13" x14ac:dyDescent="0.25">
      <c r="A2054" t="s">
        <v>3905</v>
      </c>
      <c r="B2054" t="str">
        <f t="shared" si="443"/>
        <v>2011May31</v>
      </c>
      <c r="C2054" t="str">
        <f t="shared" si="444"/>
        <v xml:space="preserve"> 2939695</v>
      </c>
      <c r="D2054" s="1">
        <f t="shared" si="445"/>
        <v>2939695</v>
      </c>
      <c r="E2054" s="2" t="str">
        <f t="shared" si="446"/>
        <v>2011</v>
      </c>
      <c r="F2054" s="2" t="str">
        <f t="shared" si="447"/>
        <v>May</v>
      </c>
      <c r="G2054" s="2" t="str">
        <f t="shared" si="448"/>
        <v>31</v>
      </c>
      <c r="H2054" s="4" t="str">
        <f t="shared" si="449"/>
        <v>31-May-2011</v>
      </c>
      <c r="I2054" s="3">
        <f t="shared" si="441"/>
        <v>40694</v>
      </c>
      <c r="J2054" s="1">
        <f t="shared" si="450"/>
        <v>2939695</v>
      </c>
      <c r="K2054">
        <f t="shared" si="442"/>
        <v>2939695</v>
      </c>
      <c r="M2054" s="3"/>
    </row>
    <row r="2055" spans="1:13" x14ac:dyDescent="0.25">
      <c r="A2055" t="s">
        <v>3906</v>
      </c>
      <c r="B2055" t="str">
        <f t="shared" si="443"/>
        <v>2011Nov07</v>
      </c>
      <c r="C2055" t="str">
        <f t="shared" si="444"/>
        <v xml:space="preserve"> 2942444</v>
      </c>
      <c r="D2055" s="1">
        <f t="shared" si="445"/>
        <v>2942444</v>
      </c>
      <c r="E2055" s="2" t="str">
        <f t="shared" si="446"/>
        <v>2011</v>
      </c>
      <c r="F2055" s="2" t="str">
        <f t="shared" si="447"/>
        <v>Nov</v>
      </c>
      <c r="G2055" s="2" t="str">
        <f t="shared" si="448"/>
        <v>07</v>
      </c>
      <c r="H2055" s="4" t="str">
        <f t="shared" si="449"/>
        <v>07-Nov-2011</v>
      </c>
      <c r="I2055" s="3">
        <f t="shared" si="441"/>
        <v>40854</v>
      </c>
      <c r="J2055" s="1">
        <f t="shared" si="450"/>
        <v>2942444</v>
      </c>
      <c r="K2055">
        <f t="shared" si="442"/>
        <v>2942444</v>
      </c>
      <c r="M2055" s="3"/>
    </row>
    <row r="2056" spans="1:13" x14ac:dyDescent="0.25">
      <c r="A2056" t="s">
        <v>3907</v>
      </c>
      <c r="B2056" t="str">
        <f t="shared" si="443"/>
        <v>2011Oct23</v>
      </c>
      <c r="C2056" t="str">
        <f t="shared" si="444"/>
        <v xml:space="preserve"> 3027951</v>
      </c>
      <c r="D2056" s="1">
        <f t="shared" si="445"/>
        <v>3027951</v>
      </c>
      <c r="E2056" s="2" t="str">
        <f t="shared" si="446"/>
        <v>2011</v>
      </c>
      <c r="F2056" s="2" t="str">
        <f t="shared" si="447"/>
        <v>Oct</v>
      </c>
      <c r="G2056" s="2" t="str">
        <f t="shared" si="448"/>
        <v>23</v>
      </c>
      <c r="H2056" s="4" t="str">
        <f t="shared" si="449"/>
        <v>23-Oct-2011</v>
      </c>
      <c r="I2056" s="3">
        <f t="shared" si="441"/>
        <v>40839</v>
      </c>
      <c r="J2056" s="1">
        <f t="shared" si="450"/>
        <v>3027951</v>
      </c>
      <c r="K2056">
        <f t="shared" si="442"/>
        <v>3027951</v>
      </c>
      <c r="M2056" s="3"/>
    </row>
    <row r="2057" spans="1:13" x14ac:dyDescent="0.25">
      <c r="A2057" t="s">
        <v>3908</v>
      </c>
      <c r="B2057" t="str">
        <f t="shared" si="443"/>
        <v>2011Sep03</v>
      </c>
      <c r="C2057" t="str">
        <f t="shared" si="444"/>
        <v xml:space="preserve"> 2975710</v>
      </c>
      <c r="D2057" s="1">
        <f t="shared" si="445"/>
        <v>2975710</v>
      </c>
      <c r="E2057" s="2" t="str">
        <f t="shared" si="446"/>
        <v>2011</v>
      </c>
      <c r="F2057" s="2" t="str">
        <f t="shared" si="447"/>
        <v>Sep</v>
      </c>
      <c r="G2057" s="2" t="str">
        <f t="shared" si="448"/>
        <v>03</v>
      </c>
      <c r="H2057" s="4" t="str">
        <f t="shared" si="449"/>
        <v>03-Sep-2011</v>
      </c>
      <c r="I2057" s="3">
        <f t="shared" si="441"/>
        <v>40789</v>
      </c>
      <c r="J2057" s="1">
        <f t="shared" si="450"/>
        <v>2975710</v>
      </c>
      <c r="K2057">
        <f t="shared" si="442"/>
        <v>2975710</v>
      </c>
      <c r="M2057" s="3"/>
    </row>
    <row r="2058" spans="1:13" x14ac:dyDescent="0.25">
      <c r="A2058" t="s">
        <v>3909</v>
      </c>
      <c r="B2058" t="str">
        <f t="shared" si="443"/>
        <v>2011Sep30</v>
      </c>
      <c r="C2058" t="str">
        <f t="shared" si="444"/>
        <v xml:space="preserve"> 2208693</v>
      </c>
      <c r="D2058" s="1">
        <f t="shared" si="445"/>
        <v>2208693</v>
      </c>
      <c r="E2058" s="2" t="str">
        <f t="shared" si="446"/>
        <v>2011</v>
      </c>
      <c r="F2058" s="2" t="str">
        <f t="shared" si="447"/>
        <v>Sep</v>
      </c>
      <c r="G2058" s="2" t="str">
        <f t="shared" si="448"/>
        <v>30</v>
      </c>
      <c r="H2058" s="4" t="str">
        <f t="shared" si="449"/>
        <v>30-Sep-2011</v>
      </c>
      <c r="I2058" s="3">
        <f t="shared" si="441"/>
        <v>40816</v>
      </c>
      <c r="J2058" s="1">
        <f t="shared" si="450"/>
        <v>2208693</v>
      </c>
      <c r="K2058">
        <f t="shared" si="442"/>
        <v>2208693</v>
      </c>
      <c r="M2058" s="3"/>
    </row>
    <row r="2059" spans="1:13" x14ac:dyDescent="0.25">
      <c r="A2059" t="s">
        <v>3910</v>
      </c>
      <c r="B2059" t="str">
        <f t="shared" si="443"/>
        <v>2012Apr07</v>
      </c>
      <c r="C2059" t="str">
        <f t="shared" si="444"/>
        <v xml:space="preserve"> 3562897</v>
      </c>
      <c r="D2059" s="1">
        <f t="shared" si="445"/>
        <v>3562897</v>
      </c>
      <c r="E2059" s="2" t="str">
        <f t="shared" si="446"/>
        <v>2012</v>
      </c>
      <c r="F2059" s="2" t="str">
        <f t="shared" si="447"/>
        <v>Apr</v>
      </c>
      <c r="G2059" s="2" t="str">
        <f t="shared" si="448"/>
        <v>07</v>
      </c>
      <c r="H2059" s="4" t="str">
        <f t="shared" si="449"/>
        <v>07-Apr-2012</v>
      </c>
      <c r="I2059" s="3">
        <f t="shared" si="441"/>
        <v>41006</v>
      </c>
      <c r="J2059" s="1">
        <f t="shared" si="450"/>
        <v>3562897</v>
      </c>
      <c r="K2059">
        <f t="shared" si="442"/>
        <v>3562897</v>
      </c>
      <c r="M2059" s="3"/>
    </row>
    <row r="2060" spans="1:13" x14ac:dyDescent="0.25">
      <c r="A2060" t="s">
        <v>3911</v>
      </c>
      <c r="B2060" t="str">
        <f t="shared" si="443"/>
        <v>2012Jan11</v>
      </c>
      <c r="C2060" t="str">
        <f t="shared" si="444"/>
        <v xml:space="preserve"> 3311255</v>
      </c>
      <c r="D2060" s="1">
        <f t="shared" si="445"/>
        <v>3311255</v>
      </c>
      <c r="E2060" s="2" t="str">
        <f t="shared" si="446"/>
        <v>2012</v>
      </c>
      <c r="F2060" s="2" t="str">
        <f t="shared" si="447"/>
        <v>Jan</v>
      </c>
      <c r="G2060" s="2" t="str">
        <f t="shared" si="448"/>
        <v>11</v>
      </c>
      <c r="H2060" s="4" t="str">
        <f t="shared" si="449"/>
        <v>11-Jan-2012</v>
      </c>
      <c r="I2060" s="3">
        <f t="shared" si="441"/>
        <v>40919</v>
      </c>
      <c r="J2060" s="1">
        <f t="shared" si="450"/>
        <v>3311255</v>
      </c>
      <c r="K2060">
        <f t="shared" si="442"/>
        <v>3311255</v>
      </c>
      <c r="M2060" s="3"/>
    </row>
    <row r="2061" spans="1:13" x14ac:dyDescent="0.25">
      <c r="A2061" t="s">
        <v>3912</v>
      </c>
      <c r="B2061" t="str">
        <f t="shared" si="443"/>
        <v>2012May12</v>
      </c>
      <c r="C2061" t="str">
        <f t="shared" si="444"/>
        <v xml:space="preserve"> 3579249</v>
      </c>
      <c r="D2061" s="1">
        <f t="shared" si="445"/>
        <v>3579249</v>
      </c>
      <c r="E2061" s="2" t="str">
        <f t="shared" si="446"/>
        <v>2012</v>
      </c>
      <c r="F2061" s="2" t="str">
        <f t="shared" si="447"/>
        <v>May</v>
      </c>
      <c r="G2061" s="2" t="str">
        <f t="shared" si="448"/>
        <v>12</v>
      </c>
      <c r="H2061" s="4" t="str">
        <f t="shared" si="449"/>
        <v>12-May-2012</v>
      </c>
      <c r="I2061" s="3">
        <f t="shared" si="441"/>
        <v>41041</v>
      </c>
      <c r="J2061" s="1">
        <f t="shared" si="450"/>
        <v>3579249</v>
      </c>
      <c r="K2061">
        <f t="shared" si="442"/>
        <v>3579249</v>
      </c>
      <c r="M2061" s="3"/>
    </row>
    <row r="2062" spans="1:13" x14ac:dyDescent="0.25">
      <c r="A2062" t="s">
        <v>3913</v>
      </c>
      <c r="B2062" t="str">
        <f t="shared" si="443"/>
        <v>2012Nov15</v>
      </c>
      <c r="C2062" t="str">
        <f t="shared" si="444"/>
        <v xml:space="preserve"> 3631836</v>
      </c>
      <c r="D2062" s="1">
        <f t="shared" si="445"/>
        <v>3631836</v>
      </c>
      <c r="E2062" s="2" t="str">
        <f t="shared" si="446"/>
        <v>2012</v>
      </c>
      <c r="F2062" s="2" t="str">
        <f t="shared" si="447"/>
        <v>Nov</v>
      </c>
      <c r="G2062" s="2" t="str">
        <f t="shared" si="448"/>
        <v>15</v>
      </c>
      <c r="H2062" s="4" t="str">
        <f t="shared" si="449"/>
        <v>15-Nov-2012</v>
      </c>
      <c r="I2062" s="3">
        <f t="shared" si="441"/>
        <v>41228</v>
      </c>
      <c r="J2062" s="1">
        <f t="shared" si="450"/>
        <v>3631836</v>
      </c>
      <c r="K2062">
        <f t="shared" si="442"/>
        <v>3631836</v>
      </c>
      <c r="M2062" s="3"/>
    </row>
    <row r="2063" spans="1:13" x14ac:dyDescent="0.25">
      <c r="A2063" t="s">
        <v>3914</v>
      </c>
      <c r="B2063" t="str">
        <f t="shared" si="443"/>
        <v>2012Oct04</v>
      </c>
      <c r="C2063" t="str">
        <f t="shared" si="444"/>
        <v xml:space="preserve"> 3314946</v>
      </c>
      <c r="D2063" s="1">
        <f t="shared" si="445"/>
        <v>3314946</v>
      </c>
      <c r="E2063" s="2" t="str">
        <f t="shared" si="446"/>
        <v>2012</v>
      </c>
      <c r="F2063" s="2" t="str">
        <f t="shared" si="447"/>
        <v>Oct</v>
      </c>
      <c r="G2063" s="2" t="str">
        <f t="shared" si="448"/>
        <v>04</v>
      </c>
      <c r="H2063" s="4" t="str">
        <f t="shared" si="449"/>
        <v>04-Oct-2012</v>
      </c>
      <c r="I2063" s="3">
        <f t="shared" si="441"/>
        <v>41186</v>
      </c>
      <c r="J2063" s="1">
        <f t="shared" si="450"/>
        <v>3314946</v>
      </c>
      <c r="K2063">
        <f t="shared" si="442"/>
        <v>3314946</v>
      </c>
      <c r="M2063" s="3"/>
    </row>
    <row r="2064" spans="1:13" x14ac:dyDescent="0.25">
      <c r="A2064" t="s">
        <v>3915</v>
      </c>
      <c r="B2064" t="str">
        <f t="shared" si="443"/>
        <v>2012Oct31</v>
      </c>
      <c r="C2064" t="str">
        <f t="shared" si="444"/>
        <v xml:space="preserve"> 3701119</v>
      </c>
      <c r="D2064" s="1">
        <f t="shared" si="445"/>
        <v>3701119</v>
      </c>
      <c r="E2064" s="2" t="str">
        <f t="shared" si="446"/>
        <v>2012</v>
      </c>
      <c r="F2064" s="2" t="str">
        <f t="shared" si="447"/>
        <v>Oct</v>
      </c>
      <c r="G2064" s="2" t="str">
        <f t="shared" si="448"/>
        <v>31</v>
      </c>
      <c r="H2064" s="4" t="str">
        <f t="shared" si="449"/>
        <v>31-Oct-2012</v>
      </c>
      <c r="I2064" s="3">
        <f t="shared" si="441"/>
        <v>41213</v>
      </c>
      <c r="J2064" s="1">
        <f t="shared" si="450"/>
        <v>3701119</v>
      </c>
      <c r="K2064">
        <f t="shared" si="442"/>
        <v>3701119</v>
      </c>
      <c r="M2064" s="3"/>
    </row>
    <row r="2065" spans="1:13" x14ac:dyDescent="0.25">
      <c r="A2065" t="s">
        <v>3916</v>
      </c>
      <c r="B2065" t="str">
        <f t="shared" si="443"/>
        <v>2012Sep11</v>
      </c>
      <c r="C2065" t="str">
        <f t="shared" si="444"/>
        <v xml:space="preserve"> 3324076</v>
      </c>
      <c r="D2065" s="1">
        <f t="shared" si="445"/>
        <v>3324076</v>
      </c>
      <c r="E2065" s="2" t="str">
        <f t="shared" si="446"/>
        <v>2012</v>
      </c>
      <c r="F2065" s="2" t="str">
        <f t="shared" si="447"/>
        <v>Sep</v>
      </c>
      <c r="G2065" s="2" t="str">
        <f t="shared" si="448"/>
        <v>11</v>
      </c>
      <c r="H2065" s="4" t="str">
        <f t="shared" si="449"/>
        <v>11-Sep-2012</v>
      </c>
      <c r="I2065" s="3">
        <f t="shared" si="441"/>
        <v>41163</v>
      </c>
      <c r="J2065" s="1">
        <f t="shared" si="450"/>
        <v>3324076</v>
      </c>
      <c r="K2065">
        <f t="shared" si="442"/>
        <v>3324076</v>
      </c>
      <c r="M2065" s="3"/>
    </row>
    <row r="2066" spans="1:13" x14ac:dyDescent="0.25">
      <c r="A2066" t="s">
        <v>3917</v>
      </c>
      <c r="B2066" t="str">
        <f t="shared" si="443"/>
        <v>2013Apr15</v>
      </c>
      <c r="C2066" t="str">
        <f t="shared" si="444"/>
        <v xml:space="preserve"> 3460017</v>
      </c>
      <c r="D2066" s="1">
        <f t="shared" si="445"/>
        <v>3460017</v>
      </c>
      <c r="E2066" s="2" t="str">
        <f t="shared" si="446"/>
        <v>2013</v>
      </c>
      <c r="F2066" s="2" t="str">
        <f t="shared" si="447"/>
        <v>Apr</v>
      </c>
      <c r="G2066" s="2" t="str">
        <f t="shared" si="448"/>
        <v>15</v>
      </c>
      <c r="H2066" s="4" t="str">
        <f t="shared" si="449"/>
        <v>15-Apr-2013</v>
      </c>
      <c r="I2066" s="3">
        <f t="shared" si="441"/>
        <v>41379</v>
      </c>
      <c r="J2066" s="1">
        <f t="shared" si="450"/>
        <v>3460017</v>
      </c>
      <c r="K2066">
        <f t="shared" si="442"/>
        <v>3460017</v>
      </c>
      <c r="M2066" s="3"/>
    </row>
    <row r="2067" spans="1:13" x14ac:dyDescent="0.25">
      <c r="A2067" t="s">
        <v>3918</v>
      </c>
      <c r="B2067" t="str">
        <f t="shared" si="443"/>
        <v>2013Mar18</v>
      </c>
      <c r="C2067" t="str">
        <f t="shared" si="444"/>
        <v xml:space="preserve"> 3532940</v>
      </c>
      <c r="D2067" s="1">
        <f t="shared" si="445"/>
        <v>3532940</v>
      </c>
      <c r="E2067" s="2" t="str">
        <f t="shared" si="446"/>
        <v>2013</v>
      </c>
      <c r="F2067" s="2" t="str">
        <f t="shared" si="447"/>
        <v>Mar</v>
      </c>
      <c r="G2067" s="2" t="str">
        <f t="shared" si="448"/>
        <v>18</v>
      </c>
      <c r="H2067" s="4" t="str">
        <f t="shared" si="449"/>
        <v>18-Mar-2013</v>
      </c>
      <c r="I2067" s="3">
        <f t="shared" si="441"/>
        <v>41351</v>
      </c>
      <c r="J2067" s="1">
        <f t="shared" si="450"/>
        <v>3532940</v>
      </c>
      <c r="K2067">
        <f t="shared" si="442"/>
        <v>3532940</v>
      </c>
      <c r="M2067" s="3"/>
    </row>
    <row r="2068" spans="1:13" x14ac:dyDescent="0.25">
      <c r="A2068" t="s">
        <v>3919</v>
      </c>
      <c r="B2068" t="str">
        <f t="shared" si="443"/>
        <v>2013May20</v>
      </c>
      <c r="C2068" t="str">
        <f t="shared" si="444"/>
        <v xml:space="preserve"> 3595199</v>
      </c>
      <c r="D2068" s="1">
        <f t="shared" si="445"/>
        <v>3595199</v>
      </c>
      <c r="E2068" s="2" t="str">
        <f t="shared" si="446"/>
        <v>2013</v>
      </c>
      <c r="F2068" s="2" t="str">
        <f t="shared" si="447"/>
        <v>May</v>
      </c>
      <c r="G2068" s="2" t="str">
        <f t="shared" si="448"/>
        <v>20</v>
      </c>
      <c r="H2068" s="4" t="str">
        <f t="shared" si="449"/>
        <v>20-May-2013</v>
      </c>
      <c r="I2068" s="3">
        <f t="shared" si="441"/>
        <v>41414</v>
      </c>
      <c r="J2068" s="1">
        <f t="shared" si="450"/>
        <v>3595199</v>
      </c>
      <c r="K2068">
        <f t="shared" si="442"/>
        <v>3595199</v>
      </c>
      <c r="M2068" s="3"/>
    </row>
    <row r="2069" spans="1:13" x14ac:dyDescent="0.25">
      <c r="A2069" t="s">
        <v>3920</v>
      </c>
      <c r="B2069" t="str">
        <f t="shared" si="443"/>
        <v>2013Nov23</v>
      </c>
      <c r="C2069" t="str">
        <f t="shared" si="444"/>
        <v xml:space="preserve"> 2804227</v>
      </c>
      <c r="D2069" s="1">
        <f t="shared" si="445"/>
        <v>2804227</v>
      </c>
      <c r="E2069" s="2" t="str">
        <f t="shared" si="446"/>
        <v>2013</v>
      </c>
      <c r="F2069" s="2" t="str">
        <f t="shared" si="447"/>
        <v>Nov</v>
      </c>
      <c r="G2069" s="2" t="str">
        <f t="shared" si="448"/>
        <v>23</v>
      </c>
      <c r="H2069" s="4" t="str">
        <f t="shared" si="449"/>
        <v>23-Nov-2013</v>
      </c>
      <c r="I2069" s="3">
        <f t="shared" si="441"/>
        <v>41601</v>
      </c>
      <c r="J2069" s="1">
        <f t="shared" si="450"/>
        <v>2804227</v>
      </c>
      <c r="K2069">
        <f t="shared" si="442"/>
        <v>2804227</v>
      </c>
      <c r="M2069" s="3"/>
    </row>
    <row r="2070" spans="1:13" x14ac:dyDescent="0.25">
      <c r="A2070" t="s">
        <v>3921</v>
      </c>
      <c r="B2070" t="str">
        <f t="shared" si="443"/>
        <v>2013Oct12</v>
      </c>
      <c r="C2070" t="str">
        <f t="shared" si="444"/>
        <v xml:space="preserve"> 2886829</v>
      </c>
      <c r="D2070" s="1">
        <f t="shared" si="445"/>
        <v>2886829</v>
      </c>
      <c r="E2070" s="2" t="str">
        <f t="shared" si="446"/>
        <v>2013</v>
      </c>
      <c r="F2070" s="2" t="str">
        <f t="shared" si="447"/>
        <v>Oct</v>
      </c>
      <c r="G2070" s="2" t="str">
        <f t="shared" si="448"/>
        <v>12</v>
      </c>
      <c r="H2070" s="4" t="str">
        <f t="shared" si="449"/>
        <v>12-Oct-2013</v>
      </c>
      <c r="I2070" s="3">
        <f t="shared" si="441"/>
        <v>41559</v>
      </c>
      <c r="J2070" s="1">
        <f t="shared" si="450"/>
        <v>2886829</v>
      </c>
      <c r="K2070">
        <f t="shared" si="442"/>
        <v>2886829</v>
      </c>
      <c r="M2070" s="3"/>
    </row>
    <row r="2071" spans="1:13" x14ac:dyDescent="0.25">
      <c r="A2071" t="s">
        <v>3922</v>
      </c>
      <c r="B2071" t="str">
        <f t="shared" si="443"/>
        <v>2010Dec21</v>
      </c>
      <c r="C2071" t="str">
        <f t="shared" si="444"/>
        <v xml:space="preserve"> 1476663</v>
      </c>
      <c r="D2071" s="1">
        <f t="shared" si="445"/>
        <v>1476663</v>
      </c>
      <c r="E2071" s="2" t="str">
        <f t="shared" si="446"/>
        <v>2010</v>
      </c>
      <c r="F2071" s="2" t="str">
        <f t="shared" si="447"/>
        <v>Dec</v>
      </c>
      <c r="G2071" s="2" t="str">
        <f t="shared" si="448"/>
        <v>21</v>
      </c>
      <c r="H2071" s="4" t="str">
        <f t="shared" si="449"/>
        <v>21-Dec-2010</v>
      </c>
      <c r="I2071" s="3">
        <f t="shared" si="441"/>
        <v>40533</v>
      </c>
      <c r="J2071" s="1">
        <f t="shared" si="450"/>
        <v>1476663</v>
      </c>
      <c r="K2071">
        <f t="shared" si="442"/>
        <v>1476663</v>
      </c>
      <c r="M2071" s="3"/>
    </row>
    <row r="2072" spans="1:13" x14ac:dyDescent="0.25">
      <c r="A2072" t="s">
        <v>3923</v>
      </c>
      <c r="B2072" t="str">
        <f t="shared" si="443"/>
        <v>2011Apr27</v>
      </c>
      <c r="C2072" t="str">
        <f t="shared" si="444"/>
        <v xml:space="preserve"> 1558674</v>
      </c>
      <c r="D2072" s="1">
        <f t="shared" si="445"/>
        <v>1558674</v>
      </c>
      <c r="E2072" s="2" t="str">
        <f t="shared" si="446"/>
        <v>2011</v>
      </c>
      <c r="F2072" s="2" t="str">
        <f t="shared" si="447"/>
        <v>Apr</v>
      </c>
      <c r="G2072" s="2" t="str">
        <f t="shared" si="448"/>
        <v>27</v>
      </c>
      <c r="H2072" s="4" t="str">
        <f t="shared" si="449"/>
        <v>27-Apr-2011</v>
      </c>
      <c r="I2072" s="3">
        <f t="shared" si="441"/>
        <v>40660</v>
      </c>
      <c r="J2072" s="1">
        <f t="shared" si="450"/>
        <v>1558674</v>
      </c>
      <c r="K2072">
        <f t="shared" si="442"/>
        <v>1558674</v>
      </c>
      <c r="M2072" s="3"/>
    </row>
    <row r="2073" spans="1:13" x14ac:dyDescent="0.25">
      <c r="A2073" t="s">
        <v>3924</v>
      </c>
      <c r="B2073" t="str">
        <f t="shared" si="443"/>
        <v>2011Dec02</v>
      </c>
      <c r="C2073" t="str">
        <f t="shared" si="444"/>
        <v xml:space="preserve"> 3012821</v>
      </c>
      <c r="D2073" s="1">
        <f t="shared" si="445"/>
        <v>3012821</v>
      </c>
      <c r="E2073" s="2" t="str">
        <f t="shared" si="446"/>
        <v>2011</v>
      </c>
      <c r="F2073" s="2" t="str">
        <f t="shared" si="447"/>
        <v>Dec</v>
      </c>
      <c r="G2073" s="2" t="str">
        <f t="shared" si="448"/>
        <v>02</v>
      </c>
      <c r="H2073" s="4" t="str">
        <f t="shared" si="449"/>
        <v>02-Dec-2011</v>
      </c>
      <c r="I2073" s="3">
        <f t="shared" si="441"/>
        <v>40879</v>
      </c>
      <c r="J2073" s="1">
        <f t="shared" si="450"/>
        <v>3012821</v>
      </c>
      <c r="K2073">
        <f t="shared" si="442"/>
        <v>3012821</v>
      </c>
      <c r="M2073" s="3"/>
    </row>
    <row r="2074" spans="1:13" x14ac:dyDescent="0.25">
      <c r="A2074" t="s">
        <v>3925</v>
      </c>
      <c r="B2074" t="str">
        <f t="shared" si="443"/>
        <v>2011Feb01</v>
      </c>
      <c r="C2074" t="str">
        <f t="shared" si="444"/>
        <v xml:space="preserve"> 2287385</v>
      </c>
      <c r="D2074" s="1">
        <f t="shared" si="445"/>
        <v>2287385</v>
      </c>
      <c r="E2074" s="2" t="str">
        <f t="shared" si="446"/>
        <v>2011</v>
      </c>
      <c r="F2074" s="2" t="str">
        <f t="shared" si="447"/>
        <v>Feb</v>
      </c>
      <c r="G2074" s="2" t="str">
        <f t="shared" si="448"/>
        <v>01</v>
      </c>
      <c r="H2074" s="4" t="str">
        <f t="shared" si="449"/>
        <v>01-Feb-2011</v>
      </c>
      <c r="I2074" s="3">
        <f t="shared" si="441"/>
        <v>40575</v>
      </c>
      <c r="J2074" s="1">
        <f t="shared" si="450"/>
        <v>2287385</v>
      </c>
      <c r="K2074">
        <f t="shared" si="442"/>
        <v>2287385</v>
      </c>
      <c r="M2074" s="3"/>
    </row>
    <row r="2075" spans="1:13" x14ac:dyDescent="0.25">
      <c r="A2075" t="s">
        <v>3926</v>
      </c>
      <c r="B2075" t="str">
        <f t="shared" si="443"/>
        <v>2011Jan04</v>
      </c>
      <c r="C2075" t="str">
        <f t="shared" si="444"/>
        <v xml:space="preserve"> 1531432</v>
      </c>
      <c r="D2075" s="1">
        <f t="shared" si="445"/>
        <v>1531432</v>
      </c>
      <c r="E2075" s="2" t="str">
        <f t="shared" si="446"/>
        <v>2011</v>
      </c>
      <c r="F2075" s="2" t="str">
        <f t="shared" si="447"/>
        <v>Jan</v>
      </c>
      <c r="G2075" s="2" t="str">
        <f t="shared" si="448"/>
        <v>04</v>
      </c>
      <c r="H2075" s="4" t="str">
        <f t="shared" si="449"/>
        <v>04-Jan-2011</v>
      </c>
      <c r="I2075" s="3">
        <f t="shared" si="441"/>
        <v>40547</v>
      </c>
      <c r="J2075" s="1">
        <f t="shared" si="450"/>
        <v>1531432</v>
      </c>
      <c r="K2075">
        <f t="shared" si="442"/>
        <v>1531432</v>
      </c>
      <c r="M2075" s="3"/>
    </row>
    <row r="2076" spans="1:13" x14ac:dyDescent="0.25">
      <c r="A2076" t="s">
        <v>3927</v>
      </c>
      <c r="B2076" t="str">
        <f t="shared" si="443"/>
        <v>2011Jan31</v>
      </c>
      <c r="C2076" t="str">
        <f t="shared" si="444"/>
        <v xml:space="preserve"> 2117442</v>
      </c>
      <c r="D2076" s="1">
        <f t="shared" si="445"/>
        <v>2117442</v>
      </c>
      <c r="E2076" s="2" t="str">
        <f t="shared" si="446"/>
        <v>2011</v>
      </c>
      <c r="F2076" s="2" t="str">
        <f t="shared" si="447"/>
        <v>Jan</v>
      </c>
      <c r="G2076" s="2" t="str">
        <f t="shared" si="448"/>
        <v>31</v>
      </c>
      <c r="H2076" s="4" t="str">
        <f t="shared" si="449"/>
        <v>31-Jan-2011</v>
      </c>
      <c r="I2076" s="3">
        <f t="shared" si="441"/>
        <v>40574</v>
      </c>
      <c r="J2076" s="1">
        <f t="shared" si="450"/>
        <v>2117442</v>
      </c>
      <c r="K2076">
        <f t="shared" si="442"/>
        <v>2117442</v>
      </c>
      <c r="M2076" s="3"/>
    </row>
    <row r="2077" spans="1:13" x14ac:dyDescent="0.25">
      <c r="A2077" t="s">
        <v>3928</v>
      </c>
      <c r="B2077" t="str">
        <f t="shared" si="443"/>
        <v>2011May05</v>
      </c>
      <c r="C2077" t="str">
        <f t="shared" si="444"/>
        <v xml:space="preserve"> 1753404</v>
      </c>
      <c r="D2077" s="1">
        <f t="shared" si="445"/>
        <v>1753404</v>
      </c>
      <c r="E2077" s="2" t="str">
        <f t="shared" si="446"/>
        <v>2011</v>
      </c>
      <c r="F2077" s="2" t="str">
        <f t="shared" si="447"/>
        <v>May</v>
      </c>
      <c r="G2077" s="2" t="str">
        <f t="shared" si="448"/>
        <v>05</v>
      </c>
      <c r="H2077" s="4" t="str">
        <f t="shared" si="449"/>
        <v>05-May-2011</v>
      </c>
      <c r="I2077" s="3">
        <f t="shared" si="441"/>
        <v>40668</v>
      </c>
      <c r="J2077" s="1">
        <f t="shared" si="450"/>
        <v>1753404</v>
      </c>
      <c r="K2077">
        <f t="shared" si="442"/>
        <v>1753404</v>
      </c>
      <c r="M2077" s="3"/>
    </row>
    <row r="2078" spans="1:13" x14ac:dyDescent="0.25">
      <c r="A2078" t="s">
        <v>3929</v>
      </c>
      <c r="B2078" t="str">
        <f t="shared" si="443"/>
        <v>2011Nov08</v>
      </c>
      <c r="C2078" t="str">
        <f t="shared" si="444"/>
        <v xml:space="preserve"> 2886018</v>
      </c>
      <c r="D2078" s="1">
        <f t="shared" si="445"/>
        <v>2886018</v>
      </c>
      <c r="E2078" s="2" t="str">
        <f t="shared" si="446"/>
        <v>2011</v>
      </c>
      <c r="F2078" s="2" t="str">
        <f t="shared" si="447"/>
        <v>Nov</v>
      </c>
      <c r="G2078" s="2" t="str">
        <f t="shared" si="448"/>
        <v>08</v>
      </c>
      <c r="H2078" s="4" t="str">
        <f t="shared" si="449"/>
        <v>08-Nov-2011</v>
      </c>
      <c r="I2078" s="3">
        <f t="shared" si="441"/>
        <v>40855</v>
      </c>
      <c r="J2078" s="1">
        <f t="shared" si="450"/>
        <v>2886018</v>
      </c>
      <c r="K2078">
        <f t="shared" si="442"/>
        <v>2886018</v>
      </c>
      <c r="M2078" s="3"/>
    </row>
    <row r="2079" spans="1:13" x14ac:dyDescent="0.25">
      <c r="A2079" t="s">
        <v>3930</v>
      </c>
      <c r="B2079" t="str">
        <f t="shared" si="443"/>
        <v>2011Oct24</v>
      </c>
      <c r="C2079" t="str">
        <f t="shared" si="444"/>
        <v xml:space="preserve"> 3049323</v>
      </c>
      <c r="D2079" s="1">
        <f t="shared" si="445"/>
        <v>3049323</v>
      </c>
      <c r="E2079" s="2" t="str">
        <f t="shared" si="446"/>
        <v>2011</v>
      </c>
      <c r="F2079" s="2" t="str">
        <f t="shared" si="447"/>
        <v>Oct</v>
      </c>
      <c r="G2079" s="2" t="str">
        <f t="shared" si="448"/>
        <v>24</v>
      </c>
      <c r="H2079" s="4" t="str">
        <f t="shared" si="449"/>
        <v>24-Oct-2011</v>
      </c>
      <c r="I2079" s="3">
        <f t="shared" si="441"/>
        <v>40840</v>
      </c>
      <c r="J2079" s="1">
        <f t="shared" si="450"/>
        <v>3049323</v>
      </c>
      <c r="K2079">
        <f t="shared" si="442"/>
        <v>3049323</v>
      </c>
      <c r="M2079" s="3"/>
    </row>
    <row r="2080" spans="1:13" x14ac:dyDescent="0.25">
      <c r="A2080" t="s">
        <v>3931</v>
      </c>
      <c r="B2080" t="str">
        <f t="shared" si="443"/>
        <v>2011Sep04</v>
      </c>
      <c r="C2080" t="str">
        <f t="shared" si="444"/>
        <v xml:space="preserve"> 2999946</v>
      </c>
      <c r="D2080" s="1">
        <f t="shared" si="445"/>
        <v>2999946</v>
      </c>
      <c r="E2080" s="2" t="str">
        <f t="shared" si="446"/>
        <v>2011</v>
      </c>
      <c r="F2080" s="2" t="str">
        <f t="shared" si="447"/>
        <v>Sep</v>
      </c>
      <c r="G2080" s="2" t="str">
        <f t="shared" si="448"/>
        <v>04</v>
      </c>
      <c r="H2080" s="4" t="str">
        <f t="shared" si="449"/>
        <v>04-Sep-2011</v>
      </c>
      <c r="I2080" s="3">
        <f t="shared" si="441"/>
        <v>40790</v>
      </c>
      <c r="J2080" s="1">
        <f t="shared" si="450"/>
        <v>2999946</v>
      </c>
      <c r="K2080">
        <f t="shared" si="442"/>
        <v>2999946</v>
      </c>
      <c r="M2080" s="3"/>
    </row>
    <row r="2081" spans="1:13" x14ac:dyDescent="0.25">
      <c r="A2081" t="s">
        <v>3932</v>
      </c>
      <c r="B2081" t="str">
        <f t="shared" si="443"/>
        <v>2012Apr08</v>
      </c>
      <c r="C2081" t="str">
        <f t="shared" si="444"/>
        <v xml:space="preserve"> 3546092</v>
      </c>
      <c r="D2081" s="1">
        <f t="shared" si="445"/>
        <v>3546092</v>
      </c>
      <c r="E2081" s="2" t="str">
        <f t="shared" si="446"/>
        <v>2012</v>
      </c>
      <c r="F2081" s="2" t="str">
        <f t="shared" si="447"/>
        <v>Apr</v>
      </c>
      <c r="G2081" s="2" t="str">
        <f t="shared" si="448"/>
        <v>08</v>
      </c>
      <c r="H2081" s="4" t="str">
        <f t="shared" si="449"/>
        <v>08-Apr-2012</v>
      </c>
      <c r="I2081" s="3">
        <f t="shared" si="441"/>
        <v>41007</v>
      </c>
      <c r="J2081" s="1">
        <f t="shared" si="450"/>
        <v>3546092</v>
      </c>
      <c r="K2081">
        <f t="shared" si="442"/>
        <v>3546092</v>
      </c>
      <c r="M2081" s="3"/>
    </row>
    <row r="2082" spans="1:13" x14ac:dyDescent="0.25">
      <c r="A2082" t="s">
        <v>3933</v>
      </c>
      <c r="B2082" t="str">
        <f t="shared" si="443"/>
        <v>2012Dec10</v>
      </c>
      <c r="C2082" t="str">
        <f t="shared" si="444"/>
        <v xml:space="preserve"> 3759982</v>
      </c>
      <c r="D2082" s="1">
        <f t="shared" si="445"/>
        <v>3759982</v>
      </c>
      <c r="E2082" s="2" t="str">
        <f t="shared" si="446"/>
        <v>2012</v>
      </c>
      <c r="F2082" s="2" t="str">
        <f t="shared" si="447"/>
        <v>Dec</v>
      </c>
      <c r="G2082" s="2" t="str">
        <f t="shared" si="448"/>
        <v>10</v>
      </c>
      <c r="H2082" s="4" t="str">
        <f t="shared" si="449"/>
        <v>10-Dec-2012</v>
      </c>
      <c r="I2082" s="3">
        <f t="shared" si="441"/>
        <v>41253</v>
      </c>
      <c r="J2082" s="1">
        <f t="shared" si="450"/>
        <v>3759982</v>
      </c>
      <c r="K2082">
        <f t="shared" si="442"/>
        <v>3759982</v>
      </c>
      <c r="M2082" s="3"/>
    </row>
    <row r="2083" spans="1:13" x14ac:dyDescent="0.25">
      <c r="A2083" t="s">
        <v>3934</v>
      </c>
      <c r="B2083" t="str">
        <f t="shared" si="443"/>
        <v>2012Jan12</v>
      </c>
      <c r="C2083" t="str">
        <f t="shared" si="444"/>
        <v xml:space="preserve"> 3298882</v>
      </c>
      <c r="D2083" s="1">
        <f t="shared" si="445"/>
        <v>3298882</v>
      </c>
      <c r="E2083" s="2" t="str">
        <f t="shared" si="446"/>
        <v>2012</v>
      </c>
      <c r="F2083" s="2" t="str">
        <f t="shared" si="447"/>
        <v>Jan</v>
      </c>
      <c r="G2083" s="2" t="str">
        <f t="shared" si="448"/>
        <v>12</v>
      </c>
      <c r="H2083" s="4" t="str">
        <f t="shared" si="449"/>
        <v>12-Jan-2012</v>
      </c>
      <c r="I2083" s="3">
        <f t="shared" si="441"/>
        <v>40920</v>
      </c>
      <c r="J2083" s="1">
        <f t="shared" si="450"/>
        <v>3298882</v>
      </c>
      <c r="K2083">
        <f t="shared" si="442"/>
        <v>3298882</v>
      </c>
      <c r="M2083" s="3"/>
    </row>
    <row r="2084" spans="1:13" x14ac:dyDescent="0.25">
      <c r="A2084" t="s">
        <v>3935</v>
      </c>
      <c r="B2084" t="str">
        <f t="shared" si="443"/>
        <v>2012May13</v>
      </c>
      <c r="C2084" t="str">
        <f t="shared" si="444"/>
        <v xml:space="preserve"> 3457764</v>
      </c>
      <c r="D2084" s="1">
        <f t="shared" si="445"/>
        <v>3457764</v>
      </c>
      <c r="E2084" s="2" t="str">
        <f t="shared" si="446"/>
        <v>2012</v>
      </c>
      <c r="F2084" s="2" t="str">
        <f t="shared" si="447"/>
        <v>May</v>
      </c>
      <c r="G2084" s="2" t="str">
        <f t="shared" si="448"/>
        <v>13</v>
      </c>
      <c r="H2084" s="4" t="str">
        <f t="shared" si="449"/>
        <v>13-May-2012</v>
      </c>
      <c r="I2084" s="3">
        <f t="shared" si="441"/>
        <v>41042</v>
      </c>
      <c r="J2084" s="1">
        <f t="shared" si="450"/>
        <v>3457764</v>
      </c>
      <c r="K2084">
        <f t="shared" si="442"/>
        <v>3457764</v>
      </c>
      <c r="M2084" s="3"/>
    </row>
    <row r="2085" spans="1:13" x14ac:dyDescent="0.25">
      <c r="A2085" t="s">
        <v>3936</v>
      </c>
      <c r="B2085" t="str">
        <f t="shared" si="443"/>
        <v>2012Nov16</v>
      </c>
      <c r="C2085" t="str">
        <f t="shared" si="444"/>
        <v xml:space="preserve"> 3715014</v>
      </c>
      <c r="D2085" s="1">
        <f t="shared" si="445"/>
        <v>3715014</v>
      </c>
      <c r="E2085" s="2" t="str">
        <f t="shared" si="446"/>
        <v>2012</v>
      </c>
      <c r="F2085" s="2" t="str">
        <f t="shared" si="447"/>
        <v>Nov</v>
      </c>
      <c r="G2085" s="2" t="str">
        <f t="shared" si="448"/>
        <v>16</v>
      </c>
      <c r="H2085" s="4" t="str">
        <f t="shared" si="449"/>
        <v>16-Nov-2012</v>
      </c>
      <c r="I2085" s="3">
        <f t="shared" si="441"/>
        <v>41229</v>
      </c>
      <c r="J2085" s="1">
        <f t="shared" si="450"/>
        <v>3715014</v>
      </c>
      <c r="K2085">
        <f t="shared" si="442"/>
        <v>3715014</v>
      </c>
      <c r="M2085" s="3"/>
    </row>
    <row r="2086" spans="1:13" x14ac:dyDescent="0.25">
      <c r="A2086" t="s">
        <v>3937</v>
      </c>
      <c r="B2086" t="str">
        <f t="shared" si="443"/>
        <v>2012Oct05</v>
      </c>
      <c r="C2086" t="str">
        <f t="shared" si="444"/>
        <v xml:space="preserve"> 3462409</v>
      </c>
      <c r="D2086" s="1">
        <f t="shared" si="445"/>
        <v>3462409</v>
      </c>
      <c r="E2086" s="2" t="str">
        <f t="shared" si="446"/>
        <v>2012</v>
      </c>
      <c r="F2086" s="2" t="str">
        <f t="shared" si="447"/>
        <v>Oct</v>
      </c>
      <c r="G2086" s="2" t="str">
        <f t="shared" si="448"/>
        <v>05</v>
      </c>
      <c r="H2086" s="4" t="str">
        <f t="shared" si="449"/>
        <v>05-Oct-2012</v>
      </c>
      <c r="I2086" s="3">
        <f t="shared" si="441"/>
        <v>41187</v>
      </c>
      <c r="J2086" s="1">
        <f t="shared" si="450"/>
        <v>3462409</v>
      </c>
      <c r="K2086">
        <f t="shared" si="442"/>
        <v>3462409</v>
      </c>
      <c r="M2086" s="3"/>
    </row>
    <row r="2087" spans="1:13" x14ac:dyDescent="0.25">
      <c r="A2087" t="s">
        <v>3938</v>
      </c>
      <c r="B2087" t="str">
        <f t="shared" si="443"/>
        <v>2012Sep12</v>
      </c>
      <c r="C2087" t="str">
        <f t="shared" si="444"/>
        <v xml:space="preserve"> 3403666</v>
      </c>
      <c r="D2087" s="1">
        <f t="shared" si="445"/>
        <v>3403666</v>
      </c>
      <c r="E2087" s="2" t="str">
        <f t="shared" si="446"/>
        <v>2012</v>
      </c>
      <c r="F2087" s="2" t="str">
        <f t="shared" si="447"/>
        <v>Sep</v>
      </c>
      <c r="G2087" s="2" t="str">
        <f t="shared" si="448"/>
        <v>12</v>
      </c>
      <c r="H2087" s="4" t="str">
        <f t="shared" si="449"/>
        <v>12-Sep-2012</v>
      </c>
      <c r="I2087" s="3">
        <f t="shared" si="441"/>
        <v>41164</v>
      </c>
      <c r="J2087" s="1">
        <f t="shared" si="450"/>
        <v>3403666</v>
      </c>
      <c r="K2087">
        <f t="shared" si="442"/>
        <v>3403666</v>
      </c>
      <c r="M2087" s="3"/>
    </row>
    <row r="2088" spans="1:13" x14ac:dyDescent="0.25">
      <c r="A2088" t="s">
        <v>3939</v>
      </c>
      <c r="B2088" t="str">
        <f t="shared" si="443"/>
        <v>2013Apr16</v>
      </c>
      <c r="C2088" t="str">
        <f t="shared" si="444"/>
        <v xml:space="preserve"> 3434753</v>
      </c>
      <c r="D2088" s="1">
        <f t="shared" si="445"/>
        <v>3434753</v>
      </c>
      <c r="E2088" s="2" t="str">
        <f t="shared" si="446"/>
        <v>2013</v>
      </c>
      <c r="F2088" s="2" t="str">
        <f t="shared" si="447"/>
        <v>Apr</v>
      </c>
      <c r="G2088" s="2" t="str">
        <f t="shared" si="448"/>
        <v>16</v>
      </c>
      <c r="H2088" s="4" t="str">
        <f t="shared" si="449"/>
        <v>16-Apr-2013</v>
      </c>
      <c r="I2088" s="3">
        <f t="shared" si="441"/>
        <v>41380</v>
      </c>
      <c r="J2088" s="1">
        <f t="shared" si="450"/>
        <v>3434753</v>
      </c>
      <c r="K2088">
        <f t="shared" si="442"/>
        <v>3434753</v>
      </c>
      <c r="M2088" s="3"/>
    </row>
    <row r="2089" spans="1:13" x14ac:dyDescent="0.25">
      <c r="A2089" t="s">
        <v>3940</v>
      </c>
      <c r="B2089" t="str">
        <f t="shared" si="443"/>
        <v>2013Jan20</v>
      </c>
      <c r="C2089" t="str">
        <f t="shared" si="444"/>
        <v xml:space="preserve"> 3951828</v>
      </c>
      <c r="D2089" s="1">
        <f t="shared" si="445"/>
        <v>3951828</v>
      </c>
      <c r="E2089" s="2" t="str">
        <f t="shared" si="446"/>
        <v>2013</v>
      </c>
      <c r="F2089" s="2" t="str">
        <f t="shared" si="447"/>
        <v>Jan</v>
      </c>
      <c r="G2089" s="2" t="str">
        <f t="shared" si="448"/>
        <v>20</v>
      </c>
      <c r="H2089" s="4" t="str">
        <f t="shared" si="449"/>
        <v>20-Jan-2013</v>
      </c>
      <c r="I2089" s="3">
        <f t="shared" si="441"/>
        <v>41294</v>
      </c>
      <c r="J2089" s="1">
        <f t="shared" si="450"/>
        <v>3951828</v>
      </c>
      <c r="K2089">
        <f t="shared" si="442"/>
        <v>3951828</v>
      </c>
      <c r="M2089" s="3"/>
    </row>
    <row r="2090" spans="1:13" x14ac:dyDescent="0.25">
      <c r="A2090" t="s">
        <v>3941</v>
      </c>
      <c r="B2090" t="str">
        <f t="shared" si="443"/>
        <v>2013Mar19</v>
      </c>
      <c r="C2090" t="str">
        <f t="shared" si="444"/>
        <v xml:space="preserve"> 3520881</v>
      </c>
      <c r="D2090" s="1">
        <f t="shared" si="445"/>
        <v>3520881</v>
      </c>
      <c r="E2090" s="2" t="str">
        <f t="shared" si="446"/>
        <v>2013</v>
      </c>
      <c r="F2090" s="2" t="str">
        <f t="shared" si="447"/>
        <v>Mar</v>
      </c>
      <c r="G2090" s="2" t="str">
        <f t="shared" si="448"/>
        <v>19</v>
      </c>
      <c r="H2090" s="4" t="str">
        <f t="shared" si="449"/>
        <v>19-Mar-2013</v>
      </c>
      <c r="I2090" s="3">
        <f t="shared" si="441"/>
        <v>41352</v>
      </c>
      <c r="J2090" s="1">
        <f t="shared" si="450"/>
        <v>3520881</v>
      </c>
      <c r="K2090">
        <f t="shared" si="442"/>
        <v>3520881</v>
      </c>
      <c r="M2090" s="3"/>
    </row>
    <row r="2091" spans="1:13" x14ac:dyDescent="0.25">
      <c r="A2091" t="s">
        <v>3942</v>
      </c>
      <c r="B2091" t="str">
        <f t="shared" si="443"/>
        <v>2013May21</v>
      </c>
      <c r="C2091" t="str">
        <f t="shared" si="444"/>
        <v xml:space="preserve"> 3450916</v>
      </c>
      <c r="D2091" s="1">
        <f t="shared" si="445"/>
        <v>3450916</v>
      </c>
      <c r="E2091" s="2" t="str">
        <f t="shared" si="446"/>
        <v>2013</v>
      </c>
      <c r="F2091" s="2" t="str">
        <f t="shared" si="447"/>
        <v>May</v>
      </c>
      <c r="G2091" s="2" t="str">
        <f t="shared" si="448"/>
        <v>21</v>
      </c>
      <c r="H2091" s="4" t="str">
        <f t="shared" si="449"/>
        <v>21-May-2013</v>
      </c>
      <c r="I2091" s="3">
        <f t="shared" si="441"/>
        <v>41415</v>
      </c>
      <c r="J2091" s="1">
        <f t="shared" si="450"/>
        <v>3450916</v>
      </c>
      <c r="K2091">
        <f t="shared" si="442"/>
        <v>3450916</v>
      </c>
      <c r="M2091" s="3"/>
    </row>
    <row r="2092" spans="1:13" x14ac:dyDescent="0.25">
      <c r="A2092" t="s">
        <v>3943</v>
      </c>
      <c r="B2092" t="str">
        <f t="shared" si="443"/>
        <v>2013Nov24</v>
      </c>
      <c r="C2092" t="str">
        <f t="shared" si="444"/>
        <v xml:space="preserve"> 2925045</v>
      </c>
      <c r="D2092" s="1">
        <f t="shared" si="445"/>
        <v>2925045</v>
      </c>
      <c r="E2092" s="2" t="str">
        <f t="shared" si="446"/>
        <v>2013</v>
      </c>
      <c r="F2092" s="2" t="str">
        <f t="shared" si="447"/>
        <v>Nov</v>
      </c>
      <c r="G2092" s="2" t="str">
        <f t="shared" si="448"/>
        <v>24</v>
      </c>
      <c r="H2092" s="4" t="str">
        <f t="shared" si="449"/>
        <v>24-Nov-2013</v>
      </c>
      <c r="I2092" s="3">
        <f t="shared" si="441"/>
        <v>41602</v>
      </c>
      <c r="J2092" s="1">
        <f t="shared" si="450"/>
        <v>2925045</v>
      </c>
      <c r="K2092">
        <f t="shared" si="442"/>
        <v>2925045</v>
      </c>
      <c r="M2092" s="3"/>
    </row>
    <row r="2093" spans="1:13" x14ac:dyDescent="0.25">
      <c r="A2093" t="s">
        <v>3944</v>
      </c>
      <c r="B2093" t="str">
        <f t="shared" si="443"/>
        <v>2013Oct13</v>
      </c>
      <c r="C2093" t="str">
        <f t="shared" si="444"/>
        <v xml:space="preserve"> 3154914</v>
      </c>
      <c r="D2093" s="1">
        <f t="shared" si="445"/>
        <v>3154914</v>
      </c>
      <c r="E2093" s="2" t="str">
        <f t="shared" si="446"/>
        <v>2013</v>
      </c>
      <c r="F2093" s="2" t="str">
        <f t="shared" si="447"/>
        <v>Oct</v>
      </c>
      <c r="G2093" s="2" t="str">
        <f t="shared" si="448"/>
        <v>13</v>
      </c>
      <c r="H2093" s="4" t="str">
        <f t="shared" si="449"/>
        <v>13-Oct-2013</v>
      </c>
      <c r="I2093" s="3">
        <f t="shared" si="441"/>
        <v>41560</v>
      </c>
      <c r="J2093" s="1">
        <f t="shared" si="450"/>
        <v>3154914</v>
      </c>
      <c r="K2093">
        <f t="shared" si="442"/>
        <v>3154914</v>
      </c>
      <c r="M2093" s="3"/>
    </row>
    <row r="2094" spans="1:13" x14ac:dyDescent="0.25">
      <c r="A2094" t="s">
        <v>3945</v>
      </c>
      <c r="B2094" t="str">
        <f t="shared" si="443"/>
        <v>2013Sep20</v>
      </c>
      <c r="C2094" t="str">
        <f t="shared" si="444"/>
        <v xml:space="preserve"> 2964334</v>
      </c>
      <c r="D2094" s="1">
        <f t="shared" si="445"/>
        <v>2964334</v>
      </c>
      <c r="E2094" s="2" t="str">
        <f t="shared" si="446"/>
        <v>2013</v>
      </c>
      <c r="F2094" s="2" t="str">
        <f t="shared" si="447"/>
        <v>Sep</v>
      </c>
      <c r="G2094" s="2" t="str">
        <f t="shared" si="448"/>
        <v>20</v>
      </c>
      <c r="H2094" s="4" t="str">
        <f t="shared" si="449"/>
        <v>20-Sep-2013</v>
      </c>
      <c r="I2094" s="3">
        <f t="shared" si="441"/>
        <v>41537</v>
      </c>
      <c r="J2094" s="1">
        <f t="shared" si="450"/>
        <v>2964334</v>
      </c>
      <c r="K2094">
        <f t="shared" si="442"/>
        <v>2964334</v>
      </c>
      <c r="M2094" s="3"/>
    </row>
    <row r="2095" spans="1:13" x14ac:dyDescent="0.25">
      <c r="A2095" t="s">
        <v>3946</v>
      </c>
      <c r="B2095" t="str">
        <f t="shared" si="443"/>
        <v>2010Dec22</v>
      </c>
      <c r="C2095" t="str">
        <f t="shared" si="444"/>
        <v xml:space="preserve"> 1416937</v>
      </c>
      <c r="D2095" s="1">
        <f t="shared" si="445"/>
        <v>1416937</v>
      </c>
      <c r="E2095" s="2" t="str">
        <f t="shared" si="446"/>
        <v>2010</v>
      </c>
      <c r="F2095" s="2" t="str">
        <f t="shared" si="447"/>
        <v>Dec</v>
      </c>
      <c r="G2095" s="2" t="str">
        <f t="shared" si="448"/>
        <v>22</v>
      </c>
      <c r="H2095" s="4" t="str">
        <f t="shared" si="449"/>
        <v>22-Dec-2010</v>
      </c>
      <c r="I2095" s="3">
        <f t="shared" si="441"/>
        <v>40534</v>
      </c>
      <c r="J2095" s="1">
        <f t="shared" si="450"/>
        <v>1416937</v>
      </c>
      <c r="K2095">
        <f t="shared" si="442"/>
        <v>1416937</v>
      </c>
      <c r="M2095" s="3"/>
    </row>
    <row r="2096" spans="1:13" x14ac:dyDescent="0.25">
      <c r="A2096" t="s">
        <v>3947</v>
      </c>
      <c r="B2096" t="str">
        <f t="shared" si="443"/>
        <v>2011Apr28</v>
      </c>
      <c r="C2096" t="str">
        <f t="shared" si="444"/>
        <v xml:space="preserve"> 1034770</v>
      </c>
      <c r="D2096" s="1">
        <f t="shared" si="445"/>
        <v>1034770</v>
      </c>
      <c r="E2096" s="2" t="str">
        <f t="shared" si="446"/>
        <v>2011</v>
      </c>
      <c r="F2096" s="2" t="str">
        <f t="shared" si="447"/>
        <v>Apr</v>
      </c>
      <c r="G2096" s="2" t="str">
        <f t="shared" si="448"/>
        <v>28</v>
      </c>
      <c r="H2096" s="4" t="str">
        <f t="shared" si="449"/>
        <v>28-Apr-2011</v>
      </c>
      <c r="I2096" s="3">
        <f t="shared" si="441"/>
        <v>40661</v>
      </c>
      <c r="J2096" s="1">
        <f t="shared" si="450"/>
        <v>1034770</v>
      </c>
      <c r="K2096">
        <f t="shared" si="442"/>
        <v>1034770</v>
      </c>
      <c r="M2096" s="3"/>
    </row>
    <row r="2097" spans="1:13" x14ac:dyDescent="0.25">
      <c r="A2097" t="s">
        <v>3948</v>
      </c>
      <c r="B2097" t="str">
        <f t="shared" si="443"/>
        <v>2011Dec03</v>
      </c>
      <c r="C2097" t="str">
        <f t="shared" si="444"/>
        <v xml:space="preserve"> 3136551</v>
      </c>
      <c r="D2097" s="1">
        <f t="shared" si="445"/>
        <v>3136551</v>
      </c>
      <c r="E2097" s="2" t="str">
        <f t="shared" si="446"/>
        <v>2011</v>
      </c>
      <c r="F2097" s="2" t="str">
        <f t="shared" si="447"/>
        <v>Dec</v>
      </c>
      <c r="G2097" s="2" t="str">
        <f t="shared" si="448"/>
        <v>03</v>
      </c>
      <c r="H2097" s="4" t="str">
        <f t="shared" si="449"/>
        <v>03-Dec-2011</v>
      </c>
      <c r="I2097" s="3">
        <f t="shared" si="441"/>
        <v>40880</v>
      </c>
      <c r="J2097" s="1">
        <f t="shared" si="450"/>
        <v>3136551</v>
      </c>
      <c r="K2097">
        <f t="shared" si="442"/>
        <v>3136551</v>
      </c>
      <c r="M2097" s="3"/>
    </row>
    <row r="2098" spans="1:13" x14ac:dyDescent="0.25">
      <c r="A2098" t="s">
        <v>3949</v>
      </c>
      <c r="B2098" t="str">
        <f t="shared" si="443"/>
        <v>2011Dec30</v>
      </c>
      <c r="C2098" t="str">
        <f t="shared" si="444"/>
        <v xml:space="preserve"> 3363603</v>
      </c>
      <c r="D2098" s="1">
        <f t="shared" si="445"/>
        <v>3363603</v>
      </c>
      <c r="E2098" s="2" t="str">
        <f t="shared" si="446"/>
        <v>2011</v>
      </c>
      <c r="F2098" s="2" t="str">
        <f t="shared" si="447"/>
        <v>Dec</v>
      </c>
      <c r="G2098" s="2" t="str">
        <f t="shared" si="448"/>
        <v>30</v>
      </c>
      <c r="H2098" s="4" t="str">
        <f t="shared" si="449"/>
        <v>30-Dec-2011</v>
      </c>
      <c r="I2098" s="3">
        <f t="shared" si="441"/>
        <v>40907</v>
      </c>
      <c r="J2098" s="1">
        <f t="shared" si="450"/>
        <v>3363603</v>
      </c>
      <c r="K2098">
        <f t="shared" si="442"/>
        <v>3363603</v>
      </c>
      <c r="M2098" s="3"/>
    </row>
    <row r="2099" spans="1:13" x14ac:dyDescent="0.25">
      <c r="A2099" t="s">
        <v>3950</v>
      </c>
      <c r="B2099" t="str">
        <f t="shared" si="443"/>
        <v>2011Feb02</v>
      </c>
      <c r="C2099" t="str">
        <f t="shared" si="444"/>
        <v xml:space="preserve"> 2250059</v>
      </c>
      <c r="D2099" s="1">
        <f t="shared" si="445"/>
        <v>2250059</v>
      </c>
      <c r="E2099" s="2" t="str">
        <f t="shared" si="446"/>
        <v>2011</v>
      </c>
      <c r="F2099" s="2" t="str">
        <f t="shared" si="447"/>
        <v>Feb</v>
      </c>
      <c r="G2099" s="2" t="str">
        <f t="shared" si="448"/>
        <v>02</v>
      </c>
      <c r="H2099" s="4" t="str">
        <f t="shared" si="449"/>
        <v>02-Feb-2011</v>
      </c>
      <c r="I2099" s="3">
        <f t="shared" si="441"/>
        <v>40576</v>
      </c>
      <c r="J2099" s="1">
        <f t="shared" si="450"/>
        <v>2250059</v>
      </c>
      <c r="K2099">
        <f t="shared" si="442"/>
        <v>2250059</v>
      </c>
      <c r="M2099" s="3"/>
    </row>
    <row r="2100" spans="1:13" x14ac:dyDescent="0.25">
      <c r="A2100" t="s">
        <v>3951</v>
      </c>
      <c r="B2100" t="str">
        <f t="shared" si="443"/>
        <v>2011Jan05</v>
      </c>
      <c r="C2100" t="str">
        <f t="shared" si="444"/>
        <v xml:space="preserve"> 1567536</v>
      </c>
      <c r="D2100" s="1">
        <f t="shared" si="445"/>
        <v>1567536</v>
      </c>
      <c r="E2100" s="2" t="str">
        <f t="shared" si="446"/>
        <v>2011</v>
      </c>
      <c r="F2100" s="2" t="str">
        <f t="shared" si="447"/>
        <v>Jan</v>
      </c>
      <c r="G2100" s="2" t="str">
        <f t="shared" si="448"/>
        <v>05</v>
      </c>
      <c r="H2100" s="4" t="str">
        <f t="shared" si="449"/>
        <v>05-Jan-2011</v>
      </c>
      <c r="I2100" s="3">
        <f t="shared" si="441"/>
        <v>40548</v>
      </c>
      <c r="J2100" s="1">
        <f t="shared" si="450"/>
        <v>1567536</v>
      </c>
      <c r="K2100">
        <f t="shared" si="442"/>
        <v>1567536</v>
      </c>
      <c r="M2100" s="3"/>
    </row>
    <row r="2101" spans="1:13" x14ac:dyDescent="0.25">
      <c r="A2101" t="s">
        <v>3952</v>
      </c>
      <c r="B2101" t="str">
        <f t="shared" si="443"/>
        <v>2011Jul20</v>
      </c>
      <c r="C2101" t="str">
        <f t="shared" si="444"/>
        <v xml:space="preserve"> 2936228</v>
      </c>
      <c r="D2101" s="1">
        <f t="shared" si="445"/>
        <v>2936228</v>
      </c>
      <c r="E2101" s="2" t="str">
        <f t="shared" si="446"/>
        <v>2011</v>
      </c>
      <c r="F2101" s="2" t="str">
        <f t="shared" si="447"/>
        <v>Jul</v>
      </c>
      <c r="G2101" s="2" t="str">
        <f t="shared" si="448"/>
        <v>20</v>
      </c>
      <c r="H2101" s="4" t="str">
        <f t="shared" si="449"/>
        <v>20-Jul-2011</v>
      </c>
      <c r="I2101" s="3">
        <f t="shared" si="441"/>
        <v>40744</v>
      </c>
      <c r="J2101" s="1">
        <f t="shared" si="450"/>
        <v>2936228</v>
      </c>
      <c r="K2101">
        <f t="shared" si="442"/>
        <v>2936228</v>
      </c>
      <c r="M2101" s="3"/>
    </row>
    <row r="2102" spans="1:13" x14ac:dyDescent="0.25">
      <c r="A2102" t="s">
        <v>3953</v>
      </c>
      <c r="B2102" t="str">
        <f t="shared" si="443"/>
        <v>2011May06</v>
      </c>
      <c r="C2102" t="str">
        <f t="shared" si="444"/>
        <v xml:space="preserve"> 1264986</v>
      </c>
      <c r="D2102" s="1">
        <f t="shared" si="445"/>
        <v>1264986</v>
      </c>
      <c r="E2102" s="2" t="str">
        <f t="shared" si="446"/>
        <v>2011</v>
      </c>
      <c r="F2102" s="2" t="str">
        <f t="shared" si="447"/>
        <v>May</v>
      </c>
      <c r="G2102" s="2" t="str">
        <f t="shared" si="448"/>
        <v>06</v>
      </c>
      <c r="H2102" s="4" t="str">
        <f t="shared" si="449"/>
        <v>06-May-2011</v>
      </c>
      <c r="I2102" s="3">
        <f t="shared" si="441"/>
        <v>40669</v>
      </c>
      <c r="J2102" s="1">
        <f t="shared" si="450"/>
        <v>1264986</v>
      </c>
      <c r="K2102">
        <f t="shared" si="442"/>
        <v>1264986</v>
      </c>
      <c r="M2102" s="3"/>
    </row>
    <row r="2103" spans="1:13" x14ac:dyDescent="0.25">
      <c r="A2103" t="s">
        <v>3954</v>
      </c>
      <c r="B2103" t="str">
        <f t="shared" si="443"/>
        <v>2011Nov09</v>
      </c>
      <c r="C2103" t="str">
        <f t="shared" si="444"/>
        <v xml:space="preserve"> 2904369</v>
      </c>
      <c r="D2103" s="1">
        <f t="shared" si="445"/>
        <v>2904369</v>
      </c>
      <c r="E2103" s="2" t="str">
        <f t="shared" si="446"/>
        <v>2011</v>
      </c>
      <c r="F2103" s="2" t="str">
        <f t="shared" si="447"/>
        <v>Nov</v>
      </c>
      <c r="G2103" s="2" t="str">
        <f t="shared" si="448"/>
        <v>09</v>
      </c>
      <c r="H2103" s="4" t="str">
        <f t="shared" si="449"/>
        <v>09-Nov-2011</v>
      </c>
      <c r="I2103" s="3">
        <f t="shared" si="441"/>
        <v>40856</v>
      </c>
      <c r="J2103" s="1">
        <f t="shared" si="450"/>
        <v>2904369</v>
      </c>
      <c r="K2103">
        <f t="shared" si="442"/>
        <v>2904369</v>
      </c>
      <c r="M2103" s="3"/>
    </row>
    <row r="2104" spans="1:13" x14ac:dyDescent="0.25">
      <c r="A2104" t="s">
        <v>3955</v>
      </c>
      <c r="B2104" t="str">
        <f t="shared" si="443"/>
        <v>2011Oct25</v>
      </c>
      <c r="C2104" t="str">
        <f t="shared" si="444"/>
        <v xml:space="preserve"> 3046987</v>
      </c>
      <c r="D2104" s="1">
        <f t="shared" si="445"/>
        <v>3046987</v>
      </c>
      <c r="E2104" s="2" t="str">
        <f t="shared" si="446"/>
        <v>2011</v>
      </c>
      <c r="F2104" s="2" t="str">
        <f t="shared" si="447"/>
        <v>Oct</v>
      </c>
      <c r="G2104" s="2" t="str">
        <f t="shared" si="448"/>
        <v>25</v>
      </c>
      <c r="H2104" s="4" t="str">
        <f t="shared" si="449"/>
        <v>25-Oct-2011</v>
      </c>
      <c r="I2104" s="3">
        <f t="shared" si="441"/>
        <v>40841</v>
      </c>
      <c r="J2104" s="1">
        <f t="shared" si="450"/>
        <v>3046987</v>
      </c>
      <c r="K2104">
        <f t="shared" si="442"/>
        <v>3046987</v>
      </c>
      <c r="M2104" s="3"/>
    </row>
    <row r="2105" spans="1:13" x14ac:dyDescent="0.25">
      <c r="A2105" t="s">
        <v>3956</v>
      </c>
      <c r="B2105" t="str">
        <f t="shared" si="443"/>
        <v>2011Sep05</v>
      </c>
      <c r="C2105" t="str">
        <f t="shared" si="444"/>
        <v xml:space="preserve"> 2999163</v>
      </c>
      <c r="D2105" s="1">
        <f t="shared" si="445"/>
        <v>2999163</v>
      </c>
      <c r="E2105" s="2" t="str">
        <f t="shared" si="446"/>
        <v>2011</v>
      </c>
      <c r="F2105" s="2" t="str">
        <f t="shared" si="447"/>
        <v>Sep</v>
      </c>
      <c r="G2105" s="2" t="str">
        <f t="shared" si="448"/>
        <v>05</v>
      </c>
      <c r="H2105" s="4" t="str">
        <f t="shared" si="449"/>
        <v>05-Sep-2011</v>
      </c>
      <c r="I2105" s="3">
        <f t="shared" si="441"/>
        <v>40791</v>
      </c>
      <c r="J2105" s="1">
        <f t="shared" si="450"/>
        <v>2999163</v>
      </c>
      <c r="K2105">
        <f t="shared" si="442"/>
        <v>2999163</v>
      </c>
      <c r="M2105" s="3"/>
    </row>
    <row r="2106" spans="1:13" x14ac:dyDescent="0.25">
      <c r="A2106" t="s">
        <v>3957</v>
      </c>
      <c r="B2106" t="str">
        <f t="shared" si="443"/>
        <v>2012Apr09</v>
      </c>
      <c r="C2106" t="str">
        <f t="shared" si="444"/>
        <v xml:space="preserve"> 3412825</v>
      </c>
      <c r="D2106" s="1">
        <f t="shared" si="445"/>
        <v>3412825</v>
      </c>
      <c r="E2106" s="2" t="str">
        <f t="shared" si="446"/>
        <v>2012</v>
      </c>
      <c r="F2106" s="2" t="str">
        <f t="shared" si="447"/>
        <v>Apr</v>
      </c>
      <c r="G2106" s="2" t="str">
        <f t="shared" si="448"/>
        <v>09</v>
      </c>
      <c r="H2106" s="4" t="str">
        <f t="shared" si="449"/>
        <v>09-Apr-2012</v>
      </c>
      <c r="I2106" s="3">
        <f t="shared" si="441"/>
        <v>41008</v>
      </c>
      <c r="J2106" s="1">
        <f t="shared" si="450"/>
        <v>3412825</v>
      </c>
      <c r="K2106">
        <f t="shared" si="442"/>
        <v>3412825</v>
      </c>
      <c r="M2106" s="3"/>
    </row>
    <row r="2107" spans="1:13" x14ac:dyDescent="0.25">
      <c r="A2107" t="s">
        <v>3958</v>
      </c>
      <c r="B2107" t="str">
        <f t="shared" si="443"/>
        <v>2012Dec11</v>
      </c>
      <c r="C2107" t="str">
        <f t="shared" si="444"/>
        <v xml:space="preserve"> 3755667</v>
      </c>
      <c r="D2107" s="1">
        <f t="shared" si="445"/>
        <v>3755667</v>
      </c>
      <c r="E2107" s="2" t="str">
        <f t="shared" si="446"/>
        <v>2012</v>
      </c>
      <c r="F2107" s="2" t="str">
        <f t="shared" si="447"/>
        <v>Dec</v>
      </c>
      <c r="G2107" s="2" t="str">
        <f t="shared" si="448"/>
        <v>11</v>
      </c>
      <c r="H2107" s="4" t="str">
        <f t="shared" si="449"/>
        <v>11-Dec-2012</v>
      </c>
      <c r="I2107" s="3">
        <f t="shared" si="441"/>
        <v>41254</v>
      </c>
      <c r="J2107" s="1">
        <f t="shared" si="450"/>
        <v>3755667</v>
      </c>
      <c r="K2107">
        <f t="shared" si="442"/>
        <v>3755667</v>
      </c>
      <c r="M2107" s="3"/>
    </row>
    <row r="2108" spans="1:13" x14ac:dyDescent="0.25">
      <c r="A2108" t="s">
        <v>3959</v>
      </c>
      <c r="B2108" t="str">
        <f t="shared" si="443"/>
        <v>2012Feb10</v>
      </c>
      <c r="C2108" t="str">
        <f t="shared" si="444"/>
        <v xml:space="preserve"> 2986743</v>
      </c>
      <c r="D2108" s="1">
        <f t="shared" si="445"/>
        <v>2986743</v>
      </c>
      <c r="E2108" s="2" t="str">
        <f t="shared" si="446"/>
        <v>2012</v>
      </c>
      <c r="F2108" s="2" t="str">
        <f t="shared" si="447"/>
        <v>Feb</v>
      </c>
      <c r="G2108" s="2" t="str">
        <f t="shared" si="448"/>
        <v>10</v>
      </c>
      <c r="H2108" s="4" t="str">
        <f t="shared" si="449"/>
        <v>10-Feb-2012</v>
      </c>
      <c r="I2108" s="3">
        <f t="shared" si="441"/>
        <v>40949</v>
      </c>
      <c r="J2108" s="1">
        <f t="shared" si="450"/>
        <v>2986743</v>
      </c>
      <c r="K2108">
        <f t="shared" si="442"/>
        <v>2986743</v>
      </c>
      <c r="M2108" s="3"/>
    </row>
    <row r="2109" spans="1:13" x14ac:dyDescent="0.25">
      <c r="A2109" t="s">
        <v>3960</v>
      </c>
      <c r="B2109" t="str">
        <f t="shared" si="443"/>
        <v>2012Jan13</v>
      </c>
      <c r="C2109" t="str">
        <f t="shared" si="444"/>
        <v xml:space="preserve"> 3387621</v>
      </c>
      <c r="D2109" s="1">
        <f t="shared" si="445"/>
        <v>3387621</v>
      </c>
      <c r="E2109" s="2" t="str">
        <f t="shared" si="446"/>
        <v>2012</v>
      </c>
      <c r="F2109" s="2" t="str">
        <f t="shared" si="447"/>
        <v>Jan</v>
      </c>
      <c r="G2109" s="2" t="str">
        <f t="shared" si="448"/>
        <v>13</v>
      </c>
      <c r="H2109" s="4" t="str">
        <f t="shared" si="449"/>
        <v>13-Jan-2012</v>
      </c>
      <c r="I2109" s="3">
        <f t="shared" si="441"/>
        <v>40921</v>
      </c>
      <c r="J2109" s="1">
        <f t="shared" si="450"/>
        <v>3387621</v>
      </c>
      <c r="K2109">
        <f t="shared" si="442"/>
        <v>3387621</v>
      </c>
      <c r="M2109" s="3"/>
    </row>
    <row r="2110" spans="1:13" x14ac:dyDescent="0.25">
      <c r="A2110" t="s">
        <v>3961</v>
      </c>
      <c r="B2110" t="str">
        <f t="shared" si="443"/>
        <v>2012Jul01</v>
      </c>
      <c r="C2110" t="str">
        <f t="shared" si="444"/>
        <v xml:space="preserve"> 3471912</v>
      </c>
      <c r="D2110" s="1">
        <f t="shared" si="445"/>
        <v>3471912</v>
      </c>
      <c r="E2110" s="2" t="str">
        <f t="shared" si="446"/>
        <v>2012</v>
      </c>
      <c r="F2110" s="2" t="str">
        <f t="shared" si="447"/>
        <v>Jul</v>
      </c>
      <c r="G2110" s="2" t="str">
        <f t="shared" si="448"/>
        <v>01</v>
      </c>
      <c r="H2110" s="4" t="str">
        <f t="shared" si="449"/>
        <v>01-Jul-2012</v>
      </c>
      <c r="I2110" s="3">
        <f t="shared" si="441"/>
        <v>41091</v>
      </c>
      <c r="J2110" s="1">
        <f t="shared" si="450"/>
        <v>3471912</v>
      </c>
      <c r="K2110">
        <f t="shared" si="442"/>
        <v>3471912</v>
      </c>
      <c r="M2110" s="3"/>
    </row>
    <row r="2111" spans="1:13" x14ac:dyDescent="0.25">
      <c r="A2111" t="s">
        <v>3962</v>
      </c>
      <c r="B2111" t="str">
        <f t="shared" si="443"/>
        <v>2012May14</v>
      </c>
      <c r="C2111" t="str">
        <f t="shared" si="444"/>
        <v xml:space="preserve"> 3520788</v>
      </c>
      <c r="D2111" s="1">
        <f t="shared" si="445"/>
        <v>3520788</v>
      </c>
      <c r="E2111" s="2" t="str">
        <f t="shared" si="446"/>
        <v>2012</v>
      </c>
      <c r="F2111" s="2" t="str">
        <f t="shared" si="447"/>
        <v>May</v>
      </c>
      <c r="G2111" s="2" t="str">
        <f t="shared" si="448"/>
        <v>14</v>
      </c>
      <c r="H2111" s="4" t="str">
        <f t="shared" si="449"/>
        <v>14-May-2012</v>
      </c>
      <c r="I2111" s="3">
        <f t="shared" si="441"/>
        <v>41043</v>
      </c>
      <c r="J2111" s="1">
        <f t="shared" si="450"/>
        <v>3520788</v>
      </c>
      <c r="K2111">
        <f t="shared" si="442"/>
        <v>3520788</v>
      </c>
      <c r="M2111" s="3"/>
    </row>
    <row r="2112" spans="1:13" x14ac:dyDescent="0.25">
      <c r="A2112" t="s">
        <v>3963</v>
      </c>
      <c r="B2112" t="str">
        <f t="shared" si="443"/>
        <v>2012Nov17</v>
      </c>
      <c r="C2112" t="str">
        <f t="shared" si="444"/>
        <v xml:space="preserve"> 3841112</v>
      </c>
      <c r="D2112" s="1">
        <f t="shared" si="445"/>
        <v>3841112</v>
      </c>
      <c r="E2112" s="2" t="str">
        <f t="shared" si="446"/>
        <v>2012</v>
      </c>
      <c r="F2112" s="2" t="str">
        <f t="shared" si="447"/>
        <v>Nov</v>
      </c>
      <c r="G2112" s="2" t="str">
        <f t="shared" si="448"/>
        <v>17</v>
      </c>
      <c r="H2112" s="4" t="str">
        <f t="shared" si="449"/>
        <v>17-Nov-2012</v>
      </c>
      <c r="I2112" s="3">
        <f t="shared" si="441"/>
        <v>41230</v>
      </c>
      <c r="J2112" s="1">
        <f t="shared" si="450"/>
        <v>3841112</v>
      </c>
      <c r="K2112">
        <f t="shared" si="442"/>
        <v>3841112</v>
      </c>
      <c r="M2112" s="3"/>
    </row>
    <row r="2113" spans="1:13" x14ac:dyDescent="0.25">
      <c r="A2113" t="s">
        <v>3964</v>
      </c>
      <c r="B2113" t="str">
        <f t="shared" si="443"/>
        <v>2012Oct06</v>
      </c>
      <c r="C2113" t="str">
        <f t="shared" si="444"/>
        <v xml:space="preserve"> 3455191</v>
      </c>
      <c r="D2113" s="1">
        <f t="shared" si="445"/>
        <v>3455191</v>
      </c>
      <c r="E2113" s="2" t="str">
        <f t="shared" si="446"/>
        <v>2012</v>
      </c>
      <c r="F2113" s="2" t="str">
        <f t="shared" si="447"/>
        <v>Oct</v>
      </c>
      <c r="G2113" s="2" t="str">
        <f t="shared" si="448"/>
        <v>06</v>
      </c>
      <c r="H2113" s="4" t="str">
        <f t="shared" si="449"/>
        <v>06-Oct-2012</v>
      </c>
      <c r="I2113" s="3">
        <f t="shared" si="441"/>
        <v>41188</v>
      </c>
      <c r="J2113" s="1">
        <f t="shared" si="450"/>
        <v>3455191</v>
      </c>
      <c r="K2113">
        <f t="shared" si="442"/>
        <v>3455191</v>
      </c>
      <c r="M2113" s="3"/>
    </row>
    <row r="2114" spans="1:13" x14ac:dyDescent="0.25">
      <c r="A2114" t="s">
        <v>3965</v>
      </c>
      <c r="B2114" t="str">
        <f t="shared" si="443"/>
        <v>2012Sep13</v>
      </c>
      <c r="C2114" t="str">
        <f t="shared" si="444"/>
        <v xml:space="preserve"> 3303950</v>
      </c>
      <c r="D2114" s="1">
        <f t="shared" si="445"/>
        <v>3303950</v>
      </c>
      <c r="E2114" s="2" t="str">
        <f t="shared" si="446"/>
        <v>2012</v>
      </c>
      <c r="F2114" s="2" t="str">
        <f t="shared" si="447"/>
        <v>Sep</v>
      </c>
      <c r="G2114" s="2" t="str">
        <f t="shared" si="448"/>
        <v>13</v>
      </c>
      <c r="H2114" s="4" t="str">
        <f t="shared" si="449"/>
        <v>13-Sep-2012</v>
      </c>
      <c r="I2114" s="3">
        <f t="shared" ref="I2114:I2177" si="451">IF(J2114&gt;1000,DATEVALUE(H2114),DATEVALUE("01/01/1900"))</f>
        <v>41165</v>
      </c>
      <c r="J2114" s="1">
        <f t="shared" si="450"/>
        <v>3303950</v>
      </c>
      <c r="K2114">
        <f t="shared" ref="K2114:K2177" si="452">IF(J2114&gt;1000,J2114,"")</f>
        <v>3303950</v>
      </c>
      <c r="M2114" s="3"/>
    </row>
    <row r="2115" spans="1:13" x14ac:dyDescent="0.25">
      <c r="A2115" t="s">
        <v>3966</v>
      </c>
      <c r="B2115" t="str">
        <f t="shared" si="443"/>
        <v>2013Apr17</v>
      </c>
      <c r="C2115" t="str">
        <f t="shared" si="444"/>
        <v xml:space="preserve"> 3458225</v>
      </c>
      <c r="D2115" s="1">
        <f t="shared" si="445"/>
        <v>3458225</v>
      </c>
      <c r="E2115" s="2" t="str">
        <f t="shared" si="446"/>
        <v>2013</v>
      </c>
      <c r="F2115" s="2" t="str">
        <f t="shared" si="447"/>
        <v>Apr</v>
      </c>
      <c r="G2115" s="2" t="str">
        <f t="shared" si="448"/>
        <v>17</v>
      </c>
      <c r="H2115" s="4" t="str">
        <f t="shared" si="449"/>
        <v>17-Apr-2013</v>
      </c>
      <c r="I2115" s="3">
        <f t="shared" si="451"/>
        <v>41381</v>
      </c>
      <c r="J2115" s="1">
        <f t="shared" si="450"/>
        <v>3458225</v>
      </c>
      <c r="K2115">
        <f t="shared" si="452"/>
        <v>3458225</v>
      </c>
      <c r="M2115" s="3"/>
    </row>
    <row r="2116" spans="1:13" x14ac:dyDescent="0.25">
      <c r="A2116" t="s">
        <v>3967</v>
      </c>
      <c r="B2116" t="str">
        <f t="shared" si="443"/>
        <v>2013Jan21</v>
      </c>
      <c r="C2116" t="str">
        <f t="shared" si="444"/>
        <v xml:space="preserve"> 3734654</v>
      </c>
      <c r="D2116" s="1">
        <f t="shared" si="445"/>
        <v>3734654</v>
      </c>
      <c r="E2116" s="2" t="str">
        <f t="shared" si="446"/>
        <v>2013</v>
      </c>
      <c r="F2116" s="2" t="str">
        <f t="shared" si="447"/>
        <v>Jan</v>
      </c>
      <c r="G2116" s="2" t="str">
        <f t="shared" si="448"/>
        <v>21</v>
      </c>
      <c r="H2116" s="4" t="str">
        <f t="shared" si="449"/>
        <v>21-Jan-2013</v>
      </c>
      <c r="I2116" s="3">
        <f t="shared" si="451"/>
        <v>41295</v>
      </c>
      <c r="J2116" s="1">
        <f t="shared" si="450"/>
        <v>3734654</v>
      </c>
      <c r="K2116">
        <f t="shared" si="452"/>
        <v>3734654</v>
      </c>
      <c r="M2116" s="3"/>
    </row>
    <row r="2117" spans="1:13" x14ac:dyDescent="0.25">
      <c r="A2117" t="s">
        <v>3968</v>
      </c>
      <c r="B2117" t="str">
        <f t="shared" ref="B2117:B2180" si="453">LEFT(A2117,9)</f>
        <v>2013May22</v>
      </c>
      <c r="C2117" t="str">
        <f t="shared" ref="C2117:C2180" si="454">RIGHT(A2117,8)</f>
        <v xml:space="preserve"> 3397373</v>
      </c>
      <c r="D2117" s="1">
        <f t="shared" ref="D2117:D2180" si="455">C2117 + 0</f>
        <v>3397373</v>
      </c>
      <c r="E2117" s="2" t="str">
        <f t="shared" ref="E2117:E2180" si="456">LEFT(B2117,4)</f>
        <v>2013</v>
      </c>
      <c r="F2117" s="2" t="str">
        <f t="shared" ref="F2117:F2180" si="457">RIGHT(LEFT(B2117,7),3)</f>
        <v>May</v>
      </c>
      <c r="G2117" s="2" t="str">
        <f t="shared" ref="G2117:G2180" si="458">RIGHT(B2117,2)</f>
        <v>22</v>
      </c>
      <c r="H2117" s="4" t="str">
        <f t="shared" ref="H2117:H2180" si="459">CONCATENATE(G2117,"-",F2117,"-",E2117)</f>
        <v>22-May-2013</v>
      </c>
      <c r="I2117" s="3">
        <f t="shared" si="451"/>
        <v>41416</v>
      </c>
      <c r="J2117" s="1">
        <f t="shared" ref="J2117:J2180" si="460">D2117</f>
        <v>3397373</v>
      </c>
      <c r="K2117">
        <f t="shared" si="452"/>
        <v>3397373</v>
      </c>
      <c r="M2117" s="3"/>
    </row>
    <row r="2118" spans="1:13" x14ac:dyDescent="0.25">
      <c r="A2118" t="s">
        <v>3969</v>
      </c>
      <c r="B2118" t="str">
        <f t="shared" si="453"/>
        <v>2013Nov25</v>
      </c>
      <c r="C2118" t="str">
        <f t="shared" si="454"/>
        <v xml:space="preserve"> 2722636</v>
      </c>
      <c r="D2118" s="1">
        <f t="shared" si="455"/>
        <v>2722636</v>
      </c>
      <c r="E2118" s="2" t="str">
        <f t="shared" si="456"/>
        <v>2013</v>
      </c>
      <c r="F2118" s="2" t="str">
        <f t="shared" si="457"/>
        <v>Nov</v>
      </c>
      <c r="G2118" s="2" t="str">
        <f t="shared" si="458"/>
        <v>25</v>
      </c>
      <c r="H2118" s="4" t="str">
        <f t="shared" si="459"/>
        <v>25-Nov-2013</v>
      </c>
      <c r="I2118" s="3">
        <f t="shared" si="451"/>
        <v>41603</v>
      </c>
      <c r="J2118" s="1">
        <f t="shared" si="460"/>
        <v>2722636</v>
      </c>
      <c r="K2118">
        <f t="shared" si="452"/>
        <v>2722636</v>
      </c>
      <c r="M2118" s="3"/>
    </row>
    <row r="2119" spans="1:13" x14ac:dyDescent="0.25">
      <c r="A2119" t="s">
        <v>3970</v>
      </c>
      <c r="B2119" t="str">
        <f t="shared" si="453"/>
        <v>2013Oct14</v>
      </c>
      <c r="C2119" t="str">
        <f t="shared" si="454"/>
        <v xml:space="preserve"> 2941761</v>
      </c>
      <c r="D2119" s="1">
        <f t="shared" si="455"/>
        <v>2941761</v>
      </c>
      <c r="E2119" s="2" t="str">
        <f t="shared" si="456"/>
        <v>2013</v>
      </c>
      <c r="F2119" s="2" t="str">
        <f t="shared" si="457"/>
        <v>Oct</v>
      </c>
      <c r="G2119" s="2" t="str">
        <f t="shared" si="458"/>
        <v>14</v>
      </c>
      <c r="H2119" s="4" t="str">
        <f t="shared" si="459"/>
        <v>14-Oct-2013</v>
      </c>
      <c r="I2119" s="3">
        <f t="shared" si="451"/>
        <v>41561</v>
      </c>
      <c r="J2119" s="1">
        <f t="shared" si="460"/>
        <v>2941761</v>
      </c>
      <c r="K2119">
        <f t="shared" si="452"/>
        <v>2941761</v>
      </c>
      <c r="M2119" s="3"/>
    </row>
    <row r="2120" spans="1:13" x14ac:dyDescent="0.25">
      <c r="A2120" t="s">
        <v>3971</v>
      </c>
      <c r="B2120" t="str">
        <f t="shared" si="453"/>
        <v>2013Sep21</v>
      </c>
      <c r="C2120" t="str">
        <f t="shared" si="454"/>
        <v xml:space="preserve"> 3024665</v>
      </c>
      <c r="D2120" s="1">
        <f t="shared" si="455"/>
        <v>3024665</v>
      </c>
      <c r="E2120" s="2" t="str">
        <f t="shared" si="456"/>
        <v>2013</v>
      </c>
      <c r="F2120" s="2" t="str">
        <f t="shared" si="457"/>
        <v>Sep</v>
      </c>
      <c r="G2120" s="2" t="str">
        <f t="shared" si="458"/>
        <v>21</v>
      </c>
      <c r="H2120" s="4" t="str">
        <f t="shared" si="459"/>
        <v>21-Sep-2013</v>
      </c>
      <c r="I2120" s="3">
        <f t="shared" si="451"/>
        <v>41538</v>
      </c>
      <c r="J2120" s="1">
        <f t="shared" si="460"/>
        <v>3024665</v>
      </c>
      <c r="K2120">
        <f t="shared" si="452"/>
        <v>3024665</v>
      </c>
      <c r="M2120" s="3"/>
    </row>
    <row r="2121" spans="1:13" x14ac:dyDescent="0.25">
      <c r="A2121" t="s">
        <v>3972</v>
      </c>
      <c r="B2121" t="str">
        <f t="shared" si="453"/>
        <v>2010Dec23</v>
      </c>
      <c r="C2121" t="str">
        <f t="shared" si="454"/>
        <v xml:space="preserve"> 1393112</v>
      </c>
      <c r="D2121" s="1">
        <f t="shared" si="455"/>
        <v>1393112</v>
      </c>
      <c r="E2121" s="2" t="str">
        <f t="shared" si="456"/>
        <v>2010</v>
      </c>
      <c r="F2121" s="2" t="str">
        <f t="shared" si="457"/>
        <v>Dec</v>
      </c>
      <c r="G2121" s="2" t="str">
        <f t="shared" si="458"/>
        <v>23</v>
      </c>
      <c r="H2121" s="4" t="str">
        <f t="shared" si="459"/>
        <v>23-Dec-2010</v>
      </c>
      <c r="I2121" s="3">
        <f t="shared" si="451"/>
        <v>40535</v>
      </c>
      <c r="J2121" s="1">
        <f t="shared" si="460"/>
        <v>1393112</v>
      </c>
      <c r="K2121">
        <f t="shared" si="452"/>
        <v>1393112</v>
      </c>
      <c r="M2121" s="3"/>
    </row>
    <row r="2122" spans="1:13" x14ac:dyDescent="0.25">
      <c r="A2122" t="s">
        <v>3973</v>
      </c>
      <c r="B2122" t="str">
        <f t="shared" si="453"/>
        <v>2011Apr29</v>
      </c>
      <c r="C2122" t="str">
        <f t="shared" si="454"/>
        <v xml:space="preserve"> 1199439</v>
      </c>
      <c r="D2122" s="1">
        <f t="shared" si="455"/>
        <v>1199439</v>
      </c>
      <c r="E2122" s="2" t="str">
        <f t="shared" si="456"/>
        <v>2011</v>
      </c>
      <c r="F2122" s="2" t="str">
        <f t="shared" si="457"/>
        <v>Apr</v>
      </c>
      <c r="G2122" s="2" t="str">
        <f t="shared" si="458"/>
        <v>29</v>
      </c>
      <c r="H2122" s="4" t="str">
        <f t="shared" si="459"/>
        <v>29-Apr-2011</v>
      </c>
      <c r="I2122" s="3">
        <f t="shared" si="451"/>
        <v>40662</v>
      </c>
      <c r="J2122" s="1">
        <f t="shared" si="460"/>
        <v>1199439</v>
      </c>
      <c r="K2122">
        <f t="shared" si="452"/>
        <v>1199439</v>
      </c>
      <c r="M2122" s="3"/>
    </row>
    <row r="2123" spans="1:13" x14ac:dyDescent="0.25">
      <c r="A2123" t="s">
        <v>3974</v>
      </c>
      <c r="B2123" t="str">
        <f t="shared" si="453"/>
        <v>2011Aug20</v>
      </c>
      <c r="C2123" t="str">
        <f t="shared" si="454"/>
        <v xml:space="preserve"> 2814580</v>
      </c>
      <c r="D2123" s="1">
        <f t="shared" si="455"/>
        <v>2814580</v>
      </c>
      <c r="E2123" s="2" t="str">
        <f t="shared" si="456"/>
        <v>2011</v>
      </c>
      <c r="F2123" s="2" t="str">
        <f t="shared" si="457"/>
        <v>Aug</v>
      </c>
      <c r="G2123" s="2" t="str">
        <f t="shared" si="458"/>
        <v>20</v>
      </c>
      <c r="H2123" s="4" t="str">
        <f t="shared" si="459"/>
        <v>20-Aug-2011</v>
      </c>
      <c r="I2123" s="3">
        <f t="shared" si="451"/>
        <v>40775</v>
      </c>
      <c r="J2123" s="1">
        <f t="shared" si="460"/>
        <v>2814580</v>
      </c>
      <c r="K2123">
        <f t="shared" si="452"/>
        <v>2814580</v>
      </c>
      <c r="M2123" s="3"/>
    </row>
    <row r="2124" spans="1:13" x14ac:dyDescent="0.25">
      <c r="A2124" t="s">
        <v>3975</v>
      </c>
      <c r="B2124" t="str">
        <f t="shared" si="453"/>
        <v>2011Dec04</v>
      </c>
      <c r="C2124" t="str">
        <f t="shared" si="454"/>
        <v xml:space="preserve"> 3097792</v>
      </c>
      <c r="D2124" s="1">
        <f t="shared" si="455"/>
        <v>3097792</v>
      </c>
      <c r="E2124" s="2" t="str">
        <f t="shared" si="456"/>
        <v>2011</v>
      </c>
      <c r="F2124" s="2" t="str">
        <f t="shared" si="457"/>
        <v>Dec</v>
      </c>
      <c r="G2124" s="2" t="str">
        <f t="shared" si="458"/>
        <v>04</v>
      </c>
      <c r="H2124" s="4" t="str">
        <f t="shared" si="459"/>
        <v>04-Dec-2011</v>
      </c>
      <c r="I2124" s="3">
        <f t="shared" si="451"/>
        <v>40881</v>
      </c>
      <c r="J2124" s="1">
        <f t="shared" si="460"/>
        <v>3097792</v>
      </c>
      <c r="K2124">
        <f t="shared" si="452"/>
        <v>3097792</v>
      </c>
      <c r="M2124" s="3"/>
    </row>
    <row r="2125" spans="1:13" x14ac:dyDescent="0.25">
      <c r="A2125" t="s">
        <v>3976</v>
      </c>
      <c r="B2125" t="str">
        <f t="shared" si="453"/>
        <v>2011Dec31</v>
      </c>
      <c r="C2125" t="str">
        <f t="shared" si="454"/>
        <v xml:space="preserve"> 3311704</v>
      </c>
      <c r="D2125" s="1">
        <f t="shared" si="455"/>
        <v>3311704</v>
      </c>
      <c r="E2125" s="2" t="str">
        <f t="shared" si="456"/>
        <v>2011</v>
      </c>
      <c r="F2125" s="2" t="str">
        <f t="shared" si="457"/>
        <v>Dec</v>
      </c>
      <c r="G2125" s="2" t="str">
        <f t="shared" si="458"/>
        <v>31</v>
      </c>
      <c r="H2125" s="4" t="str">
        <f t="shared" si="459"/>
        <v>31-Dec-2011</v>
      </c>
      <c r="I2125" s="3">
        <f t="shared" si="451"/>
        <v>40908</v>
      </c>
      <c r="J2125" s="1">
        <f t="shared" si="460"/>
        <v>3311704</v>
      </c>
      <c r="K2125">
        <f t="shared" si="452"/>
        <v>3311704</v>
      </c>
      <c r="M2125" s="3"/>
    </row>
    <row r="2126" spans="1:13" x14ac:dyDescent="0.25">
      <c r="A2126" t="s">
        <v>3977</v>
      </c>
      <c r="B2126" t="str">
        <f t="shared" si="453"/>
        <v>2011Feb03</v>
      </c>
      <c r="C2126" t="str">
        <f t="shared" si="454"/>
        <v xml:space="preserve"> 2260740</v>
      </c>
      <c r="D2126" s="1">
        <f t="shared" si="455"/>
        <v>2260740</v>
      </c>
      <c r="E2126" s="2" t="str">
        <f t="shared" si="456"/>
        <v>2011</v>
      </c>
      <c r="F2126" s="2" t="str">
        <f t="shared" si="457"/>
        <v>Feb</v>
      </c>
      <c r="G2126" s="2" t="str">
        <f t="shared" si="458"/>
        <v>03</v>
      </c>
      <c r="H2126" s="4" t="str">
        <f t="shared" si="459"/>
        <v>03-Feb-2011</v>
      </c>
      <c r="I2126" s="3">
        <f t="shared" si="451"/>
        <v>40577</v>
      </c>
      <c r="J2126" s="1">
        <f t="shared" si="460"/>
        <v>2260740</v>
      </c>
      <c r="K2126">
        <f t="shared" si="452"/>
        <v>2260740</v>
      </c>
      <c r="M2126" s="3"/>
    </row>
    <row r="2127" spans="1:13" x14ac:dyDescent="0.25">
      <c r="A2127" t="s">
        <v>3978</v>
      </c>
      <c r="B2127" t="str">
        <f t="shared" si="453"/>
        <v>2011Jan06</v>
      </c>
      <c r="C2127" t="str">
        <f t="shared" si="454"/>
        <v xml:space="preserve"> 1604614</v>
      </c>
      <c r="D2127" s="1">
        <f t="shared" si="455"/>
        <v>1604614</v>
      </c>
      <c r="E2127" s="2" t="str">
        <f t="shared" si="456"/>
        <v>2011</v>
      </c>
      <c r="F2127" s="2" t="str">
        <f t="shared" si="457"/>
        <v>Jan</v>
      </c>
      <c r="G2127" s="2" t="str">
        <f t="shared" si="458"/>
        <v>06</v>
      </c>
      <c r="H2127" s="4" t="str">
        <f t="shared" si="459"/>
        <v>06-Jan-2011</v>
      </c>
      <c r="I2127" s="3">
        <f t="shared" si="451"/>
        <v>40549</v>
      </c>
      <c r="J2127" s="1">
        <f t="shared" si="460"/>
        <v>1604614</v>
      </c>
      <c r="K2127">
        <f t="shared" si="452"/>
        <v>1604614</v>
      </c>
      <c r="M2127" s="3"/>
    </row>
    <row r="2128" spans="1:13" x14ac:dyDescent="0.25">
      <c r="A2128" t="s">
        <v>3979</v>
      </c>
      <c r="B2128" t="str">
        <f t="shared" si="453"/>
        <v>2011Jul21</v>
      </c>
      <c r="C2128" t="str">
        <f t="shared" si="454"/>
        <v xml:space="preserve"> 2954337</v>
      </c>
      <c r="D2128" s="1">
        <f t="shared" si="455"/>
        <v>2954337</v>
      </c>
      <c r="E2128" s="2" t="str">
        <f t="shared" si="456"/>
        <v>2011</v>
      </c>
      <c r="F2128" s="2" t="str">
        <f t="shared" si="457"/>
        <v>Jul</v>
      </c>
      <c r="G2128" s="2" t="str">
        <f t="shared" si="458"/>
        <v>21</v>
      </c>
      <c r="H2128" s="4" t="str">
        <f t="shared" si="459"/>
        <v>21-Jul-2011</v>
      </c>
      <c r="I2128" s="3">
        <f t="shared" si="451"/>
        <v>40745</v>
      </c>
      <c r="J2128" s="1">
        <f t="shared" si="460"/>
        <v>2954337</v>
      </c>
      <c r="K2128">
        <f t="shared" si="452"/>
        <v>2954337</v>
      </c>
      <c r="M2128" s="3"/>
    </row>
    <row r="2129" spans="1:13" x14ac:dyDescent="0.25">
      <c r="A2129" t="s">
        <v>3980</v>
      </c>
      <c r="B2129" t="str">
        <f t="shared" si="453"/>
        <v>2011Jun10</v>
      </c>
      <c r="C2129" t="str">
        <f t="shared" si="454"/>
        <v xml:space="preserve"> 2928440</v>
      </c>
      <c r="D2129" s="1">
        <f t="shared" si="455"/>
        <v>2928440</v>
      </c>
      <c r="E2129" s="2" t="str">
        <f t="shared" si="456"/>
        <v>2011</v>
      </c>
      <c r="F2129" s="2" t="str">
        <f t="shared" si="457"/>
        <v>Jun</v>
      </c>
      <c r="G2129" s="2" t="str">
        <f t="shared" si="458"/>
        <v>10</v>
      </c>
      <c r="H2129" s="4" t="str">
        <f t="shared" si="459"/>
        <v>10-Jun-2011</v>
      </c>
      <c r="I2129" s="3">
        <f t="shared" si="451"/>
        <v>40704</v>
      </c>
      <c r="J2129" s="1">
        <f t="shared" si="460"/>
        <v>2928440</v>
      </c>
      <c r="K2129">
        <f t="shared" si="452"/>
        <v>2928440</v>
      </c>
      <c r="M2129" s="3"/>
    </row>
    <row r="2130" spans="1:13" x14ac:dyDescent="0.25">
      <c r="A2130" t="s">
        <v>3981</v>
      </c>
      <c r="B2130" t="str">
        <f t="shared" si="453"/>
        <v>2011May07</v>
      </c>
      <c r="C2130" t="str">
        <f t="shared" si="454"/>
        <v xml:space="preserve">  276348</v>
      </c>
      <c r="D2130" s="1">
        <f t="shared" si="455"/>
        <v>276348</v>
      </c>
      <c r="E2130" s="2" t="str">
        <f t="shared" si="456"/>
        <v>2011</v>
      </c>
      <c r="F2130" s="2" t="str">
        <f t="shared" si="457"/>
        <v>May</v>
      </c>
      <c r="G2130" s="2" t="str">
        <f t="shared" si="458"/>
        <v>07</v>
      </c>
      <c r="H2130" s="4" t="str">
        <f t="shared" si="459"/>
        <v>07-May-2011</v>
      </c>
      <c r="I2130" s="3">
        <f t="shared" si="451"/>
        <v>40670</v>
      </c>
      <c r="J2130" s="1">
        <f t="shared" si="460"/>
        <v>276348</v>
      </c>
      <c r="K2130">
        <f t="shared" si="452"/>
        <v>276348</v>
      </c>
      <c r="M2130" s="3"/>
    </row>
    <row r="2131" spans="1:13" x14ac:dyDescent="0.25">
      <c r="A2131" t="s">
        <v>3982</v>
      </c>
      <c r="B2131" t="str">
        <f t="shared" si="453"/>
        <v>2011Oct26</v>
      </c>
      <c r="C2131" t="str">
        <f t="shared" si="454"/>
        <v xml:space="preserve"> 3058176</v>
      </c>
      <c r="D2131" s="1">
        <f t="shared" si="455"/>
        <v>3058176</v>
      </c>
      <c r="E2131" s="2" t="str">
        <f t="shared" si="456"/>
        <v>2011</v>
      </c>
      <c r="F2131" s="2" t="str">
        <f t="shared" si="457"/>
        <v>Oct</v>
      </c>
      <c r="G2131" s="2" t="str">
        <f t="shared" si="458"/>
        <v>26</v>
      </c>
      <c r="H2131" s="4" t="str">
        <f t="shared" si="459"/>
        <v>26-Oct-2011</v>
      </c>
      <c r="I2131" s="3">
        <f t="shared" si="451"/>
        <v>40842</v>
      </c>
      <c r="J2131" s="1">
        <f t="shared" si="460"/>
        <v>3058176</v>
      </c>
      <c r="K2131">
        <f t="shared" si="452"/>
        <v>3058176</v>
      </c>
      <c r="M2131" s="3"/>
    </row>
    <row r="2132" spans="1:13" x14ac:dyDescent="0.25">
      <c r="A2132" t="s">
        <v>3983</v>
      </c>
      <c r="B2132" t="str">
        <f t="shared" si="453"/>
        <v>2011Sep06</v>
      </c>
      <c r="C2132" t="str">
        <f t="shared" si="454"/>
        <v xml:space="preserve"> 2862582</v>
      </c>
      <c r="D2132" s="1">
        <f t="shared" si="455"/>
        <v>2862582</v>
      </c>
      <c r="E2132" s="2" t="str">
        <f t="shared" si="456"/>
        <v>2011</v>
      </c>
      <c r="F2132" s="2" t="str">
        <f t="shared" si="457"/>
        <v>Sep</v>
      </c>
      <c r="G2132" s="2" t="str">
        <f t="shared" si="458"/>
        <v>06</v>
      </c>
      <c r="H2132" s="4" t="str">
        <f t="shared" si="459"/>
        <v>06-Sep-2011</v>
      </c>
      <c r="I2132" s="3">
        <f t="shared" si="451"/>
        <v>40792</v>
      </c>
      <c r="J2132" s="1">
        <f t="shared" si="460"/>
        <v>2862582</v>
      </c>
      <c r="K2132">
        <f t="shared" si="452"/>
        <v>2862582</v>
      </c>
      <c r="M2132" s="3"/>
    </row>
    <row r="2133" spans="1:13" x14ac:dyDescent="0.25">
      <c r="A2133" t="s">
        <v>3984</v>
      </c>
      <c r="B2133" t="str">
        <f t="shared" si="453"/>
        <v>2012Aug01</v>
      </c>
      <c r="C2133" t="str">
        <f t="shared" si="454"/>
        <v xml:space="preserve"> 3567036</v>
      </c>
      <c r="D2133" s="1">
        <f t="shared" si="455"/>
        <v>3567036</v>
      </c>
      <c r="E2133" s="2" t="str">
        <f t="shared" si="456"/>
        <v>2012</v>
      </c>
      <c r="F2133" s="2" t="str">
        <f t="shared" si="457"/>
        <v>Aug</v>
      </c>
      <c r="G2133" s="2" t="str">
        <f t="shared" si="458"/>
        <v>01</v>
      </c>
      <c r="H2133" s="4" t="str">
        <f t="shared" si="459"/>
        <v>01-Aug-2012</v>
      </c>
      <c r="I2133" s="3">
        <f t="shared" si="451"/>
        <v>41122</v>
      </c>
      <c r="J2133" s="1">
        <f t="shared" si="460"/>
        <v>3567036</v>
      </c>
      <c r="K2133">
        <f t="shared" si="452"/>
        <v>3567036</v>
      </c>
      <c r="M2133" s="3"/>
    </row>
    <row r="2134" spans="1:13" x14ac:dyDescent="0.25">
      <c r="A2134" t="s">
        <v>3985</v>
      </c>
      <c r="B2134" t="str">
        <f t="shared" si="453"/>
        <v>2012Dec12</v>
      </c>
      <c r="C2134" t="str">
        <f t="shared" si="454"/>
        <v xml:space="preserve"> 3794056</v>
      </c>
      <c r="D2134" s="1">
        <f t="shared" si="455"/>
        <v>3794056</v>
      </c>
      <c r="E2134" s="2" t="str">
        <f t="shared" si="456"/>
        <v>2012</v>
      </c>
      <c r="F2134" s="2" t="str">
        <f t="shared" si="457"/>
        <v>Dec</v>
      </c>
      <c r="G2134" s="2" t="str">
        <f t="shared" si="458"/>
        <v>12</v>
      </c>
      <c r="H2134" s="4" t="str">
        <f t="shared" si="459"/>
        <v>12-Dec-2012</v>
      </c>
      <c r="I2134" s="3">
        <f t="shared" si="451"/>
        <v>41255</v>
      </c>
      <c r="J2134" s="1">
        <f t="shared" si="460"/>
        <v>3794056</v>
      </c>
      <c r="K2134">
        <f t="shared" si="452"/>
        <v>3794056</v>
      </c>
      <c r="M2134" s="3"/>
    </row>
    <row r="2135" spans="1:13" x14ac:dyDescent="0.25">
      <c r="A2135" t="s">
        <v>3986</v>
      </c>
      <c r="B2135" t="str">
        <f t="shared" si="453"/>
        <v>2012Feb11</v>
      </c>
      <c r="C2135" t="str">
        <f t="shared" si="454"/>
        <v xml:space="preserve"> 3382288</v>
      </c>
      <c r="D2135" s="1">
        <f t="shared" si="455"/>
        <v>3382288</v>
      </c>
      <c r="E2135" s="2" t="str">
        <f t="shared" si="456"/>
        <v>2012</v>
      </c>
      <c r="F2135" s="2" t="str">
        <f t="shared" si="457"/>
        <v>Feb</v>
      </c>
      <c r="G2135" s="2" t="str">
        <f t="shared" si="458"/>
        <v>11</v>
      </c>
      <c r="H2135" s="4" t="str">
        <f t="shared" si="459"/>
        <v>11-Feb-2012</v>
      </c>
      <c r="I2135" s="3">
        <f t="shared" si="451"/>
        <v>40950</v>
      </c>
      <c r="J2135" s="1">
        <f t="shared" si="460"/>
        <v>3382288</v>
      </c>
      <c r="K2135">
        <f t="shared" si="452"/>
        <v>3382288</v>
      </c>
      <c r="M2135" s="3"/>
    </row>
    <row r="2136" spans="1:13" x14ac:dyDescent="0.25">
      <c r="A2136" t="s">
        <v>3987</v>
      </c>
      <c r="B2136" t="str">
        <f t="shared" si="453"/>
        <v>2012Jan14</v>
      </c>
      <c r="C2136" t="str">
        <f t="shared" si="454"/>
        <v xml:space="preserve"> 3343154</v>
      </c>
      <c r="D2136" s="1">
        <f t="shared" si="455"/>
        <v>3343154</v>
      </c>
      <c r="E2136" s="2" t="str">
        <f t="shared" si="456"/>
        <v>2012</v>
      </c>
      <c r="F2136" s="2" t="str">
        <f t="shared" si="457"/>
        <v>Jan</v>
      </c>
      <c r="G2136" s="2" t="str">
        <f t="shared" si="458"/>
        <v>14</v>
      </c>
      <c r="H2136" s="4" t="str">
        <f t="shared" si="459"/>
        <v>14-Jan-2012</v>
      </c>
      <c r="I2136" s="3">
        <f t="shared" si="451"/>
        <v>40922</v>
      </c>
      <c r="J2136" s="1">
        <f t="shared" si="460"/>
        <v>3343154</v>
      </c>
      <c r="K2136">
        <f t="shared" si="452"/>
        <v>3343154</v>
      </c>
      <c r="M2136" s="3"/>
    </row>
    <row r="2137" spans="1:13" x14ac:dyDescent="0.25">
      <c r="A2137" t="s">
        <v>3988</v>
      </c>
      <c r="B2137" t="str">
        <f t="shared" si="453"/>
        <v>2012Jul02</v>
      </c>
      <c r="C2137" t="str">
        <f t="shared" si="454"/>
        <v xml:space="preserve"> 3612877</v>
      </c>
      <c r="D2137" s="1">
        <f t="shared" si="455"/>
        <v>3612877</v>
      </c>
      <c r="E2137" s="2" t="str">
        <f t="shared" si="456"/>
        <v>2012</v>
      </c>
      <c r="F2137" s="2" t="str">
        <f t="shared" si="457"/>
        <v>Jul</v>
      </c>
      <c r="G2137" s="2" t="str">
        <f t="shared" si="458"/>
        <v>02</v>
      </c>
      <c r="H2137" s="4" t="str">
        <f t="shared" si="459"/>
        <v>02-Jul-2012</v>
      </c>
      <c r="I2137" s="3">
        <f t="shared" si="451"/>
        <v>41092</v>
      </c>
      <c r="J2137" s="1">
        <f t="shared" si="460"/>
        <v>3612877</v>
      </c>
      <c r="K2137">
        <f t="shared" si="452"/>
        <v>3612877</v>
      </c>
      <c r="M2137" s="3"/>
    </row>
    <row r="2138" spans="1:13" x14ac:dyDescent="0.25">
      <c r="A2138" t="s">
        <v>3989</v>
      </c>
      <c r="B2138" t="str">
        <f t="shared" si="453"/>
        <v>2012May15</v>
      </c>
      <c r="C2138" t="str">
        <f t="shared" si="454"/>
        <v xml:space="preserve"> 3536984</v>
      </c>
      <c r="D2138" s="1">
        <f t="shared" si="455"/>
        <v>3536984</v>
      </c>
      <c r="E2138" s="2" t="str">
        <f t="shared" si="456"/>
        <v>2012</v>
      </c>
      <c r="F2138" s="2" t="str">
        <f t="shared" si="457"/>
        <v>May</v>
      </c>
      <c r="G2138" s="2" t="str">
        <f t="shared" si="458"/>
        <v>15</v>
      </c>
      <c r="H2138" s="4" t="str">
        <f t="shared" si="459"/>
        <v>15-May-2012</v>
      </c>
      <c r="I2138" s="3">
        <f t="shared" si="451"/>
        <v>41044</v>
      </c>
      <c r="J2138" s="1">
        <f t="shared" si="460"/>
        <v>3536984</v>
      </c>
      <c r="K2138">
        <f t="shared" si="452"/>
        <v>3536984</v>
      </c>
      <c r="M2138" s="3"/>
    </row>
    <row r="2139" spans="1:13" x14ac:dyDescent="0.25">
      <c r="A2139" t="s">
        <v>3990</v>
      </c>
      <c r="B2139" t="str">
        <f t="shared" si="453"/>
        <v>2012Nov18</v>
      </c>
      <c r="C2139" t="str">
        <f t="shared" si="454"/>
        <v xml:space="preserve"> 3930906</v>
      </c>
      <c r="D2139" s="1">
        <f t="shared" si="455"/>
        <v>3930906</v>
      </c>
      <c r="E2139" s="2" t="str">
        <f t="shared" si="456"/>
        <v>2012</v>
      </c>
      <c r="F2139" s="2" t="str">
        <f t="shared" si="457"/>
        <v>Nov</v>
      </c>
      <c r="G2139" s="2" t="str">
        <f t="shared" si="458"/>
        <v>18</v>
      </c>
      <c r="H2139" s="4" t="str">
        <f t="shared" si="459"/>
        <v>18-Nov-2012</v>
      </c>
      <c r="I2139" s="3">
        <f t="shared" si="451"/>
        <v>41231</v>
      </c>
      <c r="J2139" s="1">
        <f t="shared" si="460"/>
        <v>3930906</v>
      </c>
      <c r="K2139">
        <f t="shared" si="452"/>
        <v>3930906</v>
      </c>
      <c r="M2139" s="3"/>
    </row>
    <row r="2140" spans="1:13" x14ac:dyDescent="0.25">
      <c r="A2140" t="s">
        <v>3991</v>
      </c>
      <c r="B2140" t="str">
        <f t="shared" si="453"/>
        <v>2012Oct07</v>
      </c>
      <c r="C2140" t="str">
        <f t="shared" si="454"/>
        <v xml:space="preserve"> 3299960</v>
      </c>
      <c r="D2140" s="1">
        <f t="shared" si="455"/>
        <v>3299960</v>
      </c>
      <c r="E2140" s="2" t="str">
        <f t="shared" si="456"/>
        <v>2012</v>
      </c>
      <c r="F2140" s="2" t="str">
        <f t="shared" si="457"/>
        <v>Oct</v>
      </c>
      <c r="G2140" s="2" t="str">
        <f t="shared" si="458"/>
        <v>07</v>
      </c>
      <c r="H2140" s="4" t="str">
        <f t="shared" si="459"/>
        <v>07-Oct-2012</v>
      </c>
      <c r="I2140" s="3">
        <f t="shared" si="451"/>
        <v>41189</v>
      </c>
      <c r="J2140" s="1">
        <f t="shared" si="460"/>
        <v>3299960</v>
      </c>
      <c r="K2140">
        <f t="shared" si="452"/>
        <v>3299960</v>
      </c>
      <c r="M2140" s="3"/>
    </row>
    <row r="2141" spans="1:13" x14ac:dyDescent="0.25">
      <c r="A2141" t="s">
        <v>3992</v>
      </c>
      <c r="B2141" t="str">
        <f t="shared" si="453"/>
        <v>2012Sep14</v>
      </c>
      <c r="C2141" t="str">
        <f t="shared" si="454"/>
        <v xml:space="preserve"> 3470839</v>
      </c>
      <c r="D2141" s="1">
        <f t="shared" si="455"/>
        <v>3470839</v>
      </c>
      <c r="E2141" s="2" t="str">
        <f t="shared" si="456"/>
        <v>2012</v>
      </c>
      <c r="F2141" s="2" t="str">
        <f t="shared" si="457"/>
        <v>Sep</v>
      </c>
      <c r="G2141" s="2" t="str">
        <f t="shared" si="458"/>
        <v>14</v>
      </c>
      <c r="H2141" s="4" t="str">
        <f t="shared" si="459"/>
        <v>14-Sep-2012</v>
      </c>
      <c r="I2141" s="3">
        <f t="shared" si="451"/>
        <v>41166</v>
      </c>
      <c r="J2141" s="1">
        <f t="shared" si="460"/>
        <v>3470839</v>
      </c>
      <c r="K2141">
        <f t="shared" si="452"/>
        <v>3470839</v>
      </c>
      <c r="M2141" s="3"/>
    </row>
    <row r="2142" spans="1:13" x14ac:dyDescent="0.25">
      <c r="A2142" t="s">
        <v>3993</v>
      </c>
      <c r="B2142" t="str">
        <f t="shared" si="453"/>
        <v>2013Apr18</v>
      </c>
      <c r="C2142" t="str">
        <f t="shared" si="454"/>
        <v xml:space="preserve"> 3378369</v>
      </c>
      <c r="D2142" s="1">
        <f t="shared" si="455"/>
        <v>3378369</v>
      </c>
      <c r="E2142" s="2" t="str">
        <f t="shared" si="456"/>
        <v>2013</v>
      </c>
      <c r="F2142" s="2" t="str">
        <f t="shared" si="457"/>
        <v>Apr</v>
      </c>
      <c r="G2142" s="2" t="str">
        <f t="shared" si="458"/>
        <v>18</v>
      </c>
      <c r="H2142" s="4" t="str">
        <f t="shared" si="459"/>
        <v>18-Apr-2013</v>
      </c>
      <c r="I2142" s="3">
        <f t="shared" si="451"/>
        <v>41382</v>
      </c>
      <c r="J2142" s="1">
        <f t="shared" si="460"/>
        <v>3378369</v>
      </c>
      <c r="K2142">
        <f t="shared" si="452"/>
        <v>3378369</v>
      </c>
      <c r="M2142" s="3"/>
    </row>
    <row r="2143" spans="1:13" x14ac:dyDescent="0.25">
      <c r="A2143" t="s">
        <v>3994</v>
      </c>
      <c r="B2143" t="str">
        <f t="shared" si="453"/>
        <v>2013Dec20</v>
      </c>
      <c r="C2143" t="str">
        <f t="shared" si="454"/>
        <v xml:space="preserve"> 2748810</v>
      </c>
      <c r="D2143" s="1">
        <f t="shared" si="455"/>
        <v>2748810</v>
      </c>
      <c r="E2143" s="2" t="str">
        <f t="shared" si="456"/>
        <v>2013</v>
      </c>
      <c r="F2143" s="2" t="str">
        <f t="shared" si="457"/>
        <v>Dec</v>
      </c>
      <c r="G2143" s="2" t="str">
        <f t="shared" si="458"/>
        <v>20</v>
      </c>
      <c r="H2143" s="4" t="str">
        <f t="shared" si="459"/>
        <v>20-Dec-2013</v>
      </c>
      <c r="I2143" s="3">
        <f t="shared" si="451"/>
        <v>41628</v>
      </c>
      <c r="J2143" s="1">
        <f t="shared" si="460"/>
        <v>2748810</v>
      </c>
      <c r="K2143">
        <f t="shared" si="452"/>
        <v>2748810</v>
      </c>
      <c r="M2143" s="3"/>
    </row>
    <row r="2144" spans="1:13" x14ac:dyDescent="0.25">
      <c r="A2144" t="s">
        <v>3995</v>
      </c>
      <c r="B2144" t="str">
        <f t="shared" si="453"/>
        <v>2013Jan22</v>
      </c>
      <c r="C2144" t="str">
        <f t="shared" si="454"/>
        <v xml:space="preserve"> 3622589</v>
      </c>
      <c r="D2144" s="1">
        <f t="shared" si="455"/>
        <v>3622589</v>
      </c>
      <c r="E2144" s="2" t="str">
        <f t="shared" si="456"/>
        <v>2013</v>
      </c>
      <c r="F2144" s="2" t="str">
        <f t="shared" si="457"/>
        <v>Jan</v>
      </c>
      <c r="G2144" s="2" t="str">
        <f t="shared" si="458"/>
        <v>22</v>
      </c>
      <c r="H2144" s="4" t="str">
        <f t="shared" si="459"/>
        <v>22-Jan-2013</v>
      </c>
      <c r="I2144" s="3">
        <f t="shared" si="451"/>
        <v>41296</v>
      </c>
      <c r="J2144" s="1">
        <f t="shared" si="460"/>
        <v>3622589</v>
      </c>
      <c r="K2144">
        <f t="shared" si="452"/>
        <v>3622589</v>
      </c>
      <c r="M2144" s="3"/>
    </row>
    <row r="2145" spans="1:13" x14ac:dyDescent="0.25">
      <c r="A2145" t="s">
        <v>3996</v>
      </c>
      <c r="B2145" t="str">
        <f t="shared" si="453"/>
        <v>2013Jul10</v>
      </c>
      <c r="C2145" t="str">
        <f t="shared" si="454"/>
        <v xml:space="preserve"> 3611600</v>
      </c>
      <c r="D2145" s="1">
        <f t="shared" si="455"/>
        <v>3611600</v>
      </c>
      <c r="E2145" s="2" t="str">
        <f t="shared" si="456"/>
        <v>2013</v>
      </c>
      <c r="F2145" s="2" t="str">
        <f t="shared" si="457"/>
        <v>Jul</v>
      </c>
      <c r="G2145" s="2" t="str">
        <f t="shared" si="458"/>
        <v>10</v>
      </c>
      <c r="H2145" s="4" t="str">
        <f t="shared" si="459"/>
        <v>10-Jul-2013</v>
      </c>
      <c r="I2145" s="3">
        <f t="shared" si="451"/>
        <v>41465</v>
      </c>
      <c r="J2145" s="1">
        <f t="shared" si="460"/>
        <v>3611600</v>
      </c>
      <c r="K2145">
        <f t="shared" si="452"/>
        <v>3611600</v>
      </c>
      <c r="M2145" s="3"/>
    </row>
    <row r="2146" spans="1:13" x14ac:dyDescent="0.25">
      <c r="A2146" t="s">
        <v>3997</v>
      </c>
      <c r="B2146" t="str">
        <f t="shared" si="453"/>
        <v>2013May23</v>
      </c>
      <c r="C2146" t="str">
        <f t="shared" si="454"/>
        <v xml:space="preserve"> 3387905</v>
      </c>
      <c r="D2146" s="1">
        <f t="shared" si="455"/>
        <v>3387905</v>
      </c>
      <c r="E2146" s="2" t="str">
        <f t="shared" si="456"/>
        <v>2013</v>
      </c>
      <c r="F2146" s="2" t="str">
        <f t="shared" si="457"/>
        <v>May</v>
      </c>
      <c r="G2146" s="2" t="str">
        <f t="shared" si="458"/>
        <v>23</v>
      </c>
      <c r="H2146" s="4" t="str">
        <f t="shared" si="459"/>
        <v>23-May-2013</v>
      </c>
      <c r="I2146" s="3">
        <f t="shared" si="451"/>
        <v>41417</v>
      </c>
      <c r="J2146" s="1">
        <f t="shared" si="460"/>
        <v>3387905</v>
      </c>
      <c r="K2146">
        <f t="shared" si="452"/>
        <v>3387905</v>
      </c>
      <c r="M2146" s="3"/>
    </row>
    <row r="2147" spans="1:13" x14ac:dyDescent="0.25">
      <c r="A2147" t="s">
        <v>3998</v>
      </c>
      <c r="B2147" t="str">
        <f t="shared" si="453"/>
        <v>2013Nov26</v>
      </c>
      <c r="C2147" t="str">
        <f t="shared" si="454"/>
        <v xml:space="preserve"> 2572399</v>
      </c>
      <c r="D2147" s="1">
        <f t="shared" si="455"/>
        <v>2572399</v>
      </c>
      <c r="E2147" s="2" t="str">
        <f t="shared" si="456"/>
        <v>2013</v>
      </c>
      <c r="F2147" s="2" t="str">
        <f t="shared" si="457"/>
        <v>Nov</v>
      </c>
      <c r="G2147" s="2" t="str">
        <f t="shared" si="458"/>
        <v>26</v>
      </c>
      <c r="H2147" s="4" t="str">
        <f t="shared" si="459"/>
        <v>26-Nov-2013</v>
      </c>
      <c r="I2147" s="3">
        <f t="shared" si="451"/>
        <v>41604</v>
      </c>
      <c r="J2147" s="1">
        <f t="shared" si="460"/>
        <v>2572399</v>
      </c>
      <c r="K2147">
        <f t="shared" si="452"/>
        <v>2572399</v>
      </c>
      <c r="M2147" s="3"/>
    </row>
    <row r="2148" spans="1:13" x14ac:dyDescent="0.25">
      <c r="A2148" t="s">
        <v>3999</v>
      </c>
      <c r="B2148" t="str">
        <f t="shared" si="453"/>
        <v>2013Oct15</v>
      </c>
      <c r="C2148" t="str">
        <f t="shared" si="454"/>
        <v xml:space="preserve"> 2986042</v>
      </c>
      <c r="D2148" s="1">
        <f t="shared" si="455"/>
        <v>2986042</v>
      </c>
      <c r="E2148" s="2" t="str">
        <f t="shared" si="456"/>
        <v>2013</v>
      </c>
      <c r="F2148" s="2" t="str">
        <f t="shared" si="457"/>
        <v>Oct</v>
      </c>
      <c r="G2148" s="2" t="str">
        <f t="shared" si="458"/>
        <v>15</v>
      </c>
      <c r="H2148" s="4" t="str">
        <f t="shared" si="459"/>
        <v>15-Oct-2013</v>
      </c>
      <c r="I2148" s="3">
        <f t="shared" si="451"/>
        <v>41562</v>
      </c>
      <c r="J2148" s="1">
        <f t="shared" si="460"/>
        <v>2986042</v>
      </c>
      <c r="K2148">
        <f t="shared" si="452"/>
        <v>2986042</v>
      </c>
      <c r="M2148" s="3"/>
    </row>
    <row r="2149" spans="1:13" x14ac:dyDescent="0.25">
      <c r="A2149" t="s">
        <v>4000</v>
      </c>
      <c r="B2149" t="str">
        <f t="shared" si="453"/>
        <v>2013Sep22</v>
      </c>
      <c r="C2149" t="str">
        <f t="shared" si="454"/>
        <v xml:space="preserve"> 3162606</v>
      </c>
      <c r="D2149" s="1">
        <f t="shared" si="455"/>
        <v>3162606</v>
      </c>
      <c r="E2149" s="2" t="str">
        <f t="shared" si="456"/>
        <v>2013</v>
      </c>
      <c r="F2149" s="2" t="str">
        <f t="shared" si="457"/>
        <v>Sep</v>
      </c>
      <c r="G2149" s="2" t="str">
        <f t="shared" si="458"/>
        <v>22</v>
      </c>
      <c r="H2149" s="4" t="str">
        <f t="shared" si="459"/>
        <v>22-Sep-2013</v>
      </c>
      <c r="I2149" s="3">
        <f t="shared" si="451"/>
        <v>41539</v>
      </c>
      <c r="J2149" s="1">
        <f t="shared" si="460"/>
        <v>3162606</v>
      </c>
      <c r="K2149">
        <f t="shared" si="452"/>
        <v>3162606</v>
      </c>
      <c r="M2149" s="3"/>
    </row>
    <row r="2150" spans="1:13" x14ac:dyDescent="0.25">
      <c r="A2150" t="s">
        <v>4001</v>
      </c>
      <c r="B2150" t="str">
        <f t="shared" si="453"/>
        <v>2010Dec24</v>
      </c>
      <c r="C2150" t="str">
        <f t="shared" si="454"/>
        <v xml:space="preserve"> 1442752</v>
      </c>
      <c r="D2150" s="1">
        <f t="shared" si="455"/>
        <v>1442752</v>
      </c>
      <c r="E2150" s="2" t="str">
        <f t="shared" si="456"/>
        <v>2010</v>
      </c>
      <c r="F2150" s="2" t="str">
        <f t="shared" si="457"/>
        <v>Dec</v>
      </c>
      <c r="G2150" s="2" t="str">
        <f t="shared" si="458"/>
        <v>24</v>
      </c>
      <c r="H2150" s="4" t="str">
        <f t="shared" si="459"/>
        <v>24-Dec-2010</v>
      </c>
      <c r="I2150" s="3">
        <f t="shared" si="451"/>
        <v>40536</v>
      </c>
      <c r="J2150" s="1">
        <f t="shared" si="460"/>
        <v>1442752</v>
      </c>
      <c r="K2150">
        <f t="shared" si="452"/>
        <v>1442752</v>
      </c>
      <c r="M2150" s="3"/>
    </row>
    <row r="2151" spans="1:13" x14ac:dyDescent="0.25">
      <c r="A2151" t="s">
        <v>4002</v>
      </c>
      <c r="B2151" t="str">
        <f t="shared" si="453"/>
        <v>2011Aug21</v>
      </c>
      <c r="C2151" t="str">
        <f t="shared" si="454"/>
        <v xml:space="preserve"> 2971273</v>
      </c>
      <c r="D2151" s="1">
        <f t="shared" si="455"/>
        <v>2971273</v>
      </c>
      <c r="E2151" s="2" t="str">
        <f t="shared" si="456"/>
        <v>2011</v>
      </c>
      <c r="F2151" s="2" t="str">
        <f t="shared" si="457"/>
        <v>Aug</v>
      </c>
      <c r="G2151" s="2" t="str">
        <f t="shared" si="458"/>
        <v>21</v>
      </c>
      <c r="H2151" s="4" t="str">
        <f t="shared" si="459"/>
        <v>21-Aug-2011</v>
      </c>
      <c r="I2151" s="3">
        <f t="shared" si="451"/>
        <v>40776</v>
      </c>
      <c r="J2151" s="1">
        <f t="shared" si="460"/>
        <v>2971273</v>
      </c>
      <c r="K2151">
        <f t="shared" si="452"/>
        <v>2971273</v>
      </c>
      <c r="M2151" s="3"/>
    </row>
    <row r="2152" spans="1:13" x14ac:dyDescent="0.25">
      <c r="A2152" t="s">
        <v>4003</v>
      </c>
      <c r="B2152" t="str">
        <f t="shared" si="453"/>
        <v>2011Dec05</v>
      </c>
      <c r="C2152" t="str">
        <f t="shared" si="454"/>
        <v xml:space="preserve"> 2954003</v>
      </c>
      <c r="D2152" s="1">
        <f t="shared" si="455"/>
        <v>2954003</v>
      </c>
      <c r="E2152" s="2" t="str">
        <f t="shared" si="456"/>
        <v>2011</v>
      </c>
      <c r="F2152" s="2" t="str">
        <f t="shared" si="457"/>
        <v>Dec</v>
      </c>
      <c r="G2152" s="2" t="str">
        <f t="shared" si="458"/>
        <v>05</v>
      </c>
      <c r="H2152" s="4" t="str">
        <f t="shared" si="459"/>
        <v>05-Dec-2011</v>
      </c>
      <c r="I2152" s="3">
        <f t="shared" si="451"/>
        <v>40882</v>
      </c>
      <c r="J2152" s="1">
        <f t="shared" si="460"/>
        <v>2954003</v>
      </c>
      <c r="K2152">
        <f t="shared" si="452"/>
        <v>2954003</v>
      </c>
      <c r="M2152" s="3"/>
    </row>
    <row r="2153" spans="1:13" x14ac:dyDescent="0.25">
      <c r="A2153" t="s">
        <v>4004</v>
      </c>
      <c r="B2153" t="str">
        <f t="shared" si="453"/>
        <v>2011Feb04</v>
      </c>
      <c r="C2153" t="str">
        <f t="shared" si="454"/>
        <v xml:space="preserve"> 2300793</v>
      </c>
      <c r="D2153" s="1">
        <f t="shared" si="455"/>
        <v>2300793</v>
      </c>
      <c r="E2153" s="2" t="str">
        <f t="shared" si="456"/>
        <v>2011</v>
      </c>
      <c r="F2153" s="2" t="str">
        <f t="shared" si="457"/>
        <v>Feb</v>
      </c>
      <c r="G2153" s="2" t="str">
        <f t="shared" si="458"/>
        <v>04</v>
      </c>
      <c r="H2153" s="4" t="str">
        <f t="shared" si="459"/>
        <v>04-Feb-2011</v>
      </c>
      <c r="I2153" s="3">
        <f t="shared" si="451"/>
        <v>40578</v>
      </c>
      <c r="J2153" s="1">
        <f t="shared" si="460"/>
        <v>2300793</v>
      </c>
      <c r="K2153">
        <f t="shared" si="452"/>
        <v>2300793</v>
      </c>
      <c r="M2153" s="3"/>
    </row>
    <row r="2154" spans="1:13" x14ac:dyDescent="0.25">
      <c r="A2154" t="s">
        <v>4005</v>
      </c>
      <c r="B2154" t="str">
        <f t="shared" si="453"/>
        <v>2011Jan07</v>
      </c>
      <c r="C2154" t="str">
        <f t="shared" si="454"/>
        <v xml:space="preserve"> 1595536</v>
      </c>
      <c r="D2154" s="1">
        <f t="shared" si="455"/>
        <v>1595536</v>
      </c>
      <c r="E2154" s="2" t="str">
        <f t="shared" si="456"/>
        <v>2011</v>
      </c>
      <c r="F2154" s="2" t="str">
        <f t="shared" si="457"/>
        <v>Jan</v>
      </c>
      <c r="G2154" s="2" t="str">
        <f t="shared" si="458"/>
        <v>07</v>
      </c>
      <c r="H2154" s="4" t="str">
        <f t="shared" si="459"/>
        <v>07-Jan-2011</v>
      </c>
      <c r="I2154" s="3">
        <f t="shared" si="451"/>
        <v>40550</v>
      </c>
      <c r="J2154" s="1">
        <f t="shared" si="460"/>
        <v>1595536</v>
      </c>
      <c r="K2154">
        <f t="shared" si="452"/>
        <v>1595536</v>
      </c>
      <c r="M2154" s="3"/>
    </row>
    <row r="2155" spans="1:13" x14ac:dyDescent="0.25">
      <c r="A2155" t="s">
        <v>4006</v>
      </c>
      <c r="B2155" t="str">
        <f t="shared" si="453"/>
        <v>2011Jul22</v>
      </c>
      <c r="C2155" t="str">
        <f t="shared" si="454"/>
        <v xml:space="preserve"> 2911139</v>
      </c>
      <c r="D2155" s="1">
        <f t="shared" si="455"/>
        <v>2911139</v>
      </c>
      <c r="E2155" s="2" t="str">
        <f t="shared" si="456"/>
        <v>2011</v>
      </c>
      <c r="F2155" s="2" t="str">
        <f t="shared" si="457"/>
        <v>Jul</v>
      </c>
      <c r="G2155" s="2" t="str">
        <f t="shared" si="458"/>
        <v>22</v>
      </c>
      <c r="H2155" s="4" t="str">
        <f t="shared" si="459"/>
        <v>22-Jul-2011</v>
      </c>
      <c r="I2155" s="3">
        <f t="shared" si="451"/>
        <v>40746</v>
      </c>
      <c r="J2155" s="1">
        <f t="shared" si="460"/>
        <v>2911139</v>
      </c>
      <c r="K2155">
        <f t="shared" si="452"/>
        <v>2911139</v>
      </c>
      <c r="M2155" s="3"/>
    </row>
    <row r="2156" spans="1:13" x14ac:dyDescent="0.25">
      <c r="A2156" t="s">
        <v>4007</v>
      </c>
      <c r="B2156" t="str">
        <f t="shared" si="453"/>
        <v>2011Jun11</v>
      </c>
      <c r="C2156" t="str">
        <f t="shared" si="454"/>
        <v xml:space="preserve"> 2821152</v>
      </c>
      <c r="D2156" s="1">
        <f t="shared" si="455"/>
        <v>2821152</v>
      </c>
      <c r="E2156" s="2" t="str">
        <f t="shared" si="456"/>
        <v>2011</v>
      </c>
      <c r="F2156" s="2" t="str">
        <f t="shared" si="457"/>
        <v>Jun</v>
      </c>
      <c r="G2156" s="2" t="str">
        <f t="shared" si="458"/>
        <v>11</v>
      </c>
      <c r="H2156" s="4" t="str">
        <f t="shared" si="459"/>
        <v>11-Jun-2011</v>
      </c>
      <c r="I2156" s="3">
        <f t="shared" si="451"/>
        <v>40705</v>
      </c>
      <c r="J2156" s="1">
        <f t="shared" si="460"/>
        <v>2821152</v>
      </c>
      <c r="K2156">
        <f t="shared" si="452"/>
        <v>2821152</v>
      </c>
      <c r="M2156" s="3"/>
    </row>
    <row r="2157" spans="1:13" x14ac:dyDescent="0.25">
      <c r="A2157" t="s">
        <v>4008</v>
      </c>
      <c r="B2157" t="str">
        <f t="shared" si="453"/>
        <v>2011May08</v>
      </c>
      <c r="C2157" t="str">
        <f t="shared" si="454"/>
        <v xml:space="preserve"> 1837574</v>
      </c>
      <c r="D2157" s="1">
        <f t="shared" si="455"/>
        <v>1837574</v>
      </c>
      <c r="E2157" s="2" t="str">
        <f t="shared" si="456"/>
        <v>2011</v>
      </c>
      <c r="F2157" s="2" t="str">
        <f t="shared" si="457"/>
        <v>May</v>
      </c>
      <c r="G2157" s="2" t="str">
        <f t="shared" si="458"/>
        <v>08</v>
      </c>
      <c r="H2157" s="4" t="str">
        <f t="shared" si="459"/>
        <v>08-May-2011</v>
      </c>
      <c r="I2157" s="3">
        <f t="shared" si="451"/>
        <v>40671</v>
      </c>
      <c r="J2157" s="1">
        <f t="shared" si="460"/>
        <v>1837574</v>
      </c>
      <c r="K2157">
        <f t="shared" si="452"/>
        <v>1837574</v>
      </c>
      <c r="M2157" s="3"/>
    </row>
    <row r="2158" spans="1:13" x14ac:dyDescent="0.25">
      <c r="A2158" t="s">
        <v>4009</v>
      </c>
      <c r="B2158" t="str">
        <f t="shared" si="453"/>
        <v>2011Oct27</v>
      </c>
      <c r="C2158" t="str">
        <f t="shared" si="454"/>
        <v xml:space="preserve"> 3080825</v>
      </c>
      <c r="D2158" s="1">
        <f t="shared" si="455"/>
        <v>3080825</v>
      </c>
      <c r="E2158" s="2" t="str">
        <f t="shared" si="456"/>
        <v>2011</v>
      </c>
      <c r="F2158" s="2" t="str">
        <f t="shared" si="457"/>
        <v>Oct</v>
      </c>
      <c r="G2158" s="2" t="str">
        <f t="shared" si="458"/>
        <v>27</v>
      </c>
      <c r="H2158" s="4" t="str">
        <f t="shared" si="459"/>
        <v>27-Oct-2011</v>
      </c>
      <c r="I2158" s="3">
        <f t="shared" si="451"/>
        <v>40843</v>
      </c>
      <c r="J2158" s="1">
        <f t="shared" si="460"/>
        <v>3080825</v>
      </c>
      <c r="K2158">
        <f t="shared" si="452"/>
        <v>3080825</v>
      </c>
      <c r="M2158" s="3"/>
    </row>
    <row r="2159" spans="1:13" x14ac:dyDescent="0.25">
      <c r="A2159" t="s">
        <v>4010</v>
      </c>
      <c r="B2159" t="str">
        <f t="shared" si="453"/>
        <v>2011Sep07</v>
      </c>
      <c r="C2159" t="str">
        <f t="shared" si="454"/>
        <v xml:space="preserve"> 2609628</v>
      </c>
      <c r="D2159" s="1">
        <f t="shared" si="455"/>
        <v>2609628</v>
      </c>
      <c r="E2159" s="2" t="str">
        <f t="shared" si="456"/>
        <v>2011</v>
      </c>
      <c r="F2159" s="2" t="str">
        <f t="shared" si="457"/>
        <v>Sep</v>
      </c>
      <c r="G2159" s="2" t="str">
        <f t="shared" si="458"/>
        <v>07</v>
      </c>
      <c r="H2159" s="4" t="str">
        <f t="shared" si="459"/>
        <v>07-Sep-2011</v>
      </c>
      <c r="I2159" s="3">
        <f t="shared" si="451"/>
        <v>40793</v>
      </c>
      <c r="J2159" s="1">
        <f t="shared" si="460"/>
        <v>2609628</v>
      </c>
      <c r="K2159">
        <f t="shared" si="452"/>
        <v>2609628</v>
      </c>
      <c r="M2159" s="3"/>
    </row>
    <row r="2160" spans="1:13" x14ac:dyDescent="0.25">
      <c r="A2160" t="s">
        <v>4011</v>
      </c>
      <c r="B2160" t="str">
        <f t="shared" si="453"/>
        <v>2012Aug02</v>
      </c>
      <c r="C2160" t="str">
        <f t="shared" si="454"/>
        <v xml:space="preserve"> 3295194</v>
      </c>
      <c r="D2160" s="1">
        <f t="shared" si="455"/>
        <v>3295194</v>
      </c>
      <c r="E2160" s="2" t="str">
        <f t="shared" si="456"/>
        <v>2012</v>
      </c>
      <c r="F2160" s="2" t="str">
        <f t="shared" si="457"/>
        <v>Aug</v>
      </c>
      <c r="G2160" s="2" t="str">
        <f t="shared" si="458"/>
        <v>02</v>
      </c>
      <c r="H2160" s="4" t="str">
        <f t="shared" si="459"/>
        <v>02-Aug-2012</v>
      </c>
      <c r="I2160" s="3">
        <f t="shared" si="451"/>
        <v>41123</v>
      </c>
      <c r="J2160" s="1">
        <f t="shared" si="460"/>
        <v>3295194</v>
      </c>
      <c r="K2160">
        <f t="shared" si="452"/>
        <v>3295194</v>
      </c>
      <c r="M2160" s="3"/>
    </row>
    <row r="2161" spans="1:13" x14ac:dyDescent="0.25">
      <c r="A2161" t="s">
        <v>4012</v>
      </c>
      <c r="B2161" t="str">
        <f t="shared" si="453"/>
        <v>2012Dec13</v>
      </c>
      <c r="C2161" t="str">
        <f t="shared" si="454"/>
        <v xml:space="preserve"> 3668328</v>
      </c>
      <c r="D2161" s="1">
        <f t="shared" si="455"/>
        <v>3668328</v>
      </c>
      <c r="E2161" s="2" t="str">
        <f t="shared" si="456"/>
        <v>2012</v>
      </c>
      <c r="F2161" s="2" t="str">
        <f t="shared" si="457"/>
        <v>Dec</v>
      </c>
      <c r="G2161" s="2" t="str">
        <f t="shared" si="458"/>
        <v>13</v>
      </c>
      <c r="H2161" s="4" t="str">
        <f t="shared" si="459"/>
        <v>13-Dec-2012</v>
      </c>
      <c r="I2161" s="3">
        <f t="shared" si="451"/>
        <v>41256</v>
      </c>
      <c r="J2161" s="1">
        <f t="shared" si="460"/>
        <v>3668328</v>
      </c>
      <c r="K2161">
        <f t="shared" si="452"/>
        <v>3668328</v>
      </c>
      <c r="M2161" s="3"/>
    </row>
    <row r="2162" spans="1:13" x14ac:dyDescent="0.25">
      <c r="A2162" t="s">
        <v>4013</v>
      </c>
      <c r="B2162" t="str">
        <f t="shared" si="453"/>
        <v>2012Feb12</v>
      </c>
      <c r="C2162" t="str">
        <f t="shared" si="454"/>
        <v xml:space="preserve"> 3424018</v>
      </c>
      <c r="D2162" s="1">
        <f t="shared" si="455"/>
        <v>3424018</v>
      </c>
      <c r="E2162" s="2" t="str">
        <f t="shared" si="456"/>
        <v>2012</v>
      </c>
      <c r="F2162" s="2" t="str">
        <f t="shared" si="457"/>
        <v>Feb</v>
      </c>
      <c r="G2162" s="2" t="str">
        <f t="shared" si="458"/>
        <v>12</v>
      </c>
      <c r="H2162" s="4" t="str">
        <f t="shared" si="459"/>
        <v>12-Feb-2012</v>
      </c>
      <c r="I2162" s="3">
        <f t="shared" si="451"/>
        <v>40951</v>
      </c>
      <c r="J2162" s="1">
        <f t="shared" si="460"/>
        <v>3424018</v>
      </c>
      <c r="K2162">
        <f t="shared" si="452"/>
        <v>3424018</v>
      </c>
      <c r="M2162" s="3"/>
    </row>
    <row r="2163" spans="1:13" x14ac:dyDescent="0.25">
      <c r="A2163" t="s">
        <v>4014</v>
      </c>
      <c r="B2163" t="str">
        <f t="shared" si="453"/>
        <v>2012Jan15</v>
      </c>
      <c r="C2163" t="str">
        <f t="shared" si="454"/>
        <v xml:space="preserve"> 3362014</v>
      </c>
      <c r="D2163" s="1">
        <f t="shared" si="455"/>
        <v>3362014</v>
      </c>
      <c r="E2163" s="2" t="str">
        <f t="shared" si="456"/>
        <v>2012</v>
      </c>
      <c r="F2163" s="2" t="str">
        <f t="shared" si="457"/>
        <v>Jan</v>
      </c>
      <c r="G2163" s="2" t="str">
        <f t="shared" si="458"/>
        <v>15</v>
      </c>
      <c r="H2163" s="4" t="str">
        <f t="shared" si="459"/>
        <v>15-Jan-2012</v>
      </c>
      <c r="I2163" s="3">
        <f t="shared" si="451"/>
        <v>40923</v>
      </c>
      <c r="J2163" s="1">
        <f t="shared" si="460"/>
        <v>3362014</v>
      </c>
      <c r="K2163">
        <f t="shared" si="452"/>
        <v>3362014</v>
      </c>
      <c r="M2163" s="3"/>
    </row>
    <row r="2164" spans="1:13" x14ac:dyDescent="0.25">
      <c r="A2164" t="s">
        <v>4015</v>
      </c>
      <c r="B2164" t="str">
        <f t="shared" si="453"/>
        <v>2012Jul03</v>
      </c>
      <c r="C2164" t="str">
        <f t="shared" si="454"/>
        <v xml:space="preserve"> 3624098</v>
      </c>
      <c r="D2164" s="1">
        <f t="shared" si="455"/>
        <v>3624098</v>
      </c>
      <c r="E2164" s="2" t="str">
        <f t="shared" si="456"/>
        <v>2012</v>
      </c>
      <c r="F2164" s="2" t="str">
        <f t="shared" si="457"/>
        <v>Jul</v>
      </c>
      <c r="G2164" s="2" t="str">
        <f t="shared" si="458"/>
        <v>03</v>
      </c>
      <c r="H2164" s="4" t="str">
        <f t="shared" si="459"/>
        <v>03-Jul-2012</v>
      </c>
      <c r="I2164" s="3">
        <f t="shared" si="451"/>
        <v>41093</v>
      </c>
      <c r="J2164" s="1">
        <f t="shared" si="460"/>
        <v>3624098</v>
      </c>
      <c r="K2164">
        <f t="shared" si="452"/>
        <v>3624098</v>
      </c>
      <c r="M2164" s="3"/>
    </row>
    <row r="2165" spans="1:13" x14ac:dyDescent="0.25">
      <c r="A2165" t="s">
        <v>4016</v>
      </c>
      <c r="B2165" t="str">
        <f t="shared" si="453"/>
        <v>2012Jul30</v>
      </c>
      <c r="C2165" t="str">
        <f t="shared" si="454"/>
        <v xml:space="preserve"> 3536927</v>
      </c>
      <c r="D2165" s="1">
        <f t="shared" si="455"/>
        <v>3536927</v>
      </c>
      <c r="E2165" s="2" t="str">
        <f t="shared" si="456"/>
        <v>2012</v>
      </c>
      <c r="F2165" s="2" t="str">
        <f t="shared" si="457"/>
        <v>Jul</v>
      </c>
      <c r="G2165" s="2" t="str">
        <f t="shared" si="458"/>
        <v>30</v>
      </c>
      <c r="H2165" s="4" t="str">
        <f t="shared" si="459"/>
        <v>30-Jul-2012</v>
      </c>
      <c r="I2165" s="3">
        <f t="shared" si="451"/>
        <v>41120</v>
      </c>
      <c r="J2165" s="1">
        <f t="shared" si="460"/>
        <v>3536927</v>
      </c>
      <c r="K2165">
        <f t="shared" si="452"/>
        <v>3536927</v>
      </c>
      <c r="M2165" s="3"/>
    </row>
    <row r="2166" spans="1:13" x14ac:dyDescent="0.25">
      <c r="A2166" t="s">
        <v>4017</v>
      </c>
      <c r="B2166" t="str">
        <f t="shared" si="453"/>
        <v>2012May16</v>
      </c>
      <c r="C2166" t="str">
        <f t="shared" si="454"/>
        <v xml:space="preserve"> 3648010</v>
      </c>
      <c r="D2166" s="1">
        <f t="shared" si="455"/>
        <v>3648010</v>
      </c>
      <c r="E2166" s="2" t="str">
        <f t="shared" si="456"/>
        <v>2012</v>
      </c>
      <c r="F2166" s="2" t="str">
        <f t="shared" si="457"/>
        <v>May</v>
      </c>
      <c r="G2166" s="2" t="str">
        <f t="shared" si="458"/>
        <v>16</v>
      </c>
      <c r="H2166" s="4" t="str">
        <f t="shared" si="459"/>
        <v>16-May-2012</v>
      </c>
      <c r="I2166" s="3">
        <f t="shared" si="451"/>
        <v>41045</v>
      </c>
      <c r="J2166" s="1">
        <f t="shared" si="460"/>
        <v>3648010</v>
      </c>
      <c r="K2166">
        <f t="shared" si="452"/>
        <v>3648010</v>
      </c>
      <c r="M2166" s="3"/>
    </row>
    <row r="2167" spans="1:13" x14ac:dyDescent="0.25">
      <c r="A2167" t="s">
        <v>4018</v>
      </c>
      <c r="B2167" t="str">
        <f t="shared" si="453"/>
        <v>2012Nov19</v>
      </c>
      <c r="C2167" t="str">
        <f t="shared" si="454"/>
        <v xml:space="preserve"> 3735786</v>
      </c>
      <c r="D2167" s="1">
        <f t="shared" si="455"/>
        <v>3735786</v>
      </c>
      <c r="E2167" s="2" t="str">
        <f t="shared" si="456"/>
        <v>2012</v>
      </c>
      <c r="F2167" s="2" t="str">
        <f t="shared" si="457"/>
        <v>Nov</v>
      </c>
      <c r="G2167" s="2" t="str">
        <f t="shared" si="458"/>
        <v>19</v>
      </c>
      <c r="H2167" s="4" t="str">
        <f t="shared" si="459"/>
        <v>19-Nov-2012</v>
      </c>
      <c r="I2167" s="3">
        <f t="shared" si="451"/>
        <v>41232</v>
      </c>
      <c r="J2167" s="1">
        <f t="shared" si="460"/>
        <v>3735786</v>
      </c>
      <c r="K2167">
        <f t="shared" si="452"/>
        <v>3735786</v>
      </c>
      <c r="M2167" s="3"/>
    </row>
    <row r="2168" spans="1:13" x14ac:dyDescent="0.25">
      <c r="A2168" t="s">
        <v>4019</v>
      </c>
      <c r="B2168" t="str">
        <f t="shared" si="453"/>
        <v>2012Oct08</v>
      </c>
      <c r="C2168" t="str">
        <f t="shared" si="454"/>
        <v xml:space="preserve"> 3250211</v>
      </c>
      <c r="D2168" s="1">
        <f t="shared" si="455"/>
        <v>3250211</v>
      </c>
      <c r="E2168" s="2" t="str">
        <f t="shared" si="456"/>
        <v>2012</v>
      </c>
      <c r="F2168" s="2" t="str">
        <f t="shared" si="457"/>
        <v>Oct</v>
      </c>
      <c r="G2168" s="2" t="str">
        <f t="shared" si="458"/>
        <v>08</v>
      </c>
      <c r="H2168" s="4" t="str">
        <f t="shared" si="459"/>
        <v>08-Oct-2012</v>
      </c>
      <c r="I2168" s="3">
        <f t="shared" si="451"/>
        <v>41190</v>
      </c>
      <c r="J2168" s="1">
        <f t="shared" si="460"/>
        <v>3250211</v>
      </c>
      <c r="K2168">
        <f t="shared" si="452"/>
        <v>3250211</v>
      </c>
      <c r="M2168" s="3"/>
    </row>
    <row r="2169" spans="1:13" x14ac:dyDescent="0.25">
      <c r="A2169" t="s">
        <v>4020</v>
      </c>
      <c r="B2169" t="str">
        <f t="shared" si="453"/>
        <v>2012Sep15</v>
      </c>
      <c r="C2169" t="str">
        <f t="shared" si="454"/>
        <v xml:space="preserve"> 3448308</v>
      </c>
      <c r="D2169" s="1">
        <f t="shared" si="455"/>
        <v>3448308</v>
      </c>
      <c r="E2169" s="2" t="str">
        <f t="shared" si="456"/>
        <v>2012</v>
      </c>
      <c r="F2169" s="2" t="str">
        <f t="shared" si="457"/>
        <v>Sep</v>
      </c>
      <c r="G2169" s="2" t="str">
        <f t="shared" si="458"/>
        <v>15</v>
      </c>
      <c r="H2169" s="4" t="str">
        <f t="shared" si="459"/>
        <v>15-Sep-2012</v>
      </c>
      <c r="I2169" s="3">
        <f t="shared" si="451"/>
        <v>41167</v>
      </c>
      <c r="J2169" s="1">
        <f t="shared" si="460"/>
        <v>3448308</v>
      </c>
      <c r="K2169">
        <f t="shared" si="452"/>
        <v>3448308</v>
      </c>
      <c r="M2169" s="3"/>
    </row>
    <row r="2170" spans="1:13" x14ac:dyDescent="0.25">
      <c r="A2170" t="s">
        <v>4021</v>
      </c>
      <c r="B2170" t="str">
        <f t="shared" si="453"/>
        <v>2013Apr19</v>
      </c>
      <c r="C2170" t="str">
        <f t="shared" si="454"/>
        <v xml:space="preserve"> 3548366</v>
      </c>
      <c r="D2170" s="1">
        <f t="shared" si="455"/>
        <v>3548366</v>
      </c>
      <c r="E2170" s="2" t="str">
        <f t="shared" si="456"/>
        <v>2013</v>
      </c>
      <c r="F2170" s="2" t="str">
        <f t="shared" si="457"/>
        <v>Apr</v>
      </c>
      <c r="G2170" s="2" t="str">
        <f t="shared" si="458"/>
        <v>19</v>
      </c>
      <c r="H2170" s="4" t="str">
        <f t="shared" si="459"/>
        <v>19-Apr-2013</v>
      </c>
      <c r="I2170" s="3">
        <f t="shared" si="451"/>
        <v>41383</v>
      </c>
      <c r="J2170" s="1">
        <f t="shared" si="460"/>
        <v>3548366</v>
      </c>
      <c r="K2170">
        <f t="shared" si="452"/>
        <v>3548366</v>
      </c>
      <c r="M2170" s="3"/>
    </row>
    <row r="2171" spans="1:13" x14ac:dyDescent="0.25">
      <c r="A2171" t="s">
        <v>4022</v>
      </c>
      <c r="B2171" t="str">
        <f t="shared" si="453"/>
        <v>2013Aug10</v>
      </c>
      <c r="C2171" t="str">
        <f t="shared" si="454"/>
        <v xml:space="preserve"> 2524157</v>
      </c>
      <c r="D2171" s="1">
        <f t="shared" si="455"/>
        <v>2524157</v>
      </c>
      <c r="E2171" s="2" t="str">
        <f t="shared" si="456"/>
        <v>2013</v>
      </c>
      <c r="F2171" s="2" t="str">
        <f t="shared" si="457"/>
        <v>Aug</v>
      </c>
      <c r="G2171" s="2" t="str">
        <f t="shared" si="458"/>
        <v>10</v>
      </c>
      <c r="H2171" s="4" t="str">
        <f t="shared" si="459"/>
        <v>10-Aug-2013</v>
      </c>
      <c r="I2171" s="3">
        <f t="shared" si="451"/>
        <v>41496</v>
      </c>
      <c r="J2171" s="1">
        <f t="shared" si="460"/>
        <v>2524157</v>
      </c>
      <c r="K2171">
        <f t="shared" si="452"/>
        <v>2524157</v>
      </c>
      <c r="M2171" s="3"/>
    </row>
    <row r="2172" spans="1:13" x14ac:dyDescent="0.25">
      <c r="A2172" t="s">
        <v>4023</v>
      </c>
      <c r="B2172" t="str">
        <f t="shared" si="453"/>
        <v>2013Dec21</v>
      </c>
      <c r="C2172" t="str">
        <f t="shared" si="454"/>
        <v xml:space="preserve"> 2618519</v>
      </c>
      <c r="D2172" s="1">
        <f t="shared" si="455"/>
        <v>2618519</v>
      </c>
      <c r="E2172" s="2" t="str">
        <f t="shared" si="456"/>
        <v>2013</v>
      </c>
      <c r="F2172" s="2" t="str">
        <f t="shared" si="457"/>
        <v>Dec</v>
      </c>
      <c r="G2172" s="2" t="str">
        <f t="shared" si="458"/>
        <v>21</v>
      </c>
      <c r="H2172" s="4" t="str">
        <f t="shared" si="459"/>
        <v>21-Dec-2013</v>
      </c>
      <c r="I2172" s="3">
        <f t="shared" si="451"/>
        <v>41629</v>
      </c>
      <c r="J2172" s="1">
        <f t="shared" si="460"/>
        <v>2618519</v>
      </c>
      <c r="K2172">
        <f t="shared" si="452"/>
        <v>2618519</v>
      </c>
      <c r="M2172" s="3"/>
    </row>
    <row r="2173" spans="1:13" x14ac:dyDescent="0.25">
      <c r="A2173" t="s">
        <v>4024</v>
      </c>
      <c r="B2173" t="str">
        <f t="shared" si="453"/>
        <v>2013Feb20</v>
      </c>
      <c r="C2173" t="str">
        <f t="shared" si="454"/>
        <v xml:space="preserve"> 3800073</v>
      </c>
      <c r="D2173" s="1">
        <f t="shared" si="455"/>
        <v>3800073</v>
      </c>
      <c r="E2173" s="2" t="str">
        <f t="shared" si="456"/>
        <v>2013</v>
      </c>
      <c r="F2173" s="2" t="str">
        <f t="shared" si="457"/>
        <v>Feb</v>
      </c>
      <c r="G2173" s="2" t="str">
        <f t="shared" si="458"/>
        <v>20</v>
      </c>
      <c r="H2173" s="4" t="str">
        <f t="shared" si="459"/>
        <v>20-Feb-2013</v>
      </c>
      <c r="I2173" s="3">
        <f t="shared" si="451"/>
        <v>41325</v>
      </c>
      <c r="J2173" s="1">
        <f t="shared" si="460"/>
        <v>3800073</v>
      </c>
      <c r="K2173">
        <f t="shared" si="452"/>
        <v>3800073</v>
      </c>
      <c r="M2173" s="3"/>
    </row>
    <row r="2174" spans="1:13" x14ac:dyDescent="0.25">
      <c r="A2174" t="s">
        <v>4025</v>
      </c>
      <c r="B2174" t="str">
        <f t="shared" si="453"/>
        <v>2013Jan23</v>
      </c>
      <c r="C2174" t="str">
        <f t="shared" si="454"/>
        <v xml:space="preserve"> 3706619</v>
      </c>
      <c r="D2174" s="1">
        <f t="shared" si="455"/>
        <v>3706619</v>
      </c>
      <c r="E2174" s="2" t="str">
        <f t="shared" si="456"/>
        <v>2013</v>
      </c>
      <c r="F2174" s="2" t="str">
        <f t="shared" si="457"/>
        <v>Jan</v>
      </c>
      <c r="G2174" s="2" t="str">
        <f t="shared" si="458"/>
        <v>23</v>
      </c>
      <c r="H2174" s="4" t="str">
        <f t="shared" si="459"/>
        <v>23-Jan-2013</v>
      </c>
      <c r="I2174" s="3">
        <f t="shared" si="451"/>
        <v>41297</v>
      </c>
      <c r="J2174" s="1">
        <f t="shared" si="460"/>
        <v>3706619</v>
      </c>
      <c r="K2174">
        <f t="shared" si="452"/>
        <v>3706619</v>
      </c>
      <c r="M2174" s="3"/>
    </row>
    <row r="2175" spans="1:13" x14ac:dyDescent="0.25">
      <c r="A2175" t="s">
        <v>4026</v>
      </c>
      <c r="B2175" t="str">
        <f t="shared" si="453"/>
        <v>2013Jul11</v>
      </c>
      <c r="C2175" t="str">
        <f t="shared" si="454"/>
        <v xml:space="preserve"> 3612575</v>
      </c>
      <c r="D2175" s="1">
        <f t="shared" si="455"/>
        <v>3612575</v>
      </c>
      <c r="E2175" s="2" t="str">
        <f t="shared" si="456"/>
        <v>2013</v>
      </c>
      <c r="F2175" s="2" t="str">
        <f t="shared" si="457"/>
        <v>Jul</v>
      </c>
      <c r="G2175" s="2" t="str">
        <f t="shared" si="458"/>
        <v>11</v>
      </c>
      <c r="H2175" s="4" t="str">
        <f t="shared" si="459"/>
        <v>11-Jul-2013</v>
      </c>
      <c r="I2175" s="3">
        <f t="shared" si="451"/>
        <v>41466</v>
      </c>
      <c r="J2175" s="1">
        <f t="shared" si="460"/>
        <v>3612575</v>
      </c>
      <c r="K2175">
        <f t="shared" si="452"/>
        <v>3612575</v>
      </c>
      <c r="M2175" s="3"/>
    </row>
    <row r="2176" spans="1:13" x14ac:dyDescent="0.25">
      <c r="A2176" t="s">
        <v>4027</v>
      </c>
      <c r="B2176" t="str">
        <f t="shared" si="453"/>
        <v>2013May24</v>
      </c>
      <c r="C2176" t="str">
        <f t="shared" si="454"/>
        <v xml:space="preserve"> 3459274</v>
      </c>
      <c r="D2176" s="1">
        <f t="shared" si="455"/>
        <v>3459274</v>
      </c>
      <c r="E2176" s="2" t="str">
        <f t="shared" si="456"/>
        <v>2013</v>
      </c>
      <c r="F2176" s="2" t="str">
        <f t="shared" si="457"/>
        <v>May</v>
      </c>
      <c r="G2176" s="2" t="str">
        <f t="shared" si="458"/>
        <v>24</v>
      </c>
      <c r="H2176" s="4" t="str">
        <f t="shared" si="459"/>
        <v>24-May-2013</v>
      </c>
      <c r="I2176" s="3">
        <f t="shared" si="451"/>
        <v>41418</v>
      </c>
      <c r="J2176" s="1">
        <f t="shared" si="460"/>
        <v>3459274</v>
      </c>
      <c r="K2176">
        <f t="shared" si="452"/>
        <v>3459274</v>
      </c>
      <c r="M2176" s="3"/>
    </row>
    <row r="2177" spans="1:13" x14ac:dyDescent="0.25">
      <c r="A2177" t="s">
        <v>4028</v>
      </c>
      <c r="B2177" t="str">
        <f t="shared" si="453"/>
        <v>2013Nov27</v>
      </c>
      <c r="C2177" t="str">
        <f t="shared" si="454"/>
        <v xml:space="preserve"> 2738527</v>
      </c>
      <c r="D2177" s="1">
        <f t="shared" si="455"/>
        <v>2738527</v>
      </c>
      <c r="E2177" s="2" t="str">
        <f t="shared" si="456"/>
        <v>2013</v>
      </c>
      <c r="F2177" s="2" t="str">
        <f t="shared" si="457"/>
        <v>Nov</v>
      </c>
      <c r="G2177" s="2" t="str">
        <f t="shared" si="458"/>
        <v>27</v>
      </c>
      <c r="H2177" s="4" t="str">
        <f t="shared" si="459"/>
        <v>27-Nov-2013</v>
      </c>
      <c r="I2177" s="3">
        <f t="shared" si="451"/>
        <v>41605</v>
      </c>
      <c r="J2177" s="1">
        <f t="shared" si="460"/>
        <v>2738527</v>
      </c>
      <c r="K2177">
        <f t="shared" si="452"/>
        <v>2738527</v>
      </c>
      <c r="M2177" s="3"/>
    </row>
    <row r="2178" spans="1:13" x14ac:dyDescent="0.25">
      <c r="A2178" t="s">
        <v>4029</v>
      </c>
      <c r="B2178" t="str">
        <f t="shared" si="453"/>
        <v>2013Oct16</v>
      </c>
      <c r="C2178" t="str">
        <f t="shared" si="454"/>
        <v xml:space="preserve"> 2823310</v>
      </c>
      <c r="D2178" s="1">
        <f t="shared" si="455"/>
        <v>2823310</v>
      </c>
      <c r="E2178" s="2" t="str">
        <f t="shared" si="456"/>
        <v>2013</v>
      </c>
      <c r="F2178" s="2" t="str">
        <f t="shared" si="457"/>
        <v>Oct</v>
      </c>
      <c r="G2178" s="2" t="str">
        <f t="shared" si="458"/>
        <v>16</v>
      </c>
      <c r="H2178" s="4" t="str">
        <f t="shared" si="459"/>
        <v>16-Oct-2013</v>
      </c>
      <c r="I2178" s="3">
        <f t="shared" ref="I2178:I2241" si="461">IF(J2178&gt;1000,DATEVALUE(H2178),DATEVALUE("01/01/1900"))</f>
        <v>41563</v>
      </c>
      <c r="J2178" s="1">
        <f t="shared" si="460"/>
        <v>2823310</v>
      </c>
      <c r="K2178">
        <f t="shared" ref="K2178:K2241" si="462">IF(J2178&gt;1000,J2178,"")</f>
        <v>2823310</v>
      </c>
      <c r="M2178" s="3"/>
    </row>
    <row r="2179" spans="1:13" x14ac:dyDescent="0.25">
      <c r="A2179" t="s">
        <v>4030</v>
      </c>
      <c r="B2179" t="str">
        <f t="shared" si="453"/>
        <v>2013Sep23</v>
      </c>
      <c r="C2179" t="str">
        <f t="shared" si="454"/>
        <v xml:space="preserve"> 2803855</v>
      </c>
      <c r="D2179" s="1">
        <f t="shared" si="455"/>
        <v>2803855</v>
      </c>
      <c r="E2179" s="2" t="str">
        <f t="shared" si="456"/>
        <v>2013</v>
      </c>
      <c r="F2179" s="2" t="str">
        <f t="shared" si="457"/>
        <v>Sep</v>
      </c>
      <c r="G2179" s="2" t="str">
        <f t="shared" si="458"/>
        <v>23</v>
      </c>
      <c r="H2179" s="4" t="str">
        <f t="shared" si="459"/>
        <v>23-Sep-2013</v>
      </c>
      <c r="I2179" s="3">
        <f t="shared" si="461"/>
        <v>41540</v>
      </c>
      <c r="J2179" s="1">
        <f t="shared" si="460"/>
        <v>2803855</v>
      </c>
      <c r="K2179">
        <f t="shared" si="462"/>
        <v>2803855</v>
      </c>
      <c r="M2179" s="3"/>
    </row>
    <row r="2180" spans="1:13" x14ac:dyDescent="0.25">
      <c r="A2180" t="s">
        <v>4031</v>
      </c>
      <c r="B2180" t="str">
        <f t="shared" si="453"/>
        <v>2010Dec25</v>
      </c>
      <c r="C2180" t="str">
        <f t="shared" si="454"/>
        <v xml:space="preserve"> 1185064</v>
      </c>
      <c r="D2180" s="1">
        <f t="shared" si="455"/>
        <v>1185064</v>
      </c>
      <c r="E2180" s="2" t="str">
        <f t="shared" si="456"/>
        <v>2010</v>
      </c>
      <c r="F2180" s="2" t="str">
        <f t="shared" si="457"/>
        <v>Dec</v>
      </c>
      <c r="G2180" s="2" t="str">
        <f t="shared" si="458"/>
        <v>25</v>
      </c>
      <c r="H2180" s="4" t="str">
        <f t="shared" si="459"/>
        <v>25-Dec-2010</v>
      </c>
      <c r="I2180" s="3">
        <f t="shared" si="461"/>
        <v>40537</v>
      </c>
      <c r="J2180" s="1">
        <f t="shared" si="460"/>
        <v>1185064</v>
      </c>
      <c r="K2180">
        <f t="shared" si="462"/>
        <v>1185064</v>
      </c>
      <c r="M2180" s="3"/>
    </row>
    <row r="2181" spans="1:13" x14ac:dyDescent="0.25">
      <c r="A2181" t="s">
        <v>4032</v>
      </c>
      <c r="B2181" t="str">
        <f t="shared" ref="B2181:B2244" si="463">LEFT(A2181,9)</f>
        <v>2011Aug22</v>
      </c>
      <c r="C2181" t="str">
        <f t="shared" ref="C2181:C2244" si="464">RIGHT(A2181,8)</f>
        <v xml:space="preserve"> 3102691</v>
      </c>
      <c r="D2181" s="1">
        <f t="shared" ref="D2181:D2244" si="465">C2181 + 0</f>
        <v>3102691</v>
      </c>
      <c r="E2181" s="2" t="str">
        <f t="shared" ref="E2181:E2244" si="466">LEFT(B2181,4)</f>
        <v>2011</v>
      </c>
      <c r="F2181" s="2" t="str">
        <f t="shared" ref="F2181:F2244" si="467">RIGHT(LEFT(B2181,7),3)</f>
        <v>Aug</v>
      </c>
      <c r="G2181" s="2" t="str">
        <f t="shared" ref="G2181:G2244" si="468">RIGHT(B2181,2)</f>
        <v>22</v>
      </c>
      <c r="H2181" s="4" t="str">
        <f t="shared" ref="H2181:H2244" si="469">CONCATENATE(G2181,"-",F2181,"-",E2181)</f>
        <v>22-Aug-2011</v>
      </c>
      <c r="I2181" s="3">
        <f t="shared" si="461"/>
        <v>40777</v>
      </c>
      <c r="J2181" s="1">
        <f t="shared" ref="J2181:J2244" si="470">D2181</f>
        <v>3102691</v>
      </c>
      <c r="K2181">
        <f t="shared" si="462"/>
        <v>3102691</v>
      </c>
      <c r="M2181" s="3"/>
    </row>
    <row r="2182" spans="1:13" x14ac:dyDescent="0.25">
      <c r="A2182" t="s">
        <v>4033</v>
      </c>
      <c r="B2182" t="str">
        <f t="shared" si="463"/>
        <v>2011Dec06</v>
      </c>
      <c r="C2182" t="str">
        <f t="shared" si="464"/>
        <v xml:space="preserve"> 2900873</v>
      </c>
      <c r="D2182" s="1">
        <f t="shared" si="465"/>
        <v>2900873</v>
      </c>
      <c r="E2182" s="2" t="str">
        <f t="shared" si="466"/>
        <v>2011</v>
      </c>
      <c r="F2182" s="2" t="str">
        <f t="shared" si="467"/>
        <v>Dec</v>
      </c>
      <c r="G2182" s="2" t="str">
        <f t="shared" si="468"/>
        <v>06</v>
      </c>
      <c r="H2182" s="4" t="str">
        <f t="shared" si="469"/>
        <v>06-Dec-2011</v>
      </c>
      <c r="I2182" s="3">
        <f t="shared" si="461"/>
        <v>40883</v>
      </c>
      <c r="J2182" s="1">
        <f t="shared" si="470"/>
        <v>2900873</v>
      </c>
      <c r="K2182">
        <f t="shared" si="462"/>
        <v>2900873</v>
      </c>
      <c r="M2182" s="3"/>
    </row>
    <row r="2183" spans="1:13" x14ac:dyDescent="0.25">
      <c r="A2183" t="s">
        <v>4034</v>
      </c>
      <c r="B2183" t="str">
        <f t="shared" si="463"/>
        <v>2011Feb05</v>
      </c>
      <c r="C2183" t="str">
        <f t="shared" si="464"/>
        <v xml:space="preserve"> 2192397</v>
      </c>
      <c r="D2183" s="1">
        <f t="shared" si="465"/>
        <v>2192397</v>
      </c>
      <c r="E2183" s="2" t="str">
        <f t="shared" si="466"/>
        <v>2011</v>
      </c>
      <c r="F2183" s="2" t="str">
        <f t="shared" si="467"/>
        <v>Feb</v>
      </c>
      <c r="G2183" s="2" t="str">
        <f t="shared" si="468"/>
        <v>05</v>
      </c>
      <c r="H2183" s="4" t="str">
        <f t="shared" si="469"/>
        <v>05-Feb-2011</v>
      </c>
      <c r="I2183" s="3">
        <f t="shared" si="461"/>
        <v>40579</v>
      </c>
      <c r="J2183" s="1">
        <f t="shared" si="470"/>
        <v>2192397</v>
      </c>
      <c r="K2183">
        <f t="shared" si="462"/>
        <v>2192397</v>
      </c>
      <c r="M2183" s="3"/>
    </row>
    <row r="2184" spans="1:13" x14ac:dyDescent="0.25">
      <c r="A2184" t="s">
        <v>4035</v>
      </c>
      <c r="B2184" t="str">
        <f t="shared" si="463"/>
        <v>2011Jan08</v>
      </c>
      <c r="C2184" t="str">
        <f t="shared" si="464"/>
        <v xml:space="preserve"> 1435261</v>
      </c>
      <c r="D2184" s="1">
        <f t="shared" si="465"/>
        <v>1435261</v>
      </c>
      <c r="E2184" s="2" t="str">
        <f t="shared" si="466"/>
        <v>2011</v>
      </c>
      <c r="F2184" s="2" t="str">
        <f t="shared" si="467"/>
        <v>Jan</v>
      </c>
      <c r="G2184" s="2" t="str">
        <f t="shared" si="468"/>
        <v>08</v>
      </c>
      <c r="H2184" s="4" t="str">
        <f t="shared" si="469"/>
        <v>08-Jan-2011</v>
      </c>
      <c r="I2184" s="3">
        <f t="shared" si="461"/>
        <v>40551</v>
      </c>
      <c r="J2184" s="1">
        <f t="shared" si="470"/>
        <v>1435261</v>
      </c>
      <c r="K2184">
        <f t="shared" si="462"/>
        <v>1435261</v>
      </c>
      <c r="M2184" s="3"/>
    </row>
    <row r="2185" spans="1:13" x14ac:dyDescent="0.25">
      <c r="A2185" t="s">
        <v>4036</v>
      </c>
      <c r="B2185" t="str">
        <f t="shared" si="463"/>
        <v>2011Jul23</v>
      </c>
      <c r="C2185" t="str">
        <f t="shared" si="464"/>
        <v xml:space="preserve"> 2825407</v>
      </c>
      <c r="D2185" s="1">
        <f t="shared" si="465"/>
        <v>2825407</v>
      </c>
      <c r="E2185" s="2" t="str">
        <f t="shared" si="466"/>
        <v>2011</v>
      </c>
      <c r="F2185" s="2" t="str">
        <f t="shared" si="467"/>
        <v>Jul</v>
      </c>
      <c r="G2185" s="2" t="str">
        <f t="shared" si="468"/>
        <v>23</v>
      </c>
      <c r="H2185" s="4" t="str">
        <f t="shared" si="469"/>
        <v>23-Jul-2011</v>
      </c>
      <c r="I2185" s="3">
        <f t="shared" si="461"/>
        <v>40747</v>
      </c>
      <c r="J2185" s="1">
        <f t="shared" si="470"/>
        <v>2825407</v>
      </c>
      <c r="K2185">
        <f t="shared" si="462"/>
        <v>2825407</v>
      </c>
      <c r="M2185" s="3"/>
    </row>
    <row r="2186" spans="1:13" x14ac:dyDescent="0.25">
      <c r="A2186" t="s">
        <v>4037</v>
      </c>
      <c r="B2186" t="str">
        <f t="shared" si="463"/>
        <v>2011Jun12</v>
      </c>
      <c r="C2186" t="str">
        <f t="shared" si="464"/>
        <v xml:space="preserve"> 2830355</v>
      </c>
      <c r="D2186" s="1">
        <f t="shared" si="465"/>
        <v>2830355</v>
      </c>
      <c r="E2186" s="2" t="str">
        <f t="shared" si="466"/>
        <v>2011</v>
      </c>
      <c r="F2186" s="2" t="str">
        <f t="shared" si="467"/>
        <v>Jun</v>
      </c>
      <c r="G2186" s="2" t="str">
        <f t="shared" si="468"/>
        <v>12</v>
      </c>
      <c r="H2186" s="4" t="str">
        <f t="shared" si="469"/>
        <v>12-Jun-2011</v>
      </c>
      <c r="I2186" s="3">
        <f t="shared" si="461"/>
        <v>40706</v>
      </c>
      <c r="J2186" s="1">
        <f t="shared" si="470"/>
        <v>2830355</v>
      </c>
      <c r="K2186">
        <f t="shared" si="462"/>
        <v>2830355</v>
      </c>
      <c r="M2186" s="3"/>
    </row>
    <row r="2187" spans="1:13" x14ac:dyDescent="0.25">
      <c r="A2187" t="s">
        <v>4038</v>
      </c>
      <c r="B2187" t="str">
        <f t="shared" si="463"/>
        <v>2011Mar10</v>
      </c>
      <c r="C2187" t="str">
        <f t="shared" si="464"/>
        <v xml:space="preserve"> 2411671</v>
      </c>
      <c r="D2187" s="1">
        <f t="shared" si="465"/>
        <v>2411671</v>
      </c>
      <c r="E2187" s="2" t="str">
        <f t="shared" si="466"/>
        <v>2011</v>
      </c>
      <c r="F2187" s="2" t="str">
        <f t="shared" si="467"/>
        <v>Mar</v>
      </c>
      <c r="G2187" s="2" t="str">
        <f t="shared" si="468"/>
        <v>10</v>
      </c>
      <c r="H2187" s="4" t="str">
        <f t="shared" si="469"/>
        <v>10-Mar-2011</v>
      </c>
      <c r="I2187" s="3">
        <f t="shared" si="461"/>
        <v>40612</v>
      </c>
      <c r="J2187" s="1">
        <f t="shared" si="470"/>
        <v>2411671</v>
      </c>
      <c r="K2187">
        <f t="shared" si="462"/>
        <v>2411671</v>
      </c>
      <c r="M2187" s="3"/>
    </row>
    <row r="2188" spans="1:13" x14ac:dyDescent="0.25">
      <c r="A2188" t="s">
        <v>4039</v>
      </c>
      <c r="B2188" t="str">
        <f t="shared" si="463"/>
        <v>2011May09</v>
      </c>
      <c r="C2188" t="str">
        <f t="shared" si="464"/>
        <v xml:space="preserve"> 1869750</v>
      </c>
      <c r="D2188" s="1">
        <f t="shared" si="465"/>
        <v>1869750</v>
      </c>
      <c r="E2188" s="2" t="str">
        <f t="shared" si="466"/>
        <v>2011</v>
      </c>
      <c r="F2188" s="2" t="str">
        <f t="shared" si="467"/>
        <v>May</v>
      </c>
      <c r="G2188" s="2" t="str">
        <f t="shared" si="468"/>
        <v>09</v>
      </c>
      <c r="H2188" s="4" t="str">
        <f t="shared" si="469"/>
        <v>09-May-2011</v>
      </c>
      <c r="I2188" s="3">
        <f t="shared" si="461"/>
        <v>40672</v>
      </c>
      <c r="J2188" s="1">
        <f t="shared" si="470"/>
        <v>1869750</v>
      </c>
      <c r="K2188">
        <f t="shared" si="462"/>
        <v>1869750</v>
      </c>
      <c r="M2188" s="3"/>
    </row>
    <row r="2189" spans="1:13" x14ac:dyDescent="0.25">
      <c r="A2189" t="s">
        <v>4040</v>
      </c>
      <c r="B2189" t="str">
        <f t="shared" si="463"/>
        <v>2011Oct28</v>
      </c>
      <c r="C2189" t="str">
        <f t="shared" si="464"/>
        <v xml:space="preserve"> 3145944</v>
      </c>
      <c r="D2189" s="1">
        <f t="shared" si="465"/>
        <v>3145944</v>
      </c>
      <c r="E2189" s="2" t="str">
        <f t="shared" si="466"/>
        <v>2011</v>
      </c>
      <c r="F2189" s="2" t="str">
        <f t="shared" si="467"/>
        <v>Oct</v>
      </c>
      <c r="G2189" s="2" t="str">
        <f t="shared" si="468"/>
        <v>28</v>
      </c>
      <c r="H2189" s="4" t="str">
        <f t="shared" si="469"/>
        <v>28-Oct-2011</v>
      </c>
      <c r="I2189" s="3">
        <f t="shared" si="461"/>
        <v>40844</v>
      </c>
      <c r="J2189" s="1">
        <f t="shared" si="470"/>
        <v>3145944</v>
      </c>
      <c r="K2189">
        <f t="shared" si="462"/>
        <v>3145944</v>
      </c>
      <c r="M2189" s="3"/>
    </row>
    <row r="2190" spans="1:13" x14ac:dyDescent="0.25">
      <c r="A2190" t="s">
        <v>4041</v>
      </c>
      <c r="B2190" t="str">
        <f t="shared" si="463"/>
        <v>2011Sep08</v>
      </c>
      <c r="C2190" t="str">
        <f t="shared" si="464"/>
        <v xml:space="preserve"> 2772541</v>
      </c>
      <c r="D2190" s="1">
        <f t="shared" si="465"/>
        <v>2772541</v>
      </c>
      <c r="E2190" s="2" t="str">
        <f t="shared" si="466"/>
        <v>2011</v>
      </c>
      <c r="F2190" s="2" t="str">
        <f t="shared" si="467"/>
        <v>Sep</v>
      </c>
      <c r="G2190" s="2" t="str">
        <f t="shared" si="468"/>
        <v>08</v>
      </c>
      <c r="H2190" s="4" t="str">
        <f t="shared" si="469"/>
        <v>08-Sep-2011</v>
      </c>
      <c r="I2190" s="3">
        <f t="shared" si="461"/>
        <v>40794</v>
      </c>
      <c r="J2190" s="1">
        <f t="shared" si="470"/>
        <v>2772541</v>
      </c>
      <c r="K2190">
        <f t="shared" si="462"/>
        <v>2772541</v>
      </c>
      <c r="M2190" s="3"/>
    </row>
    <row r="2191" spans="1:13" x14ac:dyDescent="0.25">
      <c r="A2191" t="s">
        <v>4042</v>
      </c>
      <c r="B2191" t="str">
        <f t="shared" si="463"/>
        <v>2012Aug03</v>
      </c>
      <c r="C2191" t="str">
        <f t="shared" si="464"/>
        <v xml:space="preserve"> 3586817</v>
      </c>
      <c r="D2191" s="1">
        <f t="shared" si="465"/>
        <v>3586817</v>
      </c>
      <c r="E2191" s="2" t="str">
        <f t="shared" si="466"/>
        <v>2012</v>
      </c>
      <c r="F2191" s="2" t="str">
        <f t="shared" si="467"/>
        <v>Aug</v>
      </c>
      <c r="G2191" s="2" t="str">
        <f t="shared" si="468"/>
        <v>03</v>
      </c>
      <c r="H2191" s="4" t="str">
        <f t="shared" si="469"/>
        <v>03-Aug-2012</v>
      </c>
      <c r="I2191" s="3">
        <f t="shared" si="461"/>
        <v>41124</v>
      </c>
      <c r="J2191" s="1">
        <f t="shared" si="470"/>
        <v>3586817</v>
      </c>
      <c r="K2191">
        <f t="shared" si="462"/>
        <v>3586817</v>
      </c>
      <c r="M2191" s="3"/>
    </row>
    <row r="2192" spans="1:13" x14ac:dyDescent="0.25">
      <c r="A2192" t="s">
        <v>4043</v>
      </c>
      <c r="B2192" t="str">
        <f t="shared" si="463"/>
        <v>2012Aug30</v>
      </c>
      <c r="C2192" t="str">
        <f t="shared" si="464"/>
        <v xml:space="preserve"> 3409098</v>
      </c>
      <c r="D2192" s="1">
        <f t="shared" si="465"/>
        <v>3409098</v>
      </c>
      <c r="E2192" s="2" t="str">
        <f t="shared" si="466"/>
        <v>2012</v>
      </c>
      <c r="F2192" s="2" t="str">
        <f t="shared" si="467"/>
        <v>Aug</v>
      </c>
      <c r="G2192" s="2" t="str">
        <f t="shared" si="468"/>
        <v>30</v>
      </c>
      <c r="H2192" s="4" t="str">
        <f t="shared" si="469"/>
        <v>30-Aug-2012</v>
      </c>
      <c r="I2192" s="3">
        <f t="shared" si="461"/>
        <v>41151</v>
      </c>
      <c r="J2192" s="1">
        <f t="shared" si="470"/>
        <v>3409098</v>
      </c>
      <c r="K2192">
        <f t="shared" si="462"/>
        <v>3409098</v>
      </c>
      <c r="M2192" s="3"/>
    </row>
    <row r="2193" spans="1:13" x14ac:dyDescent="0.25">
      <c r="A2193" t="s">
        <v>4044</v>
      </c>
      <c r="B2193" t="str">
        <f t="shared" si="463"/>
        <v>2012Dec14</v>
      </c>
      <c r="C2193" t="str">
        <f t="shared" si="464"/>
        <v xml:space="preserve"> 3829853</v>
      </c>
      <c r="D2193" s="1">
        <f t="shared" si="465"/>
        <v>3829853</v>
      </c>
      <c r="E2193" s="2" t="str">
        <f t="shared" si="466"/>
        <v>2012</v>
      </c>
      <c r="F2193" s="2" t="str">
        <f t="shared" si="467"/>
        <v>Dec</v>
      </c>
      <c r="G2193" s="2" t="str">
        <f t="shared" si="468"/>
        <v>14</v>
      </c>
      <c r="H2193" s="4" t="str">
        <f t="shared" si="469"/>
        <v>14-Dec-2012</v>
      </c>
      <c r="I2193" s="3">
        <f t="shared" si="461"/>
        <v>41257</v>
      </c>
      <c r="J2193" s="1">
        <f t="shared" si="470"/>
        <v>3829853</v>
      </c>
      <c r="K2193">
        <f t="shared" si="462"/>
        <v>3829853</v>
      </c>
      <c r="M2193" s="3"/>
    </row>
    <row r="2194" spans="1:13" x14ac:dyDescent="0.25">
      <c r="A2194" t="s">
        <v>4045</v>
      </c>
      <c r="B2194" t="str">
        <f t="shared" si="463"/>
        <v>2012Feb13</v>
      </c>
      <c r="C2194" t="str">
        <f t="shared" si="464"/>
        <v xml:space="preserve"> 3418288</v>
      </c>
      <c r="D2194" s="1">
        <f t="shared" si="465"/>
        <v>3418288</v>
      </c>
      <c r="E2194" s="2" t="str">
        <f t="shared" si="466"/>
        <v>2012</v>
      </c>
      <c r="F2194" s="2" t="str">
        <f t="shared" si="467"/>
        <v>Feb</v>
      </c>
      <c r="G2194" s="2" t="str">
        <f t="shared" si="468"/>
        <v>13</v>
      </c>
      <c r="H2194" s="4" t="str">
        <f t="shared" si="469"/>
        <v>13-Feb-2012</v>
      </c>
      <c r="I2194" s="3">
        <f t="shared" si="461"/>
        <v>40952</v>
      </c>
      <c r="J2194" s="1">
        <f t="shared" si="470"/>
        <v>3418288</v>
      </c>
      <c r="K2194">
        <f t="shared" si="462"/>
        <v>3418288</v>
      </c>
      <c r="M2194" s="3"/>
    </row>
    <row r="2195" spans="1:13" x14ac:dyDescent="0.25">
      <c r="A2195" t="s">
        <v>4046</v>
      </c>
      <c r="B2195" t="str">
        <f t="shared" si="463"/>
        <v>2012Jan16</v>
      </c>
      <c r="C2195" t="str">
        <f t="shared" si="464"/>
        <v xml:space="preserve"> 3353824</v>
      </c>
      <c r="D2195" s="1">
        <f t="shared" si="465"/>
        <v>3353824</v>
      </c>
      <c r="E2195" s="2" t="str">
        <f t="shared" si="466"/>
        <v>2012</v>
      </c>
      <c r="F2195" s="2" t="str">
        <f t="shared" si="467"/>
        <v>Jan</v>
      </c>
      <c r="G2195" s="2" t="str">
        <f t="shared" si="468"/>
        <v>16</v>
      </c>
      <c r="H2195" s="4" t="str">
        <f t="shared" si="469"/>
        <v>16-Jan-2012</v>
      </c>
      <c r="I2195" s="3">
        <f t="shared" si="461"/>
        <v>40924</v>
      </c>
      <c r="J2195" s="1">
        <f t="shared" si="470"/>
        <v>3353824</v>
      </c>
      <c r="K2195">
        <f t="shared" si="462"/>
        <v>3353824</v>
      </c>
      <c r="M2195" s="3"/>
    </row>
    <row r="2196" spans="1:13" x14ac:dyDescent="0.25">
      <c r="A2196" t="s">
        <v>4047</v>
      </c>
      <c r="B2196" t="str">
        <f t="shared" si="463"/>
        <v>2012Jul04</v>
      </c>
      <c r="C2196" t="str">
        <f t="shared" si="464"/>
        <v xml:space="preserve"> 3632493</v>
      </c>
      <c r="D2196" s="1">
        <f t="shared" si="465"/>
        <v>3632493</v>
      </c>
      <c r="E2196" s="2" t="str">
        <f t="shared" si="466"/>
        <v>2012</v>
      </c>
      <c r="F2196" s="2" t="str">
        <f t="shared" si="467"/>
        <v>Jul</v>
      </c>
      <c r="G2196" s="2" t="str">
        <f t="shared" si="468"/>
        <v>04</v>
      </c>
      <c r="H2196" s="4" t="str">
        <f t="shared" si="469"/>
        <v>04-Jul-2012</v>
      </c>
      <c r="I2196" s="3">
        <f t="shared" si="461"/>
        <v>41094</v>
      </c>
      <c r="J2196" s="1">
        <f t="shared" si="470"/>
        <v>3632493</v>
      </c>
      <c r="K2196">
        <f t="shared" si="462"/>
        <v>3632493</v>
      </c>
      <c r="M2196" s="3"/>
    </row>
    <row r="2197" spans="1:13" x14ac:dyDescent="0.25">
      <c r="A2197" t="s">
        <v>4048</v>
      </c>
      <c r="B2197" t="str">
        <f t="shared" si="463"/>
        <v>2012Jul31</v>
      </c>
      <c r="C2197" t="str">
        <f t="shared" si="464"/>
        <v xml:space="preserve"> 3547681</v>
      </c>
      <c r="D2197" s="1">
        <f t="shared" si="465"/>
        <v>3547681</v>
      </c>
      <c r="E2197" s="2" t="str">
        <f t="shared" si="466"/>
        <v>2012</v>
      </c>
      <c r="F2197" s="2" t="str">
        <f t="shared" si="467"/>
        <v>Jul</v>
      </c>
      <c r="G2197" s="2" t="str">
        <f t="shared" si="468"/>
        <v>31</v>
      </c>
      <c r="H2197" s="4" t="str">
        <f t="shared" si="469"/>
        <v>31-Jul-2012</v>
      </c>
      <c r="I2197" s="3">
        <f t="shared" si="461"/>
        <v>41121</v>
      </c>
      <c r="J2197" s="1">
        <f t="shared" si="470"/>
        <v>3547681</v>
      </c>
      <c r="K2197">
        <f t="shared" si="462"/>
        <v>3547681</v>
      </c>
      <c r="M2197" s="3"/>
    </row>
    <row r="2198" spans="1:13" x14ac:dyDescent="0.25">
      <c r="A2198" t="s">
        <v>4049</v>
      </c>
      <c r="B2198" t="str">
        <f t="shared" si="463"/>
        <v>2012Jun20</v>
      </c>
      <c r="C2198" t="str">
        <f t="shared" si="464"/>
        <v xml:space="preserve"> 3530373</v>
      </c>
      <c r="D2198" s="1">
        <f t="shared" si="465"/>
        <v>3530373</v>
      </c>
      <c r="E2198" s="2" t="str">
        <f t="shared" si="466"/>
        <v>2012</v>
      </c>
      <c r="F2198" s="2" t="str">
        <f t="shared" si="467"/>
        <v>Jun</v>
      </c>
      <c r="G2198" s="2" t="str">
        <f t="shared" si="468"/>
        <v>20</v>
      </c>
      <c r="H2198" s="4" t="str">
        <f t="shared" si="469"/>
        <v>20-Jun-2012</v>
      </c>
      <c r="I2198" s="3">
        <f t="shared" si="461"/>
        <v>41080</v>
      </c>
      <c r="J2198" s="1">
        <f t="shared" si="470"/>
        <v>3530373</v>
      </c>
      <c r="K2198">
        <f t="shared" si="462"/>
        <v>3530373</v>
      </c>
      <c r="M2198" s="3"/>
    </row>
    <row r="2199" spans="1:13" x14ac:dyDescent="0.25">
      <c r="A2199" t="s">
        <v>4050</v>
      </c>
      <c r="B2199" t="str">
        <f t="shared" si="463"/>
        <v>2012May17</v>
      </c>
      <c r="C2199" t="str">
        <f t="shared" si="464"/>
        <v xml:space="preserve"> 3556497</v>
      </c>
      <c r="D2199" s="1">
        <f t="shared" si="465"/>
        <v>3556497</v>
      </c>
      <c r="E2199" s="2" t="str">
        <f t="shared" si="466"/>
        <v>2012</v>
      </c>
      <c r="F2199" s="2" t="str">
        <f t="shared" si="467"/>
        <v>May</v>
      </c>
      <c r="G2199" s="2" t="str">
        <f t="shared" si="468"/>
        <v>17</v>
      </c>
      <c r="H2199" s="4" t="str">
        <f t="shared" si="469"/>
        <v>17-May-2012</v>
      </c>
      <c r="I2199" s="3">
        <f t="shared" si="461"/>
        <v>41046</v>
      </c>
      <c r="J2199" s="1">
        <f t="shared" si="470"/>
        <v>3556497</v>
      </c>
      <c r="K2199">
        <f t="shared" si="462"/>
        <v>3556497</v>
      </c>
      <c r="M2199" s="3"/>
    </row>
    <row r="2200" spans="1:13" x14ac:dyDescent="0.25">
      <c r="A2200" t="s">
        <v>4051</v>
      </c>
      <c r="B2200" t="str">
        <f t="shared" si="463"/>
        <v>2012Oct09</v>
      </c>
      <c r="C2200" t="str">
        <f t="shared" si="464"/>
        <v xml:space="preserve"> 3262364</v>
      </c>
      <c r="D2200" s="1">
        <f t="shared" si="465"/>
        <v>3262364</v>
      </c>
      <c r="E2200" s="2" t="str">
        <f t="shared" si="466"/>
        <v>2012</v>
      </c>
      <c r="F2200" s="2" t="str">
        <f t="shared" si="467"/>
        <v>Oct</v>
      </c>
      <c r="G2200" s="2" t="str">
        <f t="shared" si="468"/>
        <v>09</v>
      </c>
      <c r="H2200" s="4" t="str">
        <f t="shared" si="469"/>
        <v>09-Oct-2012</v>
      </c>
      <c r="I2200" s="3">
        <f t="shared" si="461"/>
        <v>41191</v>
      </c>
      <c r="J2200" s="1">
        <f t="shared" si="470"/>
        <v>3262364</v>
      </c>
      <c r="K2200">
        <f t="shared" si="462"/>
        <v>3262364</v>
      </c>
      <c r="M2200" s="3"/>
    </row>
    <row r="2201" spans="1:13" x14ac:dyDescent="0.25">
      <c r="A2201" t="s">
        <v>4052</v>
      </c>
      <c r="B2201" t="str">
        <f t="shared" si="463"/>
        <v>2012Sep16</v>
      </c>
      <c r="C2201" t="str">
        <f t="shared" si="464"/>
        <v xml:space="preserve"> 3272108</v>
      </c>
      <c r="D2201" s="1">
        <f t="shared" si="465"/>
        <v>3272108</v>
      </c>
      <c r="E2201" s="2" t="str">
        <f t="shared" si="466"/>
        <v>2012</v>
      </c>
      <c r="F2201" s="2" t="str">
        <f t="shared" si="467"/>
        <v>Sep</v>
      </c>
      <c r="G2201" s="2" t="str">
        <f t="shared" si="468"/>
        <v>16</v>
      </c>
      <c r="H2201" s="4" t="str">
        <f t="shared" si="469"/>
        <v>16-Sep-2012</v>
      </c>
      <c r="I2201" s="3">
        <f t="shared" si="461"/>
        <v>41168</v>
      </c>
      <c r="J2201" s="1">
        <f t="shared" si="470"/>
        <v>3272108</v>
      </c>
      <c r="K2201">
        <f t="shared" si="462"/>
        <v>3272108</v>
      </c>
      <c r="M2201" s="3"/>
    </row>
    <row r="2202" spans="1:13" x14ac:dyDescent="0.25">
      <c r="A2202" t="s">
        <v>4053</v>
      </c>
      <c r="B2202" t="str">
        <f t="shared" si="463"/>
        <v>2013Aug11</v>
      </c>
      <c r="C2202" t="str">
        <f t="shared" si="464"/>
        <v xml:space="preserve"> 2506940</v>
      </c>
      <c r="D2202" s="1">
        <f t="shared" si="465"/>
        <v>2506940</v>
      </c>
      <c r="E2202" s="2" t="str">
        <f t="shared" si="466"/>
        <v>2013</v>
      </c>
      <c r="F2202" s="2" t="str">
        <f t="shared" si="467"/>
        <v>Aug</v>
      </c>
      <c r="G2202" s="2" t="str">
        <f t="shared" si="468"/>
        <v>11</v>
      </c>
      <c r="H2202" s="4" t="str">
        <f t="shared" si="469"/>
        <v>11-Aug-2013</v>
      </c>
      <c r="I2202" s="3">
        <f t="shared" si="461"/>
        <v>41497</v>
      </c>
      <c r="J2202" s="1">
        <f t="shared" si="470"/>
        <v>2506940</v>
      </c>
      <c r="K2202">
        <f t="shared" si="462"/>
        <v>2506940</v>
      </c>
      <c r="M2202" s="3"/>
    </row>
    <row r="2203" spans="1:13" x14ac:dyDescent="0.25">
      <c r="A2203" t="s">
        <v>4054</v>
      </c>
      <c r="B2203" t="str">
        <f t="shared" si="463"/>
        <v>2013Dec22</v>
      </c>
      <c r="C2203" t="str">
        <f t="shared" si="464"/>
        <v xml:space="preserve"> 2786996</v>
      </c>
      <c r="D2203" s="1">
        <f t="shared" si="465"/>
        <v>2786996</v>
      </c>
      <c r="E2203" s="2" t="str">
        <f t="shared" si="466"/>
        <v>2013</v>
      </c>
      <c r="F2203" s="2" t="str">
        <f t="shared" si="467"/>
        <v>Dec</v>
      </c>
      <c r="G2203" s="2" t="str">
        <f t="shared" si="468"/>
        <v>22</v>
      </c>
      <c r="H2203" s="4" t="str">
        <f t="shared" si="469"/>
        <v>22-Dec-2013</v>
      </c>
      <c r="I2203" s="3">
        <f t="shared" si="461"/>
        <v>41630</v>
      </c>
      <c r="J2203" s="1">
        <f t="shared" si="470"/>
        <v>2786996</v>
      </c>
      <c r="K2203">
        <f t="shared" si="462"/>
        <v>2786996</v>
      </c>
      <c r="M2203" s="3"/>
    </row>
    <row r="2204" spans="1:13" x14ac:dyDescent="0.25">
      <c r="A2204" t="s">
        <v>4055</v>
      </c>
      <c r="B2204" t="str">
        <f t="shared" si="463"/>
        <v>2013Feb21</v>
      </c>
      <c r="C2204" t="str">
        <f t="shared" si="464"/>
        <v xml:space="preserve"> 3834662</v>
      </c>
      <c r="D2204" s="1">
        <f t="shared" si="465"/>
        <v>3834662</v>
      </c>
      <c r="E2204" s="2" t="str">
        <f t="shared" si="466"/>
        <v>2013</v>
      </c>
      <c r="F2204" s="2" t="str">
        <f t="shared" si="467"/>
        <v>Feb</v>
      </c>
      <c r="G2204" s="2" t="str">
        <f t="shared" si="468"/>
        <v>21</v>
      </c>
      <c r="H2204" s="4" t="str">
        <f t="shared" si="469"/>
        <v>21-Feb-2013</v>
      </c>
      <c r="I2204" s="3">
        <f t="shared" si="461"/>
        <v>41326</v>
      </c>
      <c r="J2204" s="1">
        <f t="shared" si="470"/>
        <v>3834662</v>
      </c>
      <c r="K2204">
        <f t="shared" si="462"/>
        <v>3834662</v>
      </c>
      <c r="M2204" s="3"/>
    </row>
    <row r="2205" spans="1:13" x14ac:dyDescent="0.25">
      <c r="A2205" t="s">
        <v>4056</v>
      </c>
      <c r="B2205" t="str">
        <f t="shared" si="463"/>
        <v>2013Jan24</v>
      </c>
      <c r="C2205" t="str">
        <f t="shared" si="464"/>
        <v xml:space="preserve"> 3673583</v>
      </c>
      <c r="D2205" s="1">
        <f t="shared" si="465"/>
        <v>3673583</v>
      </c>
      <c r="E2205" s="2" t="str">
        <f t="shared" si="466"/>
        <v>2013</v>
      </c>
      <c r="F2205" s="2" t="str">
        <f t="shared" si="467"/>
        <v>Jan</v>
      </c>
      <c r="G2205" s="2" t="str">
        <f t="shared" si="468"/>
        <v>24</v>
      </c>
      <c r="H2205" s="4" t="str">
        <f t="shared" si="469"/>
        <v>24-Jan-2013</v>
      </c>
      <c r="I2205" s="3">
        <f t="shared" si="461"/>
        <v>41298</v>
      </c>
      <c r="J2205" s="1">
        <f t="shared" si="470"/>
        <v>3673583</v>
      </c>
      <c r="K2205">
        <f t="shared" si="462"/>
        <v>3673583</v>
      </c>
      <c r="M2205" s="3"/>
    </row>
    <row r="2206" spans="1:13" x14ac:dyDescent="0.25">
      <c r="A2206" t="s">
        <v>4057</v>
      </c>
      <c r="B2206" t="str">
        <f t="shared" si="463"/>
        <v>2013Jul12</v>
      </c>
      <c r="C2206" t="str">
        <f t="shared" si="464"/>
        <v xml:space="preserve"> 3573265</v>
      </c>
      <c r="D2206" s="1">
        <f t="shared" si="465"/>
        <v>3573265</v>
      </c>
      <c r="E2206" s="2" t="str">
        <f t="shared" si="466"/>
        <v>2013</v>
      </c>
      <c r="F2206" s="2" t="str">
        <f t="shared" si="467"/>
        <v>Jul</v>
      </c>
      <c r="G2206" s="2" t="str">
        <f t="shared" si="468"/>
        <v>12</v>
      </c>
      <c r="H2206" s="4" t="str">
        <f t="shared" si="469"/>
        <v>12-Jul-2013</v>
      </c>
      <c r="I2206" s="3">
        <f t="shared" si="461"/>
        <v>41467</v>
      </c>
      <c r="J2206" s="1">
        <f t="shared" si="470"/>
        <v>3573265</v>
      </c>
      <c r="K2206">
        <f t="shared" si="462"/>
        <v>3573265</v>
      </c>
      <c r="M2206" s="3"/>
    </row>
    <row r="2207" spans="1:13" x14ac:dyDescent="0.25">
      <c r="A2207" t="s">
        <v>4058</v>
      </c>
      <c r="B2207" t="str">
        <f t="shared" si="463"/>
        <v>2013Jun01</v>
      </c>
      <c r="C2207" t="str">
        <f t="shared" si="464"/>
        <v xml:space="preserve"> 3545491</v>
      </c>
      <c r="D2207" s="1">
        <f t="shared" si="465"/>
        <v>3545491</v>
      </c>
      <c r="E2207" s="2" t="str">
        <f t="shared" si="466"/>
        <v>2013</v>
      </c>
      <c r="F2207" s="2" t="str">
        <f t="shared" si="467"/>
        <v>Jun</v>
      </c>
      <c r="G2207" s="2" t="str">
        <f t="shared" si="468"/>
        <v>01</v>
      </c>
      <c r="H2207" s="4" t="str">
        <f t="shared" si="469"/>
        <v>01-Jun-2013</v>
      </c>
      <c r="I2207" s="3">
        <f t="shared" si="461"/>
        <v>41426</v>
      </c>
      <c r="J2207" s="1">
        <f t="shared" si="470"/>
        <v>3545491</v>
      </c>
      <c r="K2207">
        <f t="shared" si="462"/>
        <v>3545491</v>
      </c>
      <c r="M2207" s="3"/>
    </row>
    <row r="2208" spans="1:13" x14ac:dyDescent="0.25">
      <c r="A2208" t="s">
        <v>4059</v>
      </c>
      <c r="B2208" t="str">
        <f t="shared" si="463"/>
        <v>2013May25</v>
      </c>
      <c r="C2208" t="str">
        <f t="shared" si="464"/>
        <v xml:space="preserve"> 3538819</v>
      </c>
      <c r="D2208" s="1">
        <f t="shared" si="465"/>
        <v>3538819</v>
      </c>
      <c r="E2208" s="2" t="str">
        <f t="shared" si="466"/>
        <v>2013</v>
      </c>
      <c r="F2208" s="2" t="str">
        <f t="shared" si="467"/>
        <v>May</v>
      </c>
      <c r="G2208" s="2" t="str">
        <f t="shared" si="468"/>
        <v>25</v>
      </c>
      <c r="H2208" s="4" t="str">
        <f t="shared" si="469"/>
        <v>25-May-2013</v>
      </c>
      <c r="I2208" s="3">
        <f t="shared" si="461"/>
        <v>41419</v>
      </c>
      <c r="J2208" s="1">
        <f t="shared" si="470"/>
        <v>3538819</v>
      </c>
      <c r="K2208">
        <f t="shared" si="462"/>
        <v>3538819</v>
      </c>
      <c r="M2208" s="3"/>
    </row>
    <row r="2209" spans="1:13" x14ac:dyDescent="0.25">
      <c r="A2209" t="s">
        <v>4060</v>
      </c>
      <c r="B2209" t="str">
        <f t="shared" si="463"/>
        <v>2013Nov28</v>
      </c>
      <c r="C2209" t="str">
        <f t="shared" si="464"/>
        <v xml:space="preserve"> 2653030</v>
      </c>
      <c r="D2209" s="1">
        <f t="shared" si="465"/>
        <v>2653030</v>
      </c>
      <c r="E2209" s="2" t="str">
        <f t="shared" si="466"/>
        <v>2013</v>
      </c>
      <c r="F2209" s="2" t="str">
        <f t="shared" si="467"/>
        <v>Nov</v>
      </c>
      <c r="G2209" s="2" t="str">
        <f t="shared" si="468"/>
        <v>28</v>
      </c>
      <c r="H2209" s="4" t="str">
        <f t="shared" si="469"/>
        <v>28-Nov-2013</v>
      </c>
      <c r="I2209" s="3">
        <f t="shared" si="461"/>
        <v>41606</v>
      </c>
      <c r="J2209" s="1">
        <f t="shared" si="470"/>
        <v>2653030</v>
      </c>
      <c r="K2209">
        <f t="shared" si="462"/>
        <v>2653030</v>
      </c>
      <c r="M2209" s="3"/>
    </row>
    <row r="2210" spans="1:13" x14ac:dyDescent="0.25">
      <c r="A2210" t="s">
        <v>4061</v>
      </c>
      <c r="B2210" t="str">
        <f t="shared" si="463"/>
        <v>2013Oct17</v>
      </c>
      <c r="C2210" t="str">
        <f t="shared" si="464"/>
        <v xml:space="preserve"> 2867492</v>
      </c>
      <c r="D2210" s="1">
        <f t="shared" si="465"/>
        <v>2867492</v>
      </c>
      <c r="E2210" s="2" t="str">
        <f t="shared" si="466"/>
        <v>2013</v>
      </c>
      <c r="F2210" s="2" t="str">
        <f t="shared" si="467"/>
        <v>Oct</v>
      </c>
      <c r="G2210" s="2" t="str">
        <f t="shared" si="468"/>
        <v>17</v>
      </c>
      <c r="H2210" s="4" t="str">
        <f t="shared" si="469"/>
        <v>17-Oct-2013</v>
      </c>
      <c r="I2210" s="3">
        <f t="shared" si="461"/>
        <v>41564</v>
      </c>
      <c r="J2210" s="1">
        <f t="shared" si="470"/>
        <v>2867492</v>
      </c>
      <c r="K2210">
        <f t="shared" si="462"/>
        <v>2867492</v>
      </c>
      <c r="M2210" s="3"/>
    </row>
    <row r="2211" spans="1:13" x14ac:dyDescent="0.25">
      <c r="A2211" t="s">
        <v>4062</v>
      </c>
      <c r="B2211" t="str">
        <f t="shared" si="463"/>
        <v>2013Sep24</v>
      </c>
      <c r="C2211" t="str">
        <f t="shared" si="464"/>
        <v xml:space="preserve"> 2838676</v>
      </c>
      <c r="D2211" s="1">
        <f t="shared" si="465"/>
        <v>2838676</v>
      </c>
      <c r="E2211" s="2" t="str">
        <f t="shared" si="466"/>
        <v>2013</v>
      </c>
      <c r="F2211" s="2" t="str">
        <f t="shared" si="467"/>
        <v>Sep</v>
      </c>
      <c r="G2211" s="2" t="str">
        <f t="shared" si="468"/>
        <v>24</v>
      </c>
      <c r="H2211" s="4" t="str">
        <f t="shared" si="469"/>
        <v>24-Sep-2013</v>
      </c>
      <c r="I2211" s="3">
        <f t="shared" si="461"/>
        <v>41541</v>
      </c>
      <c r="J2211" s="1">
        <f t="shared" si="470"/>
        <v>2838676</v>
      </c>
      <c r="K2211">
        <f t="shared" si="462"/>
        <v>2838676</v>
      </c>
      <c r="M2211" s="3"/>
    </row>
    <row r="2212" spans="1:13" x14ac:dyDescent="0.25">
      <c r="A2212" t="s">
        <v>4063</v>
      </c>
      <c r="B2212" t="str">
        <f t="shared" si="463"/>
        <v>2010Dec26</v>
      </c>
      <c r="C2212" t="str">
        <f t="shared" si="464"/>
        <v xml:space="preserve"> 1280160</v>
      </c>
      <c r="D2212" s="1">
        <f t="shared" si="465"/>
        <v>1280160</v>
      </c>
      <c r="E2212" s="2" t="str">
        <f t="shared" si="466"/>
        <v>2010</v>
      </c>
      <c r="F2212" s="2" t="str">
        <f t="shared" si="467"/>
        <v>Dec</v>
      </c>
      <c r="G2212" s="2" t="str">
        <f t="shared" si="468"/>
        <v>26</v>
      </c>
      <c r="H2212" s="4" t="str">
        <f t="shared" si="469"/>
        <v>26-Dec-2010</v>
      </c>
      <c r="I2212" s="3">
        <f t="shared" si="461"/>
        <v>40538</v>
      </c>
      <c r="J2212" s="1">
        <f t="shared" si="470"/>
        <v>1280160</v>
      </c>
      <c r="K2212">
        <f t="shared" si="462"/>
        <v>1280160</v>
      </c>
      <c r="M2212" s="3"/>
    </row>
    <row r="2213" spans="1:13" x14ac:dyDescent="0.25">
      <c r="A2213" t="s">
        <v>4064</v>
      </c>
      <c r="B2213" t="str">
        <f t="shared" si="463"/>
        <v>2011Aug23</v>
      </c>
      <c r="C2213" t="str">
        <f t="shared" si="464"/>
        <v xml:space="preserve"> 3183451</v>
      </c>
      <c r="D2213" s="1">
        <f t="shared" si="465"/>
        <v>3183451</v>
      </c>
      <c r="E2213" s="2" t="str">
        <f t="shared" si="466"/>
        <v>2011</v>
      </c>
      <c r="F2213" s="2" t="str">
        <f t="shared" si="467"/>
        <v>Aug</v>
      </c>
      <c r="G2213" s="2" t="str">
        <f t="shared" si="468"/>
        <v>23</v>
      </c>
      <c r="H2213" s="4" t="str">
        <f t="shared" si="469"/>
        <v>23-Aug-2011</v>
      </c>
      <c r="I2213" s="3">
        <f t="shared" si="461"/>
        <v>40778</v>
      </c>
      <c r="J2213" s="1">
        <f t="shared" si="470"/>
        <v>3183451</v>
      </c>
      <c r="K2213">
        <f t="shared" si="462"/>
        <v>3183451</v>
      </c>
      <c r="M2213" s="3"/>
    </row>
    <row r="2214" spans="1:13" x14ac:dyDescent="0.25">
      <c r="A2214" t="s">
        <v>4065</v>
      </c>
      <c r="B2214" t="str">
        <f t="shared" si="463"/>
        <v>2011Dec07</v>
      </c>
      <c r="C2214" t="str">
        <f t="shared" si="464"/>
        <v xml:space="preserve"> 2991647</v>
      </c>
      <c r="D2214" s="1">
        <f t="shared" si="465"/>
        <v>2991647</v>
      </c>
      <c r="E2214" s="2" t="str">
        <f t="shared" si="466"/>
        <v>2011</v>
      </c>
      <c r="F2214" s="2" t="str">
        <f t="shared" si="467"/>
        <v>Dec</v>
      </c>
      <c r="G2214" s="2" t="str">
        <f t="shared" si="468"/>
        <v>07</v>
      </c>
      <c r="H2214" s="4" t="str">
        <f t="shared" si="469"/>
        <v>07-Dec-2011</v>
      </c>
      <c r="I2214" s="3">
        <f t="shared" si="461"/>
        <v>40884</v>
      </c>
      <c r="J2214" s="1">
        <f t="shared" si="470"/>
        <v>2991647</v>
      </c>
      <c r="K2214">
        <f t="shared" si="462"/>
        <v>2991647</v>
      </c>
      <c r="M2214" s="3"/>
    </row>
    <row r="2215" spans="1:13" x14ac:dyDescent="0.25">
      <c r="A2215" t="s">
        <v>4066</v>
      </c>
      <c r="B2215" t="str">
        <f t="shared" si="463"/>
        <v>2011Feb06</v>
      </c>
      <c r="C2215" t="str">
        <f t="shared" si="464"/>
        <v xml:space="preserve"> 2420245</v>
      </c>
      <c r="D2215" s="1">
        <f t="shared" si="465"/>
        <v>2420245</v>
      </c>
      <c r="E2215" s="2" t="str">
        <f t="shared" si="466"/>
        <v>2011</v>
      </c>
      <c r="F2215" s="2" t="str">
        <f t="shared" si="467"/>
        <v>Feb</v>
      </c>
      <c r="G2215" s="2" t="str">
        <f t="shared" si="468"/>
        <v>06</v>
      </c>
      <c r="H2215" s="4" t="str">
        <f t="shared" si="469"/>
        <v>06-Feb-2011</v>
      </c>
      <c r="I2215" s="3">
        <f t="shared" si="461"/>
        <v>40580</v>
      </c>
      <c r="J2215" s="1">
        <f t="shared" si="470"/>
        <v>2420245</v>
      </c>
      <c r="K2215">
        <f t="shared" si="462"/>
        <v>2420245</v>
      </c>
      <c r="M2215" s="3"/>
    </row>
    <row r="2216" spans="1:13" x14ac:dyDescent="0.25">
      <c r="A2216" t="s">
        <v>4067</v>
      </c>
      <c r="B2216" t="str">
        <f t="shared" si="463"/>
        <v>2011Jan09</v>
      </c>
      <c r="C2216" t="str">
        <f t="shared" si="464"/>
        <v xml:space="preserve"> 1617341</v>
      </c>
      <c r="D2216" s="1">
        <f t="shared" si="465"/>
        <v>1617341</v>
      </c>
      <c r="E2216" s="2" t="str">
        <f t="shared" si="466"/>
        <v>2011</v>
      </c>
      <c r="F2216" s="2" t="str">
        <f t="shared" si="467"/>
        <v>Jan</v>
      </c>
      <c r="G2216" s="2" t="str">
        <f t="shared" si="468"/>
        <v>09</v>
      </c>
      <c r="H2216" s="4" t="str">
        <f t="shared" si="469"/>
        <v>09-Jan-2011</v>
      </c>
      <c r="I2216" s="3">
        <f t="shared" si="461"/>
        <v>40552</v>
      </c>
      <c r="J2216" s="1">
        <f t="shared" si="470"/>
        <v>1617341</v>
      </c>
      <c r="K2216">
        <f t="shared" si="462"/>
        <v>1617341</v>
      </c>
      <c r="M2216" s="3"/>
    </row>
    <row r="2217" spans="1:13" x14ac:dyDescent="0.25">
      <c r="A2217" t="s">
        <v>4068</v>
      </c>
      <c r="B2217" t="str">
        <f t="shared" si="463"/>
        <v>2011Jul24</v>
      </c>
      <c r="C2217" t="str">
        <f t="shared" si="464"/>
        <v xml:space="preserve"> 2844265</v>
      </c>
      <c r="D2217" s="1">
        <f t="shared" si="465"/>
        <v>2844265</v>
      </c>
      <c r="E2217" s="2" t="str">
        <f t="shared" si="466"/>
        <v>2011</v>
      </c>
      <c r="F2217" s="2" t="str">
        <f t="shared" si="467"/>
        <v>Jul</v>
      </c>
      <c r="G2217" s="2" t="str">
        <f t="shared" si="468"/>
        <v>24</v>
      </c>
      <c r="H2217" s="4" t="str">
        <f t="shared" si="469"/>
        <v>24-Jul-2011</v>
      </c>
      <c r="I2217" s="3">
        <f t="shared" si="461"/>
        <v>40748</v>
      </c>
      <c r="J2217" s="1">
        <f t="shared" si="470"/>
        <v>2844265</v>
      </c>
      <c r="K2217">
        <f t="shared" si="462"/>
        <v>2844265</v>
      </c>
      <c r="M2217" s="3"/>
    </row>
    <row r="2218" spans="1:13" x14ac:dyDescent="0.25">
      <c r="A2218" t="s">
        <v>4069</v>
      </c>
      <c r="B2218" t="str">
        <f t="shared" si="463"/>
        <v>2011Jun13</v>
      </c>
      <c r="C2218" t="str">
        <f t="shared" si="464"/>
        <v xml:space="preserve"> 2898693</v>
      </c>
      <c r="D2218" s="1">
        <f t="shared" si="465"/>
        <v>2898693</v>
      </c>
      <c r="E2218" s="2" t="str">
        <f t="shared" si="466"/>
        <v>2011</v>
      </c>
      <c r="F2218" s="2" t="str">
        <f t="shared" si="467"/>
        <v>Jun</v>
      </c>
      <c r="G2218" s="2" t="str">
        <f t="shared" si="468"/>
        <v>13</v>
      </c>
      <c r="H2218" s="4" t="str">
        <f t="shared" si="469"/>
        <v>13-Jun-2011</v>
      </c>
      <c r="I2218" s="3">
        <f t="shared" si="461"/>
        <v>40707</v>
      </c>
      <c r="J2218" s="1">
        <f t="shared" si="470"/>
        <v>2898693</v>
      </c>
      <c r="K2218">
        <f t="shared" si="462"/>
        <v>2898693</v>
      </c>
      <c r="M2218" s="3"/>
    </row>
    <row r="2219" spans="1:13" x14ac:dyDescent="0.25">
      <c r="A2219" t="s">
        <v>4070</v>
      </c>
      <c r="B2219" t="str">
        <f t="shared" si="463"/>
        <v>2011Mar11</v>
      </c>
      <c r="C2219" t="str">
        <f t="shared" si="464"/>
        <v xml:space="preserve"> 2365049</v>
      </c>
      <c r="D2219" s="1">
        <f t="shared" si="465"/>
        <v>2365049</v>
      </c>
      <c r="E2219" s="2" t="str">
        <f t="shared" si="466"/>
        <v>2011</v>
      </c>
      <c r="F2219" s="2" t="str">
        <f t="shared" si="467"/>
        <v>Mar</v>
      </c>
      <c r="G2219" s="2" t="str">
        <f t="shared" si="468"/>
        <v>11</v>
      </c>
      <c r="H2219" s="4" t="str">
        <f t="shared" si="469"/>
        <v>11-Mar-2011</v>
      </c>
      <c r="I2219" s="3">
        <f t="shared" si="461"/>
        <v>40613</v>
      </c>
      <c r="J2219" s="1">
        <f t="shared" si="470"/>
        <v>2365049</v>
      </c>
      <c r="K2219">
        <f t="shared" si="462"/>
        <v>2365049</v>
      </c>
      <c r="M2219" s="3"/>
    </row>
    <row r="2220" spans="1:13" x14ac:dyDescent="0.25">
      <c r="A2220" t="s">
        <v>4071</v>
      </c>
      <c r="B2220" t="str">
        <f t="shared" si="463"/>
        <v>2011Oct29</v>
      </c>
      <c r="C2220" t="str">
        <f t="shared" si="464"/>
        <v xml:space="preserve"> 3121810</v>
      </c>
      <c r="D2220" s="1">
        <f t="shared" si="465"/>
        <v>3121810</v>
      </c>
      <c r="E2220" s="2" t="str">
        <f t="shared" si="466"/>
        <v>2011</v>
      </c>
      <c r="F2220" s="2" t="str">
        <f t="shared" si="467"/>
        <v>Oct</v>
      </c>
      <c r="G2220" s="2" t="str">
        <f t="shared" si="468"/>
        <v>29</v>
      </c>
      <c r="H2220" s="4" t="str">
        <f t="shared" si="469"/>
        <v>29-Oct-2011</v>
      </c>
      <c r="I2220" s="3">
        <f t="shared" si="461"/>
        <v>40845</v>
      </c>
      <c r="J2220" s="1">
        <f t="shared" si="470"/>
        <v>3121810</v>
      </c>
      <c r="K2220">
        <f t="shared" si="462"/>
        <v>3121810</v>
      </c>
      <c r="M2220" s="3"/>
    </row>
    <row r="2221" spans="1:13" x14ac:dyDescent="0.25">
      <c r="A2221" t="s">
        <v>4072</v>
      </c>
      <c r="B2221" t="str">
        <f t="shared" si="463"/>
        <v>2011Sep09</v>
      </c>
      <c r="C2221" t="str">
        <f t="shared" si="464"/>
        <v xml:space="preserve"> 2931778</v>
      </c>
      <c r="D2221" s="1">
        <f t="shared" si="465"/>
        <v>2931778</v>
      </c>
      <c r="E2221" s="2" t="str">
        <f t="shared" si="466"/>
        <v>2011</v>
      </c>
      <c r="F2221" s="2" t="str">
        <f t="shared" si="467"/>
        <v>Sep</v>
      </c>
      <c r="G2221" s="2" t="str">
        <f t="shared" si="468"/>
        <v>09</v>
      </c>
      <c r="H2221" s="4" t="str">
        <f t="shared" si="469"/>
        <v>09-Sep-2011</v>
      </c>
      <c r="I2221" s="3">
        <f t="shared" si="461"/>
        <v>40795</v>
      </c>
      <c r="J2221" s="1">
        <f t="shared" si="470"/>
        <v>2931778</v>
      </c>
      <c r="K2221">
        <f t="shared" si="462"/>
        <v>2931778</v>
      </c>
      <c r="M2221" s="3"/>
    </row>
    <row r="2222" spans="1:13" x14ac:dyDescent="0.25">
      <c r="A2222" t="s">
        <v>4073</v>
      </c>
      <c r="B2222" t="str">
        <f t="shared" si="463"/>
        <v>2012Aug04</v>
      </c>
      <c r="C2222" t="str">
        <f t="shared" si="464"/>
        <v xml:space="preserve"> 3552358</v>
      </c>
      <c r="D2222" s="1">
        <f t="shared" si="465"/>
        <v>3552358</v>
      </c>
      <c r="E2222" s="2" t="str">
        <f t="shared" si="466"/>
        <v>2012</v>
      </c>
      <c r="F2222" s="2" t="str">
        <f t="shared" si="467"/>
        <v>Aug</v>
      </c>
      <c r="G2222" s="2" t="str">
        <f t="shared" si="468"/>
        <v>04</v>
      </c>
      <c r="H2222" s="4" t="str">
        <f t="shared" si="469"/>
        <v>04-Aug-2012</v>
      </c>
      <c r="I2222" s="3">
        <f t="shared" si="461"/>
        <v>41125</v>
      </c>
      <c r="J2222" s="1">
        <f t="shared" si="470"/>
        <v>3552358</v>
      </c>
      <c r="K2222">
        <f t="shared" si="462"/>
        <v>3552358</v>
      </c>
      <c r="M2222" s="3"/>
    </row>
    <row r="2223" spans="1:13" x14ac:dyDescent="0.25">
      <c r="A2223" t="s">
        <v>4074</v>
      </c>
      <c r="B2223" t="str">
        <f t="shared" si="463"/>
        <v>2012Aug31</v>
      </c>
      <c r="C2223" t="str">
        <f t="shared" si="464"/>
        <v xml:space="preserve"> 3343549</v>
      </c>
      <c r="D2223" s="1">
        <f t="shared" si="465"/>
        <v>3343549</v>
      </c>
      <c r="E2223" s="2" t="str">
        <f t="shared" si="466"/>
        <v>2012</v>
      </c>
      <c r="F2223" s="2" t="str">
        <f t="shared" si="467"/>
        <v>Aug</v>
      </c>
      <c r="G2223" s="2" t="str">
        <f t="shared" si="468"/>
        <v>31</v>
      </c>
      <c r="H2223" s="4" t="str">
        <f t="shared" si="469"/>
        <v>31-Aug-2012</v>
      </c>
      <c r="I2223" s="3">
        <f t="shared" si="461"/>
        <v>41152</v>
      </c>
      <c r="J2223" s="1">
        <f t="shared" si="470"/>
        <v>3343549</v>
      </c>
      <c r="K2223">
        <f t="shared" si="462"/>
        <v>3343549</v>
      </c>
      <c r="M2223" s="3"/>
    </row>
    <row r="2224" spans="1:13" x14ac:dyDescent="0.25">
      <c r="A2224" t="s">
        <v>4075</v>
      </c>
      <c r="B2224" t="str">
        <f t="shared" si="463"/>
        <v>2012Dec15</v>
      </c>
      <c r="C2224" t="str">
        <f t="shared" si="464"/>
        <v xml:space="preserve"> 3825686</v>
      </c>
      <c r="D2224" s="1">
        <f t="shared" si="465"/>
        <v>3825686</v>
      </c>
      <c r="E2224" s="2" t="str">
        <f t="shared" si="466"/>
        <v>2012</v>
      </c>
      <c r="F2224" s="2" t="str">
        <f t="shared" si="467"/>
        <v>Dec</v>
      </c>
      <c r="G2224" s="2" t="str">
        <f t="shared" si="468"/>
        <v>15</v>
      </c>
      <c r="H2224" s="4" t="str">
        <f t="shared" si="469"/>
        <v>15-Dec-2012</v>
      </c>
      <c r="I2224" s="3">
        <f t="shared" si="461"/>
        <v>41258</v>
      </c>
      <c r="J2224" s="1">
        <f t="shared" si="470"/>
        <v>3825686</v>
      </c>
      <c r="K2224">
        <f t="shared" si="462"/>
        <v>3825686</v>
      </c>
      <c r="M2224" s="3"/>
    </row>
    <row r="2225" spans="1:13" x14ac:dyDescent="0.25">
      <c r="A2225" t="s">
        <v>4076</v>
      </c>
      <c r="B2225" t="str">
        <f t="shared" si="463"/>
        <v>2012Feb14</v>
      </c>
      <c r="C2225" t="str">
        <f t="shared" si="464"/>
        <v xml:space="preserve"> 3375518</v>
      </c>
      <c r="D2225" s="1">
        <f t="shared" si="465"/>
        <v>3375518</v>
      </c>
      <c r="E2225" s="2" t="str">
        <f t="shared" si="466"/>
        <v>2012</v>
      </c>
      <c r="F2225" s="2" t="str">
        <f t="shared" si="467"/>
        <v>Feb</v>
      </c>
      <c r="G2225" s="2" t="str">
        <f t="shared" si="468"/>
        <v>14</v>
      </c>
      <c r="H2225" s="4" t="str">
        <f t="shared" si="469"/>
        <v>14-Feb-2012</v>
      </c>
      <c r="I2225" s="3">
        <f t="shared" si="461"/>
        <v>40953</v>
      </c>
      <c r="J2225" s="1">
        <f t="shared" si="470"/>
        <v>3375518</v>
      </c>
      <c r="K2225">
        <f t="shared" si="462"/>
        <v>3375518</v>
      </c>
      <c r="M2225" s="3"/>
    </row>
    <row r="2226" spans="1:13" x14ac:dyDescent="0.25">
      <c r="A2226" t="s">
        <v>4077</v>
      </c>
      <c r="B2226" t="str">
        <f t="shared" si="463"/>
        <v>2012Jan17</v>
      </c>
      <c r="C2226" t="str">
        <f t="shared" si="464"/>
        <v xml:space="preserve"> 3332247</v>
      </c>
      <c r="D2226" s="1">
        <f t="shared" si="465"/>
        <v>3332247</v>
      </c>
      <c r="E2226" s="2" t="str">
        <f t="shared" si="466"/>
        <v>2012</v>
      </c>
      <c r="F2226" s="2" t="str">
        <f t="shared" si="467"/>
        <v>Jan</v>
      </c>
      <c r="G2226" s="2" t="str">
        <f t="shared" si="468"/>
        <v>17</v>
      </c>
      <c r="H2226" s="4" t="str">
        <f t="shared" si="469"/>
        <v>17-Jan-2012</v>
      </c>
      <c r="I2226" s="3">
        <f t="shared" si="461"/>
        <v>40925</v>
      </c>
      <c r="J2226" s="1">
        <f t="shared" si="470"/>
        <v>3332247</v>
      </c>
      <c r="K2226">
        <f t="shared" si="462"/>
        <v>3332247</v>
      </c>
      <c r="M2226" s="3"/>
    </row>
    <row r="2227" spans="1:13" x14ac:dyDescent="0.25">
      <c r="A2227" t="s">
        <v>4078</v>
      </c>
      <c r="B2227" t="str">
        <f t="shared" si="463"/>
        <v>2012Jul05</v>
      </c>
      <c r="C2227" t="str">
        <f t="shared" si="464"/>
        <v xml:space="preserve"> 3654608</v>
      </c>
      <c r="D2227" s="1">
        <f t="shared" si="465"/>
        <v>3654608</v>
      </c>
      <c r="E2227" s="2" t="str">
        <f t="shared" si="466"/>
        <v>2012</v>
      </c>
      <c r="F2227" s="2" t="str">
        <f t="shared" si="467"/>
        <v>Jul</v>
      </c>
      <c r="G2227" s="2" t="str">
        <f t="shared" si="468"/>
        <v>05</v>
      </c>
      <c r="H2227" s="4" t="str">
        <f t="shared" si="469"/>
        <v>05-Jul-2012</v>
      </c>
      <c r="I2227" s="3">
        <f t="shared" si="461"/>
        <v>41095</v>
      </c>
      <c r="J2227" s="1">
        <f t="shared" si="470"/>
        <v>3654608</v>
      </c>
      <c r="K2227">
        <f t="shared" si="462"/>
        <v>3654608</v>
      </c>
      <c r="M2227" s="3"/>
    </row>
    <row r="2228" spans="1:13" x14ac:dyDescent="0.25">
      <c r="A2228" t="s">
        <v>4079</v>
      </c>
      <c r="B2228" t="str">
        <f t="shared" si="463"/>
        <v>2012Jun21</v>
      </c>
      <c r="C2228" t="str">
        <f t="shared" si="464"/>
        <v xml:space="preserve"> 3272060</v>
      </c>
      <c r="D2228" s="1">
        <f t="shared" si="465"/>
        <v>3272060</v>
      </c>
      <c r="E2228" s="2" t="str">
        <f t="shared" si="466"/>
        <v>2012</v>
      </c>
      <c r="F2228" s="2" t="str">
        <f t="shared" si="467"/>
        <v>Jun</v>
      </c>
      <c r="G2228" s="2" t="str">
        <f t="shared" si="468"/>
        <v>21</v>
      </c>
      <c r="H2228" s="4" t="str">
        <f t="shared" si="469"/>
        <v>21-Jun-2012</v>
      </c>
      <c r="I2228" s="3">
        <f t="shared" si="461"/>
        <v>41081</v>
      </c>
      <c r="J2228" s="1">
        <f t="shared" si="470"/>
        <v>3272060</v>
      </c>
      <c r="K2228">
        <f t="shared" si="462"/>
        <v>3272060</v>
      </c>
      <c r="M2228" s="3"/>
    </row>
    <row r="2229" spans="1:13" x14ac:dyDescent="0.25">
      <c r="A2229" t="s">
        <v>4080</v>
      </c>
      <c r="B2229" t="str">
        <f t="shared" si="463"/>
        <v>2012May18</v>
      </c>
      <c r="C2229" t="str">
        <f t="shared" si="464"/>
        <v xml:space="preserve"> 3613050</v>
      </c>
      <c r="D2229" s="1">
        <f t="shared" si="465"/>
        <v>3613050</v>
      </c>
      <c r="E2229" s="2" t="str">
        <f t="shared" si="466"/>
        <v>2012</v>
      </c>
      <c r="F2229" s="2" t="str">
        <f t="shared" si="467"/>
        <v>May</v>
      </c>
      <c r="G2229" s="2" t="str">
        <f t="shared" si="468"/>
        <v>18</v>
      </c>
      <c r="H2229" s="4" t="str">
        <f t="shared" si="469"/>
        <v>18-May-2012</v>
      </c>
      <c r="I2229" s="3">
        <f t="shared" si="461"/>
        <v>41047</v>
      </c>
      <c r="J2229" s="1">
        <f t="shared" si="470"/>
        <v>3613050</v>
      </c>
      <c r="K2229">
        <f t="shared" si="462"/>
        <v>3613050</v>
      </c>
      <c r="M2229" s="3"/>
    </row>
    <row r="2230" spans="1:13" x14ac:dyDescent="0.25">
      <c r="A2230" t="s">
        <v>4081</v>
      </c>
      <c r="B2230" t="str">
        <f t="shared" si="463"/>
        <v>2012Sep17</v>
      </c>
      <c r="C2230" t="str">
        <f t="shared" si="464"/>
        <v xml:space="preserve"> 3145470</v>
      </c>
      <c r="D2230" s="1">
        <f t="shared" si="465"/>
        <v>3145470</v>
      </c>
      <c r="E2230" s="2" t="str">
        <f t="shared" si="466"/>
        <v>2012</v>
      </c>
      <c r="F2230" s="2" t="str">
        <f t="shared" si="467"/>
        <v>Sep</v>
      </c>
      <c r="G2230" s="2" t="str">
        <f t="shared" si="468"/>
        <v>17</v>
      </c>
      <c r="H2230" s="4" t="str">
        <f t="shared" si="469"/>
        <v>17-Sep-2012</v>
      </c>
      <c r="I2230" s="3">
        <f t="shared" si="461"/>
        <v>41169</v>
      </c>
      <c r="J2230" s="1">
        <f t="shared" si="470"/>
        <v>3145470</v>
      </c>
      <c r="K2230">
        <f t="shared" si="462"/>
        <v>3145470</v>
      </c>
      <c r="M2230" s="3"/>
    </row>
    <row r="2231" spans="1:13" x14ac:dyDescent="0.25">
      <c r="A2231" t="s">
        <v>4082</v>
      </c>
      <c r="B2231" t="str">
        <f t="shared" si="463"/>
        <v>2013Aug12</v>
      </c>
      <c r="C2231" t="str">
        <f t="shared" si="464"/>
        <v xml:space="preserve"> 3034499</v>
      </c>
      <c r="D2231" s="1">
        <f t="shared" si="465"/>
        <v>3034499</v>
      </c>
      <c r="E2231" s="2" t="str">
        <f t="shared" si="466"/>
        <v>2013</v>
      </c>
      <c r="F2231" s="2" t="str">
        <f t="shared" si="467"/>
        <v>Aug</v>
      </c>
      <c r="G2231" s="2" t="str">
        <f t="shared" si="468"/>
        <v>12</v>
      </c>
      <c r="H2231" s="4" t="str">
        <f t="shared" si="469"/>
        <v>12-Aug-2013</v>
      </c>
      <c r="I2231" s="3">
        <f t="shared" si="461"/>
        <v>41498</v>
      </c>
      <c r="J2231" s="1">
        <f t="shared" si="470"/>
        <v>3034499</v>
      </c>
      <c r="K2231">
        <f t="shared" si="462"/>
        <v>3034499</v>
      </c>
      <c r="M2231" s="3"/>
    </row>
    <row r="2232" spans="1:13" x14ac:dyDescent="0.25">
      <c r="A2232" t="s">
        <v>4083</v>
      </c>
      <c r="B2232" t="str">
        <f t="shared" si="463"/>
        <v>2013Dec23</v>
      </c>
      <c r="C2232" t="str">
        <f t="shared" si="464"/>
        <v xml:space="preserve"> 2194142</v>
      </c>
      <c r="D2232" s="1">
        <f t="shared" si="465"/>
        <v>2194142</v>
      </c>
      <c r="E2232" s="2" t="str">
        <f t="shared" si="466"/>
        <v>2013</v>
      </c>
      <c r="F2232" s="2" t="str">
        <f t="shared" si="467"/>
        <v>Dec</v>
      </c>
      <c r="G2232" s="2" t="str">
        <f t="shared" si="468"/>
        <v>23</v>
      </c>
      <c r="H2232" s="4" t="str">
        <f t="shared" si="469"/>
        <v>23-Dec-2013</v>
      </c>
      <c r="I2232" s="3">
        <f t="shared" si="461"/>
        <v>41631</v>
      </c>
      <c r="J2232" s="1">
        <f t="shared" si="470"/>
        <v>2194142</v>
      </c>
      <c r="K2232">
        <f t="shared" si="462"/>
        <v>2194142</v>
      </c>
      <c r="M2232" s="3"/>
    </row>
    <row r="2233" spans="1:13" x14ac:dyDescent="0.25">
      <c r="A2233" t="s">
        <v>4084</v>
      </c>
      <c r="B2233" t="str">
        <f t="shared" si="463"/>
        <v>2013Feb22</v>
      </c>
      <c r="C2233" t="str">
        <f t="shared" si="464"/>
        <v xml:space="preserve"> 3793283</v>
      </c>
      <c r="D2233" s="1">
        <f t="shared" si="465"/>
        <v>3793283</v>
      </c>
      <c r="E2233" s="2" t="str">
        <f t="shared" si="466"/>
        <v>2013</v>
      </c>
      <c r="F2233" s="2" t="str">
        <f t="shared" si="467"/>
        <v>Feb</v>
      </c>
      <c r="G2233" s="2" t="str">
        <f t="shared" si="468"/>
        <v>22</v>
      </c>
      <c r="H2233" s="4" t="str">
        <f t="shared" si="469"/>
        <v>22-Feb-2013</v>
      </c>
      <c r="I2233" s="3">
        <f t="shared" si="461"/>
        <v>41327</v>
      </c>
      <c r="J2233" s="1">
        <f t="shared" si="470"/>
        <v>3793283</v>
      </c>
      <c r="K2233">
        <f t="shared" si="462"/>
        <v>3793283</v>
      </c>
      <c r="M2233" s="3"/>
    </row>
    <row r="2234" spans="1:13" x14ac:dyDescent="0.25">
      <c r="A2234" t="s">
        <v>4085</v>
      </c>
      <c r="B2234" t="str">
        <f t="shared" si="463"/>
        <v>2013Jan25</v>
      </c>
      <c r="C2234" t="str">
        <f t="shared" si="464"/>
        <v xml:space="preserve"> 3741186</v>
      </c>
      <c r="D2234" s="1">
        <f t="shared" si="465"/>
        <v>3741186</v>
      </c>
      <c r="E2234" s="2" t="str">
        <f t="shared" si="466"/>
        <v>2013</v>
      </c>
      <c r="F2234" s="2" t="str">
        <f t="shared" si="467"/>
        <v>Jan</v>
      </c>
      <c r="G2234" s="2" t="str">
        <f t="shared" si="468"/>
        <v>25</v>
      </c>
      <c r="H2234" s="4" t="str">
        <f t="shared" si="469"/>
        <v>25-Jan-2013</v>
      </c>
      <c r="I2234" s="3">
        <f t="shared" si="461"/>
        <v>41299</v>
      </c>
      <c r="J2234" s="1">
        <f t="shared" si="470"/>
        <v>3741186</v>
      </c>
      <c r="K2234">
        <f t="shared" si="462"/>
        <v>3741186</v>
      </c>
      <c r="M2234" s="3"/>
    </row>
    <row r="2235" spans="1:13" x14ac:dyDescent="0.25">
      <c r="A2235" t="s">
        <v>4086</v>
      </c>
      <c r="B2235" t="str">
        <f t="shared" si="463"/>
        <v>2013Jul13</v>
      </c>
      <c r="C2235" t="str">
        <f t="shared" si="464"/>
        <v xml:space="preserve"> 3338187</v>
      </c>
      <c r="D2235" s="1">
        <f t="shared" si="465"/>
        <v>3338187</v>
      </c>
      <c r="E2235" s="2" t="str">
        <f t="shared" si="466"/>
        <v>2013</v>
      </c>
      <c r="F2235" s="2" t="str">
        <f t="shared" si="467"/>
        <v>Jul</v>
      </c>
      <c r="G2235" s="2" t="str">
        <f t="shared" si="468"/>
        <v>13</v>
      </c>
      <c r="H2235" s="4" t="str">
        <f t="shared" si="469"/>
        <v>13-Jul-2013</v>
      </c>
      <c r="I2235" s="3">
        <f t="shared" si="461"/>
        <v>41468</v>
      </c>
      <c r="J2235" s="1">
        <f t="shared" si="470"/>
        <v>3338187</v>
      </c>
      <c r="K2235">
        <f t="shared" si="462"/>
        <v>3338187</v>
      </c>
      <c r="M2235" s="3"/>
    </row>
    <row r="2236" spans="1:13" x14ac:dyDescent="0.25">
      <c r="A2236" t="s">
        <v>4087</v>
      </c>
      <c r="B2236" t="str">
        <f t="shared" si="463"/>
        <v>2013Jun02</v>
      </c>
      <c r="C2236" t="str">
        <f t="shared" si="464"/>
        <v xml:space="preserve"> 3489020</v>
      </c>
      <c r="D2236" s="1">
        <f t="shared" si="465"/>
        <v>3489020</v>
      </c>
      <c r="E2236" s="2" t="str">
        <f t="shared" si="466"/>
        <v>2013</v>
      </c>
      <c r="F2236" s="2" t="str">
        <f t="shared" si="467"/>
        <v>Jun</v>
      </c>
      <c r="G2236" s="2" t="str">
        <f t="shared" si="468"/>
        <v>02</v>
      </c>
      <c r="H2236" s="4" t="str">
        <f t="shared" si="469"/>
        <v>02-Jun-2013</v>
      </c>
      <c r="I2236" s="3">
        <f t="shared" si="461"/>
        <v>41427</v>
      </c>
      <c r="J2236" s="1">
        <f t="shared" si="470"/>
        <v>3489020</v>
      </c>
      <c r="K2236">
        <f t="shared" si="462"/>
        <v>3489020</v>
      </c>
      <c r="M2236" s="3"/>
    </row>
    <row r="2237" spans="1:13" x14ac:dyDescent="0.25">
      <c r="A2237" t="s">
        <v>4088</v>
      </c>
      <c r="B2237" t="str">
        <f t="shared" si="463"/>
        <v>2013May26</v>
      </c>
      <c r="C2237" t="str">
        <f t="shared" si="464"/>
        <v xml:space="preserve"> 3514968</v>
      </c>
      <c r="D2237" s="1">
        <f t="shared" si="465"/>
        <v>3514968</v>
      </c>
      <c r="E2237" s="2" t="str">
        <f t="shared" si="466"/>
        <v>2013</v>
      </c>
      <c r="F2237" s="2" t="str">
        <f t="shared" si="467"/>
        <v>May</v>
      </c>
      <c r="G2237" s="2" t="str">
        <f t="shared" si="468"/>
        <v>26</v>
      </c>
      <c r="H2237" s="4" t="str">
        <f t="shared" si="469"/>
        <v>26-May-2013</v>
      </c>
      <c r="I2237" s="3">
        <f t="shared" si="461"/>
        <v>41420</v>
      </c>
      <c r="J2237" s="1">
        <f t="shared" si="470"/>
        <v>3514968</v>
      </c>
      <c r="K2237">
        <f t="shared" si="462"/>
        <v>3514968</v>
      </c>
      <c r="M2237" s="3"/>
    </row>
    <row r="2238" spans="1:13" x14ac:dyDescent="0.25">
      <c r="A2238" t="s">
        <v>4089</v>
      </c>
      <c r="B2238" t="str">
        <f t="shared" si="463"/>
        <v>2013Nov29</v>
      </c>
      <c r="C2238" t="str">
        <f t="shared" si="464"/>
        <v xml:space="preserve"> 2685280</v>
      </c>
      <c r="D2238" s="1">
        <f t="shared" si="465"/>
        <v>2685280</v>
      </c>
      <c r="E2238" s="2" t="str">
        <f t="shared" si="466"/>
        <v>2013</v>
      </c>
      <c r="F2238" s="2" t="str">
        <f t="shared" si="467"/>
        <v>Nov</v>
      </c>
      <c r="G2238" s="2" t="str">
        <f t="shared" si="468"/>
        <v>29</v>
      </c>
      <c r="H2238" s="4" t="str">
        <f t="shared" si="469"/>
        <v>29-Nov-2013</v>
      </c>
      <c r="I2238" s="3">
        <f t="shared" si="461"/>
        <v>41607</v>
      </c>
      <c r="J2238" s="1">
        <f t="shared" si="470"/>
        <v>2685280</v>
      </c>
      <c r="K2238">
        <f t="shared" si="462"/>
        <v>2685280</v>
      </c>
      <c r="M2238" s="3"/>
    </row>
    <row r="2239" spans="1:13" x14ac:dyDescent="0.25">
      <c r="A2239" t="s">
        <v>4090</v>
      </c>
      <c r="B2239" t="str">
        <f t="shared" si="463"/>
        <v>2013Oct18</v>
      </c>
      <c r="C2239" t="str">
        <f t="shared" si="464"/>
        <v xml:space="preserve"> 2963889</v>
      </c>
      <c r="D2239" s="1">
        <f t="shared" si="465"/>
        <v>2963889</v>
      </c>
      <c r="E2239" s="2" t="str">
        <f t="shared" si="466"/>
        <v>2013</v>
      </c>
      <c r="F2239" s="2" t="str">
        <f t="shared" si="467"/>
        <v>Oct</v>
      </c>
      <c r="G2239" s="2" t="str">
        <f t="shared" si="468"/>
        <v>18</v>
      </c>
      <c r="H2239" s="4" t="str">
        <f t="shared" si="469"/>
        <v>18-Oct-2013</v>
      </c>
      <c r="I2239" s="3">
        <f t="shared" si="461"/>
        <v>41565</v>
      </c>
      <c r="J2239" s="1">
        <f t="shared" si="470"/>
        <v>2963889</v>
      </c>
      <c r="K2239">
        <f t="shared" si="462"/>
        <v>2963889</v>
      </c>
      <c r="M2239" s="3"/>
    </row>
    <row r="2240" spans="1:13" x14ac:dyDescent="0.25">
      <c r="A2240" t="s">
        <v>4091</v>
      </c>
      <c r="B2240" t="str">
        <f t="shared" si="463"/>
        <v>2013Sep25</v>
      </c>
      <c r="C2240" t="str">
        <f t="shared" si="464"/>
        <v xml:space="preserve"> 2906554</v>
      </c>
      <c r="D2240" s="1">
        <f t="shared" si="465"/>
        <v>2906554</v>
      </c>
      <c r="E2240" s="2" t="str">
        <f t="shared" si="466"/>
        <v>2013</v>
      </c>
      <c r="F2240" s="2" t="str">
        <f t="shared" si="467"/>
        <v>Sep</v>
      </c>
      <c r="G2240" s="2" t="str">
        <f t="shared" si="468"/>
        <v>25</v>
      </c>
      <c r="H2240" s="4" t="str">
        <f t="shared" si="469"/>
        <v>25-Sep-2013</v>
      </c>
      <c r="I2240" s="3">
        <f t="shared" si="461"/>
        <v>41542</v>
      </c>
      <c r="J2240" s="1">
        <f t="shared" si="470"/>
        <v>2906554</v>
      </c>
      <c r="K2240">
        <f t="shared" si="462"/>
        <v>2906554</v>
      </c>
      <c r="M2240" s="3"/>
    </row>
    <row r="2241" spans="1:13" x14ac:dyDescent="0.25">
      <c r="A2241" t="s">
        <v>4092</v>
      </c>
      <c r="B2241" t="str">
        <f t="shared" si="463"/>
        <v>2010Dec27</v>
      </c>
      <c r="C2241" t="str">
        <f t="shared" si="464"/>
        <v xml:space="preserve"> 1385274</v>
      </c>
      <c r="D2241" s="1">
        <f t="shared" si="465"/>
        <v>1385274</v>
      </c>
      <c r="E2241" s="2" t="str">
        <f t="shared" si="466"/>
        <v>2010</v>
      </c>
      <c r="F2241" s="2" t="str">
        <f t="shared" si="467"/>
        <v>Dec</v>
      </c>
      <c r="G2241" s="2" t="str">
        <f t="shared" si="468"/>
        <v>27</v>
      </c>
      <c r="H2241" s="4" t="str">
        <f t="shared" si="469"/>
        <v>27-Dec-2010</v>
      </c>
      <c r="I2241" s="3">
        <f t="shared" si="461"/>
        <v>40539</v>
      </c>
      <c r="J2241" s="1">
        <f t="shared" si="470"/>
        <v>1385274</v>
      </c>
      <c r="K2241">
        <f t="shared" si="462"/>
        <v>1385274</v>
      </c>
      <c r="M2241" s="3"/>
    </row>
    <row r="2242" spans="1:13" x14ac:dyDescent="0.25">
      <c r="A2242" t="s">
        <v>4093</v>
      </c>
      <c r="B2242" t="str">
        <f t="shared" si="463"/>
        <v>2011Aug24</v>
      </c>
      <c r="C2242" t="str">
        <f t="shared" si="464"/>
        <v xml:space="preserve"> 3011680</v>
      </c>
      <c r="D2242" s="1">
        <f t="shared" si="465"/>
        <v>3011680</v>
      </c>
      <c r="E2242" s="2" t="str">
        <f t="shared" si="466"/>
        <v>2011</v>
      </c>
      <c r="F2242" s="2" t="str">
        <f t="shared" si="467"/>
        <v>Aug</v>
      </c>
      <c r="G2242" s="2" t="str">
        <f t="shared" si="468"/>
        <v>24</v>
      </c>
      <c r="H2242" s="4" t="str">
        <f t="shared" si="469"/>
        <v>24-Aug-2011</v>
      </c>
      <c r="I2242" s="3">
        <f t="shared" ref="I2242:I2267" si="471">IF(J2242&gt;1000,DATEVALUE(H2242),DATEVALUE("01/01/1900"))</f>
        <v>40779</v>
      </c>
      <c r="J2242" s="1">
        <f t="shared" si="470"/>
        <v>3011680</v>
      </c>
      <c r="K2242">
        <f t="shared" ref="K2242:K2267" si="472">IF(J2242&gt;1000,J2242,"")</f>
        <v>3011680</v>
      </c>
      <c r="M2242" s="3"/>
    </row>
    <row r="2243" spans="1:13" x14ac:dyDescent="0.25">
      <c r="A2243" t="s">
        <v>4094</v>
      </c>
      <c r="B2243" t="str">
        <f t="shared" si="463"/>
        <v>2011Dec08</v>
      </c>
      <c r="C2243" t="str">
        <f t="shared" si="464"/>
        <v xml:space="preserve"> 2936351</v>
      </c>
      <c r="D2243" s="1">
        <f t="shared" si="465"/>
        <v>2936351</v>
      </c>
      <c r="E2243" s="2" t="str">
        <f t="shared" si="466"/>
        <v>2011</v>
      </c>
      <c r="F2243" s="2" t="str">
        <f t="shared" si="467"/>
        <v>Dec</v>
      </c>
      <c r="G2243" s="2" t="str">
        <f t="shared" si="468"/>
        <v>08</v>
      </c>
      <c r="H2243" s="4" t="str">
        <f t="shared" si="469"/>
        <v>08-Dec-2011</v>
      </c>
      <c r="I2243" s="3">
        <f t="shared" si="471"/>
        <v>40885</v>
      </c>
      <c r="J2243" s="1">
        <f t="shared" si="470"/>
        <v>2936351</v>
      </c>
      <c r="K2243">
        <f t="shared" si="472"/>
        <v>2936351</v>
      </c>
      <c r="M2243" s="3"/>
    </row>
    <row r="2244" spans="1:13" x14ac:dyDescent="0.25">
      <c r="A2244" t="s">
        <v>4095</v>
      </c>
      <c r="B2244" t="str">
        <f t="shared" si="463"/>
        <v>2011Feb07</v>
      </c>
      <c r="C2244" t="str">
        <f t="shared" si="464"/>
        <v xml:space="preserve"> 1988224</v>
      </c>
      <c r="D2244" s="1">
        <f t="shared" si="465"/>
        <v>1988224</v>
      </c>
      <c r="E2244" s="2" t="str">
        <f t="shared" si="466"/>
        <v>2011</v>
      </c>
      <c r="F2244" s="2" t="str">
        <f t="shared" si="467"/>
        <v>Feb</v>
      </c>
      <c r="G2244" s="2" t="str">
        <f t="shared" si="468"/>
        <v>07</v>
      </c>
      <c r="H2244" s="4" t="str">
        <f t="shared" si="469"/>
        <v>07-Feb-2011</v>
      </c>
      <c r="I2244" s="3">
        <f t="shared" si="471"/>
        <v>40581</v>
      </c>
      <c r="J2244" s="1">
        <f t="shared" si="470"/>
        <v>1988224</v>
      </c>
      <c r="K2244">
        <f t="shared" si="472"/>
        <v>1988224</v>
      </c>
      <c r="M2244" s="3"/>
    </row>
    <row r="2245" spans="1:13" x14ac:dyDescent="0.25">
      <c r="A2245" t="s">
        <v>4096</v>
      </c>
      <c r="B2245" t="str">
        <f t="shared" ref="B2245:B2267" si="473">LEFT(A2245,9)</f>
        <v>2011Jul25</v>
      </c>
      <c r="C2245" t="str">
        <f t="shared" ref="C2245:C2267" si="474">RIGHT(A2245,8)</f>
        <v xml:space="preserve"> 2799016</v>
      </c>
      <c r="D2245" s="1">
        <f t="shared" ref="D2245:D2267" si="475">C2245 + 0</f>
        <v>2799016</v>
      </c>
      <c r="E2245" s="2" t="str">
        <f t="shared" ref="E2245:E2267" si="476">LEFT(B2245,4)</f>
        <v>2011</v>
      </c>
      <c r="F2245" s="2" t="str">
        <f t="shared" ref="F2245:F2267" si="477">RIGHT(LEFT(B2245,7),3)</f>
        <v>Jul</v>
      </c>
      <c r="G2245" s="2" t="str">
        <f t="shared" ref="G2245:G2267" si="478">RIGHT(B2245,2)</f>
        <v>25</v>
      </c>
      <c r="H2245" s="4" t="str">
        <f t="shared" ref="H2245:H2267" si="479">CONCATENATE(G2245,"-",F2245,"-",E2245)</f>
        <v>25-Jul-2011</v>
      </c>
      <c r="I2245" s="3">
        <f t="shared" si="471"/>
        <v>40749</v>
      </c>
      <c r="J2245" s="1">
        <f t="shared" ref="J2245:J2267" si="480">D2245</f>
        <v>2799016</v>
      </c>
      <c r="K2245">
        <f t="shared" si="472"/>
        <v>2799016</v>
      </c>
      <c r="M2245" s="3"/>
    </row>
    <row r="2246" spans="1:13" x14ac:dyDescent="0.25">
      <c r="A2246" t="s">
        <v>4097</v>
      </c>
      <c r="B2246" t="str">
        <f t="shared" si="473"/>
        <v>2011Jun14</v>
      </c>
      <c r="C2246" t="str">
        <f t="shared" si="474"/>
        <v xml:space="preserve"> 2799193</v>
      </c>
      <c r="D2246" s="1">
        <f t="shared" si="475"/>
        <v>2799193</v>
      </c>
      <c r="E2246" s="2" t="str">
        <f t="shared" si="476"/>
        <v>2011</v>
      </c>
      <c r="F2246" s="2" t="str">
        <f t="shared" si="477"/>
        <v>Jun</v>
      </c>
      <c r="G2246" s="2" t="str">
        <f t="shared" si="478"/>
        <v>14</v>
      </c>
      <c r="H2246" s="4" t="str">
        <f t="shared" si="479"/>
        <v>14-Jun-2011</v>
      </c>
      <c r="I2246" s="3">
        <f t="shared" si="471"/>
        <v>40708</v>
      </c>
      <c r="J2246" s="1">
        <f t="shared" si="480"/>
        <v>2799193</v>
      </c>
      <c r="K2246">
        <f t="shared" si="472"/>
        <v>2799193</v>
      </c>
      <c r="M2246" s="3"/>
    </row>
    <row r="2247" spans="1:13" x14ac:dyDescent="0.25">
      <c r="A2247" t="s">
        <v>4098</v>
      </c>
      <c r="B2247" t="str">
        <f t="shared" si="473"/>
        <v>2011Mar12</v>
      </c>
      <c r="C2247" t="str">
        <f t="shared" si="474"/>
        <v xml:space="preserve"> 2343860</v>
      </c>
      <c r="D2247" s="1">
        <f t="shared" si="475"/>
        <v>2343860</v>
      </c>
      <c r="E2247" s="2" t="str">
        <f t="shared" si="476"/>
        <v>2011</v>
      </c>
      <c r="F2247" s="2" t="str">
        <f t="shared" si="477"/>
        <v>Mar</v>
      </c>
      <c r="G2247" s="2" t="str">
        <f t="shared" si="478"/>
        <v>12</v>
      </c>
      <c r="H2247" s="4" t="str">
        <f t="shared" si="479"/>
        <v>12-Mar-2011</v>
      </c>
      <c r="I2247" s="3">
        <f t="shared" si="471"/>
        <v>40614</v>
      </c>
      <c r="J2247" s="1">
        <f t="shared" si="480"/>
        <v>2343860</v>
      </c>
      <c r="K2247">
        <f t="shared" si="472"/>
        <v>2343860</v>
      </c>
      <c r="M2247" s="3"/>
    </row>
    <row r="2248" spans="1:13" x14ac:dyDescent="0.25">
      <c r="A2248" t="s">
        <v>4099</v>
      </c>
      <c r="B2248" t="str">
        <f t="shared" si="473"/>
        <v>2012Aug05</v>
      </c>
      <c r="C2248" t="str">
        <f t="shared" si="474"/>
        <v xml:space="preserve"> 3509591</v>
      </c>
      <c r="D2248" s="1">
        <f t="shared" si="475"/>
        <v>3509591</v>
      </c>
      <c r="E2248" s="2" t="str">
        <f t="shared" si="476"/>
        <v>2012</v>
      </c>
      <c r="F2248" s="2" t="str">
        <f t="shared" si="477"/>
        <v>Aug</v>
      </c>
      <c r="G2248" s="2" t="str">
        <f t="shared" si="478"/>
        <v>05</v>
      </c>
      <c r="H2248" s="4" t="str">
        <f t="shared" si="479"/>
        <v>05-Aug-2012</v>
      </c>
      <c r="I2248" s="3">
        <f t="shared" si="471"/>
        <v>41126</v>
      </c>
      <c r="J2248" s="1">
        <f t="shared" si="480"/>
        <v>3509591</v>
      </c>
      <c r="K2248">
        <f t="shared" si="472"/>
        <v>3509591</v>
      </c>
      <c r="M2248" s="3"/>
    </row>
    <row r="2249" spans="1:13" x14ac:dyDescent="0.25">
      <c r="A2249" t="s">
        <v>4100</v>
      </c>
      <c r="B2249" t="str">
        <f t="shared" si="473"/>
        <v>2012Dec16</v>
      </c>
      <c r="C2249" t="str">
        <f t="shared" si="474"/>
        <v xml:space="preserve"> 3935669</v>
      </c>
      <c r="D2249" s="1">
        <f t="shared" si="475"/>
        <v>3935669</v>
      </c>
      <c r="E2249" s="2" t="str">
        <f t="shared" si="476"/>
        <v>2012</v>
      </c>
      <c r="F2249" s="2" t="str">
        <f t="shared" si="477"/>
        <v>Dec</v>
      </c>
      <c r="G2249" s="2" t="str">
        <f t="shared" si="478"/>
        <v>16</v>
      </c>
      <c r="H2249" s="4" t="str">
        <f t="shared" si="479"/>
        <v>16-Dec-2012</v>
      </c>
      <c r="I2249" s="3">
        <f t="shared" si="471"/>
        <v>41259</v>
      </c>
      <c r="J2249" s="1">
        <f t="shared" si="480"/>
        <v>3935669</v>
      </c>
      <c r="K2249">
        <f t="shared" si="472"/>
        <v>3935669</v>
      </c>
      <c r="M2249" s="3"/>
    </row>
    <row r="2250" spans="1:13" x14ac:dyDescent="0.25">
      <c r="A2250" t="s">
        <v>4101</v>
      </c>
      <c r="B2250" t="str">
        <f t="shared" si="473"/>
        <v>2012Feb15</v>
      </c>
      <c r="C2250" t="str">
        <f t="shared" si="474"/>
        <v xml:space="preserve"> 3368437</v>
      </c>
      <c r="D2250" s="1">
        <f t="shared" si="475"/>
        <v>3368437</v>
      </c>
      <c r="E2250" s="2" t="str">
        <f t="shared" si="476"/>
        <v>2012</v>
      </c>
      <c r="F2250" s="2" t="str">
        <f t="shared" si="477"/>
        <v>Feb</v>
      </c>
      <c r="G2250" s="2" t="str">
        <f t="shared" si="478"/>
        <v>15</v>
      </c>
      <c r="H2250" s="4" t="str">
        <f t="shared" si="479"/>
        <v>15-Feb-2012</v>
      </c>
      <c r="I2250" s="3">
        <f t="shared" si="471"/>
        <v>40954</v>
      </c>
      <c r="J2250" s="1">
        <f t="shared" si="480"/>
        <v>3368437</v>
      </c>
      <c r="K2250">
        <f t="shared" si="472"/>
        <v>3368437</v>
      </c>
      <c r="M2250" s="3"/>
    </row>
    <row r="2251" spans="1:13" x14ac:dyDescent="0.25">
      <c r="A2251" t="s">
        <v>4102</v>
      </c>
      <c r="B2251" t="str">
        <f t="shared" si="473"/>
        <v>2012Jan18</v>
      </c>
      <c r="C2251" t="str">
        <f t="shared" si="474"/>
        <v xml:space="preserve"> 3342889</v>
      </c>
      <c r="D2251" s="1">
        <f t="shared" si="475"/>
        <v>3342889</v>
      </c>
      <c r="E2251" s="2" t="str">
        <f t="shared" si="476"/>
        <v>2012</v>
      </c>
      <c r="F2251" s="2" t="str">
        <f t="shared" si="477"/>
        <v>Jan</v>
      </c>
      <c r="G2251" s="2" t="str">
        <f t="shared" si="478"/>
        <v>18</v>
      </c>
      <c r="H2251" s="4" t="str">
        <f t="shared" si="479"/>
        <v>18-Jan-2012</v>
      </c>
      <c r="I2251" s="3">
        <f t="shared" si="471"/>
        <v>40926</v>
      </c>
      <c r="J2251" s="1">
        <f t="shared" si="480"/>
        <v>3342889</v>
      </c>
      <c r="K2251">
        <f t="shared" si="472"/>
        <v>3342889</v>
      </c>
      <c r="M2251" s="3"/>
    </row>
    <row r="2252" spans="1:13" x14ac:dyDescent="0.25">
      <c r="A2252" t="s">
        <v>4103</v>
      </c>
      <c r="B2252" t="str">
        <f t="shared" si="473"/>
        <v>2012Jul06</v>
      </c>
      <c r="C2252" t="str">
        <f t="shared" si="474"/>
        <v xml:space="preserve"> 3704649</v>
      </c>
      <c r="D2252" s="1">
        <f t="shared" si="475"/>
        <v>3704649</v>
      </c>
      <c r="E2252" s="2" t="str">
        <f t="shared" si="476"/>
        <v>2012</v>
      </c>
      <c r="F2252" s="2" t="str">
        <f t="shared" si="477"/>
        <v>Jul</v>
      </c>
      <c r="G2252" s="2" t="str">
        <f t="shared" si="478"/>
        <v>06</v>
      </c>
      <c r="H2252" s="4" t="str">
        <f t="shared" si="479"/>
        <v>06-Jul-2012</v>
      </c>
      <c r="I2252" s="3">
        <f t="shared" si="471"/>
        <v>41096</v>
      </c>
      <c r="J2252" s="1">
        <f t="shared" si="480"/>
        <v>3704649</v>
      </c>
      <c r="K2252">
        <f t="shared" si="472"/>
        <v>3704649</v>
      </c>
      <c r="M2252" s="3"/>
    </row>
    <row r="2253" spans="1:13" x14ac:dyDescent="0.25">
      <c r="A2253" t="s">
        <v>4104</v>
      </c>
      <c r="B2253" t="str">
        <f t="shared" si="473"/>
        <v>2012Jun22</v>
      </c>
      <c r="C2253" t="str">
        <f t="shared" si="474"/>
        <v xml:space="preserve"> 3636684</v>
      </c>
      <c r="D2253" s="1">
        <f t="shared" si="475"/>
        <v>3636684</v>
      </c>
      <c r="E2253" s="2" t="str">
        <f t="shared" si="476"/>
        <v>2012</v>
      </c>
      <c r="F2253" s="2" t="str">
        <f t="shared" si="477"/>
        <v>Jun</v>
      </c>
      <c r="G2253" s="2" t="str">
        <f t="shared" si="478"/>
        <v>22</v>
      </c>
      <c r="H2253" s="4" t="str">
        <f t="shared" si="479"/>
        <v>22-Jun-2012</v>
      </c>
      <c r="I2253" s="3">
        <f t="shared" si="471"/>
        <v>41082</v>
      </c>
      <c r="J2253" s="1">
        <f t="shared" si="480"/>
        <v>3636684</v>
      </c>
      <c r="K2253">
        <f t="shared" si="472"/>
        <v>3636684</v>
      </c>
      <c r="M2253" s="3"/>
    </row>
    <row r="2254" spans="1:13" x14ac:dyDescent="0.25">
      <c r="A2254" t="s">
        <v>4105</v>
      </c>
      <c r="B2254" t="str">
        <f t="shared" si="473"/>
        <v>2012Mar20</v>
      </c>
      <c r="C2254" t="str">
        <f t="shared" si="474"/>
        <v xml:space="preserve"> 3354519</v>
      </c>
      <c r="D2254" s="1">
        <f t="shared" si="475"/>
        <v>3354519</v>
      </c>
      <c r="E2254" s="2" t="str">
        <f t="shared" si="476"/>
        <v>2012</v>
      </c>
      <c r="F2254" s="2" t="str">
        <f t="shared" si="477"/>
        <v>Mar</v>
      </c>
      <c r="G2254" s="2" t="str">
        <f t="shared" si="478"/>
        <v>20</v>
      </c>
      <c r="H2254" s="4" t="str">
        <f t="shared" si="479"/>
        <v>20-Mar-2012</v>
      </c>
      <c r="I2254" s="3">
        <f t="shared" si="471"/>
        <v>40988</v>
      </c>
      <c r="J2254" s="1">
        <f t="shared" si="480"/>
        <v>3354519</v>
      </c>
      <c r="K2254">
        <f t="shared" si="472"/>
        <v>3354519</v>
      </c>
      <c r="M2254" s="3"/>
    </row>
    <row r="2255" spans="1:13" x14ac:dyDescent="0.25">
      <c r="A2255" t="s">
        <v>4106</v>
      </c>
      <c r="B2255" t="str">
        <f t="shared" si="473"/>
        <v>2012May19</v>
      </c>
      <c r="C2255" t="str">
        <f t="shared" si="474"/>
        <v xml:space="preserve"> 3622430</v>
      </c>
      <c r="D2255" s="1">
        <f t="shared" si="475"/>
        <v>3622430</v>
      </c>
      <c r="E2255" s="2" t="str">
        <f t="shared" si="476"/>
        <v>2012</v>
      </c>
      <c r="F2255" s="2" t="str">
        <f t="shared" si="477"/>
        <v>May</v>
      </c>
      <c r="G2255" s="2" t="str">
        <f t="shared" si="478"/>
        <v>19</v>
      </c>
      <c r="H2255" s="4" t="str">
        <f t="shared" si="479"/>
        <v>19-May-2012</v>
      </c>
      <c r="I2255" s="3">
        <f t="shared" si="471"/>
        <v>41048</v>
      </c>
      <c r="J2255" s="1">
        <f t="shared" si="480"/>
        <v>3622430</v>
      </c>
      <c r="K2255">
        <f t="shared" si="472"/>
        <v>3622430</v>
      </c>
      <c r="M2255" s="3"/>
    </row>
    <row r="2256" spans="1:13" x14ac:dyDescent="0.25">
      <c r="A2256" t="s">
        <v>4107</v>
      </c>
      <c r="B2256" t="str">
        <f t="shared" si="473"/>
        <v>2012Sep18</v>
      </c>
      <c r="C2256" t="str">
        <f t="shared" si="474"/>
        <v xml:space="preserve"> 2981618</v>
      </c>
      <c r="D2256" s="1">
        <f t="shared" si="475"/>
        <v>2981618</v>
      </c>
      <c r="E2256" s="2" t="str">
        <f t="shared" si="476"/>
        <v>2012</v>
      </c>
      <c r="F2256" s="2" t="str">
        <f t="shared" si="477"/>
        <v>Sep</v>
      </c>
      <c r="G2256" s="2" t="str">
        <f t="shared" si="478"/>
        <v>18</v>
      </c>
      <c r="H2256" s="4" t="str">
        <f t="shared" si="479"/>
        <v>18-Sep-2012</v>
      </c>
      <c r="I2256" s="3">
        <f t="shared" si="471"/>
        <v>41170</v>
      </c>
      <c r="J2256" s="1">
        <f t="shared" si="480"/>
        <v>2981618</v>
      </c>
      <c r="K2256">
        <f t="shared" si="472"/>
        <v>2981618</v>
      </c>
      <c r="M2256" s="3"/>
    </row>
    <row r="2257" spans="1:13" x14ac:dyDescent="0.25">
      <c r="A2257" t="s">
        <v>4108</v>
      </c>
      <c r="B2257" t="str">
        <f t="shared" si="473"/>
        <v>2013Aug13</v>
      </c>
      <c r="C2257" t="str">
        <f t="shared" si="474"/>
        <v xml:space="preserve"> 3366114</v>
      </c>
      <c r="D2257" s="1">
        <f t="shared" si="475"/>
        <v>3366114</v>
      </c>
      <c r="E2257" s="2" t="str">
        <f t="shared" si="476"/>
        <v>2013</v>
      </c>
      <c r="F2257" s="2" t="str">
        <f t="shared" si="477"/>
        <v>Aug</v>
      </c>
      <c r="G2257" s="2" t="str">
        <f t="shared" si="478"/>
        <v>13</v>
      </c>
      <c r="H2257" s="4" t="str">
        <f t="shared" si="479"/>
        <v>13-Aug-2013</v>
      </c>
      <c r="I2257" s="3">
        <f t="shared" si="471"/>
        <v>41499</v>
      </c>
      <c r="J2257" s="1">
        <f t="shared" si="480"/>
        <v>3366114</v>
      </c>
      <c r="K2257">
        <f t="shared" si="472"/>
        <v>3366114</v>
      </c>
      <c r="M2257" s="3"/>
    </row>
    <row r="2258" spans="1:13" x14ac:dyDescent="0.25">
      <c r="A2258" t="s">
        <v>4109</v>
      </c>
      <c r="B2258" t="str">
        <f t="shared" si="473"/>
        <v>2013Dec24</v>
      </c>
      <c r="C2258" t="str">
        <f t="shared" si="474"/>
        <v xml:space="preserve"> 2929962</v>
      </c>
      <c r="D2258" s="1">
        <f t="shared" si="475"/>
        <v>2929962</v>
      </c>
      <c r="E2258" s="2" t="str">
        <f t="shared" si="476"/>
        <v>2013</v>
      </c>
      <c r="F2258" s="2" t="str">
        <f t="shared" si="477"/>
        <v>Dec</v>
      </c>
      <c r="G2258" s="2" t="str">
        <f t="shared" si="478"/>
        <v>24</v>
      </c>
      <c r="H2258" s="4" t="str">
        <f t="shared" si="479"/>
        <v>24-Dec-2013</v>
      </c>
      <c r="I2258" s="3">
        <f t="shared" si="471"/>
        <v>41632</v>
      </c>
      <c r="J2258" s="1">
        <f t="shared" si="480"/>
        <v>2929962</v>
      </c>
      <c r="K2258">
        <f t="shared" si="472"/>
        <v>2929962</v>
      </c>
      <c r="M2258" s="3"/>
    </row>
    <row r="2259" spans="1:13" x14ac:dyDescent="0.25">
      <c r="A2259" t="s">
        <v>4110</v>
      </c>
      <c r="B2259" t="str">
        <f t="shared" si="473"/>
        <v>2013Feb23</v>
      </c>
      <c r="C2259" t="str">
        <f t="shared" si="474"/>
        <v xml:space="preserve"> 3798407</v>
      </c>
      <c r="D2259" s="1">
        <f t="shared" si="475"/>
        <v>3798407</v>
      </c>
      <c r="E2259" s="2" t="str">
        <f t="shared" si="476"/>
        <v>2013</v>
      </c>
      <c r="F2259" s="2" t="str">
        <f t="shared" si="477"/>
        <v>Feb</v>
      </c>
      <c r="G2259" s="2" t="str">
        <f t="shared" si="478"/>
        <v>23</v>
      </c>
      <c r="H2259" s="4" t="str">
        <f t="shared" si="479"/>
        <v>23-Feb-2013</v>
      </c>
      <c r="I2259" s="3">
        <f t="shared" si="471"/>
        <v>41328</v>
      </c>
      <c r="J2259" s="1">
        <f t="shared" si="480"/>
        <v>3798407</v>
      </c>
      <c r="K2259">
        <f t="shared" si="472"/>
        <v>3798407</v>
      </c>
      <c r="M2259" s="3"/>
    </row>
    <row r="2260" spans="1:13" x14ac:dyDescent="0.25">
      <c r="A2260" t="s">
        <v>4111</v>
      </c>
      <c r="B2260" t="str">
        <f t="shared" si="473"/>
        <v>2013Jan26</v>
      </c>
      <c r="C2260" t="str">
        <f t="shared" si="474"/>
        <v xml:space="preserve"> 3767835</v>
      </c>
      <c r="D2260" s="1">
        <f t="shared" si="475"/>
        <v>3767835</v>
      </c>
      <c r="E2260" s="2" t="str">
        <f t="shared" si="476"/>
        <v>2013</v>
      </c>
      <c r="F2260" s="2" t="str">
        <f t="shared" si="477"/>
        <v>Jan</v>
      </c>
      <c r="G2260" s="2" t="str">
        <f t="shared" si="478"/>
        <v>26</v>
      </c>
      <c r="H2260" s="4" t="str">
        <f t="shared" si="479"/>
        <v>26-Jan-2013</v>
      </c>
      <c r="I2260" s="3">
        <f t="shared" si="471"/>
        <v>41300</v>
      </c>
      <c r="J2260" s="1">
        <f t="shared" si="480"/>
        <v>3767835</v>
      </c>
      <c r="K2260">
        <f t="shared" si="472"/>
        <v>3767835</v>
      </c>
      <c r="M2260" s="3"/>
    </row>
    <row r="2261" spans="1:13" x14ac:dyDescent="0.25">
      <c r="A2261" t="s">
        <v>4112</v>
      </c>
      <c r="B2261" t="str">
        <f t="shared" si="473"/>
        <v>2013Jul14</v>
      </c>
      <c r="C2261" t="str">
        <f t="shared" si="474"/>
        <v xml:space="preserve"> 3391999</v>
      </c>
      <c r="D2261" s="1">
        <f t="shared" si="475"/>
        <v>3391999</v>
      </c>
      <c r="E2261" s="2" t="str">
        <f t="shared" si="476"/>
        <v>2013</v>
      </c>
      <c r="F2261" s="2" t="str">
        <f t="shared" si="477"/>
        <v>Jul</v>
      </c>
      <c r="G2261" s="2" t="str">
        <f t="shared" si="478"/>
        <v>14</v>
      </c>
      <c r="H2261" s="4" t="str">
        <f t="shared" si="479"/>
        <v>14-Jul-2013</v>
      </c>
      <c r="I2261" s="3">
        <f t="shared" si="471"/>
        <v>41469</v>
      </c>
      <c r="J2261" s="1">
        <f t="shared" si="480"/>
        <v>3391999</v>
      </c>
      <c r="K2261">
        <f t="shared" si="472"/>
        <v>3391999</v>
      </c>
      <c r="M2261" s="3"/>
    </row>
    <row r="2262" spans="1:13" x14ac:dyDescent="0.25">
      <c r="A2262" t="s">
        <v>4113</v>
      </c>
      <c r="B2262" t="str">
        <f t="shared" si="473"/>
        <v>2013Jun03</v>
      </c>
      <c r="C2262" t="str">
        <f t="shared" si="474"/>
        <v xml:space="preserve"> 3228960</v>
      </c>
      <c r="D2262" s="1">
        <f t="shared" si="475"/>
        <v>3228960</v>
      </c>
      <c r="E2262" s="2" t="str">
        <f t="shared" si="476"/>
        <v>2013</v>
      </c>
      <c r="F2262" s="2" t="str">
        <f t="shared" si="477"/>
        <v>Jun</v>
      </c>
      <c r="G2262" s="2" t="str">
        <f t="shared" si="478"/>
        <v>03</v>
      </c>
      <c r="H2262" s="4" t="str">
        <f t="shared" si="479"/>
        <v>03-Jun-2013</v>
      </c>
      <c r="I2262" s="3">
        <f t="shared" si="471"/>
        <v>41428</v>
      </c>
      <c r="J2262" s="1">
        <f t="shared" si="480"/>
        <v>3228960</v>
      </c>
      <c r="K2262">
        <f t="shared" si="472"/>
        <v>3228960</v>
      </c>
      <c r="M2262" s="3"/>
    </row>
    <row r="2263" spans="1:13" x14ac:dyDescent="0.25">
      <c r="A2263" t="s">
        <v>4114</v>
      </c>
      <c r="B2263" t="str">
        <f t="shared" si="473"/>
        <v>2013Jun30</v>
      </c>
      <c r="C2263" t="str">
        <f t="shared" si="474"/>
        <v xml:space="preserve"> 3518855</v>
      </c>
      <c r="D2263" s="1">
        <f t="shared" si="475"/>
        <v>3518855</v>
      </c>
      <c r="E2263" s="2" t="str">
        <f t="shared" si="476"/>
        <v>2013</v>
      </c>
      <c r="F2263" s="2" t="str">
        <f t="shared" si="477"/>
        <v>Jun</v>
      </c>
      <c r="G2263" s="2" t="str">
        <f t="shared" si="478"/>
        <v>30</v>
      </c>
      <c r="H2263" s="4" t="str">
        <f t="shared" si="479"/>
        <v>30-Jun-2013</v>
      </c>
      <c r="I2263" s="3">
        <f t="shared" si="471"/>
        <v>41455</v>
      </c>
      <c r="J2263" s="1">
        <f t="shared" si="480"/>
        <v>3518855</v>
      </c>
      <c r="K2263">
        <f t="shared" si="472"/>
        <v>3518855</v>
      </c>
      <c r="M2263" s="3"/>
    </row>
    <row r="2264" spans="1:13" x14ac:dyDescent="0.25">
      <c r="A2264" t="s">
        <v>4115</v>
      </c>
      <c r="B2264" t="str">
        <f t="shared" si="473"/>
        <v>2013Mar01</v>
      </c>
      <c r="C2264" t="str">
        <f t="shared" si="474"/>
        <v xml:space="preserve"> 3830533</v>
      </c>
      <c r="D2264" s="1">
        <f t="shared" si="475"/>
        <v>3830533</v>
      </c>
      <c r="E2264" s="2" t="str">
        <f t="shared" si="476"/>
        <v>2013</v>
      </c>
      <c r="F2264" s="2" t="str">
        <f t="shared" si="477"/>
        <v>Mar</v>
      </c>
      <c r="G2264" s="2" t="str">
        <f t="shared" si="478"/>
        <v>01</v>
      </c>
      <c r="H2264" s="4" t="str">
        <f t="shared" si="479"/>
        <v>01-Mar-2013</v>
      </c>
      <c r="I2264" s="3">
        <f t="shared" si="471"/>
        <v>41334</v>
      </c>
      <c r="J2264" s="1">
        <f t="shared" si="480"/>
        <v>3830533</v>
      </c>
      <c r="K2264">
        <f t="shared" si="472"/>
        <v>3830533</v>
      </c>
      <c r="M2264" s="3"/>
    </row>
    <row r="2265" spans="1:13" x14ac:dyDescent="0.25">
      <c r="A2265" t="s">
        <v>4116</v>
      </c>
      <c r="B2265" t="str">
        <f t="shared" si="473"/>
        <v>2013May27</v>
      </c>
      <c r="C2265" t="str">
        <f t="shared" si="474"/>
        <v xml:space="preserve"> 3282467</v>
      </c>
      <c r="D2265" s="1">
        <f t="shared" si="475"/>
        <v>3282467</v>
      </c>
      <c r="E2265" s="2" t="str">
        <f t="shared" si="476"/>
        <v>2013</v>
      </c>
      <c r="F2265" s="2" t="str">
        <f t="shared" si="477"/>
        <v>May</v>
      </c>
      <c r="G2265" s="2" t="str">
        <f t="shared" si="478"/>
        <v>27</v>
      </c>
      <c r="H2265" s="4" t="str">
        <f t="shared" si="479"/>
        <v>27-May-2013</v>
      </c>
      <c r="I2265" s="3">
        <f t="shared" si="471"/>
        <v>41421</v>
      </c>
      <c r="J2265" s="1">
        <f t="shared" si="480"/>
        <v>3282467</v>
      </c>
      <c r="K2265">
        <f t="shared" si="472"/>
        <v>3282467</v>
      </c>
      <c r="M2265" s="3"/>
    </row>
    <row r="2266" spans="1:13" x14ac:dyDescent="0.25">
      <c r="A2266" t="s">
        <v>4117</v>
      </c>
      <c r="B2266" t="str">
        <f t="shared" si="473"/>
        <v>2013Oct19</v>
      </c>
      <c r="C2266" t="str">
        <f t="shared" si="474"/>
        <v xml:space="preserve"> 2595183</v>
      </c>
      <c r="D2266" s="1">
        <f t="shared" si="475"/>
        <v>2595183</v>
      </c>
      <c r="E2266" s="2" t="str">
        <f t="shared" si="476"/>
        <v>2013</v>
      </c>
      <c r="F2266" s="2" t="str">
        <f t="shared" si="477"/>
        <v>Oct</v>
      </c>
      <c r="G2266" s="2" t="str">
        <f t="shared" si="478"/>
        <v>19</v>
      </c>
      <c r="H2266" s="4" t="str">
        <f t="shared" si="479"/>
        <v>19-Oct-2013</v>
      </c>
      <c r="I2266" s="3">
        <f t="shared" si="471"/>
        <v>41566</v>
      </c>
      <c r="J2266" s="1">
        <f t="shared" si="480"/>
        <v>2595183</v>
      </c>
      <c r="K2266">
        <f t="shared" si="472"/>
        <v>2595183</v>
      </c>
      <c r="M2266" s="3"/>
    </row>
    <row r="2267" spans="1:13" x14ac:dyDescent="0.25">
      <c r="A2267" t="s">
        <v>4118</v>
      </c>
      <c r="B2267" t="str">
        <f t="shared" si="473"/>
        <v>2013Sep26</v>
      </c>
      <c r="C2267" t="str">
        <f t="shared" si="474"/>
        <v xml:space="preserve"> 2798223</v>
      </c>
      <c r="D2267" s="1">
        <f t="shared" si="475"/>
        <v>2798223</v>
      </c>
      <c r="E2267" s="2" t="str">
        <f t="shared" si="476"/>
        <v>2013</v>
      </c>
      <c r="F2267" s="2" t="str">
        <f t="shared" si="477"/>
        <v>Sep</v>
      </c>
      <c r="G2267" s="2" t="str">
        <f t="shared" si="478"/>
        <v>26</v>
      </c>
      <c r="H2267" s="4" t="str">
        <f t="shared" si="479"/>
        <v>26-Sep-2013</v>
      </c>
      <c r="I2267" s="3">
        <f t="shared" si="471"/>
        <v>41543</v>
      </c>
      <c r="J2267" s="1">
        <f t="shared" si="480"/>
        <v>2798223</v>
      </c>
      <c r="K2267">
        <f t="shared" si="472"/>
        <v>2798223</v>
      </c>
      <c r="M2267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4119</v>
      </c>
      <c r="B1" t="s">
        <v>4120</v>
      </c>
    </row>
    <row r="2" spans="1:4" x14ac:dyDescent="0.25">
      <c r="A2" s="5">
        <v>39448</v>
      </c>
      <c r="B2">
        <v>1180</v>
      </c>
    </row>
    <row r="3" spans="1:4" x14ac:dyDescent="0.25">
      <c r="A3" s="5">
        <f>A2+366</f>
        <v>39814</v>
      </c>
      <c r="B3">
        <v>1182</v>
      </c>
    </row>
    <row r="4" spans="1:4" x14ac:dyDescent="0.25">
      <c r="A4" s="5">
        <f>A3+365</f>
        <v>40179</v>
      </c>
      <c r="B4">
        <v>1192</v>
      </c>
    </row>
    <row r="5" spans="1:4" x14ac:dyDescent="0.25">
      <c r="A5" s="5">
        <f>A4+365</f>
        <v>40544</v>
      </c>
      <c r="B5">
        <v>1214</v>
      </c>
    </row>
    <row r="6" spans="1:4" x14ac:dyDescent="0.25">
      <c r="A6" s="5">
        <f>A5+365</f>
        <v>40909</v>
      </c>
      <c r="B6">
        <v>1252</v>
      </c>
    </row>
    <row r="7" spans="1:4" x14ac:dyDescent="0.25">
      <c r="A7" s="5">
        <f>A6+366</f>
        <v>41275</v>
      </c>
      <c r="B7">
        <v>1296</v>
      </c>
    </row>
    <row r="8" spans="1:4" x14ac:dyDescent="0.25">
      <c r="A8" s="5">
        <f>A7+365</f>
        <v>41640</v>
      </c>
      <c r="B8">
        <f>1296+41</f>
        <v>1337</v>
      </c>
    </row>
    <row r="9" spans="1:4" x14ac:dyDescent="0.25">
      <c r="A9" s="5">
        <f>A8+365</f>
        <v>42005</v>
      </c>
      <c r="B9">
        <f>1337+32</f>
        <v>1369</v>
      </c>
      <c r="D9">
        <f>1369/1214*100</f>
        <v>112.76771004942339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0"/>
  <sheetViews>
    <sheetView workbookViewId="0">
      <selection activeCell="E2" sqref="E2"/>
    </sheetView>
  </sheetViews>
  <sheetFormatPr defaultRowHeight="15" x14ac:dyDescent="0.25"/>
  <cols>
    <col min="1" max="1" width="15.140625" customWidth="1"/>
    <col min="2" max="2" width="10.5703125" bestFit="1" customWidth="1"/>
    <col min="3" max="3" width="19" style="1" customWidth="1"/>
    <col min="4" max="4" width="18.7109375" customWidth="1"/>
    <col min="5" max="5" width="28.140625" style="2" customWidth="1"/>
    <col min="6" max="6" width="10.5703125" bestFit="1" customWidth="1"/>
    <col min="7" max="7" width="10.7109375" bestFit="1" customWidth="1"/>
    <col min="9" max="9" width="17.42578125" customWidth="1"/>
    <col min="10" max="10" width="25.140625" customWidth="1"/>
  </cols>
  <sheetData>
    <row r="1" spans="1:10" x14ac:dyDescent="0.25">
      <c r="A1" t="s">
        <v>1919</v>
      </c>
      <c r="B1" t="s">
        <v>1920</v>
      </c>
      <c r="C1" s="1" t="s">
        <v>1921</v>
      </c>
      <c r="D1" t="s">
        <v>1922</v>
      </c>
      <c r="E1" s="2" t="s">
        <v>1923</v>
      </c>
      <c r="F1" s="2" t="s">
        <v>4121</v>
      </c>
      <c r="G1" t="str">
        <f>CBS!A1:A1</f>
        <v>jaar</v>
      </c>
      <c r="H1" t="s">
        <v>4122</v>
      </c>
    </row>
    <row r="2" spans="1:10" x14ac:dyDescent="0.25">
      <c r="A2" s="5">
        <v>41640</v>
      </c>
      <c r="B2" s="1">
        <f>VLOOKUP(A2,UniqueZZP!$I:$J,2,FALSE)</f>
        <v>382</v>
      </c>
      <c r="C2" s="1">
        <f>VLOOKUP(A2,'Messages Per Day'!I:J,2,FALSE)</f>
        <v>2889915</v>
      </c>
      <c r="E2" s="2">
        <f>B2/C2*10000</f>
        <v>1.3218381855521704</v>
      </c>
      <c r="F2" s="1">
        <f>VLOOKUP(A2,G:H,2,FALSE)</f>
        <v>13.37</v>
      </c>
      <c r="G2" s="5">
        <f>CBS!A2:A2</f>
        <v>39448</v>
      </c>
      <c r="H2">
        <f>CBS!B2:B2/100</f>
        <v>11.8</v>
      </c>
      <c r="I2" s="3"/>
    </row>
    <row r="3" spans="1:10" x14ac:dyDescent="0.25">
      <c r="A3" s="5">
        <f>A2+1</f>
        <v>41641</v>
      </c>
      <c r="B3" s="1">
        <f>VLOOKUP(A3,UniqueZZP!$I:$J,2,FALSE)</f>
        <v>756</v>
      </c>
      <c r="C3" s="1">
        <f>VLOOKUP(A3,'Messages Per Day'!I:J,2,FALSE)</f>
        <v>2684388</v>
      </c>
      <c r="E3" s="2">
        <f t="shared" ref="E3:E66" si="0">B3/C3*10000</f>
        <v>2.8162843821384991</v>
      </c>
      <c r="F3" s="1" t="e">
        <f t="shared" ref="F3:F66" si="1">VLOOKUP(A3,G:H,2,FALSE)</f>
        <v>#N/A</v>
      </c>
      <c r="G3" s="5">
        <f>CBS!A3:A3</f>
        <v>39814</v>
      </c>
      <c r="H3">
        <f>CBS!B3:B3/100</f>
        <v>11.82</v>
      </c>
      <c r="I3" s="3"/>
    </row>
    <row r="4" spans="1:10" x14ac:dyDescent="0.25">
      <c r="A4" s="5">
        <f t="shared" ref="A4:A67" si="2">A3+1</f>
        <v>41642</v>
      </c>
      <c r="B4" s="1">
        <f>VLOOKUP(A4,UniqueZZP!$I:$J,2,FALSE)</f>
        <v>733</v>
      </c>
      <c r="C4" s="1">
        <f>VLOOKUP(A4,'Messages Per Day'!I:J,2,FALSE)</f>
        <v>2872157</v>
      </c>
      <c r="E4" s="2">
        <f t="shared" si="0"/>
        <v>2.5520889004326714</v>
      </c>
      <c r="F4" s="1" t="e">
        <f t="shared" si="1"/>
        <v>#N/A</v>
      </c>
      <c r="G4" s="5">
        <f>CBS!A4:A4</f>
        <v>40179</v>
      </c>
      <c r="H4">
        <f>CBS!B4:B4/100</f>
        <v>11.92</v>
      </c>
      <c r="I4" s="3"/>
    </row>
    <row r="5" spans="1:10" x14ac:dyDescent="0.25">
      <c r="A5" s="5">
        <f t="shared" si="2"/>
        <v>41643</v>
      </c>
      <c r="B5" s="1">
        <f>VLOOKUP(A5,UniqueZZP!$I:$J,2,FALSE)</f>
        <v>565</v>
      </c>
      <c r="C5" s="1">
        <f>VLOOKUP(A5,'Messages Per Day'!I:J,2,FALSE)</f>
        <v>2622057</v>
      </c>
      <c r="E5" s="2">
        <f t="shared" si="0"/>
        <v>2.1547967874077489</v>
      </c>
      <c r="F5" s="1" t="e">
        <f t="shared" si="1"/>
        <v>#N/A</v>
      </c>
      <c r="G5" s="5">
        <f>CBS!A5:A5</f>
        <v>40544</v>
      </c>
      <c r="H5">
        <f>CBS!B5:B5/100</f>
        <v>12.14</v>
      </c>
      <c r="I5" s="3"/>
    </row>
    <row r="6" spans="1:10" x14ac:dyDescent="0.25">
      <c r="A6" s="5">
        <f t="shared" si="2"/>
        <v>41644</v>
      </c>
      <c r="B6" s="1">
        <f>VLOOKUP(A6,UniqueZZP!$I:$J,2,FALSE)</f>
        <v>514</v>
      </c>
      <c r="C6" s="1">
        <f>VLOOKUP(A6,'Messages Per Day'!I:J,2,FALSE)</f>
        <v>2930259</v>
      </c>
      <c r="E6" s="2">
        <f t="shared" si="0"/>
        <v>1.7541111553620345</v>
      </c>
      <c r="F6" s="1" t="e">
        <f t="shared" si="1"/>
        <v>#N/A</v>
      </c>
      <c r="G6" s="5">
        <f>CBS!A6:A6</f>
        <v>40909</v>
      </c>
      <c r="H6">
        <f>CBS!B6:B6/100</f>
        <v>12.52</v>
      </c>
      <c r="I6" s="3"/>
    </row>
    <row r="7" spans="1:10" x14ac:dyDescent="0.25">
      <c r="A7" s="5">
        <f t="shared" si="2"/>
        <v>41645</v>
      </c>
      <c r="B7" s="1">
        <f>VLOOKUP(A7,UniqueZZP!$I:$J,2,FALSE)</f>
        <v>954</v>
      </c>
      <c r="C7" s="1">
        <f>VLOOKUP(A7,'Messages Per Day'!I:J,2,FALSE)</f>
        <v>2891395</v>
      </c>
      <c r="E7" s="2">
        <f t="shared" si="0"/>
        <v>3.2994454234028905</v>
      </c>
      <c r="F7" s="1" t="e">
        <f t="shared" si="1"/>
        <v>#N/A</v>
      </c>
      <c r="G7" s="5">
        <f>CBS!A7:A7</f>
        <v>41275</v>
      </c>
      <c r="H7">
        <f>CBS!B7:B7/100</f>
        <v>12.96</v>
      </c>
      <c r="I7" s="3"/>
    </row>
    <row r="8" spans="1:10" x14ac:dyDescent="0.25">
      <c r="A8" s="5">
        <f t="shared" si="2"/>
        <v>41646</v>
      </c>
      <c r="B8" s="1">
        <f>VLOOKUP(A8,UniqueZZP!$I:$J,2,FALSE)</f>
        <v>1238</v>
      </c>
      <c r="C8" s="1">
        <f>VLOOKUP(A8,'Messages Per Day'!I:J,2,FALSE)</f>
        <v>2623048</v>
      </c>
      <c r="E8" s="2">
        <f t="shared" si="0"/>
        <v>4.7197001351099948</v>
      </c>
      <c r="F8" s="1" t="e">
        <f t="shared" si="1"/>
        <v>#N/A</v>
      </c>
      <c r="G8" s="5">
        <f>CBS!A8:A8</f>
        <v>41640</v>
      </c>
      <c r="H8">
        <f>CBS!B8:B8/100</f>
        <v>13.37</v>
      </c>
      <c r="I8" s="3"/>
    </row>
    <row r="9" spans="1:10" x14ac:dyDescent="0.25">
      <c r="A9" s="5">
        <f t="shared" si="2"/>
        <v>41647</v>
      </c>
      <c r="B9" s="1">
        <f>VLOOKUP(A9,UniqueZZP!$I:$J,2,FALSE)</f>
        <v>1045</v>
      </c>
      <c r="C9" s="1">
        <f>VLOOKUP(A9,'Messages Per Day'!I:J,2,FALSE)</f>
        <v>2536461</v>
      </c>
      <c r="E9" s="2">
        <f t="shared" si="0"/>
        <v>4.1199135330683179</v>
      </c>
      <c r="F9" s="1" t="e">
        <f t="shared" si="1"/>
        <v>#N/A</v>
      </c>
      <c r="G9" s="5">
        <f>CBS!A9:A9</f>
        <v>42005</v>
      </c>
      <c r="H9">
        <f>CBS!B9:B9/100</f>
        <v>13.69</v>
      </c>
      <c r="I9" s="3"/>
    </row>
    <row r="10" spans="1:10" x14ac:dyDescent="0.25">
      <c r="A10" s="5">
        <f t="shared" si="2"/>
        <v>41648</v>
      </c>
      <c r="B10" s="1">
        <f>VLOOKUP(A10,UniqueZZP!$I:$J,2,FALSE)</f>
        <v>902</v>
      </c>
      <c r="C10" s="1">
        <f>VLOOKUP(A10,'Messages Per Day'!I:J,2,FALSE)</f>
        <v>2501514</v>
      </c>
      <c r="E10" s="2">
        <f t="shared" si="0"/>
        <v>3.6058163176380384</v>
      </c>
      <c r="F10" s="1" t="e">
        <f t="shared" si="1"/>
        <v>#N/A</v>
      </c>
      <c r="H10" s="4"/>
      <c r="I10" s="3"/>
    </row>
    <row r="11" spans="1:10" x14ac:dyDescent="0.25">
      <c r="A11" s="5">
        <f t="shared" si="2"/>
        <v>41649</v>
      </c>
      <c r="B11" s="1">
        <f>VLOOKUP(A11,UniqueZZP!$I:$J,2,FALSE)</f>
        <v>1930</v>
      </c>
      <c r="C11" s="1">
        <f>VLOOKUP(A11,'Messages Per Day'!I:J,2,FALSE)</f>
        <v>2478078</v>
      </c>
      <c r="E11" s="2">
        <f t="shared" si="0"/>
        <v>7.7882939923602086</v>
      </c>
      <c r="F11" s="1" t="e">
        <f t="shared" si="1"/>
        <v>#N/A</v>
      </c>
      <c r="G11" s="2"/>
      <c r="H11" s="4"/>
      <c r="I11" s="3"/>
    </row>
    <row r="12" spans="1:10" x14ac:dyDescent="0.25">
      <c r="A12" s="5">
        <f t="shared" si="2"/>
        <v>41650</v>
      </c>
      <c r="B12" s="1">
        <f>VLOOKUP(A12,UniqueZZP!$I:$J,2,FALSE)</f>
        <v>691</v>
      </c>
      <c r="C12" s="1">
        <f>VLOOKUP(A12,'Messages Per Day'!I:J,2,FALSE)</f>
        <v>2457462</v>
      </c>
      <c r="E12" s="2">
        <f t="shared" si="0"/>
        <v>2.8118440895525549</v>
      </c>
      <c r="F12" s="1" t="e">
        <f t="shared" si="1"/>
        <v>#N/A</v>
      </c>
      <c r="G12" s="2"/>
      <c r="H12" s="4"/>
      <c r="I12" s="3"/>
      <c r="J12" s="1"/>
    </row>
    <row r="13" spans="1:10" x14ac:dyDescent="0.25">
      <c r="A13" s="5">
        <f t="shared" si="2"/>
        <v>41651</v>
      </c>
      <c r="B13" s="1">
        <f>VLOOKUP(A13,UniqueZZP!$I:$J,2,FALSE)</f>
        <v>534</v>
      </c>
      <c r="C13" s="1">
        <f>VLOOKUP(A13,'Messages Per Day'!I:J,2,FALSE)</f>
        <v>2645943</v>
      </c>
      <c r="E13" s="2">
        <f t="shared" si="0"/>
        <v>2.018184065189613</v>
      </c>
      <c r="F13" s="1" t="e">
        <f t="shared" si="1"/>
        <v>#N/A</v>
      </c>
      <c r="G13" s="2"/>
      <c r="H13" s="4"/>
      <c r="I13" s="3"/>
      <c r="J13" s="1"/>
    </row>
    <row r="14" spans="1:10" x14ac:dyDescent="0.25">
      <c r="A14" s="5">
        <f t="shared" si="2"/>
        <v>41652</v>
      </c>
      <c r="B14" s="1">
        <f>VLOOKUP(A14,UniqueZZP!$I:$J,2,FALSE)</f>
        <v>1260</v>
      </c>
      <c r="C14" s="1">
        <f>VLOOKUP(A14,'Messages Per Day'!I:J,2,FALSE)</f>
        <v>2541879</v>
      </c>
      <c r="E14" s="2">
        <f t="shared" si="0"/>
        <v>4.9569629396206505</v>
      </c>
      <c r="F14" s="1" t="e">
        <f t="shared" si="1"/>
        <v>#N/A</v>
      </c>
      <c r="G14" s="2"/>
      <c r="H14" s="4"/>
      <c r="I14" s="3"/>
      <c r="J14" s="1"/>
    </row>
    <row r="15" spans="1:10" x14ac:dyDescent="0.25">
      <c r="A15" s="5">
        <f t="shared" si="2"/>
        <v>41653</v>
      </c>
      <c r="B15" s="1">
        <f>VLOOKUP(A15,UniqueZZP!$I:$J,2,FALSE)</f>
        <v>921</v>
      </c>
      <c r="C15" s="1">
        <f>VLOOKUP(A15,'Messages Per Day'!I:J,2,FALSE)</f>
        <v>2514013</v>
      </c>
      <c r="E15" s="2">
        <f t="shared" si="0"/>
        <v>3.6634655429387202</v>
      </c>
      <c r="F15" s="1" t="e">
        <f t="shared" si="1"/>
        <v>#N/A</v>
      </c>
      <c r="G15" s="2"/>
      <c r="H15" s="4"/>
      <c r="I15" s="3"/>
      <c r="J15" s="1"/>
    </row>
    <row r="16" spans="1:10" x14ac:dyDescent="0.25">
      <c r="A16" s="5">
        <f t="shared" si="2"/>
        <v>41654</v>
      </c>
      <c r="B16" s="1">
        <f>VLOOKUP(A16,UniqueZZP!$I:$J,2,FALSE)</f>
        <v>910</v>
      </c>
      <c r="C16" s="1">
        <f>VLOOKUP(A16,'Messages Per Day'!I:J,2,FALSE)</f>
        <v>2456685</v>
      </c>
      <c r="E16" s="2">
        <f t="shared" si="0"/>
        <v>3.7041785983958055</v>
      </c>
      <c r="F16" s="1" t="e">
        <f t="shared" si="1"/>
        <v>#N/A</v>
      </c>
      <c r="G16" s="2"/>
      <c r="H16" s="4"/>
      <c r="I16" s="3"/>
      <c r="J16" s="1"/>
    </row>
    <row r="17" spans="1:10" x14ac:dyDescent="0.25">
      <c r="A17" s="5">
        <f t="shared" si="2"/>
        <v>41655</v>
      </c>
      <c r="B17" s="1">
        <f>VLOOKUP(A17,UniqueZZP!$I:$J,2,FALSE)</f>
        <v>1091</v>
      </c>
      <c r="C17" s="1">
        <f>VLOOKUP(A17,'Messages Per Day'!I:J,2,FALSE)</f>
        <v>2319339</v>
      </c>
      <c r="E17" s="2">
        <f t="shared" si="0"/>
        <v>4.7039264204154723</v>
      </c>
      <c r="F17" s="1" t="e">
        <f t="shared" si="1"/>
        <v>#N/A</v>
      </c>
      <c r="G17" s="2"/>
      <c r="H17" s="4"/>
      <c r="I17" s="3"/>
      <c r="J17" s="1"/>
    </row>
    <row r="18" spans="1:10" x14ac:dyDescent="0.25">
      <c r="A18" s="5">
        <f t="shared" si="2"/>
        <v>41656</v>
      </c>
      <c r="B18" s="1">
        <f>VLOOKUP(A18,UniqueZZP!$I:$J,2,FALSE)</f>
        <v>914</v>
      </c>
      <c r="C18" s="1">
        <f>VLOOKUP(A18,'Messages Per Day'!I:J,2,FALSE)</f>
        <v>2512459</v>
      </c>
      <c r="E18" s="2">
        <f t="shared" si="0"/>
        <v>3.6378703095254492</v>
      </c>
      <c r="F18" s="1" t="e">
        <f t="shared" si="1"/>
        <v>#N/A</v>
      </c>
      <c r="G18" s="2"/>
      <c r="H18" s="4"/>
      <c r="I18" s="3"/>
      <c r="J18" s="1"/>
    </row>
    <row r="19" spans="1:10" x14ac:dyDescent="0.25">
      <c r="A19" s="5">
        <f t="shared" si="2"/>
        <v>41657</v>
      </c>
      <c r="B19" s="1">
        <f>VLOOKUP(A19,UniqueZZP!$I:$J,2,FALSE)</f>
        <v>590</v>
      </c>
      <c r="C19" s="1">
        <f>VLOOKUP(A19,'Messages Per Day'!I:J,2,FALSE)</f>
        <v>2394038</v>
      </c>
      <c r="E19" s="2">
        <f t="shared" si="0"/>
        <v>2.464455451417229</v>
      </c>
      <c r="F19" s="1" t="e">
        <f t="shared" si="1"/>
        <v>#N/A</v>
      </c>
      <c r="G19" s="2"/>
      <c r="H19" s="4"/>
      <c r="I19" s="3"/>
      <c r="J19" s="1"/>
    </row>
    <row r="20" spans="1:10" x14ac:dyDescent="0.25">
      <c r="A20" s="5">
        <f t="shared" si="2"/>
        <v>41658</v>
      </c>
      <c r="B20" s="1">
        <f>VLOOKUP(A20,UniqueZZP!$I:$J,2,FALSE)</f>
        <v>564</v>
      </c>
      <c r="C20" s="1">
        <f>VLOOKUP(A20,'Messages Per Day'!I:J,2,FALSE)</f>
        <v>2674213</v>
      </c>
      <c r="E20" s="2">
        <f t="shared" si="0"/>
        <v>2.1090317039069064</v>
      </c>
      <c r="F20" s="1" t="e">
        <f t="shared" si="1"/>
        <v>#N/A</v>
      </c>
      <c r="G20" s="2"/>
      <c r="H20" s="4"/>
      <c r="I20" s="3"/>
      <c r="J20" s="1"/>
    </row>
    <row r="21" spans="1:10" x14ac:dyDescent="0.25">
      <c r="A21" s="5">
        <f t="shared" si="2"/>
        <v>41659</v>
      </c>
      <c r="B21" s="1">
        <f>VLOOKUP(A21,UniqueZZP!$I:$J,2,FALSE)</f>
        <v>918</v>
      </c>
      <c r="C21" s="1">
        <f>VLOOKUP(A21,'Messages Per Day'!I:J,2,FALSE)</f>
        <v>2284272</v>
      </c>
      <c r="E21" s="2">
        <f t="shared" si="0"/>
        <v>4.0187858538737942</v>
      </c>
      <c r="F21" s="1" t="e">
        <f t="shared" si="1"/>
        <v>#N/A</v>
      </c>
      <c r="G21" s="2"/>
      <c r="H21" s="4"/>
      <c r="I21" s="3"/>
      <c r="J21" s="1"/>
    </row>
    <row r="22" spans="1:10" x14ac:dyDescent="0.25">
      <c r="A22" s="5">
        <f t="shared" si="2"/>
        <v>41660</v>
      </c>
      <c r="B22" s="1">
        <f>VLOOKUP(A22,UniqueZZP!$I:$J,2,FALSE)</f>
        <v>1056</v>
      </c>
      <c r="C22" s="1">
        <f>VLOOKUP(A22,'Messages Per Day'!I:J,2,FALSE)</f>
        <v>2322135</v>
      </c>
      <c r="E22" s="2">
        <f t="shared" si="0"/>
        <v>4.5475392257556084</v>
      </c>
      <c r="F22" s="1" t="e">
        <f t="shared" si="1"/>
        <v>#N/A</v>
      </c>
      <c r="G22" s="2"/>
      <c r="H22" s="4"/>
      <c r="I22" s="3"/>
      <c r="J22" s="1"/>
    </row>
    <row r="23" spans="1:10" x14ac:dyDescent="0.25">
      <c r="A23" s="5">
        <f t="shared" si="2"/>
        <v>41661</v>
      </c>
      <c r="B23" s="1">
        <f>VLOOKUP(A23,UniqueZZP!$I:$J,2,FALSE)</f>
        <v>1140</v>
      </c>
      <c r="C23" s="1">
        <f>VLOOKUP(A23,'Messages Per Day'!I:J,2,FALSE)</f>
        <v>2498605</v>
      </c>
      <c r="E23" s="2">
        <f t="shared" si="0"/>
        <v>4.5625459006125419</v>
      </c>
      <c r="F23" s="1" t="e">
        <f t="shared" si="1"/>
        <v>#N/A</v>
      </c>
      <c r="G23" s="2"/>
      <c r="H23" s="4"/>
      <c r="I23" s="3"/>
      <c r="J23" s="1"/>
    </row>
    <row r="24" spans="1:10" x14ac:dyDescent="0.25">
      <c r="A24" s="5">
        <f t="shared" si="2"/>
        <v>41662</v>
      </c>
      <c r="B24" s="1">
        <f>VLOOKUP(A24,UniqueZZP!$I:$J,2,FALSE)</f>
        <v>1156</v>
      </c>
      <c r="C24" s="1">
        <f>VLOOKUP(A24,'Messages Per Day'!I:J,2,FALSE)</f>
        <v>2444521</v>
      </c>
      <c r="E24" s="2">
        <f t="shared" si="0"/>
        <v>4.7289428072002657</v>
      </c>
      <c r="F24" s="1" t="e">
        <f t="shared" si="1"/>
        <v>#N/A</v>
      </c>
      <c r="G24" s="2"/>
      <c r="H24" s="4"/>
      <c r="I24" s="3"/>
      <c r="J24" s="1"/>
    </row>
    <row r="25" spans="1:10" x14ac:dyDescent="0.25">
      <c r="A25" s="5">
        <f t="shared" si="2"/>
        <v>41663</v>
      </c>
      <c r="B25" s="1">
        <f>VLOOKUP(A25,UniqueZZP!$I:$J,2,FALSE)</f>
        <v>830</v>
      </c>
      <c r="C25" s="1">
        <f>VLOOKUP(A25,'Messages Per Day'!I:J,2,FALSE)</f>
        <v>2298040</v>
      </c>
      <c r="E25" s="2">
        <f t="shared" si="0"/>
        <v>3.6117735113400986</v>
      </c>
      <c r="F25" s="1" t="e">
        <f t="shared" si="1"/>
        <v>#N/A</v>
      </c>
      <c r="G25" s="2"/>
      <c r="H25" s="4"/>
      <c r="I25" s="3"/>
      <c r="J25" s="1"/>
    </row>
    <row r="26" spans="1:10" x14ac:dyDescent="0.25">
      <c r="A26" s="5">
        <f t="shared" si="2"/>
        <v>41664</v>
      </c>
      <c r="B26" s="1">
        <f>VLOOKUP(A26,UniqueZZP!$I:$J,2,FALSE)</f>
        <v>577</v>
      </c>
      <c r="C26" s="1">
        <f>VLOOKUP(A26,'Messages Per Day'!I:J,2,FALSE)</f>
        <v>2391806</v>
      </c>
      <c r="E26" s="2">
        <f t="shared" si="0"/>
        <v>2.4124030126189164</v>
      </c>
      <c r="F26" s="1" t="e">
        <f t="shared" si="1"/>
        <v>#N/A</v>
      </c>
      <c r="G26" s="2"/>
      <c r="H26" s="4"/>
      <c r="I26" s="3"/>
      <c r="J26" s="1"/>
    </row>
    <row r="27" spans="1:10" x14ac:dyDescent="0.25">
      <c r="A27" s="5">
        <f t="shared" si="2"/>
        <v>41665</v>
      </c>
      <c r="B27" s="1">
        <f>VLOOKUP(A27,UniqueZZP!$I:$J,2,FALSE)</f>
        <v>659</v>
      </c>
      <c r="C27" s="1">
        <f>VLOOKUP(A27,'Messages Per Day'!I:J,2,FALSE)</f>
        <v>2611196</v>
      </c>
      <c r="E27" s="2">
        <f t="shared" si="0"/>
        <v>2.5237477385841585</v>
      </c>
      <c r="F27" s="1" t="e">
        <f t="shared" si="1"/>
        <v>#N/A</v>
      </c>
      <c r="G27" s="2"/>
      <c r="H27" s="4"/>
      <c r="I27" s="3"/>
      <c r="J27" s="1"/>
    </row>
    <row r="28" spans="1:10" x14ac:dyDescent="0.25">
      <c r="A28" s="5">
        <f t="shared" si="2"/>
        <v>41666</v>
      </c>
      <c r="B28" s="1">
        <f>VLOOKUP(A28,UniqueZZP!$I:$J,2,FALSE)</f>
        <v>985</v>
      </c>
      <c r="C28" s="1">
        <f>VLOOKUP(A28,'Messages Per Day'!I:J,2,FALSE)</f>
        <v>2417519</v>
      </c>
      <c r="E28" s="2">
        <f t="shared" si="0"/>
        <v>4.0744250613955879</v>
      </c>
      <c r="F28" s="1" t="e">
        <f t="shared" si="1"/>
        <v>#N/A</v>
      </c>
      <c r="G28" s="2"/>
      <c r="H28" s="4"/>
      <c r="I28" s="3"/>
      <c r="J28" s="1"/>
    </row>
    <row r="29" spans="1:10" x14ac:dyDescent="0.25">
      <c r="A29" s="5">
        <f t="shared" si="2"/>
        <v>41667</v>
      </c>
      <c r="B29" s="1">
        <f>VLOOKUP(A29,UniqueZZP!$I:$J,2,FALSE)</f>
        <v>932</v>
      </c>
      <c r="C29" s="1">
        <f>VLOOKUP(A29,'Messages Per Day'!I:J,2,FALSE)</f>
        <v>2377073</v>
      </c>
      <c r="E29" s="2">
        <f t="shared" si="0"/>
        <v>3.920788297204167</v>
      </c>
      <c r="F29" s="1" t="e">
        <f t="shared" si="1"/>
        <v>#N/A</v>
      </c>
      <c r="G29" s="2"/>
      <c r="H29" s="4"/>
      <c r="I29" s="3"/>
      <c r="J29" s="1"/>
    </row>
    <row r="30" spans="1:10" x14ac:dyDescent="0.25">
      <c r="A30" s="5">
        <f t="shared" si="2"/>
        <v>41668</v>
      </c>
      <c r="B30" s="1">
        <f>VLOOKUP(A30,UniqueZZP!$I:$J,2,FALSE)</f>
        <v>891</v>
      </c>
      <c r="C30" s="1">
        <f>VLOOKUP(A30,'Messages Per Day'!I:J,2,FALSE)</f>
        <v>2461199</v>
      </c>
      <c r="E30" s="2">
        <f t="shared" si="0"/>
        <v>3.6201867463784927</v>
      </c>
      <c r="F30" s="1" t="e">
        <f t="shared" si="1"/>
        <v>#N/A</v>
      </c>
      <c r="G30" s="2"/>
      <c r="H30" s="4"/>
      <c r="I30" s="3"/>
      <c r="J30" s="1"/>
    </row>
    <row r="31" spans="1:10" x14ac:dyDescent="0.25">
      <c r="A31" s="5">
        <f t="shared" si="2"/>
        <v>41669</v>
      </c>
      <c r="B31" s="1">
        <f>VLOOKUP(A31,UniqueZZP!$I:$J,2,FALSE)</f>
        <v>991</v>
      </c>
      <c r="C31" s="1">
        <f>VLOOKUP(A31,'Messages Per Day'!I:J,2,FALSE)</f>
        <v>2357910</v>
      </c>
      <c r="E31" s="2">
        <f t="shared" si="0"/>
        <v>4.2028745796065161</v>
      </c>
      <c r="F31" s="1" t="e">
        <f t="shared" si="1"/>
        <v>#N/A</v>
      </c>
      <c r="G31" s="2"/>
      <c r="H31" s="4"/>
      <c r="I31" s="3"/>
      <c r="J31" s="1"/>
    </row>
    <row r="32" spans="1:10" x14ac:dyDescent="0.25">
      <c r="A32" s="5">
        <f t="shared" si="2"/>
        <v>41670</v>
      </c>
      <c r="B32" s="1">
        <f>VLOOKUP(A32,UniqueZZP!$I:$J,2,FALSE)</f>
        <v>797</v>
      </c>
      <c r="C32" s="1">
        <f>VLOOKUP(A32,'Messages Per Day'!I:J,2,FALSE)</f>
        <v>2378682</v>
      </c>
      <c r="E32" s="2">
        <f t="shared" si="0"/>
        <v>3.3505949933618702</v>
      </c>
      <c r="F32" s="1" t="e">
        <f t="shared" si="1"/>
        <v>#N/A</v>
      </c>
      <c r="G32" s="2"/>
      <c r="H32" s="4"/>
      <c r="I32" s="3"/>
      <c r="J32" s="1"/>
    </row>
    <row r="33" spans="1:10" x14ac:dyDescent="0.25">
      <c r="A33" s="5">
        <f t="shared" si="2"/>
        <v>41671</v>
      </c>
      <c r="B33" s="1">
        <f>VLOOKUP(A33,UniqueZZP!$I:$J,2,FALSE)</f>
        <v>652</v>
      </c>
      <c r="C33" s="1">
        <f>VLOOKUP(A33,'Messages Per Day'!I:J,2,FALSE)</f>
        <v>2440316</v>
      </c>
      <c r="E33" s="2">
        <f t="shared" si="0"/>
        <v>2.6717851294668398</v>
      </c>
      <c r="F33" s="1" t="e">
        <f t="shared" si="1"/>
        <v>#N/A</v>
      </c>
      <c r="G33" s="2"/>
      <c r="H33" s="4"/>
      <c r="I33" s="3"/>
      <c r="J33" s="1"/>
    </row>
    <row r="34" spans="1:10" x14ac:dyDescent="0.25">
      <c r="A34" s="5">
        <f t="shared" si="2"/>
        <v>41672</v>
      </c>
      <c r="B34" s="1">
        <f>VLOOKUP(A34,UniqueZZP!$I:$J,2,FALSE)</f>
        <v>547</v>
      </c>
      <c r="C34" s="1">
        <f>VLOOKUP(A34,'Messages Per Day'!I:J,2,FALSE)</f>
        <v>2526936</v>
      </c>
      <c r="D34" s="1"/>
      <c r="E34" s="2">
        <f t="shared" si="0"/>
        <v>2.1646769051531183</v>
      </c>
      <c r="F34" s="1" t="e">
        <f t="shared" si="1"/>
        <v>#N/A</v>
      </c>
      <c r="G34" s="2"/>
      <c r="H34" s="4"/>
      <c r="I34" s="3"/>
      <c r="J34" s="1"/>
    </row>
    <row r="35" spans="1:10" x14ac:dyDescent="0.25">
      <c r="A35" s="5">
        <f t="shared" si="2"/>
        <v>41673</v>
      </c>
      <c r="B35" s="1">
        <f>VLOOKUP(A35,UniqueZZP!$I:$J,2,FALSE)</f>
        <v>941</v>
      </c>
      <c r="C35" s="1">
        <f>VLOOKUP(A35,'Messages Per Day'!I:J,2,FALSE)</f>
        <v>2285172</v>
      </c>
      <c r="D35" s="1"/>
      <c r="E35" s="2">
        <f t="shared" si="0"/>
        <v>4.1178519603775996</v>
      </c>
      <c r="F35" s="1" t="e">
        <f t="shared" si="1"/>
        <v>#N/A</v>
      </c>
      <c r="G35" s="2"/>
      <c r="H35" s="4"/>
      <c r="I35" s="3"/>
      <c r="J35" s="1"/>
    </row>
    <row r="36" spans="1:10" x14ac:dyDescent="0.25">
      <c r="A36" s="5">
        <f t="shared" si="2"/>
        <v>41674</v>
      </c>
      <c r="B36" s="1">
        <f>VLOOKUP(A36,UniqueZZP!$I:$J,2,FALSE)</f>
        <v>899</v>
      </c>
      <c r="C36" s="1">
        <f>VLOOKUP(A36,'Messages Per Day'!I:J,2,FALSE)</f>
        <v>2306051</v>
      </c>
      <c r="D36" s="1"/>
      <c r="E36" s="2">
        <f t="shared" si="0"/>
        <v>3.8984393666922368</v>
      </c>
      <c r="F36" s="1" t="e">
        <f t="shared" si="1"/>
        <v>#N/A</v>
      </c>
      <c r="G36" s="2"/>
      <c r="H36" s="4"/>
      <c r="I36" s="3"/>
      <c r="J36" s="1"/>
    </row>
    <row r="37" spans="1:10" x14ac:dyDescent="0.25">
      <c r="A37" s="5">
        <f t="shared" si="2"/>
        <v>41675</v>
      </c>
      <c r="B37" s="1">
        <f>VLOOKUP(A37,UniqueZZP!$I:$J,2,FALSE)</f>
        <v>1155</v>
      </c>
      <c r="C37" s="1">
        <f>VLOOKUP(A37,'Messages Per Day'!I:J,2,FALSE)</f>
        <v>2400291</v>
      </c>
      <c r="D37" s="1"/>
      <c r="E37" s="2">
        <f t="shared" si="0"/>
        <v>4.8119165551176923</v>
      </c>
      <c r="F37" s="1" t="e">
        <f t="shared" si="1"/>
        <v>#N/A</v>
      </c>
      <c r="G37" s="2"/>
      <c r="H37" s="4"/>
      <c r="I37" s="3"/>
      <c r="J37" s="1"/>
    </row>
    <row r="38" spans="1:10" x14ac:dyDescent="0.25">
      <c r="A38" s="5">
        <f t="shared" si="2"/>
        <v>41676</v>
      </c>
      <c r="B38" s="1">
        <f>VLOOKUP(A38,UniqueZZP!$I:$J,2,FALSE)</f>
        <v>1144</v>
      </c>
      <c r="C38" s="1">
        <f>VLOOKUP(A38,'Messages Per Day'!I:J,2,FALSE)</f>
        <v>2389082</v>
      </c>
      <c r="D38" s="1"/>
      <c r="E38" s="2">
        <f t="shared" si="0"/>
        <v>4.7884501243573894</v>
      </c>
      <c r="F38" s="1" t="e">
        <f t="shared" si="1"/>
        <v>#N/A</v>
      </c>
      <c r="G38" s="2"/>
      <c r="H38" s="4"/>
      <c r="I38" s="3"/>
      <c r="J38" s="1"/>
    </row>
    <row r="39" spans="1:10" x14ac:dyDescent="0.25">
      <c r="A39" s="5">
        <f t="shared" si="2"/>
        <v>41677</v>
      </c>
      <c r="B39" s="1">
        <f>VLOOKUP(A39,UniqueZZP!$I:$J,2,FALSE)</f>
        <v>910</v>
      </c>
      <c r="C39" s="1">
        <f>VLOOKUP(A39,'Messages Per Day'!I:J,2,FALSE)</f>
        <v>2389051</v>
      </c>
      <c r="D39" s="1"/>
      <c r="E39" s="2">
        <f t="shared" si="0"/>
        <v>3.8090438420946224</v>
      </c>
      <c r="F39" s="1" t="e">
        <f t="shared" si="1"/>
        <v>#N/A</v>
      </c>
      <c r="G39" s="2"/>
      <c r="H39" s="4"/>
      <c r="I39" s="3"/>
      <c r="J39" s="1"/>
    </row>
    <row r="40" spans="1:10" x14ac:dyDescent="0.25">
      <c r="A40" s="5">
        <f t="shared" si="2"/>
        <v>41678</v>
      </c>
      <c r="B40" s="1">
        <f>VLOOKUP(A40,UniqueZZP!$I:$J,2,FALSE)</f>
        <v>503</v>
      </c>
      <c r="C40" s="1">
        <f>VLOOKUP(A40,'Messages Per Day'!I:J,2,FALSE)</f>
        <v>2374039</v>
      </c>
      <c r="D40" s="1"/>
      <c r="E40" s="2">
        <f t="shared" si="0"/>
        <v>2.1187520508298303</v>
      </c>
      <c r="F40" s="1" t="e">
        <f t="shared" si="1"/>
        <v>#N/A</v>
      </c>
      <c r="G40" s="2"/>
      <c r="H40" s="4"/>
      <c r="I40" s="3"/>
      <c r="J40" s="1"/>
    </row>
    <row r="41" spans="1:10" x14ac:dyDescent="0.25">
      <c r="A41" s="5">
        <f t="shared" si="2"/>
        <v>41679</v>
      </c>
      <c r="B41" s="1">
        <f>VLOOKUP(A41,UniqueZZP!$I:$J,2,FALSE)</f>
        <v>499</v>
      </c>
      <c r="C41" s="1">
        <f>VLOOKUP(A41,'Messages Per Day'!I:J,2,FALSE)</f>
        <v>2535581</v>
      </c>
      <c r="D41" s="1"/>
      <c r="E41" s="2">
        <f t="shared" si="0"/>
        <v>1.9679907681908011</v>
      </c>
      <c r="F41" s="1" t="e">
        <f t="shared" si="1"/>
        <v>#N/A</v>
      </c>
      <c r="G41" s="2"/>
      <c r="H41" s="4"/>
      <c r="I41" s="3"/>
      <c r="J41" s="1"/>
    </row>
    <row r="42" spans="1:10" x14ac:dyDescent="0.25">
      <c r="A42" s="5">
        <f t="shared" si="2"/>
        <v>41680</v>
      </c>
      <c r="B42" s="1">
        <f>VLOOKUP(A42,UniqueZZP!$I:$J,2,FALSE)</f>
        <v>921</v>
      </c>
      <c r="C42" s="1">
        <f>VLOOKUP(A42,'Messages Per Day'!I:J,2,FALSE)</f>
        <v>2338692</v>
      </c>
      <c r="D42" s="1"/>
      <c r="E42" s="2">
        <f t="shared" si="0"/>
        <v>3.9380987321117957</v>
      </c>
      <c r="F42" s="1" t="e">
        <f t="shared" si="1"/>
        <v>#N/A</v>
      </c>
      <c r="G42" s="2"/>
      <c r="H42" s="4"/>
      <c r="I42" s="3"/>
      <c r="J42" s="1"/>
    </row>
    <row r="43" spans="1:10" x14ac:dyDescent="0.25">
      <c r="A43" s="5">
        <f t="shared" si="2"/>
        <v>41681</v>
      </c>
      <c r="B43" s="1">
        <f>VLOOKUP(A43,UniqueZZP!$I:$J,2,FALSE)</f>
        <v>1142</v>
      </c>
      <c r="C43" s="1">
        <f>VLOOKUP(A43,'Messages Per Day'!I:J,2,FALSE)</f>
        <v>2321660</v>
      </c>
      <c r="D43" s="1"/>
      <c r="E43" s="2">
        <f t="shared" si="0"/>
        <v>4.9188942394665887</v>
      </c>
      <c r="F43" s="1" t="e">
        <f t="shared" si="1"/>
        <v>#N/A</v>
      </c>
      <c r="G43" s="2"/>
      <c r="H43" s="4"/>
      <c r="I43" s="3"/>
      <c r="J43" s="1"/>
    </row>
    <row r="44" spans="1:10" x14ac:dyDescent="0.25">
      <c r="A44" s="5">
        <f t="shared" si="2"/>
        <v>41682</v>
      </c>
      <c r="B44" s="1">
        <f>VLOOKUP(A44,UniqueZZP!$I:$J,2,FALSE)</f>
        <v>1008</v>
      </c>
      <c r="C44" s="1">
        <f>VLOOKUP(A44,'Messages Per Day'!I:J,2,FALSE)</f>
        <v>2342554</v>
      </c>
      <c r="D44" s="1"/>
      <c r="E44" s="2">
        <f t="shared" si="0"/>
        <v>4.3029957900650313</v>
      </c>
      <c r="F44" s="1" t="e">
        <f t="shared" si="1"/>
        <v>#N/A</v>
      </c>
      <c r="G44" s="2"/>
      <c r="H44" s="4"/>
      <c r="I44" s="3"/>
      <c r="J44" s="1"/>
    </row>
    <row r="45" spans="1:10" x14ac:dyDescent="0.25">
      <c r="A45" s="5">
        <f t="shared" si="2"/>
        <v>41683</v>
      </c>
      <c r="B45" s="1">
        <f>VLOOKUP(A45,UniqueZZP!$I:$J,2,FALSE)</f>
        <v>950</v>
      </c>
      <c r="C45" s="1">
        <f>VLOOKUP(A45,'Messages Per Day'!I:J,2,FALSE)</f>
        <v>2342369</v>
      </c>
      <c r="D45" s="1"/>
      <c r="E45" s="2">
        <f t="shared" si="0"/>
        <v>4.0557230735208671</v>
      </c>
      <c r="F45" s="1" t="e">
        <f t="shared" si="1"/>
        <v>#N/A</v>
      </c>
      <c r="G45" s="2"/>
      <c r="H45" s="4"/>
      <c r="I45" s="3"/>
      <c r="J45" s="1"/>
    </row>
    <row r="46" spans="1:10" x14ac:dyDescent="0.25">
      <c r="A46" s="5">
        <f t="shared" si="2"/>
        <v>41684</v>
      </c>
      <c r="B46" s="1">
        <f>VLOOKUP(A46,UniqueZZP!$I:$J,2,FALSE)</f>
        <v>765</v>
      </c>
      <c r="C46" s="1">
        <f>VLOOKUP(A46,'Messages Per Day'!I:J,2,FALSE)</f>
        <v>2351669</v>
      </c>
      <c r="D46" s="1"/>
      <c r="E46" s="2">
        <f t="shared" si="0"/>
        <v>3.2530088205440477</v>
      </c>
      <c r="F46" s="1" t="e">
        <f t="shared" si="1"/>
        <v>#N/A</v>
      </c>
      <c r="G46" s="2"/>
      <c r="H46" s="4"/>
      <c r="I46" s="3"/>
      <c r="J46" s="1"/>
    </row>
    <row r="47" spans="1:10" x14ac:dyDescent="0.25">
      <c r="A47" s="5">
        <f t="shared" si="2"/>
        <v>41685</v>
      </c>
      <c r="B47" s="1">
        <f>VLOOKUP(A47,UniqueZZP!$I:$J,2,FALSE)</f>
        <v>710</v>
      </c>
      <c r="C47" s="1">
        <f>VLOOKUP(A47,'Messages Per Day'!I:J,2,FALSE)</f>
        <v>2305492</v>
      </c>
      <c r="D47" s="1"/>
      <c r="E47" s="2">
        <f t="shared" si="0"/>
        <v>3.0796029654407824</v>
      </c>
      <c r="F47" s="1" t="e">
        <f t="shared" si="1"/>
        <v>#N/A</v>
      </c>
      <c r="G47" s="2"/>
      <c r="H47" s="4"/>
      <c r="I47" s="3"/>
      <c r="J47" s="1"/>
    </row>
    <row r="48" spans="1:10" x14ac:dyDescent="0.25">
      <c r="A48" s="5">
        <f t="shared" si="2"/>
        <v>41686</v>
      </c>
      <c r="B48" s="1">
        <f>VLOOKUP(A48,UniqueZZP!$I:$J,2,FALSE)</f>
        <v>544</v>
      </c>
      <c r="C48" s="1">
        <f>VLOOKUP(A48,'Messages Per Day'!I:J,2,FALSE)</f>
        <v>2505278</v>
      </c>
      <c r="D48" s="1"/>
      <c r="E48" s="2">
        <f t="shared" si="0"/>
        <v>2.1714157071590461</v>
      </c>
      <c r="F48" s="1" t="e">
        <f t="shared" si="1"/>
        <v>#N/A</v>
      </c>
      <c r="G48" s="2"/>
      <c r="H48" s="4"/>
      <c r="I48" s="3"/>
      <c r="J48" s="1"/>
    </row>
    <row r="49" spans="1:10" x14ac:dyDescent="0.25">
      <c r="A49" s="5">
        <f t="shared" si="2"/>
        <v>41687</v>
      </c>
      <c r="B49" s="1">
        <f>VLOOKUP(A49,UniqueZZP!$I:$J,2,FALSE)</f>
        <v>820</v>
      </c>
      <c r="C49" s="1">
        <f>VLOOKUP(A49,'Messages Per Day'!I:J,2,FALSE)</f>
        <v>2321962</v>
      </c>
      <c r="D49" s="1"/>
      <c r="E49" s="2">
        <f t="shared" si="0"/>
        <v>3.5314962088096187</v>
      </c>
      <c r="F49" s="1" t="e">
        <f t="shared" si="1"/>
        <v>#N/A</v>
      </c>
      <c r="G49" s="2"/>
      <c r="H49" s="4"/>
      <c r="I49" s="3"/>
      <c r="J49" s="1"/>
    </row>
    <row r="50" spans="1:10" x14ac:dyDescent="0.25">
      <c r="A50" s="5">
        <f t="shared" si="2"/>
        <v>41688</v>
      </c>
      <c r="B50" s="1">
        <f>VLOOKUP(A50,UniqueZZP!$I:$J,2,FALSE)</f>
        <v>829</v>
      </c>
      <c r="C50" s="1">
        <f>VLOOKUP(A50,'Messages Per Day'!I:J,2,FALSE)</f>
        <v>2455460</v>
      </c>
      <c r="D50" s="1"/>
      <c r="E50" s="2">
        <f t="shared" si="0"/>
        <v>3.3761494791200022</v>
      </c>
      <c r="F50" s="1" t="e">
        <f t="shared" si="1"/>
        <v>#N/A</v>
      </c>
      <c r="G50" s="2"/>
      <c r="H50" s="4"/>
      <c r="I50" s="3"/>
      <c r="J50" s="1"/>
    </row>
    <row r="51" spans="1:10" x14ac:dyDescent="0.25">
      <c r="A51" s="5">
        <f t="shared" si="2"/>
        <v>41689</v>
      </c>
      <c r="B51" s="1">
        <f>VLOOKUP(A51,UniqueZZP!$I:$J,2,FALSE)</f>
        <v>860</v>
      </c>
      <c r="C51" s="1">
        <f>VLOOKUP(A51,'Messages Per Day'!I:J,2,FALSE)</f>
        <v>2400017</v>
      </c>
      <c r="D51" s="1"/>
      <c r="E51" s="2">
        <f t="shared" si="0"/>
        <v>3.5833079515686763</v>
      </c>
      <c r="F51" s="1" t="e">
        <f t="shared" si="1"/>
        <v>#N/A</v>
      </c>
      <c r="G51" s="2"/>
      <c r="H51" s="4"/>
      <c r="I51" s="3"/>
      <c r="J51" s="1"/>
    </row>
    <row r="52" spans="1:10" x14ac:dyDescent="0.25">
      <c r="A52" s="5">
        <f t="shared" si="2"/>
        <v>41690</v>
      </c>
      <c r="B52" s="1">
        <f>VLOOKUP(A52,UniqueZZP!$I:$J,2,FALSE)</f>
        <v>823</v>
      </c>
      <c r="C52" s="1">
        <f>VLOOKUP(A52,'Messages Per Day'!I:J,2,FALSE)</f>
        <v>2413507</v>
      </c>
      <c r="D52" s="1"/>
      <c r="E52" s="2">
        <f t="shared" si="0"/>
        <v>3.4099756081088639</v>
      </c>
      <c r="F52" s="1" t="e">
        <f t="shared" si="1"/>
        <v>#N/A</v>
      </c>
      <c r="G52" s="2"/>
      <c r="H52" s="4"/>
      <c r="I52" s="3"/>
      <c r="J52" s="1"/>
    </row>
    <row r="53" spans="1:10" x14ac:dyDescent="0.25">
      <c r="A53" s="5">
        <f t="shared" si="2"/>
        <v>41691</v>
      </c>
      <c r="B53" s="1">
        <f>VLOOKUP(A53,UniqueZZP!$I:$J,2,FALSE)</f>
        <v>965</v>
      </c>
      <c r="C53" s="1">
        <f>VLOOKUP(A53,'Messages Per Day'!I:J,2,FALSE)</f>
        <v>2086130</v>
      </c>
      <c r="D53" s="1"/>
      <c r="E53" s="2">
        <f t="shared" si="0"/>
        <v>4.6257903390488604</v>
      </c>
      <c r="F53" s="1" t="e">
        <f t="shared" si="1"/>
        <v>#N/A</v>
      </c>
      <c r="G53" s="2"/>
      <c r="H53" s="4"/>
      <c r="I53" s="3"/>
      <c r="J53" s="1"/>
    </row>
    <row r="54" spans="1:10" x14ac:dyDescent="0.25">
      <c r="A54" s="5">
        <f t="shared" si="2"/>
        <v>41692</v>
      </c>
      <c r="B54" s="1">
        <f>VLOOKUP(A54,UniqueZZP!$I:$J,2,FALSE)</f>
        <v>503</v>
      </c>
      <c r="C54" s="1">
        <f>VLOOKUP(A54,'Messages Per Day'!I:J,2,FALSE)</f>
        <v>2493560</v>
      </c>
      <c r="D54" s="1"/>
      <c r="E54" s="2">
        <f t="shared" si="0"/>
        <v>2.0171962976627795</v>
      </c>
      <c r="F54" s="1" t="e">
        <f t="shared" si="1"/>
        <v>#N/A</v>
      </c>
      <c r="G54" s="2"/>
      <c r="H54" s="4"/>
      <c r="I54" s="3"/>
      <c r="J54" s="1"/>
    </row>
    <row r="55" spans="1:10" x14ac:dyDescent="0.25">
      <c r="A55" s="5">
        <f t="shared" si="2"/>
        <v>41693</v>
      </c>
      <c r="B55" s="1">
        <f>VLOOKUP(A55,UniqueZZP!$I:$J,2,FALSE)</f>
        <v>511</v>
      </c>
      <c r="C55" s="1">
        <f>VLOOKUP(A55,'Messages Per Day'!I:J,2,FALSE)</f>
        <v>2466834</v>
      </c>
      <c r="D55" s="1"/>
      <c r="E55" s="2">
        <f t="shared" si="0"/>
        <v>2.0714810968228914</v>
      </c>
      <c r="F55" s="1" t="e">
        <f t="shared" si="1"/>
        <v>#N/A</v>
      </c>
      <c r="G55" s="2"/>
      <c r="H55" s="4"/>
      <c r="I55" s="3"/>
      <c r="J55" s="1"/>
    </row>
    <row r="56" spans="1:10" x14ac:dyDescent="0.25">
      <c r="A56" s="5">
        <f t="shared" si="2"/>
        <v>41694</v>
      </c>
      <c r="B56" s="1">
        <f>VLOOKUP(A56,UniqueZZP!$I:$J,2,FALSE)</f>
        <v>1547</v>
      </c>
      <c r="C56" s="1">
        <f>VLOOKUP(A56,'Messages Per Day'!I:J,2,FALSE)</f>
        <v>2349574</v>
      </c>
      <c r="D56" s="1"/>
      <c r="E56" s="2">
        <f t="shared" si="0"/>
        <v>6.5841722797409235</v>
      </c>
      <c r="F56" s="1" t="e">
        <f t="shared" si="1"/>
        <v>#N/A</v>
      </c>
      <c r="G56" s="2"/>
      <c r="H56" s="4"/>
      <c r="I56" s="3"/>
      <c r="J56" s="1"/>
    </row>
    <row r="57" spans="1:10" x14ac:dyDescent="0.25">
      <c r="A57" s="5">
        <f t="shared" si="2"/>
        <v>41695</v>
      </c>
      <c r="B57" s="1">
        <f>VLOOKUP(A57,UniqueZZP!$I:$J,2,FALSE)</f>
        <v>1269</v>
      </c>
      <c r="C57" s="1">
        <f>VLOOKUP(A57,'Messages Per Day'!I:J,2,FALSE)</f>
        <v>2408661</v>
      </c>
      <c r="D57" s="1"/>
      <c r="E57" s="2">
        <f t="shared" si="0"/>
        <v>5.2684873462890796</v>
      </c>
      <c r="F57" s="1" t="e">
        <f t="shared" si="1"/>
        <v>#N/A</v>
      </c>
      <c r="G57" s="2"/>
      <c r="H57" s="4"/>
      <c r="I57" s="3"/>
      <c r="J57" s="1"/>
    </row>
    <row r="58" spans="1:10" x14ac:dyDescent="0.25">
      <c r="A58" s="5">
        <f t="shared" si="2"/>
        <v>41696</v>
      </c>
      <c r="B58" s="1">
        <f>VLOOKUP(A58,UniqueZZP!$I:$J,2,FALSE)</f>
        <v>1102</v>
      </c>
      <c r="C58" s="1">
        <f>VLOOKUP(A58,'Messages Per Day'!I:J,2,FALSE)</f>
        <v>2403315</v>
      </c>
      <c r="D58" s="1"/>
      <c r="E58" s="2">
        <f t="shared" si="0"/>
        <v>4.5853331752183966</v>
      </c>
      <c r="F58" s="1" t="e">
        <f t="shared" si="1"/>
        <v>#N/A</v>
      </c>
      <c r="G58" s="2"/>
      <c r="H58" s="4"/>
      <c r="I58" s="3"/>
      <c r="J58" s="1"/>
    </row>
    <row r="59" spans="1:10" x14ac:dyDescent="0.25">
      <c r="A59" s="5">
        <f t="shared" si="2"/>
        <v>41697</v>
      </c>
      <c r="B59" s="1">
        <f>VLOOKUP(A59,UniqueZZP!$I:$J,2,FALSE)</f>
        <v>971</v>
      </c>
      <c r="C59" s="1">
        <f>VLOOKUP(A59,'Messages Per Day'!I:J,2,FALSE)</f>
        <v>2418753</v>
      </c>
      <c r="D59" s="1"/>
      <c r="E59" s="2">
        <f t="shared" si="0"/>
        <v>4.0144653050559524</v>
      </c>
      <c r="F59" s="1" t="e">
        <f t="shared" si="1"/>
        <v>#N/A</v>
      </c>
      <c r="G59" s="2"/>
      <c r="H59" s="4"/>
      <c r="I59" s="3"/>
      <c r="J59" s="1"/>
    </row>
    <row r="60" spans="1:10" x14ac:dyDescent="0.25">
      <c r="A60" s="5">
        <f t="shared" si="2"/>
        <v>41698</v>
      </c>
      <c r="B60" s="1">
        <f>VLOOKUP(A60,UniqueZZP!$I:$J,2,FALSE)</f>
        <v>839</v>
      </c>
      <c r="C60" s="1">
        <f>VLOOKUP(A60,'Messages Per Day'!I:J,2,FALSE)</f>
        <v>2349128</v>
      </c>
      <c r="D60" s="1"/>
      <c r="E60" s="2">
        <f t="shared" si="0"/>
        <v>3.5715380345387735</v>
      </c>
      <c r="F60" s="1" t="e">
        <f t="shared" si="1"/>
        <v>#N/A</v>
      </c>
      <c r="G60" s="2"/>
      <c r="H60" s="4"/>
      <c r="I60" s="3"/>
      <c r="J60" s="1"/>
    </row>
    <row r="61" spans="1:10" x14ac:dyDescent="0.25">
      <c r="A61" s="5">
        <f t="shared" si="2"/>
        <v>41699</v>
      </c>
      <c r="B61" s="1">
        <f>VLOOKUP(A61,UniqueZZP!$I:$J,2,FALSE)</f>
        <v>566</v>
      </c>
      <c r="C61" s="1">
        <f>VLOOKUP(A61,'Messages Per Day'!I:J,2,FALSE)</f>
        <v>2298519</v>
      </c>
      <c r="D61" s="1"/>
      <c r="E61" s="2">
        <f t="shared" si="0"/>
        <v>2.4624551722217651</v>
      </c>
      <c r="F61" s="1" t="e">
        <f t="shared" si="1"/>
        <v>#N/A</v>
      </c>
      <c r="G61" s="2"/>
      <c r="H61" s="4"/>
      <c r="I61" s="3"/>
      <c r="J61" s="1"/>
    </row>
    <row r="62" spans="1:10" x14ac:dyDescent="0.25">
      <c r="A62" s="5">
        <f t="shared" si="2"/>
        <v>41700</v>
      </c>
      <c r="B62" s="1">
        <f>VLOOKUP(A62,UniqueZZP!$I:$J,2,FALSE)</f>
        <v>506</v>
      </c>
      <c r="C62" s="1">
        <f>VLOOKUP(A62,'Messages Per Day'!I:J,2,FALSE)</f>
        <v>2473810</v>
      </c>
      <c r="D62" s="1"/>
      <c r="E62" s="2">
        <f t="shared" si="0"/>
        <v>2.0454279027087772</v>
      </c>
      <c r="F62" s="1" t="e">
        <f t="shared" si="1"/>
        <v>#N/A</v>
      </c>
      <c r="G62" s="2"/>
      <c r="H62" s="4"/>
      <c r="I62" s="3"/>
      <c r="J62" s="1"/>
    </row>
    <row r="63" spans="1:10" x14ac:dyDescent="0.25">
      <c r="A63" s="5">
        <f t="shared" si="2"/>
        <v>41701</v>
      </c>
      <c r="B63" s="1">
        <f>VLOOKUP(A63,UniqueZZP!$I:$J,2,FALSE)</f>
        <v>782</v>
      </c>
      <c r="C63" s="1">
        <f>VLOOKUP(A63,'Messages Per Day'!I:J,2,FALSE)</f>
        <v>2316063</v>
      </c>
      <c r="D63" s="1"/>
      <c r="E63" s="2">
        <f t="shared" si="0"/>
        <v>3.3764193806472451</v>
      </c>
      <c r="F63" s="1" t="e">
        <f t="shared" si="1"/>
        <v>#N/A</v>
      </c>
      <c r="G63" s="2"/>
      <c r="H63" s="4"/>
      <c r="I63" s="3"/>
      <c r="J63" s="1"/>
    </row>
    <row r="64" spans="1:10" x14ac:dyDescent="0.25">
      <c r="A64" s="5">
        <f t="shared" si="2"/>
        <v>41702</v>
      </c>
      <c r="B64" s="1">
        <f>VLOOKUP(A64,UniqueZZP!$I:$J,2,FALSE)</f>
        <v>894</v>
      </c>
      <c r="C64" s="1">
        <f>VLOOKUP(A64,'Messages Per Day'!I:J,2,FALSE)</f>
        <v>2411500</v>
      </c>
      <c r="D64" s="1"/>
      <c r="E64" s="2">
        <f t="shared" si="0"/>
        <v>3.7072361600663486</v>
      </c>
      <c r="F64" s="1" t="e">
        <f t="shared" si="1"/>
        <v>#N/A</v>
      </c>
      <c r="G64" s="2"/>
      <c r="H64" s="4"/>
      <c r="I64" s="3"/>
      <c r="J64" s="1"/>
    </row>
    <row r="65" spans="1:10" x14ac:dyDescent="0.25">
      <c r="A65" s="5">
        <f t="shared" si="2"/>
        <v>41703</v>
      </c>
      <c r="B65" s="1">
        <f>VLOOKUP(A65,UniqueZZP!$I:$J,2,FALSE)</f>
        <v>1100</v>
      </c>
      <c r="C65" s="1">
        <f>VLOOKUP(A65,'Messages Per Day'!I:J,2,FALSE)</f>
        <v>2414373</v>
      </c>
      <c r="D65" s="1"/>
      <c r="E65" s="2">
        <f t="shared" si="0"/>
        <v>4.5560482990822049</v>
      </c>
      <c r="F65" s="1" t="e">
        <f t="shared" si="1"/>
        <v>#N/A</v>
      </c>
      <c r="G65" s="2"/>
      <c r="H65" s="4"/>
      <c r="I65" s="3"/>
      <c r="J65" s="1"/>
    </row>
    <row r="66" spans="1:10" x14ac:dyDescent="0.25">
      <c r="A66" s="5">
        <f t="shared" si="2"/>
        <v>41704</v>
      </c>
      <c r="B66" s="1">
        <f>VLOOKUP(A66,UniqueZZP!$I:$J,2,FALSE)</f>
        <v>957</v>
      </c>
      <c r="C66" s="1">
        <f>VLOOKUP(A66,'Messages Per Day'!I:J,2,FALSE)</f>
        <v>2337216</v>
      </c>
      <c r="D66" s="1"/>
      <c r="E66" s="2">
        <f t="shared" si="0"/>
        <v>4.0946151318491744</v>
      </c>
      <c r="F66" s="1" t="e">
        <f t="shared" si="1"/>
        <v>#N/A</v>
      </c>
      <c r="G66" s="2"/>
      <c r="H66" s="4"/>
      <c r="I66" s="3"/>
      <c r="J66" s="1"/>
    </row>
    <row r="67" spans="1:10" x14ac:dyDescent="0.25">
      <c r="A67" s="5">
        <f t="shared" si="2"/>
        <v>41705</v>
      </c>
      <c r="B67" s="1">
        <f>VLOOKUP(A67,UniqueZZP!$I:$J,2,FALSE)</f>
        <v>852</v>
      </c>
      <c r="C67" s="1">
        <f>VLOOKUP(A67,'Messages Per Day'!I:J,2,FALSE)</f>
        <v>2311042</v>
      </c>
      <c r="D67" s="1"/>
      <c r="E67" s="2">
        <f t="shared" ref="E67:E130" si="3">B67/C67*10000</f>
        <v>3.6866487065142044</v>
      </c>
      <c r="F67" s="1" t="e">
        <f t="shared" ref="F67:F130" si="4">VLOOKUP(A67,G:H,2,FALSE)</f>
        <v>#N/A</v>
      </c>
      <c r="G67" s="2"/>
      <c r="H67" s="4"/>
      <c r="I67" s="3"/>
      <c r="J67" s="1"/>
    </row>
    <row r="68" spans="1:10" x14ac:dyDescent="0.25">
      <c r="A68" s="5">
        <f t="shared" ref="A68:A131" si="5">A67+1</f>
        <v>41706</v>
      </c>
      <c r="B68" s="1">
        <f>VLOOKUP(A68,UniqueZZP!$I:$J,2,FALSE)</f>
        <v>520</v>
      </c>
      <c r="C68" s="1">
        <f>VLOOKUP(A68,'Messages Per Day'!I:J,2,FALSE)</f>
        <v>2219908</v>
      </c>
      <c r="D68" s="1"/>
      <c r="E68" s="2">
        <f t="shared" si="3"/>
        <v>2.3424394164082476</v>
      </c>
      <c r="F68" s="1" t="e">
        <f t="shared" si="4"/>
        <v>#N/A</v>
      </c>
      <c r="G68" s="2"/>
      <c r="H68" s="4"/>
      <c r="I68" s="3"/>
      <c r="J68" s="1"/>
    </row>
    <row r="69" spans="1:10" x14ac:dyDescent="0.25">
      <c r="A69" s="5">
        <f t="shared" si="5"/>
        <v>41707</v>
      </c>
      <c r="B69" s="1">
        <f>VLOOKUP(A69,UniqueZZP!$I:$J,2,FALSE)</f>
        <v>474</v>
      </c>
      <c r="C69" s="1">
        <f>VLOOKUP(A69,'Messages Per Day'!I:J,2,FALSE)</f>
        <v>2312788</v>
      </c>
      <c r="D69" s="1"/>
      <c r="E69" s="2">
        <f t="shared" si="3"/>
        <v>2.0494744870692858</v>
      </c>
      <c r="F69" s="1" t="e">
        <f t="shared" si="4"/>
        <v>#N/A</v>
      </c>
      <c r="G69" s="2"/>
      <c r="H69" s="4"/>
      <c r="I69" s="3"/>
      <c r="J69" s="1"/>
    </row>
    <row r="70" spans="1:10" x14ac:dyDescent="0.25">
      <c r="A70" s="5">
        <f t="shared" si="5"/>
        <v>41708</v>
      </c>
      <c r="B70" s="1">
        <f>VLOOKUP(A70,UniqueZZP!$I:$J,2,FALSE)</f>
        <v>829</v>
      </c>
      <c r="C70" s="1">
        <f>VLOOKUP(A70,'Messages Per Day'!I:J,2,FALSE)</f>
        <v>2314034</v>
      </c>
      <c r="D70" s="1"/>
      <c r="E70" s="2">
        <f t="shared" si="3"/>
        <v>3.5824884163326902</v>
      </c>
      <c r="F70" s="1" t="e">
        <f t="shared" si="4"/>
        <v>#N/A</v>
      </c>
      <c r="G70" s="2"/>
      <c r="H70" s="4"/>
      <c r="I70" s="3"/>
      <c r="J70" s="1"/>
    </row>
    <row r="71" spans="1:10" x14ac:dyDescent="0.25">
      <c r="A71" s="5">
        <f t="shared" si="5"/>
        <v>41709</v>
      </c>
      <c r="B71" s="1">
        <f>VLOOKUP(A71,UniqueZZP!$I:$J,2,FALSE)</f>
        <v>908</v>
      </c>
      <c r="C71" s="1">
        <f>VLOOKUP(A71,'Messages Per Day'!I:J,2,FALSE)</f>
        <v>2166921</v>
      </c>
      <c r="D71" s="1"/>
      <c r="E71" s="2">
        <f t="shared" si="3"/>
        <v>4.1902773566733629</v>
      </c>
      <c r="F71" s="1" t="e">
        <f t="shared" si="4"/>
        <v>#N/A</v>
      </c>
      <c r="G71" s="2"/>
      <c r="H71" s="4"/>
      <c r="I71" s="3"/>
      <c r="J71" s="1"/>
    </row>
    <row r="72" spans="1:10" x14ac:dyDescent="0.25">
      <c r="A72" s="5">
        <f t="shared" si="5"/>
        <v>41710</v>
      </c>
      <c r="B72" s="1">
        <f>VLOOKUP(A72,UniqueZZP!$I:$J,2,FALSE)</f>
        <v>1114</v>
      </c>
      <c r="C72" s="1">
        <f>VLOOKUP(A72,'Messages Per Day'!I:J,2,FALSE)</f>
        <v>2386013</v>
      </c>
      <c r="D72" s="1"/>
      <c r="E72" s="2">
        <f t="shared" si="3"/>
        <v>4.6688764897760402</v>
      </c>
      <c r="F72" s="1" t="e">
        <f t="shared" si="4"/>
        <v>#N/A</v>
      </c>
      <c r="G72" s="2"/>
      <c r="H72" s="4"/>
      <c r="I72" s="3"/>
      <c r="J72" s="1"/>
    </row>
    <row r="73" spans="1:10" x14ac:dyDescent="0.25">
      <c r="A73" s="5">
        <f t="shared" si="5"/>
        <v>41711</v>
      </c>
      <c r="B73" s="1">
        <f>VLOOKUP(A73,UniqueZZP!$I:$J,2,FALSE)</f>
        <v>942</v>
      </c>
      <c r="C73" s="1">
        <f>VLOOKUP(A73,'Messages Per Day'!I:J,2,FALSE)</f>
        <v>2180255</v>
      </c>
      <c r="D73" s="1"/>
      <c r="E73" s="2">
        <f t="shared" si="3"/>
        <v>4.3205955266700453</v>
      </c>
      <c r="F73" s="1" t="e">
        <f t="shared" si="4"/>
        <v>#N/A</v>
      </c>
      <c r="G73" s="2"/>
      <c r="H73" s="4"/>
      <c r="I73" s="3"/>
      <c r="J73" s="1"/>
    </row>
    <row r="74" spans="1:10" x14ac:dyDescent="0.25">
      <c r="A74" s="5">
        <f t="shared" si="5"/>
        <v>41712</v>
      </c>
      <c r="B74" s="1">
        <f>VLOOKUP(A74,UniqueZZP!$I:$J,2,FALSE)</f>
        <v>1167</v>
      </c>
      <c r="C74" s="1">
        <f>VLOOKUP(A74,'Messages Per Day'!I:J,2,FALSE)</f>
        <v>2277396</v>
      </c>
      <c r="D74" s="1"/>
      <c r="E74" s="2">
        <f t="shared" si="3"/>
        <v>5.1242735123799292</v>
      </c>
      <c r="F74" s="1" t="e">
        <f t="shared" si="4"/>
        <v>#N/A</v>
      </c>
      <c r="G74" s="2"/>
      <c r="H74" s="4"/>
      <c r="I74" s="3"/>
      <c r="J74" s="1"/>
    </row>
    <row r="75" spans="1:10" x14ac:dyDescent="0.25">
      <c r="A75" s="5">
        <f t="shared" si="5"/>
        <v>41713</v>
      </c>
      <c r="B75" s="1">
        <f>VLOOKUP(A75,UniqueZZP!$I:$J,2,FALSE)</f>
        <v>633</v>
      </c>
      <c r="C75" s="1">
        <f>VLOOKUP(A75,'Messages Per Day'!I:J,2,FALSE)</f>
        <v>2240562</v>
      </c>
      <c r="D75" s="1"/>
      <c r="E75" s="2">
        <f t="shared" si="3"/>
        <v>2.8251840386474463</v>
      </c>
      <c r="F75" s="1" t="e">
        <f t="shared" si="4"/>
        <v>#N/A</v>
      </c>
      <c r="G75" s="2"/>
      <c r="H75" s="4"/>
      <c r="I75" s="3"/>
      <c r="J75" s="1"/>
    </row>
    <row r="76" spans="1:10" x14ac:dyDescent="0.25">
      <c r="A76" s="5">
        <f t="shared" si="5"/>
        <v>41714</v>
      </c>
      <c r="B76" s="1">
        <f>VLOOKUP(A76,UniqueZZP!$I:$J,2,FALSE)</f>
        <v>808</v>
      </c>
      <c r="C76" s="1">
        <f>VLOOKUP(A76,'Messages Per Day'!I:J,2,FALSE)</f>
        <v>2414322</v>
      </c>
      <c r="D76" s="1"/>
      <c r="E76" s="2">
        <f t="shared" si="3"/>
        <v>3.3466952626865845</v>
      </c>
      <c r="F76" s="1" t="e">
        <f t="shared" si="4"/>
        <v>#N/A</v>
      </c>
      <c r="G76" s="2"/>
      <c r="H76" s="4"/>
      <c r="I76" s="3"/>
      <c r="J76" s="1"/>
    </row>
    <row r="77" spans="1:10" x14ac:dyDescent="0.25">
      <c r="A77" s="5">
        <f t="shared" si="5"/>
        <v>41715</v>
      </c>
      <c r="B77" s="1">
        <f>VLOOKUP(A77,UniqueZZP!$I:$J,2,FALSE)</f>
        <v>971</v>
      </c>
      <c r="C77" s="1">
        <f>VLOOKUP(A77,'Messages Per Day'!I:J,2,FALSE)</f>
        <v>2293717</v>
      </c>
      <c r="D77" s="1"/>
      <c r="E77" s="2">
        <f t="shared" si="3"/>
        <v>4.2333034110136518</v>
      </c>
      <c r="F77" s="1" t="e">
        <f t="shared" si="4"/>
        <v>#N/A</v>
      </c>
      <c r="G77" s="2"/>
      <c r="H77" s="4"/>
      <c r="I77" s="3"/>
      <c r="J77" s="1"/>
    </row>
    <row r="78" spans="1:10" x14ac:dyDescent="0.25">
      <c r="A78" s="5">
        <f t="shared" si="5"/>
        <v>41716</v>
      </c>
      <c r="B78" s="1">
        <f>VLOOKUP(A78,UniqueZZP!$I:$J,2,FALSE)</f>
        <v>929</v>
      </c>
      <c r="C78" s="1">
        <f>VLOOKUP(A78,'Messages Per Day'!I:J,2,FALSE)</f>
        <v>2353263</v>
      </c>
      <c r="D78" s="1"/>
      <c r="E78" s="2">
        <f t="shared" si="3"/>
        <v>3.9477100519576438</v>
      </c>
      <c r="F78" s="1" t="e">
        <f t="shared" si="4"/>
        <v>#N/A</v>
      </c>
      <c r="G78" s="2"/>
      <c r="H78" s="4"/>
      <c r="I78" s="3"/>
      <c r="J78" s="1"/>
    </row>
    <row r="79" spans="1:10" x14ac:dyDescent="0.25">
      <c r="A79" s="5">
        <f t="shared" si="5"/>
        <v>41717</v>
      </c>
      <c r="B79" s="1">
        <f>VLOOKUP(A79,UniqueZZP!$I:$J,2,FALSE)</f>
        <v>847</v>
      </c>
      <c r="C79" s="1">
        <f>VLOOKUP(A79,'Messages Per Day'!I:J,2,FALSE)</f>
        <v>2487038</v>
      </c>
      <c r="D79" s="1"/>
      <c r="E79" s="2">
        <f t="shared" si="3"/>
        <v>3.40565765380344</v>
      </c>
      <c r="F79" s="1" t="e">
        <f t="shared" si="4"/>
        <v>#N/A</v>
      </c>
      <c r="G79" s="2"/>
      <c r="H79" s="4"/>
      <c r="I79" s="3"/>
      <c r="J79" s="1"/>
    </row>
    <row r="80" spans="1:10" x14ac:dyDescent="0.25">
      <c r="A80" s="5">
        <f t="shared" si="5"/>
        <v>41718</v>
      </c>
      <c r="B80" s="1">
        <f>VLOOKUP(A80,UniqueZZP!$I:$J,2,FALSE)</f>
        <v>839</v>
      </c>
      <c r="C80" s="1">
        <f>VLOOKUP(A80,'Messages Per Day'!I:J,2,FALSE)</f>
        <v>2447519</v>
      </c>
      <c r="D80" s="1"/>
      <c r="E80" s="2">
        <f t="shared" si="3"/>
        <v>3.4279611312516876</v>
      </c>
      <c r="F80" s="1" t="e">
        <f t="shared" si="4"/>
        <v>#N/A</v>
      </c>
      <c r="G80" s="2"/>
      <c r="H80" s="4"/>
      <c r="I80" s="3"/>
      <c r="J80" s="1"/>
    </row>
    <row r="81" spans="1:10" x14ac:dyDescent="0.25">
      <c r="A81" s="5">
        <f t="shared" si="5"/>
        <v>41719</v>
      </c>
      <c r="B81" s="1">
        <f>VLOOKUP(A81,UniqueZZP!$I:$J,2,FALSE)</f>
        <v>763</v>
      </c>
      <c r="C81" s="1">
        <f>VLOOKUP(A81,'Messages Per Day'!I:J,2,FALSE)</f>
        <v>2307946</v>
      </c>
      <c r="D81" s="1"/>
      <c r="E81" s="2">
        <f t="shared" si="3"/>
        <v>3.3059698970426514</v>
      </c>
      <c r="F81" s="1" t="e">
        <f t="shared" si="4"/>
        <v>#N/A</v>
      </c>
      <c r="G81" s="2"/>
      <c r="H81" s="4"/>
      <c r="I81" s="3"/>
      <c r="J81" s="1"/>
    </row>
    <row r="82" spans="1:10" x14ac:dyDescent="0.25">
      <c r="A82" s="5">
        <f t="shared" si="5"/>
        <v>41720</v>
      </c>
      <c r="B82" s="1">
        <f>VLOOKUP(A82,UniqueZZP!$I:$J,2,FALSE)</f>
        <v>467</v>
      </c>
      <c r="C82" s="1">
        <f>VLOOKUP(A82,'Messages Per Day'!I:J,2,FALSE)</f>
        <v>2171893</v>
      </c>
      <c r="D82" s="1"/>
      <c r="E82" s="2">
        <f t="shared" si="3"/>
        <v>2.1501980069920572</v>
      </c>
      <c r="F82" s="1" t="e">
        <f t="shared" si="4"/>
        <v>#N/A</v>
      </c>
      <c r="G82" s="2"/>
      <c r="H82" s="4"/>
      <c r="I82" s="3"/>
      <c r="J82" s="1"/>
    </row>
    <row r="83" spans="1:10" x14ac:dyDescent="0.25">
      <c r="A83" s="5">
        <f t="shared" si="5"/>
        <v>41721</v>
      </c>
      <c r="B83" s="1">
        <f>VLOOKUP(A83,UniqueZZP!$I:$J,2,FALSE)</f>
        <v>601</v>
      </c>
      <c r="C83" s="1">
        <f>VLOOKUP(A83,'Messages Per Day'!I:J,2,FALSE)</f>
        <v>2402148</v>
      </c>
      <c r="D83" s="1"/>
      <c r="E83" s="2">
        <f t="shared" si="3"/>
        <v>2.5019274416064285</v>
      </c>
      <c r="F83" s="1" t="e">
        <f t="shared" si="4"/>
        <v>#N/A</v>
      </c>
      <c r="G83" s="2"/>
      <c r="H83" s="4"/>
      <c r="I83" s="3"/>
      <c r="J83" s="1"/>
    </row>
    <row r="84" spans="1:10" x14ac:dyDescent="0.25">
      <c r="A84" s="5">
        <f t="shared" si="5"/>
        <v>41722</v>
      </c>
      <c r="B84" s="1">
        <f>VLOOKUP(A84,UniqueZZP!$I:$J,2,FALSE)</f>
        <v>873</v>
      </c>
      <c r="C84" s="1">
        <f>VLOOKUP(A84,'Messages Per Day'!I:J,2,FALSE)</f>
        <v>2173488</v>
      </c>
      <c r="D84" s="1"/>
      <c r="E84" s="2">
        <f t="shared" si="3"/>
        <v>4.0165853227623058</v>
      </c>
      <c r="F84" s="1" t="e">
        <f t="shared" si="4"/>
        <v>#N/A</v>
      </c>
      <c r="G84" s="2"/>
      <c r="H84" s="4"/>
      <c r="I84" s="3"/>
      <c r="J84" s="1"/>
    </row>
    <row r="85" spans="1:10" x14ac:dyDescent="0.25">
      <c r="A85" s="5">
        <f t="shared" si="5"/>
        <v>41723</v>
      </c>
      <c r="B85" s="1">
        <f>VLOOKUP(A85,UniqueZZP!$I:$J,2,FALSE)</f>
        <v>833</v>
      </c>
      <c r="C85" s="1">
        <f>VLOOKUP(A85,'Messages Per Day'!I:J,2,FALSE)</f>
        <v>2181480</v>
      </c>
      <c r="D85" s="1"/>
      <c r="E85" s="2">
        <f t="shared" si="3"/>
        <v>3.8185085354896673</v>
      </c>
      <c r="F85" s="1" t="e">
        <f t="shared" si="4"/>
        <v>#N/A</v>
      </c>
      <c r="G85" s="2"/>
      <c r="H85" s="4"/>
      <c r="I85" s="3"/>
      <c r="J85" s="1"/>
    </row>
    <row r="86" spans="1:10" x14ac:dyDescent="0.25">
      <c r="A86" s="5">
        <f t="shared" si="5"/>
        <v>41724</v>
      </c>
      <c r="B86" s="1">
        <f>VLOOKUP(A86,UniqueZZP!$I:$J,2,FALSE)</f>
        <v>921</v>
      </c>
      <c r="C86" s="1">
        <f>VLOOKUP(A86,'Messages Per Day'!I:J,2,FALSE)</f>
        <v>2206808</v>
      </c>
      <c r="D86" s="1"/>
      <c r="E86" s="2">
        <f t="shared" si="3"/>
        <v>4.1734487096294739</v>
      </c>
      <c r="F86" s="1" t="e">
        <f t="shared" si="4"/>
        <v>#N/A</v>
      </c>
      <c r="G86" s="2"/>
      <c r="H86" s="4"/>
      <c r="I86" s="3"/>
      <c r="J86" s="1"/>
    </row>
    <row r="87" spans="1:10" x14ac:dyDescent="0.25">
      <c r="A87" s="5">
        <f t="shared" si="5"/>
        <v>41725</v>
      </c>
      <c r="B87" s="1">
        <f>VLOOKUP(A87,UniqueZZP!$I:$J,2,FALSE)</f>
        <v>895</v>
      </c>
      <c r="C87" s="1">
        <f>VLOOKUP(A87,'Messages Per Day'!I:J,2,FALSE)</f>
        <v>2204183</v>
      </c>
      <c r="D87" s="1"/>
      <c r="E87" s="2">
        <f t="shared" si="3"/>
        <v>4.0604614045204048</v>
      </c>
      <c r="F87" s="1" t="e">
        <f t="shared" si="4"/>
        <v>#N/A</v>
      </c>
      <c r="G87" s="2"/>
      <c r="H87" s="4"/>
      <c r="I87" s="3"/>
      <c r="J87" s="1"/>
    </row>
    <row r="88" spans="1:10" x14ac:dyDescent="0.25">
      <c r="A88" s="5">
        <f t="shared" si="5"/>
        <v>41726</v>
      </c>
      <c r="B88" s="1">
        <f>VLOOKUP(A88,UniqueZZP!$I:$J,2,FALSE)</f>
        <v>2457</v>
      </c>
      <c r="C88" s="1">
        <f>VLOOKUP(A88,'Messages Per Day'!I:J,2,FALSE)</f>
        <v>2107504</v>
      </c>
      <c r="D88" s="1"/>
      <c r="E88" s="2">
        <f t="shared" si="3"/>
        <v>11.658340861986501</v>
      </c>
      <c r="F88" s="1" t="e">
        <f t="shared" si="4"/>
        <v>#N/A</v>
      </c>
      <c r="G88" s="2"/>
      <c r="H88" s="4"/>
      <c r="I88" s="3"/>
      <c r="J88" s="1"/>
    </row>
    <row r="89" spans="1:10" x14ac:dyDescent="0.25">
      <c r="A89" s="5">
        <f t="shared" si="5"/>
        <v>41727</v>
      </c>
      <c r="B89" s="1">
        <f>VLOOKUP(A89,UniqueZZP!$I:$J,2,FALSE)</f>
        <v>503</v>
      </c>
      <c r="C89" s="1">
        <f>VLOOKUP(A89,'Messages Per Day'!I:J,2,FALSE)</f>
        <v>2063882</v>
      </c>
      <c r="D89" s="1"/>
      <c r="E89" s="2">
        <f t="shared" si="3"/>
        <v>2.4371548373405068</v>
      </c>
      <c r="F89" s="1" t="e">
        <f t="shared" si="4"/>
        <v>#N/A</v>
      </c>
      <c r="G89" s="2"/>
      <c r="H89" s="4"/>
      <c r="I89" s="3"/>
      <c r="J89" s="1"/>
    </row>
    <row r="90" spans="1:10" x14ac:dyDescent="0.25">
      <c r="A90" s="5">
        <f t="shared" si="5"/>
        <v>41728</v>
      </c>
      <c r="B90" s="1">
        <f>VLOOKUP(A90,UniqueZZP!$I:$J,2,FALSE)</f>
        <v>513</v>
      </c>
      <c r="C90" s="1">
        <f>VLOOKUP(A90,'Messages Per Day'!I:J,2,FALSE)</f>
        <v>2221298</v>
      </c>
      <c r="D90" s="1"/>
      <c r="E90" s="2">
        <f t="shared" si="3"/>
        <v>2.309460504623873</v>
      </c>
      <c r="F90" s="1" t="e">
        <f t="shared" si="4"/>
        <v>#N/A</v>
      </c>
      <c r="G90" s="2"/>
      <c r="H90" s="4"/>
      <c r="I90" s="3"/>
      <c r="J90" s="1"/>
    </row>
    <row r="91" spans="1:10" x14ac:dyDescent="0.25">
      <c r="A91" s="5">
        <f t="shared" si="5"/>
        <v>41729</v>
      </c>
      <c r="B91" s="1">
        <f>VLOOKUP(A91,UniqueZZP!$I:$J,2,FALSE)</f>
        <v>898</v>
      </c>
      <c r="C91" s="1">
        <f>VLOOKUP(A91,'Messages Per Day'!I:J,2,FALSE)</f>
        <v>2220566</v>
      </c>
      <c r="D91" s="1"/>
      <c r="E91" s="2">
        <f t="shared" si="3"/>
        <v>4.044014003636911</v>
      </c>
      <c r="F91" s="1" t="e">
        <f t="shared" si="4"/>
        <v>#N/A</v>
      </c>
      <c r="G91" s="2"/>
      <c r="H91" s="4"/>
      <c r="I91" s="3"/>
      <c r="J91" s="1"/>
    </row>
    <row r="92" spans="1:10" x14ac:dyDescent="0.25">
      <c r="A92" s="5">
        <f t="shared" si="5"/>
        <v>41730</v>
      </c>
      <c r="B92" s="1">
        <f>VLOOKUP(A92,UniqueZZP!$I:$J,2,FALSE)</f>
        <v>959</v>
      </c>
      <c r="C92" s="1">
        <f>VLOOKUP(A92,'Messages Per Day'!I:J,2,FALSE)</f>
        <v>1934243</v>
      </c>
      <c r="D92" s="1"/>
      <c r="E92" s="2">
        <f t="shared" si="3"/>
        <v>4.9580119974584367</v>
      </c>
      <c r="F92" s="1" t="e">
        <f t="shared" si="4"/>
        <v>#N/A</v>
      </c>
      <c r="G92" s="2"/>
      <c r="H92" s="4"/>
      <c r="I92" s="3"/>
      <c r="J92" s="1"/>
    </row>
    <row r="93" spans="1:10" x14ac:dyDescent="0.25">
      <c r="A93" s="5">
        <f t="shared" si="5"/>
        <v>41731</v>
      </c>
      <c r="B93" s="1">
        <f>VLOOKUP(A93,UniqueZZP!$I:$J,2,FALSE)</f>
        <v>1123</v>
      </c>
      <c r="C93" s="1">
        <f>VLOOKUP(A93,'Messages Per Day'!I:J,2,FALSE)</f>
        <v>2141577</v>
      </c>
      <c r="D93" s="1"/>
      <c r="E93" s="2">
        <f t="shared" si="3"/>
        <v>5.2437993123758799</v>
      </c>
      <c r="F93" s="1" t="e">
        <f t="shared" si="4"/>
        <v>#N/A</v>
      </c>
      <c r="G93" s="2"/>
      <c r="H93" s="4"/>
      <c r="I93" s="3"/>
      <c r="J93" s="1"/>
    </row>
    <row r="94" spans="1:10" x14ac:dyDescent="0.25">
      <c r="A94" s="5">
        <f t="shared" si="5"/>
        <v>41732</v>
      </c>
      <c r="B94" s="1">
        <f>VLOOKUP(A94,UniqueZZP!$I:$J,2,FALSE)</f>
        <v>1363</v>
      </c>
      <c r="C94" s="1">
        <f>VLOOKUP(A94,'Messages Per Day'!I:J,2,FALSE)</f>
        <v>2097084</v>
      </c>
      <c r="D94" s="1"/>
      <c r="E94" s="2">
        <f t="shared" si="3"/>
        <v>6.4995012121593598</v>
      </c>
      <c r="F94" s="1" t="e">
        <f t="shared" si="4"/>
        <v>#N/A</v>
      </c>
      <c r="G94" s="2"/>
      <c r="H94" s="4"/>
      <c r="I94" s="3"/>
      <c r="J94" s="1"/>
    </row>
    <row r="95" spans="1:10" x14ac:dyDescent="0.25">
      <c r="A95" s="5">
        <f t="shared" si="5"/>
        <v>41733</v>
      </c>
      <c r="B95" s="1">
        <f>VLOOKUP(A95,UniqueZZP!$I:$J,2,FALSE)</f>
        <v>985</v>
      </c>
      <c r="C95" s="1">
        <f>VLOOKUP(A95,'Messages Per Day'!I:J,2,FALSE)</f>
        <v>2115202</v>
      </c>
      <c r="D95" s="1"/>
      <c r="E95" s="2">
        <f t="shared" si="3"/>
        <v>4.6567656422412611</v>
      </c>
      <c r="F95" s="1" t="e">
        <f t="shared" si="4"/>
        <v>#N/A</v>
      </c>
      <c r="G95" s="2"/>
      <c r="H95" s="4"/>
      <c r="I95" s="3"/>
      <c r="J95" s="1"/>
    </row>
    <row r="96" spans="1:10" x14ac:dyDescent="0.25">
      <c r="A96" s="5">
        <f t="shared" si="5"/>
        <v>41734</v>
      </c>
      <c r="B96" s="1">
        <f>VLOOKUP(A96,UniqueZZP!$I:$J,2,FALSE)</f>
        <v>464</v>
      </c>
      <c r="C96" s="1">
        <f>VLOOKUP(A96,'Messages Per Day'!I:J,2,FALSE)</f>
        <v>2045384</v>
      </c>
      <c r="D96" s="1"/>
      <c r="E96" s="2">
        <f t="shared" si="3"/>
        <v>2.2685226832712098</v>
      </c>
      <c r="F96" s="1" t="e">
        <f t="shared" si="4"/>
        <v>#N/A</v>
      </c>
      <c r="G96" s="2"/>
      <c r="H96" s="4"/>
      <c r="I96" s="3"/>
      <c r="J96" s="1"/>
    </row>
    <row r="97" spans="1:10" x14ac:dyDescent="0.25">
      <c r="A97" s="5">
        <f t="shared" si="5"/>
        <v>41735</v>
      </c>
      <c r="B97" s="1">
        <f>VLOOKUP(A97,UniqueZZP!$I:$J,2,FALSE)</f>
        <v>735</v>
      </c>
      <c r="C97" s="1">
        <f>VLOOKUP(A97,'Messages Per Day'!I:J,2,FALSE)</f>
        <v>2262730</v>
      </c>
      <c r="D97" s="1"/>
      <c r="E97" s="2">
        <f t="shared" si="3"/>
        <v>3.2482885717694994</v>
      </c>
      <c r="F97" s="1" t="e">
        <f t="shared" si="4"/>
        <v>#N/A</v>
      </c>
      <c r="G97" s="2"/>
      <c r="H97" s="4"/>
      <c r="I97" s="3"/>
      <c r="J97" s="1"/>
    </row>
    <row r="98" spans="1:10" x14ac:dyDescent="0.25">
      <c r="A98" s="5">
        <f t="shared" si="5"/>
        <v>41736</v>
      </c>
      <c r="B98" s="1">
        <f>VLOOKUP(A98,UniqueZZP!$I:$J,2,FALSE)</f>
        <v>816</v>
      </c>
      <c r="C98" s="1">
        <f>VLOOKUP(A98,'Messages Per Day'!I:J,2,FALSE)</f>
        <v>2340128</v>
      </c>
      <c r="D98" s="1"/>
      <c r="E98" s="2">
        <f t="shared" si="3"/>
        <v>3.4869887459147533</v>
      </c>
      <c r="F98" s="1" t="e">
        <f t="shared" si="4"/>
        <v>#N/A</v>
      </c>
      <c r="G98" s="2"/>
      <c r="H98" s="4"/>
      <c r="I98" s="3"/>
      <c r="J98" s="1"/>
    </row>
    <row r="99" spans="1:10" x14ac:dyDescent="0.25">
      <c r="A99" s="5">
        <f t="shared" si="5"/>
        <v>41737</v>
      </c>
      <c r="B99" s="1">
        <f>VLOOKUP(A99,UniqueZZP!$I:$J,2,FALSE)</f>
        <v>1071</v>
      </c>
      <c r="C99" s="1">
        <f>VLOOKUP(A99,'Messages Per Day'!I:J,2,FALSE)</f>
        <v>2380886</v>
      </c>
      <c r="D99" s="1"/>
      <c r="E99" s="2">
        <f t="shared" si="3"/>
        <v>4.4983254133125232</v>
      </c>
      <c r="F99" s="1" t="e">
        <f t="shared" si="4"/>
        <v>#N/A</v>
      </c>
      <c r="G99" s="2"/>
      <c r="H99" s="4"/>
      <c r="I99" s="3"/>
      <c r="J99" s="1"/>
    </row>
    <row r="100" spans="1:10" x14ac:dyDescent="0.25">
      <c r="A100" s="5">
        <f t="shared" si="5"/>
        <v>41738</v>
      </c>
      <c r="B100" s="1">
        <f>VLOOKUP(A100,UniqueZZP!$I:$J,2,FALSE)</f>
        <v>2009</v>
      </c>
      <c r="C100" s="1">
        <f>VLOOKUP(A100,'Messages Per Day'!I:J,2,FALSE)</f>
        <v>2214114</v>
      </c>
      <c r="D100" s="1"/>
      <c r="E100" s="2">
        <f t="shared" si="3"/>
        <v>9.0736068693843226</v>
      </c>
      <c r="F100" s="1" t="e">
        <f t="shared" si="4"/>
        <v>#N/A</v>
      </c>
      <c r="G100" s="2"/>
      <c r="H100" s="4"/>
      <c r="I100" s="3"/>
      <c r="J100" s="1"/>
    </row>
    <row r="101" spans="1:10" x14ac:dyDescent="0.25">
      <c r="A101" s="5">
        <f t="shared" si="5"/>
        <v>41739</v>
      </c>
      <c r="B101" s="1">
        <f>VLOOKUP(A101,UniqueZZP!$I:$J,2,FALSE)</f>
        <v>1114</v>
      </c>
      <c r="C101" s="1">
        <f>VLOOKUP(A101,'Messages Per Day'!I:J,2,FALSE)</f>
        <v>2130186</v>
      </c>
      <c r="D101" s="1"/>
      <c r="E101" s="2">
        <f t="shared" si="3"/>
        <v>5.2295902799098295</v>
      </c>
      <c r="F101" s="1" t="e">
        <f t="shared" si="4"/>
        <v>#N/A</v>
      </c>
      <c r="G101" s="2"/>
      <c r="H101" s="4"/>
      <c r="I101" s="3"/>
      <c r="J101" s="1"/>
    </row>
    <row r="102" spans="1:10" x14ac:dyDescent="0.25">
      <c r="A102" s="5">
        <f t="shared" si="5"/>
        <v>41740</v>
      </c>
      <c r="B102" s="1">
        <f>VLOOKUP(A102,UniqueZZP!$I:$J,2,FALSE)</f>
        <v>1360</v>
      </c>
      <c r="C102" s="1">
        <f>VLOOKUP(A102,'Messages Per Day'!I:J,2,FALSE)</f>
        <v>2078240</v>
      </c>
      <c r="D102" s="1"/>
      <c r="E102" s="2">
        <f t="shared" si="3"/>
        <v>6.5439987681884677</v>
      </c>
      <c r="F102" s="1" t="e">
        <f t="shared" si="4"/>
        <v>#N/A</v>
      </c>
      <c r="G102" s="2"/>
      <c r="H102" s="4"/>
      <c r="I102" s="3"/>
      <c r="J102" s="1"/>
    </row>
    <row r="103" spans="1:10" x14ac:dyDescent="0.25">
      <c r="A103" s="5">
        <f t="shared" si="5"/>
        <v>41741</v>
      </c>
      <c r="B103" s="1">
        <f>VLOOKUP(A103,UniqueZZP!$I:$J,2,FALSE)</f>
        <v>662</v>
      </c>
      <c r="C103" s="1">
        <f>VLOOKUP(A103,'Messages Per Day'!I:J,2,FALSE)</f>
        <v>2103981</v>
      </c>
      <c r="D103" s="1"/>
      <c r="E103" s="2">
        <f t="shared" si="3"/>
        <v>3.1464162461543141</v>
      </c>
      <c r="F103" s="1" t="e">
        <f t="shared" si="4"/>
        <v>#N/A</v>
      </c>
      <c r="G103" s="2"/>
      <c r="H103" s="4"/>
      <c r="I103" s="3"/>
      <c r="J103" s="1"/>
    </row>
    <row r="104" spans="1:10" x14ac:dyDescent="0.25">
      <c r="A104" s="5">
        <f t="shared" si="5"/>
        <v>41742</v>
      </c>
      <c r="B104" s="1">
        <f>VLOOKUP(A104,UniqueZZP!$I:$J,2,FALSE)</f>
        <v>583</v>
      </c>
      <c r="C104" s="1">
        <f>VLOOKUP(A104,'Messages Per Day'!I:J,2,FALSE)</f>
        <v>2262463</v>
      </c>
      <c r="D104" s="1"/>
      <c r="E104" s="2">
        <f t="shared" si="3"/>
        <v>2.5768377206610671</v>
      </c>
      <c r="F104" s="1" t="e">
        <f t="shared" si="4"/>
        <v>#N/A</v>
      </c>
      <c r="G104" s="2"/>
      <c r="H104" s="4"/>
      <c r="I104" s="3"/>
      <c r="J104" s="1"/>
    </row>
    <row r="105" spans="1:10" x14ac:dyDescent="0.25">
      <c r="A105" s="5">
        <f t="shared" si="5"/>
        <v>41743</v>
      </c>
      <c r="B105" s="1">
        <f>VLOOKUP(A105,UniqueZZP!$I:$J,2,FALSE)</f>
        <v>1033</v>
      </c>
      <c r="C105" s="1">
        <f>VLOOKUP(A105,'Messages Per Day'!I:J,2,FALSE)</f>
        <v>2141452</v>
      </c>
      <c r="D105" s="1"/>
      <c r="E105" s="2">
        <f t="shared" si="3"/>
        <v>4.8238298126691612</v>
      </c>
      <c r="F105" s="1" t="e">
        <f t="shared" si="4"/>
        <v>#N/A</v>
      </c>
      <c r="G105" s="2"/>
      <c r="H105" s="4"/>
      <c r="I105" s="3"/>
      <c r="J105" s="1"/>
    </row>
    <row r="106" spans="1:10" x14ac:dyDescent="0.25">
      <c r="A106" s="5">
        <f t="shared" si="5"/>
        <v>41744</v>
      </c>
      <c r="B106" s="1">
        <f>VLOOKUP(A106,UniqueZZP!$I:$J,2,FALSE)</f>
        <v>982</v>
      </c>
      <c r="C106" s="1">
        <f>VLOOKUP(A106,'Messages Per Day'!I:J,2,FALSE)</f>
        <v>2129425</v>
      </c>
      <c r="D106" s="1"/>
      <c r="E106" s="2">
        <f t="shared" si="3"/>
        <v>4.6115735468495016</v>
      </c>
      <c r="F106" s="1" t="e">
        <f t="shared" si="4"/>
        <v>#N/A</v>
      </c>
      <c r="G106" s="2"/>
      <c r="H106" s="4"/>
      <c r="I106" s="3"/>
      <c r="J106" s="1"/>
    </row>
    <row r="107" spans="1:10" x14ac:dyDescent="0.25">
      <c r="A107" s="5">
        <f t="shared" si="5"/>
        <v>41745</v>
      </c>
      <c r="B107" s="1">
        <f>VLOOKUP(A107,UniqueZZP!$I:$J,2,FALSE)</f>
        <v>969</v>
      </c>
      <c r="C107" s="1">
        <f>VLOOKUP(A107,'Messages Per Day'!I:J,2,FALSE)</f>
        <v>2061222</v>
      </c>
      <c r="D107" s="1"/>
      <c r="E107" s="2">
        <f t="shared" si="3"/>
        <v>4.7010947874610309</v>
      </c>
      <c r="F107" s="1" t="e">
        <f t="shared" si="4"/>
        <v>#N/A</v>
      </c>
      <c r="G107" s="2"/>
      <c r="H107" s="4"/>
      <c r="I107" s="3"/>
      <c r="J107" s="1"/>
    </row>
    <row r="108" spans="1:10" x14ac:dyDescent="0.25">
      <c r="A108" s="5">
        <f t="shared" si="5"/>
        <v>41746</v>
      </c>
      <c r="B108" s="1">
        <f>VLOOKUP(A108,UniqueZZP!$I:$J,2,FALSE)</f>
        <v>875</v>
      </c>
      <c r="C108" s="1">
        <f>VLOOKUP(A108,'Messages Per Day'!I:J,2,FALSE)</f>
        <v>2224199</v>
      </c>
      <c r="D108" s="1"/>
      <c r="E108" s="2">
        <f t="shared" si="3"/>
        <v>3.9340005098464661</v>
      </c>
      <c r="F108" s="1" t="e">
        <f t="shared" si="4"/>
        <v>#N/A</v>
      </c>
      <c r="G108" s="2"/>
      <c r="H108" s="4"/>
      <c r="I108" s="3"/>
      <c r="J108" s="1"/>
    </row>
    <row r="109" spans="1:10" x14ac:dyDescent="0.25">
      <c r="A109" s="5">
        <f t="shared" si="5"/>
        <v>41747</v>
      </c>
      <c r="B109" s="1">
        <f>VLOOKUP(A109,UniqueZZP!$I:$J,2,FALSE)</f>
        <v>759</v>
      </c>
      <c r="C109" s="1">
        <f>VLOOKUP(A109,'Messages Per Day'!I:J,2,FALSE)</f>
        <v>2148041</v>
      </c>
      <c r="D109" s="1"/>
      <c r="E109" s="2">
        <f t="shared" si="3"/>
        <v>3.5334521082232606</v>
      </c>
      <c r="F109" s="1" t="e">
        <f t="shared" si="4"/>
        <v>#N/A</v>
      </c>
      <c r="G109" s="2"/>
      <c r="H109" s="4"/>
      <c r="I109" s="3"/>
      <c r="J109" s="1"/>
    </row>
    <row r="110" spans="1:10" x14ac:dyDescent="0.25">
      <c r="A110" s="5">
        <f t="shared" si="5"/>
        <v>41748</v>
      </c>
      <c r="B110" s="1">
        <f>VLOOKUP(A110,UniqueZZP!$I:$J,2,FALSE)</f>
        <v>456</v>
      </c>
      <c r="C110" s="1">
        <f>VLOOKUP(A110,'Messages Per Day'!I:J,2,FALSE)</f>
        <v>1957560</v>
      </c>
      <c r="D110" s="1"/>
      <c r="E110" s="2">
        <f t="shared" si="3"/>
        <v>2.3294305155397534</v>
      </c>
      <c r="F110" s="1" t="e">
        <f t="shared" si="4"/>
        <v>#N/A</v>
      </c>
      <c r="G110" s="2"/>
      <c r="H110" s="4"/>
      <c r="I110" s="3"/>
      <c r="J110" s="1"/>
    </row>
    <row r="111" spans="1:10" x14ac:dyDescent="0.25">
      <c r="A111" s="5">
        <f t="shared" si="5"/>
        <v>41749</v>
      </c>
      <c r="B111" s="1">
        <f>VLOOKUP(A111,UniqueZZP!$I:$J,2,FALSE)</f>
        <v>419</v>
      </c>
      <c r="C111" s="1">
        <f>VLOOKUP(A111,'Messages Per Day'!I:J,2,FALSE)</f>
        <v>2328071</v>
      </c>
      <c r="D111" s="1"/>
      <c r="E111" s="2">
        <f t="shared" si="3"/>
        <v>1.7997732887012465</v>
      </c>
      <c r="F111" s="1" t="e">
        <f t="shared" si="4"/>
        <v>#N/A</v>
      </c>
      <c r="G111" s="2"/>
      <c r="H111" s="4"/>
      <c r="I111" s="3"/>
      <c r="J111" s="1"/>
    </row>
    <row r="112" spans="1:10" x14ac:dyDescent="0.25">
      <c r="A112" s="5">
        <f t="shared" si="5"/>
        <v>41750</v>
      </c>
      <c r="B112" s="1">
        <f>VLOOKUP(A112,UniqueZZP!$I:$J,2,FALSE)</f>
        <v>485</v>
      </c>
      <c r="C112" s="1">
        <f>VLOOKUP(A112,'Messages Per Day'!I:J,2,FALSE)</f>
        <v>2117114</v>
      </c>
      <c r="D112" s="1"/>
      <c r="E112" s="2">
        <f t="shared" si="3"/>
        <v>2.2908544367473835</v>
      </c>
      <c r="F112" s="1" t="e">
        <f t="shared" si="4"/>
        <v>#N/A</v>
      </c>
      <c r="G112" s="2"/>
      <c r="H112" s="4"/>
      <c r="I112" s="3"/>
      <c r="J112" s="1"/>
    </row>
    <row r="113" spans="1:10" x14ac:dyDescent="0.25">
      <c r="A113" s="5">
        <f t="shared" si="5"/>
        <v>41751</v>
      </c>
      <c r="B113" s="1">
        <f>VLOOKUP(A113,UniqueZZP!$I:$J,2,FALSE)</f>
        <v>963</v>
      </c>
      <c r="C113" s="1">
        <f>VLOOKUP(A113,'Messages Per Day'!I:J,2,FALSE)</f>
        <v>2179379</v>
      </c>
      <c r="D113" s="1"/>
      <c r="E113" s="2">
        <f t="shared" si="3"/>
        <v>4.4186899112086513</v>
      </c>
      <c r="F113" s="1" t="e">
        <f t="shared" si="4"/>
        <v>#N/A</v>
      </c>
      <c r="G113" s="2"/>
      <c r="H113" s="4"/>
      <c r="I113" s="3"/>
      <c r="J113" s="1"/>
    </row>
    <row r="114" spans="1:10" x14ac:dyDescent="0.25">
      <c r="A114" s="5">
        <f t="shared" si="5"/>
        <v>41752</v>
      </c>
      <c r="B114" s="1">
        <f>VLOOKUP(A114,UniqueZZP!$I:$J,2,FALSE)</f>
        <v>1244</v>
      </c>
      <c r="C114" s="1">
        <f>VLOOKUP(A114,'Messages Per Day'!I:J,2,FALSE)</f>
        <v>2201138</v>
      </c>
      <c r="D114" s="1"/>
      <c r="E114" s="2">
        <f t="shared" si="3"/>
        <v>5.6516220246072715</v>
      </c>
      <c r="F114" s="1" t="e">
        <f t="shared" si="4"/>
        <v>#N/A</v>
      </c>
      <c r="G114" s="2"/>
      <c r="H114" s="4"/>
      <c r="I114" s="3"/>
      <c r="J114" s="1"/>
    </row>
    <row r="115" spans="1:10" x14ac:dyDescent="0.25">
      <c r="A115" s="5">
        <f t="shared" si="5"/>
        <v>41753</v>
      </c>
      <c r="B115" s="1">
        <f>VLOOKUP(A115,UniqueZZP!$I:$J,2,FALSE)</f>
        <v>1102</v>
      </c>
      <c r="C115" s="1">
        <f>VLOOKUP(A115,'Messages Per Day'!I:J,2,FALSE)</f>
        <v>2194367</v>
      </c>
      <c r="D115" s="1"/>
      <c r="E115" s="2">
        <f t="shared" si="3"/>
        <v>5.0219493822136405</v>
      </c>
      <c r="F115" s="1" t="e">
        <f t="shared" si="4"/>
        <v>#N/A</v>
      </c>
      <c r="G115" s="2"/>
      <c r="H115" s="4"/>
      <c r="I115" s="3"/>
      <c r="J115" s="1"/>
    </row>
    <row r="116" spans="1:10" x14ac:dyDescent="0.25">
      <c r="A116" s="5">
        <f t="shared" si="5"/>
        <v>41754</v>
      </c>
      <c r="B116" s="1">
        <f>VLOOKUP(A116,UniqueZZP!$I:$J,2,FALSE)</f>
        <v>827</v>
      </c>
      <c r="C116" s="1">
        <f>VLOOKUP(A116,'Messages Per Day'!I:J,2,FALSE)</f>
        <v>2231053</v>
      </c>
      <c r="D116" s="1"/>
      <c r="E116" s="2">
        <f t="shared" si="3"/>
        <v>3.7067698526211617</v>
      </c>
      <c r="F116" s="1" t="e">
        <f t="shared" si="4"/>
        <v>#N/A</v>
      </c>
      <c r="G116" s="2"/>
      <c r="H116" s="4"/>
      <c r="I116" s="3"/>
      <c r="J116" s="1"/>
    </row>
    <row r="117" spans="1:10" x14ac:dyDescent="0.25">
      <c r="A117" s="5">
        <f t="shared" si="5"/>
        <v>41755</v>
      </c>
      <c r="B117" s="1">
        <f>VLOOKUP(A117,UniqueZZP!$I:$J,2,FALSE)</f>
        <v>518</v>
      </c>
      <c r="C117" s="1">
        <f>VLOOKUP(A117,'Messages Per Day'!I:J,2,FALSE)</f>
        <v>1956343</v>
      </c>
      <c r="D117" s="1"/>
      <c r="E117" s="2">
        <f t="shared" si="3"/>
        <v>2.6477974465622847</v>
      </c>
      <c r="F117" s="1" t="e">
        <f t="shared" si="4"/>
        <v>#N/A</v>
      </c>
      <c r="G117" s="2"/>
      <c r="H117" s="4"/>
      <c r="I117" s="3"/>
      <c r="J117" s="1"/>
    </row>
    <row r="118" spans="1:10" x14ac:dyDescent="0.25">
      <c r="A118" s="5">
        <f t="shared" si="5"/>
        <v>41756</v>
      </c>
      <c r="B118" s="1">
        <f>VLOOKUP(A118,UniqueZZP!$I:$J,2,FALSE)</f>
        <v>435</v>
      </c>
      <c r="C118" s="1">
        <f>VLOOKUP(A118,'Messages Per Day'!I:J,2,FALSE)</f>
        <v>2213635</v>
      </c>
      <c r="D118" s="1"/>
      <c r="E118" s="2">
        <f t="shared" si="3"/>
        <v>1.9650936129940122</v>
      </c>
      <c r="F118" s="1" t="e">
        <f t="shared" si="4"/>
        <v>#N/A</v>
      </c>
      <c r="G118" s="2"/>
      <c r="H118" s="4"/>
      <c r="I118" s="3"/>
      <c r="J118" s="1"/>
    </row>
    <row r="119" spans="1:10" x14ac:dyDescent="0.25">
      <c r="A119" s="5">
        <f t="shared" si="5"/>
        <v>41757</v>
      </c>
      <c r="B119" s="1">
        <f>VLOOKUP(A119,UniqueZZP!$I:$J,2,FALSE)</f>
        <v>809</v>
      </c>
      <c r="C119" s="1">
        <f>VLOOKUP(A119,'Messages Per Day'!I:J,2,FALSE)</f>
        <v>2140365</v>
      </c>
      <c r="D119" s="1"/>
      <c r="E119" s="2">
        <f t="shared" si="3"/>
        <v>3.7797291583444879</v>
      </c>
      <c r="F119" s="1" t="e">
        <f t="shared" si="4"/>
        <v>#N/A</v>
      </c>
      <c r="G119" s="2"/>
      <c r="H119" s="4"/>
      <c r="I119" s="3"/>
      <c r="J119" s="1"/>
    </row>
    <row r="120" spans="1:10" x14ac:dyDescent="0.25">
      <c r="A120" s="5">
        <f t="shared" si="5"/>
        <v>41758</v>
      </c>
      <c r="B120" s="1">
        <f>VLOOKUP(A120,UniqueZZP!$I:$J,2,FALSE)</f>
        <v>794</v>
      </c>
      <c r="C120" s="1">
        <f>VLOOKUP(A120,'Messages Per Day'!I:J,2,FALSE)</f>
        <v>2205239</v>
      </c>
      <c r="D120" s="1"/>
      <c r="E120" s="2">
        <f t="shared" si="3"/>
        <v>3.6005167693841802</v>
      </c>
      <c r="F120" s="1" t="e">
        <f t="shared" si="4"/>
        <v>#N/A</v>
      </c>
      <c r="G120" s="2"/>
      <c r="H120" s="4"/>
      <c r="I120" s="3"/>
      <c r="J120" s="1"/>
    </row>
    <row r="121" spans="1:10" x14ac:dyDescent="0.25">
      <c r="A121" s="5">
        <f t="shared" si="5"/>
        <v>41759</v>
      </c>
      <c r="B121" s="1">
        <f>VLOOKUP(A121,UniqueZZP!$I:$J,2,FALSE)</f>
        <v>978</v>
      </c>
      <c r="C121" s="1">
        <f>VLOOKUP(A121,'Messages Per Day'!I:J,2,FALSE)</f>
        <v>2202802</v>
      </c>
      <c r="D121" s="1"/>
      <c r="E121" s="2">
        <f t="shared" si="3"/>
        <v>4.4397998549120619</v>
      </c>
      <c r="F121" s="1" t="e">
        <f t="shared" si="4"/>
        <v>#N/A</v>
      </c>
      <c r="G121" s="2"/>
      <c r="H121" s="4"/>
      <c r="I121" s="3"/>
      <c r="J121" s="1"/>
    </row>
    <row r="122" spans="1:10" x14ac:dyDescent="0.25">
      <c r="A122" s="5">
        <f t="shared" si="5"/>
        <v>41760</v>
      </c>
      <c r="B122" s="1">
        <f>VLOOKUP(A122,UniqueZZP!$I:$J,2,FALSE)</f>
        <v>929</v>
      </c>
      <c r="C122" s="1">
        <f>VLOOKUP(A122,'Messages Per Day'!I:J,2,FALSE)</f>
        <v>2203108</v>
      </c>
      <c r="D122" s="1"/>
      <c r="E122" s="2">
        <f t="shared" si="3"/>
        <v>4.21677012656665</v>
      </c>
      <c r="F122" s="1" t="e">
        <f t="shared" si="4"/>
        <v>#N/A</v>
      </c>
      <c r="G122" s="2"/>
      <c r="H122" s="4"/>
      <c r="I122" s="3"/>
      <c r="J122" s="1"/>
    </row>
    <row r="123" spans="1:10" x14ac:dyDescent="0.25">
      <c r="A123" s="5">
        <f t="shared" si="5"/>
        <v>41761</v>
      </c>
      <c r="B123" s="1">
        <f>VLOOKUP(A123,UniqueZZP!$I:$J,2,FALSE)</f>
        <v>726</v>
      </c>
      <c r="C123" s="1">
        <f>VLOOKUP(A123,'Messages Per Day'!I:J,2,FALSE)</f>
        <v>1960543</v>
      </c>
      <c r="D123" s="1"/>
      <c r="E123" s="2">
        <f t="shared" si="3"/>
        <v>3.7030557350693147</v>
      </c>
      <c r="F123" s="1" t="e">
        <f t="shared" si="4"/>
        <v>#N/A</v>
      </c>
      <c r="G123" s="2"/>
      <c r="H123" s="4"/>
      <c r="I123" s="3"/>
      <c r="J123" s="1"/>
    </row>
    <row r="124" spans="1:10" x14ac:dyDescent="0.25">
      <c r="A124" s="5">
        <f t="shared" si="5"/>
        <v>41762</v>
      </c>
      <c r="B124" s="1">
        <f>VLOOKUP(A124,UniqueZZP!$I:$J,2,FALSE)</f>
        <v>474</v>
      </c>
      <c r="C124" s="1">
        <f>VLOOKUP(A124,'Messages Per Day'!I:J,2,FALSE)</f>
        <v>2016880</v>
      </c>
      <c r="D124" s="1"/>
      <c r="E124" s="2">
        <f t="shared" si="3"/>
        <v>2.3501646106858116</v>
      </c>
      <c r="F124" s="1" t="e">
        <f t="shared" si="4"/>
        <v>#N/A</v>
      </c>
      <c r="G124" s="2"/>
      <c r="H124" s="4"/>
      <c r="I124" s="3"/>
      <c r="J124" s="1"/>
    </row>
    <row r="125" spans="1:10" x14ac:dyDescent="0.25">
      <c r="A125" s="5">
        <f t="shared" si="5"/>
        <v>41763</v>
      </c>
      <c r="B125" s="1">
        <f>VLOOKUP(A125,UniqueZZP!$I:$J,2,FALSE)</f>
        <v>371</v>
      </c>
      <c r="C125" s="1">
        <f>VLOOKUP(A125,'Messages Per Day'!I:J,2,FALSE)</f>
        <v>2096734</v>
      </c>
      <c r="D125" s="1"/>
      <c r="E125" s="2">
        <f t="shared" si="3"/>
        <v>1.7694185337768169</v>
      </c>
      <c r="F125" s="1" t="e">
        <f t="shared" si="4"/>
        <v>#N/A</v>
      </c>
      <c r="G125" s="2"/>
      <c r="H125" s="4"/>
      <c r="I125" s="3"/>
      <c r="J125" s="1"/>
    </row>
    <row r="126" spans="1:10" x14ac:dyDescent="0.25">
      <c r="A126" s="5">
        <f t="shared" si="5"/>
        <v>41764</v>
      </c>
      <c r="B126" s="1">
        <f>VLOOKUP(A126,UniqueZZP!$I:$J,2,FALSE)</f>
        <v>677</v>
      </c>
      <c r="C126" s="1">
        <f>VLOOKUP(A126,'Messages Per Day'!I:J,2,FALSE)</f>
        <v>2073887</v>
      </c>
      <c r="D126" s="1"/>
      <c r="E126" s="2">
        <f t="shared" si="3"/>
        <v>3.2644015802211017</v>
      </c>
      <c r="F126" s="1" t="e">
        <f t="shared" si="4"/>
        <v>#N/A</v>
      </c>
      <c r="G126" s="2"/>
      <c r="H126" s="4"/>
      <c r="I126" s="3"/>
      <c r="J126" s="1"/>
    </row>
    <row r="127" spans="1:10" x14ac:dyDescent="0.25">
      <c r="A127" s="5">
        <f t="shared" si="5"/>
        <v>41765</v>
      </c>
      <c r="B127" s="1">
        <f>VLOOKUP(A127,UniqueZZP!$I:$J,2,FALSE)</f>
        <v>826</v>
      </c>
      <c r="C127" s="1">
        <f>VLOOKUP(A127,'Messages Per Day'!I:J,2,FALSE)</f>
        <v>2291794</v>
      </c>
      <c r="D127" s="1"/>
      <c r="E127" s="2">
        <f t="shared" si="3"/>
        <v>3.6041633759404204</v>
      </c>
      <c r="F127" s="1" t="e">
        <f t="shared" si="4"/>
        <v>#N/A</v>
      </c>
      <c r="G127" s="2"/>
      <c r="H127" s="4"/>
      <c r="I127" s="3"/>
      <c r="J127" s="1"/>
    </row>
    <row r="128" spans="1:10" x14ac:dyDescent="0.25">
      <c r="A128" s="5">
        <f t="shared" si="5"/>
        <v>41766</v>
      </c>
      <c r="B128" s="1">
        <f>VLOOKUP(A128,UniqueZZP!$I:$J,2,FALSE)</f>
        <v>866</v>
      </c>
      <c r="C128" s="1">
        <f>VLOOKUP(A128,'Messages Per Day'!I:J,2,FALSE)</f>
        <v>2248957</v>
      </c>
      <c r="D128" s="1"/>
      <c r="E128" s="2">
        <f t="shared" si="3"/>
        <v>3.8506738901633066</v>
      </c>
      <c r="F128" s="1" t="e">
        <f t="shared" si="4"/>
        <v>#N/A</v>
      </c>
      <c r="G128" s="2"/>
      <c r="H128" s="4"/>
      <c r="I128" s="3"/>
      <c r="J128" s="1"/>
    </row>
    <row r="129" spans="1:10" x14ac:dyDescent="0.25">
      <c r="A129" s="5">
        <f t="shared" si="5"/>
        <v>41767</v>
      </c>
      <c r="B129" s="1">
        <f>VLOOKUP(A129,UniqueZZP!$I:$J,2,FALSE)</f>
        <v>931</v>
      </c>
      <c r="C129" s="1">
        <f>VLOOKUP(A129,'Messages Per Day'!I:J,2,FALSE)</f>
        <v>2251598</v>
      </c>
      <c r="D129" s="1"/>
      <c r="E129" s="2">
        <f t="shared" si="3"/>
        <v>4.134841121727769</v>
      </c>
      <c r="F129" s="1" t="e">
        <f t="shared" si="4"/>
        <v>#N/A</v>
      </c>
      <c r="G129" s="2"/>
      <c r="H129" s="4"/>
      <c r="I129" s="3"/>
      <c r="J129" s="1"/>
    </row>
    <row r="130" spans="1:10" x14ac:dyDescent="0.25">
      <c r="A130" s="5">
        <f t="shared" si="5"/>
        <v>41768</v>
      </c>
      <c r="B130" s="1">
        <f>VLOOKUP(A130,UniqueZZP!$I:$J,2,FALSE)</f>
        <v>776</v>
      </c>
      <c r="C130" s="1">
        <f>VLOOKUP(A130,'Messages Per Day'!I:J,2,FALSE)</f>
        <v>1597614</v>
      </c>
      <c r="D130" s="1"/>
      <c r="E130" s="2">
        <f t="shared" si="3"/>
        <v>4.8572433641668136</v>
      </c>
      <c r="F130" s="1" t="e">
        <f t="shared" si="4"/>
        <v>#N/A</v>
      </c>
      <c r="G130" s="2"/>
      <c r="H130" s="4"/>
      <c r="I130" s="3"/>
      <c r="J130" s="1"/>
    </row>
    <row r="131" spans="1:10" x14ac:dyDescent="0.25">
      <c r="A131" s="5">
        <f t="shared" si="5"/>
        <v>41769</v>
      </c>
      <c r="B131" s="1">
        <f>VLOOKUP(A131,UniqueZZP!$I:$J,2,FALSE)</f>
        <v>378</v>
      </c>
      <c r="C131" s="1">
        <f>VLOOKUP(A131,'Messages Per Day'!I:J,2,FALSE)</f>
        <v>1800766</v>
      </c>
      <c r="D131" s="1"/>
      <c r="E131" s="2">
        <f t="shared" ref="E131:E194" si="6">B131/C131*10000</f>
        <v>2.0991067134763761</v>
      </c>
      <c r="F131" s="1" t="e">
        <f t="shared" ref="F131:F194" si="7">VLOOKUP(A131,G:H,2,FALSE)</f>
        <v>#N/A</v>
      </c>
      <c r="G131" s="2"/>
      <c r="H131" s="4"/>
      <c r="I131" s="3"/>
      <c r="J131" s="1"/>
    </row>
    <row r="132" spans="1:10" x14ac:dyDescent="0.25">
      <c r="A132" s="5">
        <f t="shared" ref="A132:A195" si="8">A131+1</f>
        <v>41770</v>
      </c>
      <c r="B132" s="1">
        <f>VLOOKUP(A132,UniqueZZP!$I:$J,2,FALSE)</f>
        <v>386</v>
      </c>
      <c r="C132" s="1">
        <f>VLOOKUP(A132,'Messages Per Day'!I:J,2,FALSE)</f>
        <v>1293136</v>
      </c>
      <c r="D132" s="1"/>
      <c r="E132" s="2">
        <f t="shared" si="6"/>
        <v>2.9849915244800238</v>
      </c>
      <c r="F132" s="1" t="e">
        <f t="shared" si="7"/>
        <v>#N/A</v>
      </c>
      <c r="G132" s="2"/>
      <c r="H132" s="4"/>
      <c r="I132" s="3"/>
      <c r="J132" s="1"/>
    </row>
    <row r="133" spans="1:10" x14ac:dyDescent="0.25">
      <c r="A133" s="5">
        <f t="shared" si="8"/>
        <v>41771</v>
      </c>
      <c r="B133" s="1">
        <f>VLOOKUP(A133,UniqueZZP!$I:$J,2,FALSE)</f>
        <v>902</v>
      </c>
      <c r="C133" s="1">
        <f>VLOOKUP(A133,'Messages Per Day'!I:J,2,FALSE)</f>
        <v>1300408</v>
      </c>
      <c r="D133" s="1"/>
      <c r="E133" s="2">
        <f t="shared" si="6"/>
        <v>6.9362846122140134</v>
      </c>
      <c r="F133" s="1" t="e">
        <f t="shared" si="7"/>
        <v>#N/A</v>
      </c>
      <c r="G133" s="2"/>
      <c r="H133" s="4"/>
      <c r="I133" s="3"/>
      <c r="J133" s="1"/>
    </row>
    <row r="134" spans="1:10" x14ac:dyDescent="0.25">
      <c r="A134" s="5">
        <f t="shared" si="8"/>
        <v>41772</v>
      </c>
      <c r="B134" s="1">
        <f>VLOOKUP(A134,UniqueZZP!$I:$J,2,FALSE)</f>
        <v>1322</v>
      </c>
      <c r="C134" s="1">
        <f>VLOOKUP(A134,'Messages Per Day'!I:J,2,FALSE)</f>
        <v>1270418</v>
      </c>
      <c r="D134" s="1"/>
      <c r="E134" s="2">
        <f t="shared" si="6"/>
        <v>10.406023844120597</v>
      </c>
      <c r="F134" s="1" t="e">
        <f t="shared" si="7"/>
        <v>#N/A</v>
      </c>
      <c r="G134" s="2"/>
      <c r="H134" s="4"/>
      <c r="I134" s="3"/>
      <c r="J134" s="1"/>
    </row>
    <row r="135" spans="1:10" x14ac:dyDescent="0.25">
      <c r="A135" s="5">
        <f t="shared" si="8"/>
        <v>41773</v>
      </c>
      <c r="B135" s="1">
        <f>VLOOKUP(A135,UniqueZZP!$I:$J,2,FALSE)</f>
        <v>1046</v>
      </c>
      <c r="C135" s="1">
        <f>VLOOKUP(A135,'Messages Per Day'!I:J,2,FALSE)</f>
        <v>1271899</v>
      </c>
      <c r="D135" s="1"/>
      <c r="E135" s="2">
        <f t="shared" si="6"/>
        <v>8.2239234404618617</v>
      </c>
      <c r="F135" s="1" t="e">
        <f t="shared" si="7"/>
        <v>#N/A</v>
      </c>
      <c r="G135" s="2"/>
      <c r="H135" s="4"/>
      <c r="I135" s="3"/>
      <c r="J135" s="1"/>
    </row>
    <row r="136" spans="1:10" x14ac:dyDescent="0.25">
      <c r="A136" s="5">
        <f t="shared" si="8"/>
        <v>41774</v>
      </c>
      <c r="B136" s="1">
        <f>VLOOKUP(A136,UniqueZZP!$I:$J,2,FALSE)</f>
        <v>943</v>
      </c>
      <c r="C136" s="1">
        <f>VLOOKUP(A136,'Messages Per Day'!I:J,2,FALSE)</f>
        <v>1264252</v>
      </c>
      <c r="D136" s="1"/>
      <c r="E136" s="2">
        <f t="shared" si="6"/>
        <v>7.4589559676393637</v>
      </c>
      <c r="F136" s="1" t="e">
        <f t="shared" si="7"/>
        <v>#N/A</v>
      </c>
      <c r="G136" s="2"/>
      <c r="H136" s="4"/>
      <c r="I136" s="3"/>
      <c r="J136" s="1"/>
    </row>
    <row r="137" spans="1:10" x14ac:dyDescent="0.25">
      <c r="A137" s="5">
        <f t="shared" si="8"/>
        <v>41775</v>
      </c>
      <c r="B137" s="1">
        <f>VLOOKUP(A137,UniqueZZP!$I:$J,2,FALSE)</f>
        <v>791</v>
      </c>
      <c r="C137" s="1">
        <f>VLOOKUP(A137,'Messages Per Day'!I:J,2,FALSE)</f>
        <v>1136045</v>
      </c>
      <c r="D137" s="1"/>
      <c r="E137" s="2">
        <f t="shared" si="6"/>
        <v>6.9627523557605553</v>
      </c>
      <c r="F137" s="1" t="e">
        <f t="shared" si="7"/>
        <v>#N/A</v>
      </c>
      <c r="G137" s="2"/>
      <c r="H137" s="4"/>
      <c r="I137" s="3"/>
      <c r="J137" s="1"/>
    </row>
    <row r="138" spans="1:10" x14ac:dyDescent="0.25">
      <c r="A138" s="5">
        <f t="shared" si="8"/>
        <v>41776</v>
      </c>
      <c r="B138" s="1">
        <f>VLOOKUP(A138,UniqueZZP!$I:$J,2,FALSE)</f>
        <v>471</v>
      </c>
      <c r="C138" s="1">
        <f>VLOOKUP(A138,'Messages Per Day'!I:J,2,FALSE)</f>
        <v>1094639</v>
      </c>
      <c r="D138" s="1"/>
      <c r="E138" s="2">
        <f t="shared" si="6"/>
        <v>4.3027884078677987</v>
      </c>
      <c r="F138" s="1" t="e">
        <f t="shared" si="7"/>
        <v>#N/A</v>
      </c>
      <c r="G138" s="2"/>
      <c r="H138" s="4"/>
      <c r="I138" s="3"/>
      <c r="J138" s="1"/>
    </row>
    <row r="139" spans="1:10" x14ac:dyDescent="0.25">
      <c r="A139" s="5">
        <f t="shared" si="8"/>
        <v>41777</v>
      </c>
      <c r="B139" s="1">
        <f>VLOOKUP(A139,UniqueZZP!$I:$J,2,FALSE)</f>
        <v>503</v>
      </c>
      <c r="C139" s="1">
        <f>VLOOKUP(A139,'Messages Per Day'!I:J,2,FALSE)</f>
        <v>1123788</v>
      </c>
      <c r="D139" s="1"/>
      <c r="E139" s="2">
        <f t="shared" si="6"/>
        <v>4.4759331831270668</v>
      </c>
      <c r="F139" s="1" t="e">
        <f t="shared" si="7"/>
        <v>#N/A</v>
      </c>
      <c r="G139" s="2"/>
      <c r="H139" s="4"/>
      <c r="I139" s="3"/>
      <c r="J139" s="1"/>
    </row>
    <row r="140" spans="1:10" x14ac:dyDescent="0.25">
      <c r="A140" s="5">
        <f t="shared" si="8"/>
        <v>41778</v>
      </c>
      <c r="B140" s="1">
        <f>VLOOKUP(A140,UniqueZZP!$I:$J,2,FALSE)</f>
        <v>892</v>
      </c>
      <c r="C140" s="1">
        <f>VLOOKUP(A140,'Messages Per Day'!I:J,2,FALSE)</f>
        <v>1155253</v>
      </c>
      <c r="D140" s="1"/>
      <c r="E140" s="2">
        <f t="shared" si="6"/>
        <v>7.7212524009892212</v>
      </c>
      <c r="F140" s="1" t="e">
        <f t="shared" si="7"/>
        <v>#N/A</v>
      </c>
      <c r="G140" s="2"/>
      <c r="H140" s="4"/>
      <c r="I140" s="3"/>
      <c r="J140" s="1"/>
    </row>
    <row r="141" spans="1:10" x14ac:dyDescent="0.25">
      <c r="A141" s="5">
        <f t="shared" si="8"/>
        <v>41779</v>
      </c>
      <c r="B141" s="1">
        <f>VLOOKUP(A141,UniqueZZP!$I:$J,2,FALSE)</f>
        <v>823</v>
      </c>
      <c r="C141" s="1">
        <f>VLOOKUP(A141,'Messages Per Day'!I:J,2,FALSE)</f>
        <v>1249747</v>
      </c>
      <c r="D141" s="1"/>
      <c r="E141" s="2">
        <f t="shared" si="6"/>
        <v>6.5853328713731667</v>
      </c>
      <c r="F141" s="1" t="e">
        <f t="shared" si="7"/>
        <v>#N/A</v>
      </c>
      <c r="G141" s="2"/>
      <c r="H141" s="4"/>
      <c r="I141" s="3"/>
      <c r="J141" s="1"/>
    </row>
    <row r="142" spans="1:10" x14ac:dyDescent="0.25">
      <c r="A142" s="5">
        <f t="shared" si="8"/>
        <v>41780</v>
      </c>
      <c r="B142" s="1">
        <f>VLOOKUP(A142,UniqueZZP!$I:$J,2,FALSE)</f>
        <v>894</v>
      </c>
      <c r="C142" s="1">
        <f>VLOOKUP(A142,'Messages Per Day'!I:J,2,FALSE)</f>
        <v>1295677</v>
      </c>
      <c r="D142" s="1"/>
      <c r="E142" s="2">
        <f t="shared" si="6"/>
        <v>6.8998677911238673</v>
      </c>
      <c r="F142" s="1" t="e">
        <f t="shared" si="7"/>
        <v>#N/A</v>
      </c>
      <c r="G142" s="2"/>
      <c r="H142" s="4"/>
      <c r="I142" s="3"/>
      <c r="J142" s="1"/>
    </row>
    <row r="143" spans="1:10" x14ac:dyDescent="0.25">
      <c r="A143" s="5">
        <f t="shared" si="8"/>
        <v>41781</v>
      </c>
      <c r="B143" s="1">
        <f>VLOOKUP(A143,UniqueZZP!$I:$J,2,FALSE)</f>
        <v>817</v>
      </c>
      <c r="C143" s="1">
        <f>VLOOKUP(A143,'Messages Per Day'!I:J,2,FALSE)</f>
        <v>1276370</v>
      </c>
      <c r="D143" s="1"/>
      <c r="E143" s="2">
        <f t="shared" si="6"/>
        <v>6.4009652373528052</v>
      </c>
      <c r="F143" s="1" t="e">
        <f t="shared" si="7"/>
        <v>#N/A</v>
      </c>
      <c r="G143" s="2"/>
      <c r="H143" s="4"/>
      <c r="I143" s="3"/>
      <c r="J143" s="1"/>
    </row>
    <row r="144" spans="1:10" x14ac:dyDescent="0.25">
      <c r="A144" s="5">
        <f t="shared" si="8"/>
        <v>41782</v>
      </c>
      <c r="B144" s="1">
        <f>VLOOKUP(A144,UniqueZZP!$I:$J,2,FALSE)</f>
        <v>716</v>
      </c>
      <c r="C144" s="1">
        <f>VLOOKUP(A144,'Messages Per Day'!I:J,2,FALSE)</f>
        <v>1184601</v>
      </c>
      <c r="D144" s="1"/>
      <c r="E144" s="2">
        <f t="shared" si="6"/>
        <v>6.0442292383680236</v>
      </c>
      <c r="F144" s="1" t="e">
        <f t="shared" si="7"/>
        <v>#N/A</v>
      </c>
      <c r="G144" s="2"/>
      <c r="H144" s="4"/>
      <c r="I144" s="3"/>
      <c r="J144" s="1"/>
    </row>
    <row r="145" spans="1:10" x14ac:dyDescent="0.25">
      <c r="A145" s="5">
        <f t="shared" si="8"/>
        <v>41783</v>
      </c>
      <c r="B145" s="1">
        <f>VLOOKUP(A145,UniqueZZP!$I:$J,2,FALSE)</f>
        <v>394</v>
      </c>
      <c r="C145" s="1">
        <f>VLOOKUP(A145,'Messages Per Day'!I:J,2,FALSE)</f>
        <v>1208158</v>
      </c>
      <c r="D145" s="1"/>
      <c r="E145" s="2">
        <f t="shared" si="6"/>
        <v>3.2611628611489554</v>
      </c>
      <c r="F145" s="1" t="e">
        <f t="shared" si="7"/>
        <v>#N/A</v>
      </c>
      <c r="G145" s="2"/>
      <c r="H145" s="4"/>
      <c r="I145" s="3"/>
      <c r="J145" s="1"/>
    </row>
    <row r="146" spans="1:10" x14ac:dyDescent="0.25">
      <c r="A146" s="5">
        <f t="shared" si="8"/>
        <v>41784</v>
      </c>
      <c r="B146" s="1">
        <f>VLOOKUP(A146,UniqueZZP!$I:$J,2,FALSE)</f>
        <v>377</v>
      </c>
      <c r="C146" s="1">
        <f>VLOOKUP(A146,'Messages Per Day'!I:J,2,FALSE)</f>
        <v>1213714</v>
      </c>
      <c r="D146" s="1"/>
      <c r="E146" s="2">
        <f t="shared" si="6"/>
        <v>3.1061683394934887</v>
      </c>
      <c r="F146" s="1" t="e">
        <f t="shared" si="7"/>
        <v>#N/A</v>
      </c>
      <c r="G146" s="2"/>
      <c r="H146" s="4"/>
      <c r="I146" s="3"/>
      <c r="J146" s="1"/>
    </row>
    <row r="147" spans="1:10" x14ac:dyDescent="0.25">
      <c r="A147" s="5">
        <f t="shared" si="8"/>
        <v>41785</v>
      </c>
      <c r="B147" s="1">
        <f>VLOOKUP(A147,UniqueZZP!$I:$J,2,FALSE)</f>
        <v>800</v>
      </c>
      <c r="C147" s="1">
        <f>VLOOKUP(A147,'Messages Per Day'!I:J,2,FALSE)</f>
        <v>1236281</v>
      </c>
      <c r="D147" s="1"/>
      <c r="E147" s="2">
        <f t="shared" si="6"/>
        <v>6.4710207469013925</v>
      </c>
      <c r="F147" s="1" t="e">
        <f t="shared" si="7"/>
        <v>#N/A</v>
      </c>
      <c r="G147" s="2"/>
      <c r="H147" s="4"/>
      <c r="I147" s="3"/>
      <c r="J147" s="1"/>
    </row>
    <row r="148" spans="1:10" x14ac:dyDescent="0.25">
      <c r="A148" s="5">
        <f t="shared" si="8"/>
        <v>41786</v>
      </c>
      <c r="B148" s="1">
        <f>VLOOKUP(A148,UniqueZZP!$I:$J,2,FALSE)</f>
        <v>821</v>
      </c>
      <c r="C148" s="1">
        <f>VLOOKUP(A148,'Messages Per Day'!I:J,2,FALSE)</f>
        <v>1255955</v>
      </c>
      <c r="D148" s="1"/>
      <c r="E148" s="2">
        <f t="shared" si="6"/>
        <v>6.5368584065511897</v>
      </c>
      <c r="F148" s="1" t="e">
        <f t="shared" si="7"/>
        <v>#N/A</v>
      </c>
      <c r="G148" s="2"/>
      <c r="H148" s="4"/>
      <c r="I148" s="3"/>
      <c r="J148" s="1"/>
    </row>
    <row r="149" spans="1:10" x14ac:dyDescent="0.25">
      <c r="A149" s="5">
        <f t="shared" si="8"/>
        <v>41787</v>
      </c>
      <c r="B149" s="1">
        <f>VLOOKUP(A149,UniqueZZP!$I:$J,2,FALSE)</f>
        <v>813</v>
      </c>
      <c r="C149" s="1">
        <f>VLOOKUP(A149,'Messages Per Day'!I:J,2,FALSE)</f>
        <v>1246743</v>
      </c>
      <c r="D149" s="1"/>
      <c r="E149" s="2">
        <f t="shared" si="6"/>
        <v>6.5209910943955567</v>
      </c>
      <c r="F149" s="1" t="e">
        <f t="shared" si="7"/>
        <v>#N/A</v>
      </c>
      <c r="G149" s="2"/>
      <c r="H149" s="4"/>
      <c r="I149" s="3"/>
      <c r="J149" s="1"/>
    </row>
    <row r="150" spans="1:10" x14ac:dyDescent="0.25">
      <c r="A150" s="5">
        <f t="shared" si="8"/>
        <v>41788</v>
      </c>
      <c r="B150" s="1">
        <f>VLOOKUP(A150,UniqueZZP!$I:$J,2,FALSE)</f>
        <v>535</v>
      </c>
      <c r="C150" s="1">
        <f>VLOOKUP(A150,'Messages Per Day'!I:J,2,FALSE)</f>
        <v>1096917</v>
      </c>
      <c r="D150" s="1"/>
      <c r="E150" s="2">
        <f t="shared" si="6"/>
        <v>4.8773061225234002</v>
      </c>
      <c r="F150" s="1" t="e">
        <f t="shared" si="7"/>
        <v>#N/A</v>
      </c>
      <c r="G150" s="2"/>
      <c r="H150" s="4"/>
      <c r="I150" s="3"/>
      <c r="J150" s="1"/>
    </row>
    <row r="151" spans="1:10" x14ac:dyDescent="0.25">
      <c r="A151" s="5">
        <f t="shared" si="8"/>
        <v>41789</v>
      </c>
      <c r="B151" s="1">
        <f>VLOOKUP(A151,UniqueZZP!$I:$J,2,FALSE)</f>
        <v>591</v>
      </c>
      <c r="C151" s="1">
        <f>VLOOKUP(A151,'Messages Per Day'!I:J,2,FALSE)</f>
        <v>1120081</v>
      </c>
      <c r="D151" s="1"/>
      <c r="E151" s="2">
        <f t="shared" si="6"/>
        <v>5.2764041172022376</v>
      </c>
      <c r="F151" s="1" t="e">
        <f t="shared" si="7"/>
        <v>#N/A</v>
      </c>
      <c r="G151" s="2"/>
      <c r="H151" s="4"/>
      <c r="I151" s="3"/>
      <c r="J151" s="1"/>
    </row>
    <row r="152" spans="1:10" x14ac:dyDescent="0.25">
      <c r="A152" s="5">
        <f t="shared" si="8"/>
        <v>41790</v>
      </c>
      <c r="B152" s="1">
        <f>VLOOKUP(A152,UniqueZZP!$I:$J,2,FALSE)</f>
        <v>377</v>
      </c>
      <c r="C152" s="1">
        <f>VLOOKUP(A152,'Messages Per Day'!I:J,2,FALSE)</f>
        <v>1050605</v>
      </c>
      <c r="D152" s="1"/>
      <c r="E152" s="2">
        <f t="shared" si="6"/>
        <v>3.5884085836256254</v>
      </c>
      <c r="F152" s="1" t="e">
        <f t="shared" si="7"/>
        <v>#N/A</v>
      </c>
      <c r="G152" s="2"/>
      <c r="H152" s="4"/>
      <c r="I152" s="3"/>
      <c r="J152" s="1"/>
    </row>
    <row r="153" spans="1:10" x14ac:dyDescent="0.25">
      <c r="A153" s="5">
        <f t="shared" si="8"/>
        <v>41791</v>
      </c>
      <c r="B153" s="1">
        <f>VLOOKUP(A153,UniqueZZP!$I:$J,2,FALSE)</f>
        <v>538</v>
      </c>
      <c r="C153" s="1">
        <f>VLOOKUP(A153,'Messages Per Day'!I:J,2,FALSE)</f>
        <v>1097276</v>
      </c>
      <c r="D153" s="1"/>
      <c r="E153" s="2">
        <f t="shared" si="6"/>
        <v>4.9030508276860152</v>
      </c>
      <c r="F153" s="1" t="e">
        <f t="shared" si="7"/>
        <v>#N/A</v>
      </c>
      <c r="G153" s="2"/>
      <c r="H153" s="4"/>
      <c r="I153" s="3"/>
      <c r="J153" s="1"/>
    </row>
    <row r="154" spans="1:10" x14ac:dyDescent="0.25">
      <c r="A154" s="5">
        <f t="shared" si="8"/>
        <v>41792</v>
      </c>
      <c r="B154" s="1">
        <f>VLOOKUP(A154,UniqueZZP!$I:$J,2,FALSE)</f>
        <v>784</v>
      </c>
      <c r="C154" s="1">
        <f>VLOOKUP(A154,'Messages Per Day'!I:J,2,FALSE)</f>
        <v>1173901</v>
      </c>
      <c r="D154" s="1"/>
      <c r="E154" s="2">
        <f t="shared" si="6"/>
        <v>6.6785870358744051</v>
      </c>
      <c r="F154" s="1" t="e">
        <f t="shared" si="7"/>
        <v>#N/A</v>
      </c>
      <c r="G154" s="2"/>
      <c r="H154" s="4"/>
      <c r="I154" s="3"/>
      <c r="J154" s="1"/>
    </row>
    <row r="155" spans="1:10" x14ac:dyDescent="0.25">
      <c r="A155" s="5">
        <f t="shared" si="8"/>
        <v>41793</v>
      </c>
      <c r="B155" s="1">
        <f>VLOOKUP(A155,UniqueZZP!$I:$J,2,FALSE)</f>
        <v>871</v>
      </c>
      <c r="C155" s="1">
        <f>VLOOKUP(A155,'Messages Per Day'!I:J,2,FALSE)</f>
        <v>1207468</v>
      </c>
      <c r="D155" s="1"/>
      <c r="E155" s="2">
        <f t="shared" si="6"/>
        <v>7.2134416812702282</v>
      </c>
      <c r="F155" s="1" t="e">
        <f t="shared" si="7"/>
        <v>#N/A</v>
      </c>
      <c r="G155" s="2"/>
      <c r="H155" s="4"/>
      <c r="I155" s="3"/>
      <c r="J155" s="1"/>
    </row>
    <row r="156" spans="1:10" x14ac:dyDescent="0.25">
      <c r="A156" s="5">
        <f t="shared" si="8"/>
        <v>41794</v>
      </c>
      <c r="B156" s="1">
        <f>VLOOKUP(A156,UniqueZZP!$I:$J,2,FALSE)</f>
        <v>897</v>
      </c>
      <c r="C156" s="1">
        <f>VLOOKUP(A156,'Messages Per Day'!I:J,2,FALSE)</f>
        <v>1263438</v>
      </c>
      <c r="D156" s="1"/>
      <c r="E156" s="2">
        <f t="shared" si="6"/>
        <v>7.0996756469252942</v>
      </c>
      <c r="F156" s="1" t="e">
        <f t="shared" si="7"/>
        <v>#N/A</v>
      </c>
      <c r="G156" s="2"/>
      <c r="H156" s="4"/>
      <c r="I156" s="3"/>
      <c r="J156" s="1"/>
    </row>
    <row r="157" spans="1:10" x14ac:dyDescent="0.25">
      <c r="A157" s="5">
        <f t="shared" si="8"/>
        <v>41795</v>
      </c>
      <c r="B157" s="1">
        <f>VLOOKUP(A157,UniqueZZP!$I:$J,2,FALSE)</f>
        <v>776</v>
      </c>
      <c r="C157" s="1">
        <f>VLOOKUP(A157,'Messages Per Day'!I:J,2,FALSE)</f>
        <v>1205945</v>
      </c>
      <c r="D157" s="1"/>
      <c r="E157" s="2">
        <f t="shared" si="6"/>
        <v>6.4347876561534729</v>
      </c>
      <c r="F157" s="1" t="e">
        <f t="shared" si="7"/>
        <v>#N/A</v>
      </c>
      <c r="G157" s="2"/>
      <c r="H157" s="4"/>
      <c r="I157" s="3"/>
      <c r="J157" s="1"/>
    </row>
    <row r="158" spans="1:10" x14ac:dyDescent="0.25">
      <c r="A158" s="5">
        <f t="shared" si="8"/>
        <v>41796</v>
      </c>
      <c r="B158" s="1">
        <f>VLOOKUP(A158,UniqueZZP!$I:$J,2,FALSE)</f>
        <v>728</v>
      </c>
      <c r="C158" s="1">
        <f>VLOOKUP(A158,'Messages Per Day'!I:J,2,FALSE)</f>
        <v>1094721</v>
      </c>
      <c r="D158" s="1"/>
      <c r="E158" s="2">
        <f t="shared" si="6"/>
        <v>6.6500962345657024</v>
      </c>
      <c r="F158" s="1" t="e">
        <f t="shared" si="7"/>
        <v>#N/A</v>
      </c>
      <c r="G158" s="2"/>
      <c r="H158" s="4"/>
      <c r="I158" s="3"/>
      <c r="J158" s="1"/>
    </row>
    <row r="159" spans="1:10" x14ac:dyDescent="0.25">
      <c r="A159" s="5">
        <f t="shared" si="8"/>
        <v>41797</v>
      </c>
      <c r="B159" s="1">
        <f>VLOOKUP(A159,UniqueZZP!$I:$J,2,FALSE)</f>
        <v>470</v>
      </c>
      <c r="C159" s="1">
        <f>VLOOKUP(A159,'Messages Per Day'!I:J,2,FALSE)</f>
        <v>1008410</v>
      </c>
      <c r="D159" s="1"/>
      <c r="E159" s="2">
        <f t="shared" si="6"/>
        <v>4.6608026497158894</v>
      </c>
      <c r="F159" s="1" t="e">
        <f t="shared" si="7"/>
        <v>#N/A</v>
      </c>
      <c r="G159" s="2"/>
      <c r="H159" s="4"/>
      <c r="I159" s="3"/>
      <c r="J159" s="1"/>
    </row>
    <row r="160" spans="1:10" x14ac:dyDescent="0.25">
      <c r="A160" s="5">
        <f t="shared" si="8"/>
        <v>41798</v>
      </c>
      <c r="B160" s="1">
        <f>VLOOKUP(A160,UniqueZZP!$I:$J,2,FALSE)</f>
        <v>402</v>
      </c>
      <c r="C160" s="1">
        <f>VLOOKUP(A160,'Messages Per Day'!I:J,2,FALSE)</f>
        <v>1039393</v>
      </c>
      <c r="D160" s="1"/>
      <c r="E160" s="2">
        <f t="shared" si="6"/>
        <v>3.8676419795014976</v>
      </c>
      <c r="F160" s="1" t="e">
        <f t="shared" si="7"/>
        <v>#N/A</v>
      </c>
      <c r="G160" s="2"/>
      <c r="H160" s="4"/>
      <c r="I160" s="3"/>
      <c r="J160" s="1"/>
    </row>
    <row r="161" spans="1:10" x14ac:dyDescent="0.25">
      <c r="A161" s="5">
        <f t="shared" si="8"/>
        <v>41799</v>
      </c>
      <c r="B161" s="1">
        <f>VLOOKUP(A161,UniqueZZP!$I:$J,2,FALSE)</f>
        <v>466</v>
      </c>
      <c r="C161" s="1">
        <f>VLOOKUP(A161,'Messages Per Day'!I:J,2,FALSE)</f>
        <v>1289880</v>
      </c>
      <c r="D161" s="1"/>
      <c r="E161" s="2">
        <f t="shared" si="6"/>
        <v>3.6127391695351507</v>
      </c>
      <c r="F161" s="1" t="e">
        <f t="shared" si="7"/>
        <v>#N/A</v>
      </c>
      <c r="G161" s="2"/>
      <c r="H161" s="4"/>
      <c r="I161" s="3"/>
      <c r="J161" s="1"/>
    </row>
    <row r="162" spans="1:10" x14ac:dyDescent="0.25">
      <c r="A162" s="5">
        <f t="shared" si="8"/>
        <v>41800</v>
      </c>
      <c r="B162" s="1">
        <f>VLOOKUP(A162,UniqueZZP!$I:$J,2,FALSE)</f>
        <v>810</v>
      </c>
      <c r="C162" s="1">
        <f>VLOOKUP(A162,'Messages Per Day'!I:J,2,FALSE)</f>
        <v>1255197</v>
      </c>
      <c r="D162" s="1"/>
      <c r="E162" s="2">
        <f t="shared" si="6"/>
        <v>6.4531702991641948</v>
      </c>
      <c r="F162" s="1" t="e">
        <f t="shared" si="7"/>
        <v>#N/A</v>
      </c>
      <c r="G162" s="2"/>
      <c r="H162" s="4"/>
      <c r="I162" s="3"/>
      <c r="J162" s="1"/>
    </row>
    <row r="163" spans="1:10" x14ac:dyDescent="0.25">
      <c r="A163" s="5">
        <f t="shared" si="8"/>
        <v>41801</v>
      </c>
      <c r="B163" s="1">
        <f>VLOOKUP(A163,UniqueZZP!$I:$J,2,FALSE)</f>
        <v>800</v>
      </c>
      <c r="C163" s="1">
        <f>VLOOKUP(A163,'Messages Per Day'!I:J,2,FALSE)</f>
        <v>1271416</v>
      </c>
      <c r="D163" s="1"/>
      <c r="E163" s="2">
        <f t="shared" si="6"/>
        <v>6.2921970464427064</v>
      </c>
      <c r="F163" s="1" t="e">
        <f t="shared" si="7"/>
        <v>#N/A</v>
      </c>
      <c r="G163" s="2"/>
      <c r="H163" s="4"/>
      <c r="I163" s="3"/>
      <c r="J163" s="1"/>
    </row>
    <row r="164" spans="1:10" x14ac:dyDescent="0.25">
      <c r="A164" s="5">
        <f t="shared" si="8"/>
        <v>41802</v>
      </c>
      <c r="B164" s="1">
        <f>VLOOKUP(A164,UniqueZZP!$I:$J,2,FALSE)</f>
        <v>734</v>
      </c>
      <c r="C164" s="1">
        <f>VLOOKUP(A164,'Messages Per Day'!I:J,2,FALSE)</f>
        <v>1391787</v>
      </c>
      <c r="D164" s="1"/>
      <c r="E164" s="2">
        <f t="shared" si="6"/>
        <v>5.2737954873842048</v>
      </c>
      <c r="F164" s="1" t="e">
        <f t="shared" si="7"/>
        <v>#N/A</v>
      </c>
      <c r="G164" s="2"/>
      <c r="H164" s="4"/>
      <c r="I164" s="3"/>
      <c r="J164" s="1"/>
    </row>
    <row r="165" spans="1:10" x14ac:dyDescent="0.25">
      <c r="A165" s="5">
        <f t="shared" si="8"/>
        <v>41803</v>
      </c>
      <c r="B165" s="1">
        <f>VLOOKUP(A165,UniqueZZP!$I:$J,2,FALSE)</f>
        <v>695</v>
      </c>
      <c r="C165" s="1">
        <f>VLOOKUP(A165,'Messages Per Day'!I:J,2,FALSE)</f>
        <v>1816078</v>
      </c>
      <c r="D165" s="1"/>
      <c r="E165" s="2">
        <f t="shared" si="6"/>
        <v>3.8269281385491154</v>
      </c>
      <c r="F165" s="1" t="e">
        <f t="shared" si="7"/>
        <v>#N/A</v>
      </c>
      <c r="G165" s="2"/>
      <c r="H165" s="4"/>
      <c r="I165" s="3"/>
      <c r="J165" s="1"/>
    </row>
    <row r="166" spans="1:10" x14ac:dyDescent="0.25">
      <c r="A166" s="5">
        <f t="shared" si="8"/>
        <v>41804</v>
      </c>
      <c r="B166" s="1">
        <f>VLOOKUP(A166,UniqueZZP!$I:$J,2,FALSE)</f>
        <v>362</v>
      </c>
      <c r="C166" s="1">
        <f>VLOOKUP(A166,'Messages Per Day'!I:J,2,FALSE)</f>
        <v>1183073</v>
      </c>
      <c r="D166" s="1"/>
      <c r="E166" s="2">
        <f t="shared" si="6"/>
        <v>3.0598280917576512</v>
      </c>
      <c r="F166" s="1" t="e">
        <f t="shared" si="7"/>
        <v>#N/A</v>
      </c>
      <c r="G166" s="2"/>
      <c r="H166" s="4"/>
      <c r="I166" s="3"/>
      <c r="J166" s="1"/>
    </row>
    <row r="167" spans="1:10" x14ac:dyDescent="0.25">
      <c r="A167" s="5">
        <f t="shared" si="8"/>
        <v>41805</v>
      </c>
      <c r="B167" s="1">
        <f>VLOOKUP(A167,UniqueZZP!$I:$J,2,FALSE)</f>
        <v>376</v>
      </c>
      <c r="C167" s="1">
        <f>VLOOKUP(A167,'Messages Per Day'!I:J,2,FALSE)</f>
        <v>1209691</v>
      </c>
      <c r="D167" s="1"/>
      <c r="E167" s="2">
        <f t="shared" si="6"/>
        <v>3.1082317715846446</v>
      </c>
      <c r="F167" s="1" t="e">
        <f t="shared" si="7"/>
        <v>#N/A</v>
      </c>
      <c r="G167" s="2"/>
      <c r="H167" s="4"/>
      <c r="I167" s="3"/>
      <c r="J167" s="1"/>
    </row>
    <row r="168" spans="1:10" x14ac:dyDescent="0.25">
      <c r="A168" s="5">
        <f t="shared" si="8"/>
        <v>41806</v>
      </c>
      <c r="B168" s="1">
        <f>VLOOKUP(A168,UniqueZZP!$I:$J,2,FALSE)</f>
        <v>723</v>
      </c>
      <c r="C168" s="1">
        <f>VLOOKUP(A168,'Messages Per Day'!I:J,2,FALSE)</f>
        <v>1289661</v>
      </c>
      <c r="D168" s="1"/>
      <c r="E168" s="2">
        <f t="shared" si="6"/>
        <v>5.6061244001330577</v>
      </c>
      <c r="F168" s="1" t="e">
        <f t="shared" si="7"/>
        <v>#N/A</v>
      </c>
      <c r="G168" s="2"/>
      <c r="H168" s="4"/>
      <c r="I168" s="3"/>
      <c r="J168" s="1"/>
    </row>
    <row r="169" spans="1:10" x14ac:dyDescent="0.25">
      <c r="A169" s="5">
        <f t="shared" si="8"/>
        <v>41807</v>
      </c>
      <c r="B169" s="1">
        <f>VLOOKUP(A169,UniqueZZP!$I:$J,2,FALSE)</f>
        <v>760</v>
      </c>
      <c r="C169" s="1">
        <f>VLOOKUP(A169,'Messages Per Day'!I:J,2,FALSE)</f>
        <v>1374958</v>
      </c>
      <c r="D169" s="1"/>
      <c r="E169" s="2">
        <f t="shared" si="6"/>
        <v>5.527441565487818</v>
      </c>
      <c r="F169" s="1" t="e">
        <f t="shared" si="7"/>
        <v>#N/A</v>
      </c>
      <c r="G169" s="2"/>
      <c r="H169" s="4"/>
      <c r="I169" s="3"/>
      <c r="J169" s="1"/>
    </row>
    <row r="170" spans="1:10" x14ac:dyDescent="0.25">
      <c r="A170" s="5">
        <f t="shared" si="8"/>
        <v>41808</v>
      </c>
      <c r="B170" s="1">
        <f>VLOOKUP(A170,UniqueZZP!$I:$J,2,FALSE)</f>
        <v>752</v>
      </c>
      <c r="C170" s="1">
        <f>VLOOKUP(A170,'Messages Per Day'!I:J,2,FALSE)</f>
        <v>1577892</v>
      </c>
      <c r="D170" s="1"/>
      <c r="E170" s="2">
        <f t="shared" si="6"/>
        <v>4.7658521622519157</v>
      </c>
      <c r="F170" s="1" t="e">
        <f t="shared" si="7"/>
        <v>#N/A</v>
      </c>
      <c r="G170" s="2"/>
      <c r="H170" s="4"/>
      <c r="I170" s="3"/>
      <c r="J170" s="1"/>
    </row>
    <row r="171" spans="1:10" x14ac:dyDescent="0.25">
      <c r="A171" s="5">
        <f t="shared" si="8"/>
        <v>41809</v>
      </c>
      <c r="B171" s="1">
        <f>VLOOKUP(A171,UniqueZZP!$I:$J,2,FALSE)</f>
        <v>2103</v>
      </c>
      <c r="C171" s="1">
        <f>VLOOKUP(A171,'Messages Per Day'!I:J,2,FALSE)</f>
        <v>1228499</v>
      </c>
      <c r="D171" s="1"/>
      <c r="E171" s="2">
        <f t="shared" si="6"/>
        <v>17.11845105287021</v>
      </c>
      <c r="F171" s="1" t="e">
        <f t="shared" si="7"/>
        <v>#N/A</v>
      </c>
      <c r="G171" s="2"/>
      <c r="H171" s="4"/>
      <c r="I171" s="3"/>
      <c r="J171" s="1"/>
    </row>
    <row r="172" spans="1:10" x14ac:dyDescent="0.25">
      <c r="A172" s="5">
        <f t="shared" si="8"/>
        <v>41810</v>
      </c>
      <c r="B172" s="1">
        <f>VLOOKUP(A172,UniqueZZP!$I:$J,2,FALSE)</f>
        <v>1122</v>
      </c>
      <c r="C172" s="1">
        <f>VLOOKUP(A172,'Messages Per Day'!I:J,2,FALSE)</f>
        <v>1131606</v>
      </c>
      <c r="D172" s="1"/>
      <c r="E172" s="2">
        <f t="shared" si="6"/>
        <v>9.915111796862158</v>
      </c>
      <c r="F172" s="1" t="e">
        <f t="shared" si="7"/>
        <v>#N/A</v>
      </c>
      <c r="G172" s="2"/>
      <c r="H172" s="4"/>
      <c r="I172" s="3"/>
      <c r="J172" s="1"/>
    </row>
    <row r="173" spans="1:10" x14ac:dyDescent="0.25">
      <c r="A173" s="5">
        <f t="shared" si="8"/>
        <v>41811</v>
      </c>
      <c r="B173" s="1">
        <f>VLOOKUP(A173,UniqueZZP!$I:$J,2,FALSE)</f>
        <v>484</v>
      </c>
      <c r="C173" s="1">
        <f>VLOOKUP(A173,'Messages Per Day'!I:J,2,FALSE)</f>
        <v>1036002</v>
      </c>
      <c r="D173" s="1"/>
      <c r="E173" s="2">
        <f t="shared" si="6"/>
        <v>4.6718056528848395</v>
      </c>
      <c r="F173" s="1" t="e">
        <f t="shared" si="7"/>
        <v>#N/A</v>
      </c>
      <c r="G173" s="2"/>
      <c r="H173" s="4"/>
      <c r="I173" s="3"/>
      <c r="J173" s="1"/>
    </row>
    <row r="174" spans="1:10" x14ac:dyDescent="0.25">
      <c r="A174" s="5">
        <f t="shared" si="8"/>
        <v>41812</v>
      </c>
      <c r="B174" s="1">
        <f>VLOOKUP(A174,UniqueZZP!$I:$J,2,FALSE)</f>
        <v>457</v>
      </c>
      <c r="C174" s="1">
        <f>VLOOKUP(A174,'Messages Per Day'!I:J,2,FALSE)</f>
        <v>1106362</v>
      </c>
      <c r="D174" s="1"/>
      <c r="E174" s="2">
        <f t="shared" si="6"/>
        <v>4.1306552466552535</v>
      </c>
      <c r="F174" s="1" t="e">
        <f t="shared" si="7"/>
        <v>#N/A</v>
      </c>
      <c r="G174" s="2"/>
      <c r="H174" s="4"/>
      <c r="I174" s="3"/>
      <c r="J174" s="1"/>
    </row>
    <row r="175" spans="1:10" x14ac:dyDescent="0.25">
      <c r="A175" s="5">
        <f t="shared" si="8"/>
        <v>41813</v>
      </c>
      <c r="B175" s="1">
        <f>VLOOKUP(A175,UniqueZZP!$I:$J,2,FALSE)</f>
        <v>779</v>
      </c>
      <c r="C175" s="1">
        <f>VLOOKUP(A175,'Messages Per Day'!I:J,2,FALSE)</f>
        <v>1327159</v>
      </c>
      <c r="D175" s="1"/>
      <c r="E175" s="2">
        <f t="shared" si="6"/>
        <v>5.8696810254084104</v>
      </c>
      <c r="F175" s="1" t="e">
        <f t="shared" si="7"/>
        <v>#N/A</v>
      </c>
      <c r="G175" s="2"/>
      <c r="H175" s="4"/>
      <c r="I175" s="3"/>
      <c r="J175" s="1"/>
    </row>
    <row r="176" spans="1:10" x14ac:dyDescent="0.25">
      <c r="A176" s="5">
        <f t="shared" si="8"/>
        <v>41814</v>
      </c>
      <c r="B176" s="1">
        <f>VLOOKUP(A176,UniqueZZP!$I:$J,2,FALSE)</f>
        <v>869</v>
      </c>
      <c r="C176" s="1">
        <f>VLOOKUP(A176,'Messages Per Day'!I:J,2,FALSE)</f>
        <v>1218640</v>
      </c>
      <c r="D176" s="1"/>
      <c r="E176" s="2">
        <f t="shared" si="6"/>
        <v>7.1309000196940859</v>
      </c>
      <c r="F176" s="1" t="e">
        <f t="shared" si="7"/>
        <v>#N/A</v>
      </c>
      <c r="G176" s="2"/>
      <c r="H176" s="4"/>
      <c r="I176" s="3"/>
      <c r="J176" s="1"/>
    </row>
    <row r="177" spans="1:10" x14ac:dyDescent="0.25">
      <c r="A177" s="5">
        <f t="shared" si="8"/>
        <v>41815</v>
      </c>
      <c r="B177" s="1">
        <f>VLOOKUP(A177,UniqueZZP!$I:$J,2,FALSE)</f>
        <v>1066</v>
      </c>
      <c r="C177" s="1">
        <f>VLOOKUP(A177,'Messages Per Day'!I:J,2,FALSE)</f>
        <v>1139514</v>
      </c>
      <c r="D177" s="1"/>
      <c r="E177" s="2">
        <f t="shared" si="6"/>
        <v>9.3548653197766765</v>
      </c>
      <c r="F177" s="1" t="e">
        <f t="shared" si="7"/>
        <v>#N/A</v>
      </c>
      <c r="G177" s="2"/>
      <c r="H177" s="4"/>
      <c r="I177" s="3"/>
      <c r="J177" s="1"/>
    </row>
    <row r="178" spans="1:10" x14ac:dyDescent="0.25">
      <c r="A178" s="5">
        <f t="shared" si="8"/>
        <v>41816</v>
      </c>
      <c r="B178" s="1">
        <f>VLOOKUP(A178,UniqueZZP!$I:$J,2,FALSE)</f>
        <v>798</v>
      </c>
      <c r="C178" s="1">
        <f>VLOOKUP(A178,'Messages Per Day'!I:J,2,FALSE)</f>
        <v>1187748</v>
      </c>
      <c r="D178" s="1"/>
      <c r="E178" s="2">
        <f t="shared" si="6"/>
        <v>6.718596874084402</v>
      </c>
      <c r="F178" s="1" t="e">
        <f t="shared" si="7"/>
        <v>#N/A</v>
      </c>
      <c r="G178" s="2"/>
      <c r="H178" s="4"/>
      <c r="I178" s="3"/>
      <c r="J178" s="1"/>
    </row>
    <row r="179" spans="1:10" x14ac:dyDescent="0.25">
      <c r="A179" s="5">
        <f t="shared" si="8"/>
        <v>41817</v>
      </c>
      <c r="B179" s="1">
        <f>VLOOKUP(A179,UniqueZZP!$I:$J,2,FALSE)</f>
        <v>626</v>
      </c>
      <c r="C179" s="1">
        <f>VLOOKUP(A179,'Messages Per Day'!I:J,2,FALSE)</f>
        <v>968546</v>
      </c>
      <c r="D179" s="1"/>
      <c r="E179" s="2">
        <f t="shared" si="6"/>
        <v>6.4632965290239186</v>
      </c>
      <c r="F179" s="1" t="e">
        <f t="shared" si="7"/>
        <v>#N/A</v>
      </c>
      <c r="G179" s="2"/>
      <c r="H179" s="4"/>
      <c r="I179" s="3"/>
      <c r="J179" s="1"/>
    </row>
    <row r="180" spans="1:10" x14ac:dyDescent="0.25">
      <c r="A180" s="5">
        <f t="shared" si="8"/>
        <v>41818</v>
      </c>
      <c r="B180" s="1">
        <f>VLOOKUP(A180,UniqueZZP!$I:$J,2,FALSE)</f>
        <v>471</v>
      </c>
      <c r="C180" s="1">
        <f>VLOOKUP(A180,'Messages Per Day'!I:J,2,FALSE)</f>
        <v>1046215</v>
      </c>
      <c r="D180" s="1"/>
      <c r="E180" s="2">
        <f t="shared" si="6"/>
        <v>4.501942717319098</v>
      </c>
      <c r="F180" s="1" t="e">
        <f t="shared" si="7"/>
        <v>#N/A</v>
      </c>
      <c r="G180" s="2"/>
      <c r="H180" s="4"/>
      <c r="I180" s="3"/>
      <c r="J180" s="1"/>
    </row>
    <row r="181" spans="1:10" x14ac:dyDescent="0.25">
      <c r="A181" s="5">
        <f t="shared" si="8"/>
        <v>41819</v>
      </c>
      <c r="B181" s="1">
        <f>VLOOKUP(A181,UniqueZZP!$I:$J,2,FALSE)</f>
        <v>459</v>
      </c>
      <c r="C181" s="1">
        <f>VLOOKUP(A181,'Messages Per Day'!I:J,2,FALSE)</f>
        <v>1430193</v>
      </c>
      <c r="D181" s="1"/>
      <c r="E181" s="2">
        <f t="shared" si="6"/>
        <v>3.2093570588025533</v>
      </c>
      <c r="F181" s="1" t="e">
        <f t="shared" si="7"/>
        <v>#N/A</v>
      </c>
      <c r="G181" s="2"/>
      <c r="H181" s="4"/>
      <c r="I181" s="3"/>
      <c r="J181" s="1"/>
    </row>
    <row r="182" spans="1:10" x14ac:dyDescent="0.25">
      <c r="A182" s="5">
        <f t="shared" si="8"/>
        <v>41820</v>
      </c>
      <c r="B182" s="1">
        <f>VLOOKUP(A182,UniqueZZP!$I:$J,2,FALSE)</f>
        <v>709</v>
      </c>
      <c r="C182" s="1">
        <f>VLOOKUP(A182,'Messages Per Day'!I:J,2,FALSE)</f>
        <v>1210531</v>
      </c>
      <c r="D182" s="1"/>
      <c r="E182" s="2">
        <f t="shared" si="6"/>
        <v>5.8569338579515939</v>
      </c>
      <c r="F182" s="1" t="e">
        <f t="shared" si="7"/>
        <v>#N/A</v>
      </c>
      <c r="G182" s="2"/>
      <c r="H182" s="4"/>
      <c r="I182" s="3"/>
      <c r="J182" s="1"/>
    </row>
    <row r="183" spans="1:10" x14ac:dyDescent="0.25">
      <c r="A183" s="5">
        <f t="shared" si="8"/>
        <v>41821</v>
      </c>
      <c r="B183" s="1">
        <f>VLOOKUP(A183,UniqueZZP!$I:$J,2,FALSE)</f>
        <v>707</v>
      </c>
      <c r="C183" s="1">
        <f>VLOOKUP(A183,'Messages Per Day'!I:J,2,FALSE)</f>
        <v>1306475</v>
      </c>
      <c r="D183" s="1"/>
      <c r="E183" s="2">
        <f t="shared" si="6"/>
        <v>5.4115080655963572</v>
      </c>
      <c r="F183" s="1" t="e">
        <f t="shared" si="7"/>
        <v>#N/A</v>
      </c>
      <c r="G183" s="2"/>
      <c r="H183" s="4"/>
      <c r="I183" s="3"/>
      <c r="J183" s="1"/>
    </row>
    <row r="184" spans="1:10" x14ac:dyDescent="0.25">
      <c r="A184" s="5">
        <f t="shared" si="8"/>
        <v>41822</v>
      </c>
      <c r="B184" s="1">
        <f>VLOOKUP(A184,UniqueZZP!$I:$J,2,FALSE)</f>
        <v>944</v>
      </c>
      <c r="C184" s="1">
        <f>VLOOKUP(A184,'Messages Per Day'!I:J,2,FALSE)</f>
        <v>1119316</v>
      </c>
      <c r="D184" s="1"/>
      <c r="E184" s="2">
        <f t="shared" si="6"/>
        <v>8.4337220230926739</v>
      </c>
      <c r="F184" s="1" t="e">
        <f t="shared" si="7"/>
        <v>#N/A</v>
      </c>
      <c r="G184" s="2"/>
      <c r="H184" s="4"/>
      <c r="I184" s="3"/>
      <c r="J184" s="1"/>
    </row>
    <row r="185" spans="1:10" x14ac:dyDescent="0.25">
      <c r="A185" s="5">
        <f t="shared" si="8"/>
        <v>41823</v>
      </c>
      <c r="B185" s="1">
        <f>VLOOKUP(A185,UniqueZZP!$I:$J,2,FALSE)</f>
        <v>958</v>
      </c>
      <c r="C185" s="1">
        <f>VLOOKUP(A185,'Messages Per Day'!I:J,2,FALSE)</f>
        <v>1126967</v>
      </c>
      <c r="D185" s="1"/>
      <c r="E185" s="2">
        <f t="shared" si="6"/>
        <v>8.5006925668630924</v>
      </c>
      <c r="F185" s="1" t="e">
        <f t="shared" si="7"/>
        <v>#N/A</v>
      </c>
      <c r="G185" s="2"/>
      <c r="H185" s="4"/>
      <c r="I185" s="3"/>
      <c r="J185" s="1"/>
    </row>
    <row r="186" spans="1:10" x14ac:dyDescent="0.25">
      <c r="A186" s="5">
        <f t="shared" si="8"/>
        <v>41824</v>
      </c>
      <c r="B186" s="1">
        <f>VLOOKUP(A186,UniqueZZP!$I:$J,2,FALSE)</f>
        <v>927</v>
      </c>
      <c r="C186" s="1">
        <f>VLOOKUP(A186,'Messages Per Day'!I:J,2,FALSE)</f>
        <v>1254216</v>
      </c>
      <c r="D186" s="1"/>
      <c r="E186" s="2">
        <f t="shared" si="6"/>
        <v>7.3910713944009645</v>
      </c>
      <c r="F186" s="1" t="e">
        <f t="shared" si="7"/>
        <v>#N/A</v>
      </c>
      <c r="G186" s="2"/>
      <c r="H186" s="4"/>
      <c r="I186" s="3"/>
      <c r="J186" s="1"/>
    </row>
    <row r="187" spans="1:10" x14ac:dyDescent="0.25">
      <c r="A187" s="5">
        <f t="shared" si="8"/>
        <v>41825</v>
      </c>
      <c r="B187" s="1">
        <f>VLOOKUP(A187,UniqueZZP!$I:$J,2,FALSE)</f>
        <v>451</v>
      </c>
      <c r="C187" s="1">
        <f>VLOOKUP(A187,'Messages Per Day'!I:J,2,FALSE)</f>
        <v>1633924</v>
      </c>
      <c r="D187" s="1"/>
      <c r="E187" s="2">
        <f t="shared" si="6"/>
        <v>2.7602263018353361</v>
      </c>
      <c r="F187" s="1" t="e">
        <f t="shared" si="7"/>
        <v>#N/A</v>
      </c>
      <c r="G187" s="2"/>
      <c r="H187" s="4"/>
      <c r="I187" s="3"/>
      <c r="J187" s="1"/>
    </row>
    <row r="188" spans="1:10" x14ac:dyDescent="0.25">
      <c r="A188" s="5">
        <f t="shared" si="8"/>
        <v>41826</v>
      </c>
      <c r="B188" s="1">
        <f>VLOOKUP(A188,UniqueZZP!$I:$J,2,FALSE)</f>
        <v>343</v>
      </c>
      <c r="C188" s="1">
        <f>VLOOKUP(A188,'Messages Per Day'!I:J,2,FALSE)</f>
        <v>960948</v>
      </c>
      <c r="D188" s="1"/>
      <c r="E188" s="2">
        <f t="shared" si="6"/>
        <v>3.569391892173146</v>
      </c>
      <c r="F188" s="1" t="e">
        <f t="shared" si="7"/>
        <v>#N/A</v>
      </c>
      <c r="G188" s="2"/>
      <c r="H188" s="4"/>
      <c r="I188" s="3"/>
      <c r="J188" s="1"/>
    </row>
    <row r="189" spans="1:10" x14ac:dyDescent="0.25">
      <c r="A189" s="5">
        <f t="shared" si="8"/>
        <v>41827</v>
      </c>
      <c r="B189" s="1">
        <f>VLOOKUP(A189,UniqueZZP!$I:$J,2,FALSE)</f>
        <v>642</v>
      </c>
      <c r="C189" s="1">
        <f>VLOOKUP(A189,'Messages Per Day'!I:J,2,FALSE)</f>
        <v>885794</v>
      </c>
      <c r="D189" s="1"/>
      <c r="E189" s="2">
        <f t="shared" si="6"/>
        <v>7.247734800642136</v>
      </c>
      <c r="F189" s="1" t="e">
        <f t="shared" si="7"/>
        <v>#N/A</v>
      </c>
      <c r="G189" s="2"/>
      <c r="H189" s="4"/>
      <c r="I189" s="3"/>
      <c r="J189" s="1"/>
    </row>
    <row r="190" spans="1:10" x14ac:dyDescent="0.25">
      <c r="A190" s="5">
        <f t="shared" si="8"/>
        <v>41828</v>
      </c>
      <c r="B190" s="1">
        <f>VLOOKUP(A190,UniqueZZP!$I:$J,2,FALSE)</f>
        <v>557</v>
      </c>
      <c r="C190" s="1">
        <f>VLOOKUP(A190,'Messages Per Day'!I:J,2,FALSE)</f>
        <v>1288331</v>
      </c>
      <c r="D190" s="1"/>
      <c r="E190" s="2">
        <f t="shared" si="6"/>
        <v>4.3234230954622683</v>
      </c>
      <c r="F190" s="1" t="e">
        <f t="shared" si="7"/>
        <v>#N/A</v>
      </c>
      <c r="G190" s="2"/>
      <c r="H190" s="4"/>
      <c r="I190" s="3"/>
      <c r="J190" s="1"/>
    </row>
    <row r="191" spans="1:10" x14ac:dyDescent="0.25">
      <c r="A191" s="5">
        <f t="shared" si="8"/>
        <v>41829</v>
      </c>
      <c r="B191" s="1">
        <f>VLOOKUP(A191,UniqueZZP!$I:$J,2,FALSE)</f>
        <v>603</v>
      </c>
      <c r="C191" s="1">
        <f>VLOOKUP(A191,'Messages Per Day'!I:J,2,FALSE)</f>
        <v>1603155</v>
      </c>
      <c r="D191" s="1"/>
      <c r="E191" s="2">
        <f t="shared" si="6"/>
        <v>3.761333121251532</v>
      </c>
      <c r="F191" s="1" t="e">
        <f t="shared" si="7"/>
        <v>#N/A</v>
      </c>
      <c r="G191" s="2"/>
      <c r="H191" s="4"/>
      <c r="I191" s="3"/>
      <c r="J191" s="1"/>
    </row>
    <row r="192" spans="1:10" x14ac:dyDescent="0.25">
      <c r="A192" s="5">
        <f t="shared" si="8"/>
        <v>41830</v>
      </c>
      <c r="B192" s="1">
        <f>VLOOKUP(A192,UniqueZZP!$I:$J,2,FALSE)</f>
        <v>436</v>
      </c>
      <c r="C192" s="1">
        <f>VLOOKUP(A192,'Messages Per Day'!I:J,2,FALSE)</f>
        <v>778786</v>
      </c>
      <c r="D192" s="1"/>
      <c r="E192" s="2">
        <f t="shared" si="6"/>
        <v>5.5984570857719582</v>
      </c>
      <c r="F192" s="1" t="e">
        <f t="shared" si="7"/>
        <v>#N/A</v>
      </c>
      <c r="G192" s="2"/>
      <c r="H192" s="4"/>
      <c r="I192" s="3"/>
      <c r="J192" s="1"/>
    </row>
    <row r="193" spans="1:10" x14ac:dyDescent="0.25">
      <c r="A193" s="5">
        <f t="shared" si="8"/>
        <v>41831</v>
      </c>
      <c r="B193" s="1">
        <f>VLOOKUP(A193,UniqueZZP!$I:$J,2,FALSE)</f>
        <v>606</v>
      </c>
      <c r="C193" s="1">
        <f>VLOOKUP(A193,'Messages Per Day'!I:J,2,FALSE)</f>
        <v>1002055</v>
      </c>
      <c r="D193" s="1"/>
      <c r="E193" s="2">
        <f t="shared" si="6"/>
        <v>6.0475722390487547</v>
      </c>
      <c r="F193" s="1" t="e">
        <f t="shared" si="7"/>
        <v>#N/A</v>
      </c>
      <c r="G193" s="2"/>
      <c r="H193" s="4"/>
      <c r="I193" s="3"/>
      <c r="J193" s="1"/>
    </row>
    <row r="194" spans="1:10" x14ac:dyDescent="0.25">
      <c r="A194" s="5">
        <f t="shared" si="8"/>
        <v>41832</v>
      </c>
      <c r="B194" s="1">
        <f>VLOOKUP(A194,UniqueZZP!$I:$J,2,FALSE)</f>
        <v>302</v>
      </c>
      <c r="C194" s="1">
        <f>VLOOKUP(A194,'Messages Per Day'!I:J,2,FALSE)</f>
        <v>1073827</v>
      </c>
      <c r="D194" s="1"/>
      <c r="E194" s="2">
        <f t="shared" si="6"/>
        <v>2.8123710802578068</v>
      </c>
      <c r="F194" s="1" t="e">
        <f t="shared" si="7"/>
        <v>#N/A</v>
      </c>
      <c r="G194" s="2"/>
      <c r="H194" s="4"/>
      <c r="I194" s="3"/>
      <c r="J194" s="1"/>
    </row>
    <row r="195" spans="1:10" x14ac:dyDescent="0.25">
      <c r="A195" s="5">
        <f t="shared" si="8"/>
        <v>41833</v>
      </c>
      <c r="B195" s="1">
        <f>VLOOKUP(A195,UniqueZZP!$I:$J,2,FALSE)</f>
        <v>335</v>
      </c>
      <c r="C195" s="1">
        <f>VLOOKUP(A195,'Messages Per Day'!I:J,2,FALSE)</f>
        <v>1170917</v>
      </c>
      <c r="D195" s="1"/>
      <c r="E195" s="2">
        <f t="shared" ref="E195:E258" si="9">B195/C195*10000</f>
        <v>2.8610055196055741</v>
      </c>
      <c r="F195" s="1" t="e">
        <f t="shared" ref="F195:F258" si="10">VLOOKUP(A195,G:H,2,FALSE)</f>
        <v>#N/A</v>
      </c>
      <c r="G195" s="2"/>
      <c r="H195" s="4"/>
      <c r="I195" s="3"/>
      <c r="J195" s="1"/>
    </row>
    <row r="196" spans="1:10" x14ac:dyDescent="0.25">
      <c r="A196" s="5">
        <f t="shared" ref="A196:A259" si="11">A195+1</f>
        <v>41834</v>
      </c>
      <c r="B196" s="1">
        <f>VLOOKUP(A196,UniqueZZP!$I:$J,2,FALSE)</f>
        <v>611</v>
      </c>
      <c r="C196" s="1">
        <f>VLOOKUP(A196,'Messages Per Day'!I:J,2,FALSE)</f>
        <v>1033246</v>
      </c>
      <c r="D196" s="1"/>
      <c r="E196" s="2">
        <f t="shared" si="9"/>
        <v>5.9134030037377343</v>
      </c>
      <c r="F196" s="1" t="e">
        <f t="shared" si="10"/>
        <v>#N/A</v>
      </c>
      <c r="G196" s="2"/>
      <c r="H196" s="4"/>
      <c r="I196" s="3"/>
      <c r="J196" s="1"/>
    </row>
    <row r="197" spans="1:10" x14ac:dyDescent="0.25">
      <c r="A197" s="5">
        <f t="shared" si="11"/>
        <v>41835</v>
      </c>
      <c r="B197" s="1">
        <f>VLOOKUP(A197,UniqueZZP!$I:$J,2,FALSE)</f>
        <v>722</v>
      </c>
      <c r="C197" s="1">
        <f>VLOOKUP(A197,'Messages Per Day'!I:J,2,FALSE)</f>
        <v>1036909</v>
      </c>
      <c r="D197" s="1"/>
      <c r="E197" s="2">
        <f t="shared" si="9"/>
        <v>6.9630025392777961</v>
      </c>
      <c r="F197" s="1" t="e">
        <f t="shared" si="10"/>
        <v>#N/A</v>
      </c>
      <c r="G197" s="2"/>
      <c r="H197" s="4"/>
      <c r="I197" s="3"/>
      <c r="J197" s="1"/>
    </row>
    <row r="198" spans="1:10" x14ac:dyDescent="0.25">
      <c r="A198" s="5">
        <f t="shared" si="11"/>
        <v>41836</v>
      </c>
      <c r="B198" s="1">
        <f>VLOOKUP(A198,UniqueZZP!$I:$J,2,FALSE)</f>
        <v>813</v>
      </c>
      <c r="C198" s="1">
        <f>VLOOKUP(A198,'Messages Per Day'!I:J,2,FALSE)</f>
        <v>1002202</v>
      </c>
      <c r="D198" s="1"/>
      <c r="E198" s="2">
        <f t="shared" si="9"/>
        <v>8.1121370741626944</v>
      </c>
      <c r="F198" s="1" t="e">
        <f t="shared" si="10"/>
        <v>#N/A</v>
      </c>
      <c r="G198" s="2"/>
      <c r="H198" s="4"/>
      <c r="I198" s="3"/>
      <c r="J198" s="1"/>
    </row>
    <row r="199" spans="1:10" x14ac:dyDescent="0.25">
      <c r="A199" s="5">
        <f t="shared" si="11"/>
        <v>41837</v>
      </c>
      <c r="B199" s="1">
        <f>VLOOKUP(A199,UniqueZZP!$I:$J,2,FALSE)</f>
        <v>613</v>
      </c>
      <c r="C199" s="1">
        <f>VLOOKUP(A199,'Messages Per Day'!I:J,2,FALSE)</f>
        <v>1120249</v>
      </c>
      <c r="D199" s="1"/>
      <c r="E199" s="2">
        <f t="shared" si="9"/>
        <v>5.471997743358842</v>
      </c>
      <c r="F199" s="1" t="e">
        <f t="shared" si="10"/>
        <v>#N/A</v>
      </c>
      <c r="G199" s="2"/>
      <c r="H199" s="4"/>
      <c r="I199" s="3"/>
      <c r="J199" s="1"/>
    </row>
    <row r="200" spans="1:10" x14ac:dyDescent="0.25">
      <c r="A200" s="5">
        <f t="shared" si="11"/>
        <v>41838</v>
      </c>
      <c r="B200" s="1">
        <f>VLOOKUP(A200,UniqueZZP!$I:$J,2,FALSE)</f>
        <v>492</v>
      </c>
      <c r="C200" s="1">
        <f>VLOOKUP(A200,'Messages Per Day'!I:J,2,FALSE)</f>
        <v>1035079</v>
      </c>
      <c r="D200" s="1"/>
      <c r="E200" s="2">
        <f t="shared" si="9"/>
        <v>4.7532603791594648</v>
      </c>
      <c r="F200" s="1" t="e">
        <f t="shared" si="10"/>
        <v>#N/A</v>
      </c>
      <c r="G200" s="2"/>
      <c r="H200" s="4"/>
      <c r="I200" s="3"/>
      <c r="J200" s="1"/>
    </row>
    <row r="201" spans="1:10" x14ac:dyDescent="0.25">
      <c r="A201" s="5">
        <f t="shared" si="11"/>
        <v>41839</v>
      </c>
      <c r="B201" s="1">
        <f>VLOOKUP(A201,UniqueZZP!$I:$J,2,FALSE)</f>
        <v>393</v>
      </c>
      <c r="C201" s="1">
        <f>VLOOKUP(A201,'Messages Per Day'!I:J,2,FALSE)</f>
        <v>857091</v>
      </c>
      <c r="D201" s="1"/>
      <c r="E201" s="2">
        <f t="shared" si="9"/>
        <v>4.5852774092832611</v>
      </c>
      <c r="F201" s="1" t="e">
        <f t="shared" si="10"/>
        <v>#N/A</v>
      </c>
      <c r="G201" s="2"/>
      <c r="H201" s="4"/>
      <c r="I201" s="3"/>
      <c r="J201" s="1"/>
    </row>
    <row r="202" spans="1:10" x14ac:dyDescent="0.25">
      <c r="A202" s="5">
        <f t="shared" si="11"/>
        <v>41840</v>
      </c>
      <c r="B202" s="1">
        <f>VLOOKUP(A202,UniqueZZP!$I:$J,2,FALSE)</f>
        <v>337</v>
      </c>
      <c r="C202" s="1">
        <f>VLOOKUP(A202,'Messages Per Day'!I:J,2,FALSE)</f>
        <v>829820</v>
      </c>
      <c r="D202" s="1"/>
      <c r="E202" s="2">
        <f t="shared" si="9"/>
        <v>4.0611216890409967</v>
      </c>
      <c r="F202" s="1" t="e">
        <f t="shared" si="10"/>
        <v>#N/A</v>
      </c>
      <c r="G202" s="2"/>
      <c r="H202" s="4"/>
      <c r="I202" s="3"/>
      <c r="J202" s="1"/>
    </row>
    <row r="203" spans="1:10" x14ac:dyDescent="0.25">
      <c r="A203" s="5">
        <f t="shared" si="11"/>
        <v>41841</v>
      </c>
      <c r="B203" s="1">
        <f>VLOOKUP(A203,UniqueZZP!$I:$J,2,FALSE)</f>
        <v>705</v>
      </c>
      <c r="C203" s="1">
        <f>VLOOKUP(A203,'Messages Per Day'!I:J,2,FALSE)</f>
        <v>1490519</v>
      </c>
      <c r="D203" s="1"/>
      <c r="E203" s="2">
        <f t="shared" si="9"/>
        <v>4.7298960965945422</v>
      </c>
      <c r="F203" s="1" t="e">
        <f t="shared" si="10"/>
        <v>#N/A</v>
      </c>
      <c r="G203" s="2"/>
      <c r="H203" s="4"/>
      <c r="I203" s="3"/>
      <c r="J203" s="1"/>
    </row>
    <row r="204" spans="1:10" x14ac:dyDescent="0.25">
      <c r="A204" s="5">
        <f t="shared" si="11"/>
        <v>41842</v>
      </c>
      <c r="B204" s="1">
        <f>VLOOKUP(A204,UniqueZZP!$I:$J,2,FALSE)</f>
        <v>681</v>
      </c>
      <c r="C204" s="1">
        <f>VLOOKUP(A204,'Messages Per Day'!I:J,2,FALSE)</f>
        <v>1289069</v>
      </c>
      <c r="D204" s="1"/>
      <c r="E204" s="2">
        <f t="shared" si="9"/>
        <v>5.282882452374543</v>
      </c>
      <c r="F204" s="1" t="e">
        <f t="shared" si="10"/>
        <v>#N/A</v>
      </c>
      <c r="G204" s="2"/>
      <c r="H204" s="4"/>
      <c r="I204" s="3"/>
      <c r="J204" s="1"/>
    </row>
    <row r="205" spans="1:10" x14ac:dyDescent="0.25">
      <c r="A205" s="5">
        <f t="shared" si="11"/>
        <v>41843</v>
      </c>
      <c r="B205" s="1">
        <f>VLOOKUP(A205,UniqueZZP!$I:$J,2,FALSE)</f>
        <v>505</v>
      </c>
      <c r="C205" s="1">
        <f>VLOOKUP(A205,'Messages Per Day'!I:J,2,FALSE)</f>
        <v>1001372</v>
      </c>
      <c r="D205" s="1"/>
      <c r="E205" s="2">
        <f t="shared" si="9"/>
        <v>5.0430808930147837</v>
      </c>
      <c r="F205" s="1" t="e">
        <f t="shared" si="10"/>
        <v>#N/A</v>
      </c>
      <c r="G205" s="2"/>
      <c r="H205" s="4"/>
      <c r="I205" s="3"/>
      <c r="J205" s="1"/>
    </row>
    <row r="206" spans="1:10" x14ac:dyDescent="0.25">
      <c r="A206" s="5">
        <f t="shared" si="11"/>
        <v>41844</v>
      </c>
      <c r="B206" s="1">
        <f>VLOOKUP(A206,UniqueZZP!$I:$J,2,FALSE)</f>
        <v>625</v>
      </c>
      <c r="C206" s="1">
        <f>VLOOKUP(A206,'Messages Per Day'!I:J,2,FALSE)</f>
        <v>960416</v>
      </c>
      <c r="D206" s="1"/>
      <c r="E206" s="2">
        <f t="shared" si="9"/>
        <v>6.5075967080931596</v>
      </c>
      <c r="F206" s="1" t="e">
        <f t="shared" si="10"/>
        <v>#N/A</v>
      </c>
      <c r="G206" s="2"/>
      <c r="H206" s="4"/>
      <c r="I206" s="3"/>
      <c r="J206" s="1"/>
    </row>
    <row r="207" spans="1:10" x14ac:dyDescent="0.25">
      <c r="A207" s="5">
        <f t="shared" si="11"/>
        <v>41845</v>
      </c>
      <c r="B207" s="1">
        <f>VLOOKUP(A207,UniqueZZP!$I:$J,2,FALSE)</f>
        <v>552</v>
      </c>
      <c r="C207" s="1">
        <f>VLOOKUP(A207,'Messages Per Day'!I:J,2,FALSE)</f>
        <v>899463</v>
      </c>
      <c r="D207" s="1"/>
      <c r="E207" s="2">
        <f t="shared" si="9"/>
        <v>6.1369950737273236</v>
      </c>
      <c r="F207" s="1" t="e">
        <f t="shared" si="10"/>
        <v>#N/A</v>
      </c>
      <c r="G207" s="2"/>
      <c r="H207" s="4"/>
      <c r="I207" s="3"/>
      <c r="J207" s="1"/>
    </row>
    <row r="208" spans="1:10" x14ac:dyDescent="0.25">
      <c r="A208" s="5">
        <f t="shared" si="11"/>
        <v>41846</v>
      </c>
      <c r="B208" s="1">
        <f>VLOOKUP(A208,UniqueZZP!$I:$J,2,FALSE)</f>
        <v>454</v>
      </c>
      <c r="C208" s="1">
        <f>VLOOKUP(A208,'Messages Per Day'!I:J,2,FALSE)</f>
        <v>816613</v>
      </c>
      <c r="D208" s="1"/>
      <c r="E208" s="2">
        <f t="shared" si="9"/>
        <v>5.559549015261819</v>
      </c>
      <c r="F208" s="1" t="e">
        <f t="shared" si="10"/>
        <v>#N/A</v>
      </c>
      <c r="G208" s="2"/>
      <c r="H208" s="4"/>
      <c r="I208" s="3"/>
      <c r="J208" s="1"/>
    </row>
    <row r="209" spans="1:10" x14ac:dyDescent="0.25">
      <c r="A209" s="5">
        <f t="shared" si="11"/>
        <v>41847</v>
      </c>
      <c r="B209" s="1">
        <f>VLOOKUP(A209,UniqueZZP!$I:$J,2,FALSE)</f>
        <v>350</v>
      </c>
      <c r="C209" s="1">
        <f>VLOOKUP(A209,'Messages Per Day'!I:J,2,FALSE)</f>
        <v>833565</v>
      </c>
      <c r="D209" s="1"/>
      <c r="E209" s="2">
        <f t="shared" si="9"/>
        <v>4.198832724502588</v>
      </c>
      <c r="F209" s="1" t="e">
        <f t="shared" si="10"/>
        <v>#N/A</v>
      </c>
      <c r="G209" s="2"/>
      <c r="H209" s="4"/>
      <c r="I209" s="3"/>
      <c r="J209" s="1"/>
    </row>
    <row r="210" spans="1:10" x14ac:dyDescent="0.25">
      <c r="A210" s="5">
        <f t="shared" si="11"/>
        <v>41848</v>
      </c>
      <c r="B210" s="1">
        <f>VLOOKUP(A210,UniqueZZP!$I:$J,2,FALSE)</f>
        <v>801</v>
      </c>
      <c r="C210" s="1">
        <f>VLOOKUP(A210,'Messages Per Day'!I:J,2,FALSE)</f>
        <v>987639</v>
      </c>
      <c r="D210" s="1"/>
      <c r="E210" s="2">
        <f t="shared" si="9"/>
        <v>8.1102508102656934</v>
      </c>
      <c r="F210" s="1" t="e">
        <f t="shared" si="10"/>
        <v>#N/A</v>
      </c>
      <c r="G210" s="2"/>
      <c r="H210" s="4"/>
      <c r="I210" s="3"/>
      <c r="J210" s="1"/>
    </row>
    <row r="211" spans="1:10" x14ac:dyDescent="0.25">
      <c r="A211" s="5">
        <f t="shared" si="11"/>
        <v>41849</v>
      </c>
      <c r="B211" s="1">
        <f>VLOOKUP(A211,UniqueZZP!$I:$J,2,FALSE)</f>
        <v>813</v>
      </c>
      <c r="C211" s="1">
        <f>VLOOKUP(A211,'Messages Per Day'!I:J,2,FALSE)</f>
        <v>930930</v>
      </c>
      <c r="D211" s="1"/>
      <c r="E211" s="2">
        <f t="shared" si="9"/>
        <v>8.7332022815893779</v>
      </c>
      <c r="F211" s="1" t="e">
        <f t="shared" si="10"/>
        <v>#N/A</v>
      </c>
      <c r="G211" s="2"/>
      <c r="H211" s="4"/>
      <c r="I211" s="3"/>
      <c r="J211" s="1"/>
    </row>
    <row r="212" spans="1:10" x14ac:dyDescent="0.25">
      <c r="A212" s="5">
        <f t="shared" si="11"/>
        <v>41850</v>
      </c>
      <c r="B212" s="1">
        <f>VLOOKUP(A212,UniqueZZP!$I:$J,2,FALSE)</f>
        <v>768</v>
      </c>
      <c r="C212" s="1">
        <f>VLOOKUP(A212,'Messages Per Day'!I:J,2,FALSE)</f>
        <v>953963</v>
      </c>
      <c r="D212" s="1"/>
      <c r="E212" s="2">
        <f t="shared" si="9"/>
        <v>8.0506267014548794</v>
      </c>
      <c r="F212" s="1" t="e">
        <f t="shared" si="10"/>
        <v>#N/A</v>
      </c>
      <c r="G212" s="2"/>
      <c r="H212" s="4"/>
      <c r="I212" s="3"/>
      <c r="J212" s="1"/>
    </row>
    <row r="213" spans="1:10" x14ac:dyDescent="0.25">
      <c r="A213" s="5">
        <f t="shared" si="11"/>
        <v>41851</v>
      </c>
      <c r="B213" s="1">
        <f>VLOOKUP(A213,UniqueZZP!$I:$J,2,FALSE)</f>
        <v>620</v>
      </c>
      <c r="C213" s="1">
        <f>VLOOKUP(A213,'Messages Per Day'!I:J,2,FALSE)</f>
        <v>936215</v>
      </c>
      <c r="D213" s="1"/>
      <c r="E213" s="2">
        <f t="shared" si="9"/>
        <v>6.6224104505909427</v>
      </c>
      <c r="F213" s="1" t="e">
        <f t="shared" si="10"/>
        <v>#N/A</v>
      </c>
      <c r="G213" s="2"/>
      <c r="H213" s="4"/>
      <c r="I213" s="3"/>
      <c r="J213" s="1"/>
    </row>
    <row r="214" spans="1:10" x14ac:dyDescent="0.25">
      <c r="A214" s="5">
        <f t="shared" si="11"/>
        <v>41852</v>
      </c>
      <c r="B214" s="1">
        <f>VLOOKUP(A214,UniqueZZP!$I:$J,2,FALSE)</f>
        <v>585</v>
      </c>
      <c r="C214" s="1">
        <f>VLOOKUP(A214,'Messages Per Day'!I:J,2,FALSE)</f>
        <v>920346</v>
      </c>
      <c r="D214" s="1"/>
      <c r="E214" s="2">
        <f t="shared" si="9"/>
        <v>6.3563051287233279</v>
      </c>
      <c r="F214" s="1" t="e">
        <f t="shared" si="10"/>
        <v>#N/A</v>
      </c>
      <c r="G214" s="2"/>
      <c r="H214" s="4"/>
      <c r="I214" s="3"/>
      <c r="J214" s="1"/>
    </row>
    <row r="215" spans="1:10" x14ac:dyDescent="0.25">
      <c r="A215" s="5">
        <f t="shared" si="11"/>
        <v>41853</v>
      </c>
      <c r="B215" s="1">
        <f>VLOOKUP(A215,UniqueZZP!$I:$J,2,FALSE)</f>
        <v>368</v>
      </c>
      <c r="C215" s="1">
        <f>VLOOKUP(A215,'Messages Per Day'!I:J,2,FALSE)</f>
        <v>813548</v>
      </c>
      <c r="D215" s="1"/>
      <c r="E215" s="2">
        <f t="shared" si="9"/>
        <v>4.5233962839316177</v>
      </c>
      <c r="F215" s="1" t="e">
        <f t="shared" si="10"/>
        <v>#N/A</v>
      </c>
      <c r="G215" s="2"/>
      <c r="H215" s="4"/>
      <c r="I215" s="3"/>
      <c r="J215" s="1"/>
    </row>
    <row r="216" spans="1:10" x14ac:dyDescent="0.25">
      <c r="A216" s="5">
        <f t="shared" si="11"/>
        <v>41854</v>
      </c>
      <c r="B216" s="1">
        <f>VLOOKUP(A216,UniqueZZP!$I:$J,2,FALSE)</f>
        <v>389</v>
      </c>
      <c r="C216" s="1">
        <f>VLOOKUP(A216,'Messages Per Day'!I:J,2,FALSE)</f>
        <v>826738</v>
      </c>
      <c r="D216" s="1"/>
      <c r="E216" s="2">
        <f t="shared" si="9"/>
        <v>4.7052391446867086</v>
      </c>
      <c r="F216" s="1" t="e">
        <f t="shared" si="10"/>
        <v>#N/A</v>
      </c>
      <c r="G216" s="2"/>
      <c r="H216" s="4"/>
      <c r="I216" s="3"/>
      <c r="J216" s="1"/>
    </row>
    <row r="217" spans="1:10" x14ac:dyDescent="0.25">
      <c r="A217" s="5">
        <f t="shared" si="11"/>
        <v>41855</v>
      </c>
      <c r="B217" s="1">
        <f>VLOOKUP(A217,UniqueZZP!$I:$J,2,FALSE)</f>
        <v>602</v>
      </c>
      <c r="C217" s="1">
        <f>VLOOKUP(A217,'Messages Per Day'!I:J,2,FALSE)</f>
        <v>904143</v>
      </c>
      <c r="D217" s="1"/>
      <c r="E217" s="2">
        <f t="shared" si="9"/>
        <v>6.6582387962966028</v>
      </c>
      <c r="F217" s="1" t="e">
        <f t="shared" si="10"/>
        <v>#N/A</v>
      </c>
      <c r="G217" s="2"/>
      <c r="H217" s="4"/>
      <c r="I217" s="3"/>
      <c r="J217" s="1"/>
    </row>
    <row r="218" spans="1:10" x14ac:dyDescent="0.25">
      <c r="A218" s="5">
        <f t="shared" si="11"/>
        <v>41856</v>
      </c>
      <c r="B218" s="1">
        <f>VLOOKUP(A218,UniqueZZP!$I:$J,2,FALSE)</f>
        <v>678</v>
      </c>
      <c r="C218" s="1">
        <f>VLOOKUP(A218,'Messages Per Day'!I:J,2,FALSE)</f>
        <v>919908</v>
      </c>
      <c r="D218" s="1"/>
      <c r="E218" s="2">
        <f t="shared" si="9"/>
        <v>7.370302247616066</v>
      </c>
      <c r="F218" s="1" t="e">
        <f t="shared" si="10"/>
        <v>#N/A</v>
      </c>
      <c r="G218" s="2"/>
      <c r="H218" s="4"/>
      <c r="I218" s="3"/>
      <c r="J218" s="1"/>
    </row>
    <row r="219" spans="1:10" x14ac:dyDescent="0.25">
      <c r="A219" s="5">
        <f t="shared" si="11"/>
        <v>41857</v>
      </c>
      <c r="B219" s="1">
        <f>VLOOKUP(A219,UniqueZZP!$I:$J,2,FALSE)</f>
        <v>625</v>
      </c>
      <c r="C219" s="1">
        <f>VLOOKUP(A219,'Messages Per Day'!I:J,2,FALSE)</f>
        <v>950463</v>
      </c>
      <c r="D219" s="1"/>
      <c r="E219" s="2">
        <f t="shared" si="9"/>
        <v>6.575742559152749</v>
      </c>
      <c r="F219" s="1" t="e">
        <f t="shared" si="10"/>
        <v>#N/A</v>
      </c>
      <c r="G219" s="2"/>
      <c r="H219" s="4"/>
      <c r="I219" s="3"/>
      <c r="J219" s="1"/>
    </row>
    <row r="220" spans="1:10" x14ac:dyDescent="0.25">
      <c r="A220" s="5">
        <f t="shared" si="11"/>
        <v>41858</v>
      </c>
      <c r="B220" s="1">
        <f>VLOOKUP(A220,UniqueZZP!$I:$J,2,FALSE)</f>
        <v>467</v>
      </c>
      <c r="C220" s="1">
        <f>VLOOKUP(A220,'Messages Per Day'!I:J,2,FALSE)</f>
        <v>942471</v>
      </c>
      <c r="D220" s="1"/>
      <c r="E220" s="2">
        <f t="shared" si="9"/>
        <v>4.955059625176796</v>
      </c>
      <c r="F220" s="1" t="e">
        <f t="shared" si="10"/>
        <v>#N/A</v>
      </c>
      <c r="G220" s="2"/>
      <c r="H220" s="4"/>
      <c r="I220" s="3"/>
      <c r="J220" s="1"/>
    </row>
    <row r="221" spans="1:10" x14ac:dyDescent="0.25">
      <c r="A221" s="5">
        <f t="shared" si="11"/>
        <v>41859</v>
      </c>
      <c r="B221" s="1">
        <f>VLOOKUP(A221,UniqueZZP!$I:$J,2,FALSE)</f>
        <v>557</v>
      </c>
      <c r="C221" s="1">
        <f>VLOOKUP(A221,'Messages Per Day'!I:J,2,FALSE)</f>
        <v>975436</v>
      </c>
      <c r="D221" s="1"/>
      <c r="E221" s="2">
        <f t="shared" si="9"/>
        <v>5.7102669985524424</v>
      </c>
      <c r="F221" s="1" t="e">
        <f t="shared" si="10"/>
        <v>#N/A</v>
      </c>
      <c r="G221" s="2"/>
      <c r="H221" s="4"/>
      <c r="I221" s="3"/>
      <c r="J221" s="1"/>
    </row>
    <row r="222" spans="1:10" x14ac:dyDescent="0.25">
      <c r="A222" s="5">
        <f t="shared" si="11"/>
        <v>41860</v>
      </c>
      <c r="B222" s="1">
        <f>VLOOKUP(A222,UniqueZZP!$I:$J,2,FALSE)</f>
        <v>350</v>
      </c>
      <c r="C222" s="1">
        <f>VLOOKUP(A222,'Messages Per Day'!I:J,2,FALSE)</f>
        <v>828722</v>
      </c>
      <c r="D222" s="1"/>
      <c r="E222" s="2">
        <f t="shared" si="9"/>
        <v>4.223370442681623</v>
      </c>
      <c r="F222" s="1" t="e">
        <f t="shared" si="10"/>
        <v>#N/A</v>
      </c>
      <c r="G222" s="2"/>
      <c r="H222" s="4"/>
      <c r="I222" s="3"/>
      <c r="J222" s="1"/>
    </row>
    <row r="223" spans="1:10" x14ac:dyDescent="0.25">
      <c r="A223" s="5">
        <f t="shared" si="11"/>
        <v>41861</v>
      </c>
      <c r="B223" s="1">
        <f>VLOOKUP(A223,UniqueZZP!$I:$J,2,FALSE)</f>
        <v>379</v>
      </c>
      <c r="C223" s="1">
        <f>VLOOKUP(A223,'Messages Per Day'!I:J,2,FALSE)</f>
        <v>980208</v>
      </c>
      <c r="D223" s="1"/>
      <c r="E223" s="2">
        <f t="shared" si="9"/>
        <v>3.8665262882979938</v>
      </c>
      <c r="F223" s="1" t="e">
        <f t="shared" si="10"/>
        <v>#N/A</v>
      </c>
      <c r="G223" s="2"/>
      <c r="H223" s="4"/>
      <c r="I223" s="3"/>
      <c r="J223" s="1"/>
    </row>
    <row r="224" spans="1:10" x14ac:dyDescent="0.25">
      <c r="A224" s="5">
        <f t="shared" si="11"/>
        <v>41862</v>
      </c>
      <c r="B224" s="1">
        <f>VLOOKUP(A224,UniqueZZP!$I:$J,2,FALSE)</f>
        <v>654</v>
      </c>
      <c r="C224" s="1">
        <f>VLOOKUP(A224,'Messages Per Day'!I:J,2,FALSE)</f>
        <v>957431</v>
      </c>
      <c r="D224" s="1"/>
      <c r="E224" s="2">
        <f t="shared" si="9"/>
        <v>6.8307794504251476</v>
      </c>
      <c r="F224" s="1" t="e">
        <f t="shared" si="10"/>
        <v>#N/A</v>
      </c>
      <c r="G224" s="2"/>
      <c r="H224" s="4"/>
      <c r="I224" s="3"/>
      <c r="J224" s="1"/>
    </row>
    <row r="225" spans="1:10" x14ac:dyDescent="0.25">
      <c r="A225" s="5">
        <f t="shared" si="11"/>
        <v>41863</v>
      </c>
      <c r="B225" s="1">
        <f>VLOOKUP(A225,UniqueZZP!$I:$J,2,FALSE)</f>
        <v>599</v>
      </c>
      <c r="C225" s="1">
        <f>VLOOKUP(A225,'Messages Per Day'!I:J,2,FALSE)</f>
        <v>997840</v>
      </c>
      <c r="D225" s="1"/>
      <c r="E225" s="2">
        <f t="shared" si="9"/>
        <v>6.0029664074400708</v>
      </c>
      <c r="F225" s="1" t="e">
        <f t="shared" si="10"/>
        <v>#N/A</v>
      </c>
      <c r="G225" s="2"/>
      <c r="H225" s="4"/>
      <c r="I225" s="3"/>
      <c r="J225" s="1"/>
    </row>
    <row r="226" spans="1:10" x14ac:dyDescent="0.25">
      <c r="A226" s="5">
        <f t="shared" si="11"/>
        <v>41864</v>
      </c>
      <c r="B226" s="1">
        <f>VLOOKUP(A226,UniqueZZP!$I:$J,2,FALSE)</f>
        <v>762</v>
      </c>
      <c r="C226" s="1">
        <f>VLOOKUP(A226,'Messages Per Day'!I:J,2,FALSE)</f>
        <v>964489</v>
      </c>
      <c r="D226" s="1"/>
      <c r="E226" s="2">
        <f t="shared" si="9"/>
        <v>7.9005566678313599</v>
      </c>
      <c r="F226" s="1" t="e">
        <f t="shared" si="10"/>
        <v>#N/A</v>
      </c>
      <c r="G226" s="2"/>
      <c r="H226" s="4"/>
      <c r="I226" s="3"/>
      <c r="J226" s="1"/>
    </row>
    <row r="227" spans="1:10" x14ac:dyDescent="0.25">
      <c r="A227" s="5">
        <f t="shared" si="11"/>
        <v>41865</v>
      </c>
      <c r="B227" s="1">
        <f>VLOOKUP(A227,UniqueZZP!$I:$J,2,FALSE)</f>
        <v>682</v>
      </c>
      <c r="C227" s="1">
        <f>VLOOKUP(A227,'Messages Per Day'!I:J,2,FALSE)</f>
        <v>978052</v>
      </c>
      <c r="D227" s="1"/>
      <c r="E227" s="2">
        <f t="shared" si="9"/>
        <v>6.9730443780085309</v>
      </c>
      <c r="F227" s="1" t="e">
        <f t="shared" si="10"/>
        <v>#N/A</v>
      </c>
      <c r="G227" s="2"/>
      <c r="H227" s="4"/>
      <c r="I227" s="3"/>
      <c r="J227" s="1"/>
    </row>
    <row r="228" spans="1:10" x14ac:dyDescent="0.25">
      <c r="A228" s="5">
        <f t="shared" si="11"/>
        <v>41866</v>
      </c>
      <c r="B228" s="1">
        <f>VLOOKUP(A228,UniqueZZP!$I:$J,2,FALSE)</f>
        <v>665</v>
      </c>
      <c r="C228" s="1">
        <f>VLOOKUP(A228,'Messages Per Day'!I:J,2,FALSE)</f>
        <v>912273</v>
      </c>
      <c r="D228" s="1"/>
      <c r="E228" s="2">
        <f t="shared" si="9"/>
        <v>7.2894846169951322</v>
      </c>
      <c r="F228" s="1" t="e">
        <f t="shared" si="10"/>
        <v>#N/A</v>
      </c>
      <c r="G228" s="2"/>
      <c r="H228" s="4"/>
      <c r="I228" s="3"/>
      <c r="J228" s="1"/>
    </row>
    <row r="229" spans="1:10" x14ac:dyDescent="0.25">
      <c r="A229" s="5">
        <f t="shared" si="11"/>
        <v>41867</v>
      </c>
      <c r="B229" s="1">
        <f>VLOOKUP(A229,UniqueZZP!$I:$J,2,FALSE)</f>
        <v>383</v>
      </c>
      <c r="C229" s="1">
        <f>VLOOKUP(A229,'Messages Per Day'!I:J,2,FALSE)</f>
        <v>839526</v>
      </c>
      <c r="D229" s="1"/>
      <c r="E229" s="2">
        <f t="shared" si="9"/>
        <v>4.5620981363293094</v>
      </c>
      <c r="F229" s="1" t="e">
        <f t="shared" si="10"/>
        <v>#N/A</v>
      </c>
      <c r="G229" s="2"/>
      <c r="H229" s="4"/>
      <c r="I229" s="3"/>
      <c r="J229" s="1"/>
    </row>
    <row r="230" spans="1:10" x14ac:dyDescent="0.25">
      <c r="A230" s="5">
        <f t="shared" si="11"/>
        <v>41868</v>
      </c>
      <c r="B230" s="1">
        <f>VLOOKUP(A230,UniqueZZP!$I:$J,2,FALSE)</f>
        <v>365</v>
      </c>
      <c r="C230" s="1">
        <f>VLOOKUP(A230,'Messages Per Day'!I:J,2,FALSE)</f>
        <v>908585</v>
      </c>
      <c r="D230" s="1"/>
      <c r="E230" s="2">
        <f t="shared" si="9"/>
        <v>4.0172355916067293</v>
      </c>
      <c r="F230" s="1" t="e">
        <f t="shared" si="10"/>
        <v>#N/A</v>
      </c>
      <c r="G230" s="2"/>
      <c r="H230" s="4"/>
      <c r="I230" s="3"/>
      <c r="J230" s="1"/>
    </row>
    <row r="231" spans="1:10" x14ac:dyDescent="0.25">
      <c r="A231" s="5">
        <f t="shared" si="11"/>
        <v>41869</v>
      </c>
      <c r="B231" s="1">
        <f>VLOOKUP(A231,UniqueZZP!$I:$J,2,FALSE)</f>
        <v>643</v>
      </c>
      <c r="C231" s="1">
        <f>VLOOKUP(A231,'Messages Per Day'!I:J,2,FALSE)</f>
        <v>1005635</v>
      </c>
      <c r="D231" s="1"/>
      <c r="E231" s="2">
        <f t="shared" si="9"/>
        <v>6.393969979167391</v>
      </c>
      <c r="F231" s="1" t="e">
        <f t="shared" si="10"/>
        <v>#N/A</v>
      </c>
      <c r="G231" s="2"/>
      <c r="H231" s="4"/>
      <c r="I231" s="3"/>
      <c r="J231" s="1"/>
    </row>
    <row r="232" spans="1:10" x14ac:dyDescent="0.25">
      <c r="A232" s="5">
        <f t="shared" si="11"/>
        <v>41870</v>
      </c>
      <c r="B232" s="1">
        <f>VLOOKUP(A232,UniqueZZP!$I:$J,2,FALSE)</f>
        <v>618</v>
      </c>
      <c r="C232" s="1">
        <f>VLOOKUP(A232,'Messages Per Day'!I:J,2,FALSE)</f>
        <v>971959</v>
      </c>
      <c r="D232" s="1"/>
      <c r="E232" s="2">
        <f t="shared" si="9"/>
        <v>6.3582928909552763</v>
      </c>
      <c r="F232" s="1" t="e">
        <f t="shared" si="10"/>
        <v>#N/A</v>
      </c>
      <c r="G232" s="2"/>
      <c r="H232" s="4"/>
      <c r="I232" s="3"/>
      <c r="J232" s="1"/>
    </row>
    <row r="233" spans="1:10" x14ac:dyDescent="0.25">
      <c r="A233" s="5">
        <f t="shared" si="11"/>
        <v>41871</v>
      </c>
      <c r="B233" s="1">
        <f>VLOOKUP(A233,UniqueZZP!$I:$J,2,FALSE)</f>
        <v>711</v>
      </c>
      <c r="C233" s="1">
        <f>VLOOKUP(A233,'Messages Per Day'!I:J,2,FALSE)</f>
        <v>974785</v>
      </c>
      <c r="D233" s="1"/>
      <c r="E233" s="2">
        <f t="shared" si="9"/>
        <v>7.2939160943182335</v>
      </c>
      <c r="F233" s="1" t="e">
        <f t="shared" si="10"/>
        <v>#N/A</v>
      </c>
      <c r="G233" s="2"/>
      <c r="H233" s="4"/>
      <c r="I233" s="3"/>
      <c r="J233" s="1"/>
    </row>
    <row r="234" spans="1:10" x14ac:dyDescent="0.25">
      <c r="A234" s="5">
        <f t="shared" si="11"/>
        <v>41872</v>
      </c>
      <c r="B234" s="1">
        <f>VLOOKUP(A234,UniqueZZP!$I:$J,2,FALSE)</f>
        <v>550</v>
      </c>
      <c r="C234" s="1">
        <f>VLOOKUP(A234,'Messages Per Day'!I:J,2,FALSE)</f>
        <v>963699</v>
      </c>
      <c r="D234" s="1"/>
      <c r="E234" s="2">
        <f t="shared" si="9"/>
        <v>5.7071762033581024</v>
      </c>
      <c r="F234" s="1" t="e">
        <f t="shared" si="10"/>
        <v>#N/A</v>
      </c>
      <c r="G234" s="2"/>
      <c r="H234" s="4"/>
      <c r="I234" s="3"/>
      <c r="J234" s="1"/>
    </row>
    <row r="235" spans="1:10" x14ac:dyDescent="0.25">
      <c r="A235" s="5">
        <f t="shared" si="11"/>
        <v>41873</v>
      </c>
      <c r="B235" s="1">
        <f>VLOOKUP(A235,UniqueZZP!$I:$J,2,FALSE)</f>
        <v>845</v>
      </c>
      <c r="C235" s="1">
        <f>VLOOKUP(A235,'Messages Per Day'!I:J,2,FALSE)</f>
        <v>987871</v>
      </c>
      <c r="D235" s="1"/>
      <c r="E235" s="2">
        <f t="shared" si="9"/>
        <v>8.5537484145197098</v>
      </c>
      <c r="F235" s="1" t="e">
        <f t="shared" si="10"/>
        <v>#N/A</v>
      </c>
      <c r="G235" s="2"/>
      <c r="H235" s="4"/>
      <c r="I235" s="3"/>
      <c r="J235" s="1"/>
    </row>
    <row r="236" spans="1:10" x14ac:dyDescent="0.25">
      <c r="A236" s="5">
        <f t="shared" si="11"/>
        <v>41874</v>
      </c>
      <c r="B236" s="1">
        <f>VLOOKUP(A236,UniqueZZP!$I:$J,2,FALSE)</f>
        <v>431</v>
      </c>
      <c r="C236" s="1">
        <f>VLOOKUP(A236,'Messages Per Day'!I:J,2,FALSE)</f>
        <v>883677</v>
      </c>
      <c r="D236" s="1"/>
      <c r="E236" s="2">
        <f t="shared" si="9"/>
        <v>4.8773477186800154</v>
      </c>
      <c r="F236" s="1" t="e">
        <f t="shared" si="10"/>
        <v>#N/A</v>
      </c>
      <c r="G236" s="2"/>
      <c r="H236" s="4"/>
      <c r="I236" s="3"/>
      <c r="J236" s="1"/>
    </row>
    <row r="237" spans="1:10" x14ac:dyDescent="0.25">
      <c r="A237" s="5">
        <f t="shared" si="11"/>
        <v>41875</v>
      </c>
      <c r="B237" s="1">
        <f>VLOOKUP(A237,UniqueZZP!$I:$J,2,FALSE)</f>
        <v>377</v>
      </c>
      <c r="C237" s="1">
        <f>VLOOKUP(A237,'Messages Per Day'!I:J,2,FALSE)</f>
        <v>967255</v>
      </c>
      <c r="D237" s="1"/>
      <c r="E237" s="2">
        <f t="shared" si="9"/>
        <v>3.8976278230663057</v>
      </c>
      <c r="F237" s="1" t="e">
        <f t="shared" si="10"/>
        <v>#N/A</v>
      </c>
      <c r="G237" s="2"/>
      <c r="H237" s="4"/>
      <c r="I237" s="3"/>
      <c r="J237" s="1"/>
    </row>
    <row r="238" spans="1:10" x14ac:dyDescent="0.25">
      <c r="A238" s="5">
        <f t="shared" si="11"/>
        <v>41876</v>
      </c>
      <c r="B238" s="1">
        <f>VLOOKUP(A238,UniqueZZP!$I:$J,2,FALSE)</f>
        <v>690</v>
      </c>
      <c r="C238" s="1">
        <f>VLOOKUP(A238,'Messages Per Day'!I:J,2,FALSE)</f>
        <v>1032607</v>
      </c>
      <c r="D238" s="1"/>
      <c r="E238" s="2">
        <f t="shared" si="9"/>
        <v>6.6821162358961343</v>
      </c>
      <c r="F238" s="1" t="e">
        <f t="shared" si="10"/>
        <v>#N/A</v>
      </c>
      <c r="G238" s="2"/>
      <c r="H238" s="4"/>
      <c r="I238" s="3"/>
      <c r="J238" s="1"/>
    </row>
    <row r="239" spans="1:10" x14ac:dyDescent="0.25">
      <c r="A239" s="5">
        <f t="shared" si="11"/>
        <v>41877</v>
      </c>
      <c r="B239" s="1">
        <f>VLOOKUP(A239,UniqueZZP!$I:$J,2,FALSE)</f>
        <v>652</v>
      </c>
      <c r="C239" s="1">
        <f>VLOOKUP(A239,'Messages Per Day'!I:J,2,FALSE)</f>
        <v>1059438</v>
      </c>
      <c r="D239" s="1"/>
      <c r="E239" s="2">
        <f t="shared" si="9"/>
        <v>6.1542062867293792</v>
      </c>
      <c r="F239" s="1" t="e">
        <f t="shared" si="10"/>
        <v>#N/A</v>
      </c>
      <c r="G239" s="2"/>
      <c r="H239" s="4"/>
      <c r="I239" s="3"/>
      <c r="J239" s="1"/>
    </row>
    <row r="240" spans="1:10" x14ac:dyDescent="0.25">
      <c r="A240" s="5">
        <f t="shared" si="11"/>
        <v>41878</v>
      </c>
      <c r="B240" s="1">
        <f>VLOOKUP(A240,UniqueZZP!$I:$J,2,FALSE)</f>
        <v>968</v>
      </c>
      <c r="C240" s="1">
        <f>VLOOKUP(A240,'Messages Per Day'!I:J,2,FALSE)</f>
        <v>980142</v>
      </c>
      <c r="D240" s="1"/>
      <c r="E240" s="2">
        <f t="shared" si="9"/>
        <v>9.8761199907768482</v>
      </c>
      <c r="F240" s="1" t="e">
        <f t="shared" si="10"/>
        <v>#N/A</v>
      </c>
      <c r="G240" s="2"/>
      <c r="H240" s="4"/>
      <c r="I240" s="3"/>
      <c r="J240" s="1"/>
    </row>
    <row r="241" spans="1:10" x14ac:dyDescent="0.25">
      <c r="A241" s="5">
        <f t="shared" si="11"/>
        <v>41879</v>
      </c>
      <c r="B241" s="1">
        <f>VLOOKUP(A241,UniqueZZP!$I:$J,2,FALSE)</f>
        <v>1038</v>
      </c>
      <c r="C241" s="1">
        <f>VLOOKUP(A241,'Messages Per Day'!I:J,2,FALSE)</f>
        <v>1040384</v>
      </c>
      <c r="D241" s="1"/>
      <c r="E241" s="2">
        <f t="shared" si="9"/>
        <v>9.9770853838582667</v>
      </c>
      <c r="F241" s="1" t="e">
        <f t="shared" si="10"/>
        <v>#N/A</v>
      </c>
      <c r="G241" s="2"/>
      <c r="H241" s="4"/>
      <c r="I241" s="3"/>
      <c r="J241" s="1"/>
    </row>
    <row r="242" spans="1:10" x14ac:dyDescent="0.25">
      <c r="A242" s="5">
        <f t="shared" si="11"/>
        <v>41880</v>
      </c>
      <c r="B242" s="1">
        <f>VLOOKUP(A242,UniqueZZP!$I:$J,2,FALSE)</f>
        <v>882</v>
      </c>
      <c r="C242" s="1">
        <f>VLOOKUP(A242,'Messages Per Day'!I:J,2,FALSE)</f>
        <v>989673</v>
      </c>
      <c r="D242" s="1"/>
      <c r="E242" s="2">
        <f t="shared" si="9"/>
        <v>8.9120345811192188</v>
      </c>
      <c r="F242" s="1" t="e">
        <f t="shared" si="10"/>
        <v>#N/A</v>
      </c>
      <c r="G242" s="2"/>
      <c r="H242" s="4"/>
      <c r="I242" s="3"/>
      <c r="J242" s="1"/>
    </row>
    <row r="243" spans="1:10" x14ac:dyDescent="0.25">
      <c r="A243" s="5">
        <f t="shared" si="11"/>
        <v>41881</v>
      </c>
      <c r="B243" s="1">
        <f>VLOOKUP(A243,UniqueZZP!$I:$J,2,FALSE)</f>
        <v>523</v>
      </c>
      <c r="C243" s="1">
        <f>VLOOKUP(A243,'Messages Per Day'!I:J,2,FALSE)</f>
        <v>912173</v>
      </c>
      <c r="D243" s="1"/>
      <c r="E243" s="2">
        <f t="shared" si="9"/>
        <v>5.7335615064247678</v>
      </c>
      <c r="F243" s="1" t="e">
        <f t="shared" si="10"/>
        <v>#N/A</v>
      </c>
      <c r="G243" s="2"/>
      <c r="H243" s="4"/>
      <c r="I243" s="3"/>
      <c r="J243" s="1"/>
    </row>
    <row r="244" spans="1:10" x14ac:dyDescent="0.25">
      <c r="A244" s="5">
        <f t="shared" si="11"/>
        <v>41882</v>
      </c>
      <c r="B244" s="1">
        <f>VLOOKUP(A244,UniqueZZP!$I:$J,2,FALSE)</f>
        <v>474</v>
      </c>
      <c r="C244" s="1">
        <f>VLOOKUP(A244,'Messages Per Day'!I:J,2,FALSE)</f>
        <v>1048185</v>
      </c>
      <c r="D244" s="1"/>
      <c r="E244" s="2">
        <f t="shared" si="9"/>
        <v>4.5221024914495063</v>
      </c>
      <c r="F244" s="1" t="e">
        <f t="shared" si="10"/>
        <v>#N/A</v>
      </c>
      <c r="G244" s="2"/>
      <c r="H244" s="4"/>
      <c r="I244" s="3"/>
      <c r="J244" s="1"/>
    </row>
    <row r="245" spans="1:10" x14ac:dyDescent="0.25">
      <c r="A245" s="5">
        <f t="shared" si="11"/>
        <v>41883</v>
      </c>
      <c r="B245" s="1">
        <f>VLOOKUP(A245,UniqueZZP!$I:$J,2,FALSE)</f>
        <v>725</v>
      </c>
      <c r="C245" s="1">
        <f>VLOOKUP(A245,'Messages Per Day'!I:J,2,FALSE)</f>
        <v>1095716</v>
      </c>
      <c r="D245" s="1"/>
      <c r="E245" s="2">
        <f t="shared" si="9"/>
        <v>6.6166780443107527</v>
      </c>
      <c r="F245" s="1" t="e">
        <f t="shared" si="10"/>
        <v>#N/A</v>
      </c>
      <c r="G245" s="2"/>
      <c r="H245" s="4"/>
      <c r="I245" s="3"/>
      <c r="J245" s="1"/>
    </row>
    <row r="246" spans="1:10" x14ac:dyDescent="0.25">
      <c r="A246" s="5">
        <f t="shared" si="11"/>
        <v>41884</v>
      </c>
      <c r="B246" s="1">
        <f>VLOOKUP(A246,UniqueZZP!$I:$J,2,FALSE)</f>
        <v>750</v>
      </c>
      <c r="C246" s="1">
        <f>VLOOKUP(A246,'Messages Per Day'!I:J,2,FALSE)</f>
        <v>964993</v>
      </c>
      <c r="D246" s="1"/>
      <c r="E246" s="2">
        <f t="shared" si="9"/>
        <v>7.7720771031499707</v>
      </c>
      <c r="F246" s="1" t="e">
        <f t="shared" si="10"/>
        <v>#N/A</v>
      </c>
      <c r="G246" s="2"/>
      <c r="H246" s="4"/>
      <c r="I246" s="3"/>
      <c r="J246" s="1"/>
    </row>
    <row r="247" spans="1:10" x14ac:dyDescent="0.25">
      <c r="A247" s="5">
        <f t="shared" si="11"/>
        <v>41885</v>
      </c>
      <c r="B247" s="1">
        <f>VLOOKUP(A247,UniqueZZP!$I:$J,2,FALSE)</f>
        <v>978</v>
      </c>
      <c r="C247" s="1">
        <f>VLOOKUP(A247,'Messages Per Day'!I:J,2,FALSE)</f>
        <v>965162</v>
      </c>
      <c r="D247" s="1"/>
      <c r="E247" s="2">
        <f t="shared" si="9"/>
        <v>10.133013939628787</v>
      </c>
      <c r="F247" s="1" t="e">
        <f t="shared" si="10"/>
        <v>#N/A</v>
      </c>
      <c r="G247" s="2"/>
      <c r="H247" s="4"/>
      <c r="I247" s="3"/>
      <c r="J247" s="1"/>
    </row>
    <row r="248" spans="1:10" x14ac:dyDescent="0.25">
      <c r="A248" s="5">
        <f t="shared" si="11"/>
        <v>41886</v>
      </c>
      <c r="B248" s="1">
        <f>VLOOKUP(A248,UniqueZZP!$I:$J,2,FALSE)</f>
        <v>673</v>
      </c>
      <c r="C248" s="1">
        <f>VLOOKUP(A248,'Messages Per Day'!I:J,2,FALSE)</f>
        <v>943785</v>
      </c>
      <c r="D248" s="1"/>
      <c r="E248" s="2">
        <f t="shared" si="9"/>
        <v>7.1308613720285869</v>
      </c>
      <c r="F248" s="1" t="e">
        <f t="shared" si="10"/>
        <v>#N/A</v>
      </c>
      <c r="G248" s="2"/>
      <c r="H248" s="4"/>
      <c r="I248" s="3"/>
      <c r="J248" s="1"/>
    </row>
    <row r="249" spans="1:10" x14ac:dyDescent="0.25">
      <c r="A249" s="5">
        <f t="shared" si="11"/>
        <v>41887</v>
      </c>
      <c r="B249" s="1">
        <f>VLOOKUP(A249,UniqueZZP!$I:$J,2,FALSE)</f>
        <v>686</v>
      </c>
      <c r="C249" s="1">
        <f>VLOOKUP(A249,'Messages Per Day'!I:J,2,FALSE)</f>
        <v>915219</v>
      </c>
      <c r="D249" s="1"/>
      <c r="E249" s="2">
        <f t="shared" si="9"/>
        <v>7.4954737609249813</v>
      </c>
      <c r="F249" s="1" t="e">
        <f t="shared" si="10"/>
        <v>#N/A</v>
      </c>
      <c r="G249" s="2"/>
      <c r="H249" s="4"/>
      <c r="I249" s="3"/>
      <c r="J249" s="1"/>
    </row>
    <row r="250" spans="1:10" x14ac:dyDescent="0.25">
      <c r="A250" s="5">
        <f t="shared" si="11"/>
        <v>41888</v>
      </c>
      <c r="B250" s="1">
        <f>VLOOKUP(A250,UniqueZZP!$I:$J,2,FALSE)</f>
        <v>390</v>
      </c>
      <c r="C250" s="1">
        <f>VLOOKUP(A250,'Messages Per Day'!I:J,2,FALSE)</f>
        <v>838166</v>
      </c>
      <c r="D250" s="1"/>
      <c r="E250" s="2">
        <f t="shared" si="9"/>
        <v>4.6530162282889069</v>
      </c>
      <c r="F250" s="1" t="e">
        <f t="shared" si="10"/>
        <v>#N/A</v>
      </c>
      <c r="G250" s="2"/>
      <c r="H250" s="4"/>
      <c r="I250" s="3"/>
      <c r="J250" s="1"/>
    </row>
    <row r="251" spans="1:10" x14ac:dyDescent="0.25">
      <c r="A251" s="5">
        <f t="shared" si="11"/>
        <v>41889</v>
      </c>
      <c r="B251" s="1">
        <f>VLOOKUP(A251,UniqueZZP!$I:$J,2,FALSE)</f>
        <v>408</v>
      </c>
      <c r="C251" s="1">
        <f>VLOOKUP(A251,'Messages Per Day'!I:J,2,FALSE)</f>
        <v>866654</v>
      </c>
      <c r="D251" s="1"/>
      <c r="E251" s="2">
        <f t="shared" si="9"/>
        <v>4.7077611134316575</v>
      </c>
      <c r="F251" s="1" t="e">
        <f t="shared" si="10"/>
        <v>#N/A</v>
      </c>
      <c r="G251" s="2"/>
      <c r="H251" s="4"/>
      <c r="I251" s="3"/>
      <c r="J251" s="1"/>
    </row>
    <row r="252" spans="1:10" x14ac:dyDescent="0.25">
      <c r="A252" s="5">
        <f t="shared" si="11"/>
        <v>41890</v>
      </c>
      <c r="B252" s="1">
        <f>VLOOKUP(A252,UniqueZZP!$I:$J,2,FALSE)</f>
        <v>751</v>
      </c>
      <c r="C252" s="1">
        <f>VLOOKUP(A252,'Messages Per Day'!I:J,2,FALSE)</f>
        <v>907941</v>
      </c>
      <c r="D252" s="1"/>
      <c r="E252" s="2">
        <f t="shared" si="9"/>
        <v>8.2714625730085984</v>
      </c>
      <c r="F252" s="1" t="e">
        <f t="shared" si="10"/>
        <v>#N/A</v>
      </c>
      <c r="G252" s="2"/>
      <c r="H252" s="4"/>
      <c r="I252" s="3"/>
      <c r="J252" s="1"/>
    </row>
    <row r="253" spans="1:10" x14ac:dyDescent="0.25">
      <c r="A253" s="5">
        <f t="shared" si="11"/>
        <v>41891</v>
      </c>
      <c r="B253" s="1">
        <f>VLOOKUP(A253,UniqueZZP!$I:$J,2,FALSE)</f>
        <v>785</v>
      </c>
      <c r="C253" s="1">
        <f>VLOOKUP(A253,'Messages Per Day'!I:J,2,FALSE)</f>
        <v>1008986</v>
      </c>
      <c r="D253" s="1"/>
      <c r="E253" s="2">
        <f t="shared" si="9"/>
        <v>7.7800881280810641</v>
      </c>
      <c r="F253" s="1" t="e">
        <f t="shared" si="10"/>
        <v>#N/A</v>
      </c>
      <c r="G253" s="2"/>
      <c r="H253" s="4"/>
      <c r="I253" s="3"/>
      <c r="J253" s="1"/>
    </row>
    <row r="254" spans="1:10" x14ac:dyDescent="0.25">
      <c r="A254" s="5">
        <f t="shared" si="11"/>
        <v>41892</v>
      </c>
      <c r="B254" s="1">
        <f>VLOOKUP(A254,UniqueZZP!$I:$J,2,FALSE)</f>
        <v>860</v>
      </c>
      <c r="C254" s="1">
        <f>VLOOKUP(A254,'Messages Per Day'!I:J,2,FALSE)</f>
        <v>939502</v>
      </c>
      <c r="D254" s="1"/>
      <c r="E254" s="2">
        <f t="shared" si="9"/>
        <v>9.1537857290351692</v>
      </c>
      <c r="F254" s="1" t="e">
        <f t="shared" si="10"/>
        <v>#N/A</v>
      </c>
      <c r="G254" s="2"/>
      <c r="H254" s="4"/>
      <c r="I254" s="3"/>
      <c r="J254" s="1"/>
    </row>
    <row r="255" spans="1:10" x14ac:dyDescent="0.25">
      <c r="A255" s="5">
        <f t="shared" si="11"/>
        <v>41893</v>
      </c>
      <c r="B255" s="1">
        <f>VLOOKUP(A255,UniqueZZP!$I:$J,2,FALSE)</f>
        <v>751</v>
      </c>
      <c r="C255" s="1">
        <f>VLOOKUP(A255,'Messages Per Day'!I:J,2,FALSE)</f>
        <v>933789</v>
      </c>
      <c r="D255" s="1"/>
      <c r="E255" s="2">
        <f t="shared" si="9"/>
        <v>8.0425021070070439</v>
      </c>
      <c r="F255" s="1" t="e">
        <f t="shared" si="10"/>
        <v>#N/A</v>
      </c>
      <c r="G255" s="2"/>
      <c r="H255" s="4"/>
      <c r="I255" s="3"/>
      <c r="J255" s="1"/>
    </row>
    <row r="256" spans="1:10" x14ac:dyDescent="0.25">
      <c r="A256" s="5">
        <f t="shared" si="11"/>
        <v>41894</v>
      </c>
      <c r="B256" s="1">
        <f>VLOOKUP(A256,UniqueZZP!$I:$J,2,FALSE)</f>
        <v>723</v>
      </c>
      <c r="C256" s="1">
        <f>VLOOKUP(A256,'Messages Per Day'!I:J,2,FALSE)</f>
        <v>947434</v>
      </c>
      <c r="D256" s="1"/>
      <c r="E256" s="2">
        <f t="shared" si="9"/>
        <v>7.6311384223069894</v>
      </c>
      <c r="F256" s="1" t="e">
        <f t="shared" si="10"/>
        <v>#N/A</v>
      </c>
      <c r="G256" s="2"/>
      <c r="H256" s="4"/>
      <c r="I256" s="3"/>
      <c r="J256" s="1"/>
    </row>
    <row r="257" spans="1:10" x14ac:dyDescent="0.25">
      <c r="A257" s="5">
        <f t="shared" si="11"/>
        <v>41895</v>
      </c>
      <c r="B257" s="1">
        <f>VLOOKUP(A257,UniqueZZP!$I:$J,2,FALSE)</f>
        <v>514</v>
      </c>
      <c r="C257" s="1">
        <f>VLOOKUP(A257,'Messages Per Day'!I:J,2,FALSE)</f>
        <v>862468</v>
      </c>
      <c r="D257" s="1"/>
      <c r="E257" s="2">
        <f t="shared" si="9"/>
        <v>5.9596414011882173</v>
      </c>
      <c r="F257" s="1" t="e">
        <f t="shared" si="10"/>
        <v>#N/A</v>
      </c>
      <c r="G257" s="2"/>
      <c r="H257" s="4"/>
      <c r="I257" s="3"/>
      <c r="J257" s="1"/>
    </row>
    <row r="258" spans="1:10" x14ac:dyDescent="0.25">
      <c r="A258" s="5">
        <f t="shared" si="11"/>
        <v>41896</v>
      </c>
      <c r="B258" s="1">
        <f>VLOOKUP(A258,UniqueZZP!$I:$J,2,FALSE)</f>
        <v>428</v>
      </c>
      <c r="C258" s="1">
        <f>VLOOKUP(A258,'Messages Per Day'!I:J,2,FALSE)</f>
        <v>898711</v>
      </c>
      <c r="D258" s="1"/>
      <c r="E258" s="2">
        <f t="shared" si="9"/>
        <v>4.7623763367756711</v>
      </c>
      <c r="F258" s="1" t="e">
        <f t="shared" si="10"/>
        <v>#N/A</v>
      </c>
      <c r="G258" s="2"/>
      <c r="H258" s="4"/>
      <c r="I258" s="3"/>
      <c r="J258" s="1"/>
    </row>
    <row r="259" spans="1:10" x14ac:dyDescent="0.25">
      <c r="A259" s="5">
        <f t="shared" si="11"/>
        <v>41897</v>
      </c>
      <c r="B259" s="1">
        <f>VLOOKUP(A259,UniqueZZP!$I:$J,2,FALSE)</f>
        <v>725</v>
      </c>
      <c r="C259" s="1">
        <f>VLOOKUP(A259,'Messages Per Day'!I:J,2,FALSE)</f>
        <v>961289</v>
      </c>
      <c r="D259" s="1"/>
      <c r="E259" s="2">
        <f t="shared" ref="E259:E322" si="12">B259/C259*10000</f>
        <v>7.54195668524242</v>
      </c>
      <c r="F259" s="1" t="e">
        <f t="shared" ref="F259:F322" si="13">VLOOKUP(A259,G:H,2,FALSE)</f>
        <v>#N/A</v>
      </c>
      <c r="G259" s="2"/>
      <c r="H259" s="4"/>
      <c r="I259" s="3"/>
      <c r="J259" s="1"/>
    </row>
    <row r="260" spans="1:10" x14ac:dyDescent="0.25">
      <c r="A260" s="5">
        <f t="shared" ref="A260:A323" si="14">A259+1</f>
        <v>41898</v>
      </c>
      <c r="B260" s="1">
        <f>VLOOKUP(A260,UniqueZZP!$I:$J,2,FALSE)</f>
        <v>1128</v>
      </c>
      <c r="C260" s="1">
        <f>VLOOKUP(A260,'Messages Per Day'!I:J,2,FALSE)</f>
        <v>984500</v>
      </c>
      <c r="D260" s="1"/>
      <c r="E260" s="2">
        <f t="shared" si="12"/>
        <v>11.457592686642966</v>
      </c>
      <c r="F260" s="1" t="e">
        <f t="shared" si="13"/>
        <v>#N/A</v>
      </c>
      <c r="G260" s="2"/>
      <c r="H260" s="4"/>
      <c r="I260" s="3"/>
      <c r="J260" s="1"/>
    </row>
    <row r="261" spans="1:10" x14ac:dyDescent="0.25">
      <c r="A261" s="5">
        <f t="shared" si="14"/>
        <v>41899</v>
      </c>
      <c r="B261" s="1">
        <f>VLOOKUP(A261,UniqueZZP!$I:$J,2,FALSE)</f>
        <v>991</v>
      </c>
      <c r="C261" s="1">
        <f>VLOOKUP(A261,'Messages Per Day'!I:J,2,FALSE)</f>
        <v>1005768</v>
      </c>
      <c r="D261" s="1"/>
      <c r="E261" s="2">
        <f t="shared" si="12"/>
        <v>9.8531669331297085</v>
      </c>
      <c r="F261" s="1" t="e">
        <f t="shared" si="13"/>
        <v>#N/A</v>
      </c>
      <c r="G261" s="2"/>
      <c r="H261" s="4"/>
      <c r="I261" s="3"/>
      <c r="J261" s="1"/>
    </row>
    <row r="262" spans="1:10" x14ac:dyDescent="0.25">
      <c r="A262" s="5">
        <f t="shared" si="14"/>
        <v>41900</v>
      </c>
      <c r="B262" s="1">
        <f>VLOOKUP(A262,UniqueZZP!$I:$J,2,FALSE)</f>
        <v>810</v>
      </c>
      <c r="C262" s="1">
        <f>VLOOKUP(A262,'Messages Per Day'!I:J,2,FALSE)</f>
        <v>950541</v>
      </c>
      <c r="D262" s="1"/>
      <c r="E262" s="2">
        <f t="shared" si="12"/>
        <v>8.5214630405211356</v>
      </c>
      <c r="F262" s="1" t="e">
        <f t="shared" si="13"/>
        <v>#N/A</v>
      </c>
      <c r="G262" s="2"/>
      <c r="H262" s="4"/>
      <c r="I262" s="3"/>
      <c r="J262" s="1"/>
    </row>
    <row r="263" spans="1:10" x14ac:dyDescent="0.25">
      <c r="A263" s="5">
        <f t="shared" si="14"/>
        <v>41901</v>
      </c>
      <c r="B263" s="1">
        <f>VLOOKUP(A263,UniqueZZP!$I:$J,2,FALSE)</f>
        <v>983</v>
      </c>
      <c r="C263" s="1">
        <f>VLOOKUP(A263,'Messages Per Day'!I:J,2,FALSE)</f>
        <v>945718</v>
      </c>
      <c r="D263" s="1"/>
      <c r="E263" s="2">
        <f t="shared" si="12"/>
        <v>10.394218995514519</v>
      </c>
      <c r="F263" s="1" t="e">
        <f t="shared" si="13"/>
        <v>#N/A</v>
      </c>
      <c r="G263" s="2"/>
      <c r="H263" s="4"/>
      <c r="I263" s="3"/>
      <c r="J263" s="1"/>
    </row>
    <row r="264" spans="1:10" x14ac:dyDescent="0.25">
      <c r="A264" s="5">
        <f t="shared" si="14"/>
        <v>41902</v>
      </c>
      <c r="B264" s="1">
        <f>VLOOKUP(A264,UniqueZZP!$I:$J,2,FALSE)</f>
        <v>607</v>
      </c>
      <c r="C264" s="1">
        <f>VLOOKUP(A264,'Messages Per Day'!I:J,2,FALSE)</f>
        <v>841448</v>
      </c>
      <c r="D264" s="1"/>
      <c r="E264" s="2">
        <f t="shared" si="12"/>
        <v>7.2137553360397781</v>
      </c>
      <c r="F264" s="1" t="e">
        <f t="shared" si="13"/>
        <v>#N/A</v>
      </c>
      <c r="G264" s="2"/>
      <c r="H264" s="4"/>
      <c r="I264" s="3"/>
      <c r="J264" s="1"/>
    </row>
    <row r="265" spans="1:10" x14ac:dyDescent="0.25">
      <c r="A265" s="5">
        <f t="shared" si="14"/>
        <v>41903</v>
      </c>
      <c r="B265" s="1">
        <f>VLOOKUP(A265,UniqueZZP!$I:$J,2,FALSE)</f>
        <v>1476</v>
      </c>
      <c r="C265" s="1">
        <f>VLOOKUP(A265,'Messages Per Day'!I:J,2,FALSE)</f>
        <v>925540</v>
      </c>
      <c r="D265" s="1"/>
      <c r="E265" s="2">
        <f t="shared" si="12"/>
        <v>15.947446895866197</v>
      </c>
      <c r="F265" s="1" t="e">
        <f t="shared" si="13"/>
        <v>#N/A</v>
      </c>
      <c r="G265" s="2"/>
      <c r="H265" s="4"/>
      <c r="I265" s="3"/>
      <c r="J265" s="1"/>
    </row>
    <row r="266" spans="1:10" x14ac:dyDescent="0.25">
      <c r="A266" s="5">
        <f t="shared" si="14"/>
        <v>41904</v>
      </c>
      <c r="B266" s="1">
        <f>VLOOKUP(A266,UniqueZZP!$I:$J,2,FALSE)</f>
        <v>1748</v>
      </c>
      <c r="C266" s="1">
        <f>VLOOKUP(A266,'Messages Per Day'!I:J,2,FALSE)</f>
        <v>939206</v>
      </c>
      <c r="D266" s="1"/>
      <c r="E266" s="2">
        <f t="shared" si="12"/>
        <v>18.611465429309437</v>
      </c>
      <c r="F266" s="1" t="e">
        <f t="shared" si="13"/>
        <v>#N/A</v>
      </c>
      <c r="G266" s="2"/>
      <c r="H266" s="4"/>
      <c r="I266" s="3"/>
      <c r="J266" s="1"/>
    </row>
    <row r="267" spans="1:10" x14ac:dyDescent="0.25">
      <c r="A267" s="5">
        <f t="shared" si="14"/>
        <v>41905</v>
      </c>
      <c r="B267" s="1">
        <f>VLOOKUP(A267,UniqueZZP!$I:$J,2,FALSE)</f>
        <v>1470</v>
      </c>
      <c r="C267" s="1">
        <f>VLOOKUP(A267,'Messages Per Day'!I:J,2,FALSE)</f>
        <v>972261</v>
      </c>
      <c r="D267" s="1"/>
      <c r="E267" s="2">
        <f t="shared" si="12"/>
        <v>15.119396952052998</v>
      </c>
      <c r="F267" s="1" t="e">
        <f t="shared" si="13"/>
        <v>#N/A</v>
      </c>
      <c r="G267" s="2"/>
      <c r="H267" s="4"/>
      <c r="I267" s="3"/>
      <c r="J267" s="1"/>
    </row>
    <row r="268" spans="1:10" x14ac:dyDescent="0.25">
      <c r="A268" s="5">
        <f t="shared" si="14"/>
        <v>41906</v>
      </c>
      <c r="B268" s="1">
        <f>VLOOKUP(A268,UniqueZZP!$I:$J,2,FALSE)</f>
        <v>1033</v>
      </c>
      <c r="C268" s="1">
        <f>VLOOKUP(A268,'Messages Per Day'!I:J,2,FALSE)</f>
        <v>1058831</v>
      </c>
      <c r="D268" s="1"/>
      <c r="E268" s="2">
        <f t="shared" si="12"/>
        <v>9.7560422768128241</v>
      </c>
      <c r="F268" s="1" t="e">
        <f t="shared" si="13"/>
        <v>#N/A</v>
      </c>
      <c r="G268" s="2"/>
      <c r="H268" s="4"/>
      <c r="I268" s="3"/>
      <c r="J268" s="1"/>
    </row>
    <row r="269" spans="1:10" x14ac:dyDescent="0.25">
      <c r="A269" s="5">
        <f t="shared" si="14"/>
        <v>41907</v>
      </c>
      <c r="B269" s="1">
        <f>VLOOKUP(A269,UniqueZZP!$I:$J,2,FALSE)</f>
        <v>1051</v>
      </c>
      <c r="C269" s="1">
        <f>VLOOKUP(A269,'Messages Per Day'!I:J,2,FALSE)</f>
        <v>921092</v>
      </c>
      <c r="D269" s="1"/>
      <c r="E269" s="2">
        <f t="shared" si="12"/>
        <v>11.410369431066602</v>
      </c>
      <c r="F269" s="1" t="e">
        <f t="shared" si="13"/>
        <v>#N/A</v>
      </c>
      <c r="G269" s="2"/>
      <c r="H269" s="4"/>
      <c r="I269" s="3"/>
      <c r="J269" s="1"/>
    </row>
    <row r="270" spans="1:10" x14ac:dyDescent="0.25">
      <c r="A270" s="5">
        <f t="shared" si="14"/>
        <v>41908</v>
      </c>
      <c r="B270" s="1">
        <f>VLOOKUP(A270,UniqueZZP!$I:$J,2,FALSE)</f>
        <v>998</v>
      </c>
      <c r="C270" s="1">
        <f>VLOOKUP(A270,'Messages Per Day'!I:J,2,FALSE)</f>
        <v>927140</v>
      </c>
      <c r="D270" s="1"/>
      <c r="E270" s="2">
        <f t="shared" si="12"/>
        <v>10.764285868369395</v>
      </c>
      <c r="F270" s="1" t="e">
        <f t="shared" si="13"/>
        <v>#N/A</v>
      </c>
      <c r="G270" s="2"/>
      <c r="H270" s="4"/>
      <c r="I270" s="3"/>
      <c r="J270" s="1"/>
    </row>
    <row r="271" spans="1:10" x14ac:dyDescent="0.25">
      <c r="A271" s="5">
        <f t="shared" si="14"/>
        <v>41909</v>
      </c>
      <c r="B271" s="1">
        <f>VLOOKUP(A271,UniqueZZP!$I:$J,2,FALSE)</f>
        <v>523</v>
      </c>
      <c r="C271" s="1">
        <f>VLOOKUP(A271,'Messages Per Day'!I:J,2,FALSE)</f>
        <v>818212</v>
      </c>
      <c r="D271" s="1"/>
      <c r="E271" s="2">
        <f t="shared" si="12"/>
        <v>6.3919864289450654</v>
      </c>
      <c r="F271" s="1" t="e">
        <f t="shared" si="13"/>
        <v>#N/A</v>
      </c>
      <c r="G271" s="2"/>
      <c r="H271" s="4"/>
      <c r="I271" s="3"/>
      <c r="J271" s="1"/>
    </row>
    <row r="272" spans="1:10" x14ac:dyDescent="0.25">
      <c r="A272" s="5">
        <f t="shared" si="14"/>
        <v>41910</v>
      </c>
      <c r="B272" s="1">
        <f>VLOOKUP(A272,UniqueZZP!$I:$J,2,FALSE)</f>
        <v>421</v>
      </c>
      <c r="C272" s="1">
        <f>VLOOKUP(A272,'Messages Per Day'!I:J,2,FALSE)</f>
        <v>841786</v>
      </c>
      <c r="D272" s="1"/>
      <c r="E272" s="2">
        <f t="shared" si="12"/>
        <v>5.0012711069084066</v>
      </c>
      <c r="F272" s="1" t="e">
        <f t="shared" si="13"/>
        <v>#N/A</v>
      </c>
      <c r="G272" s="2"/>
      <c r="H272" s="4"/>
      <c r="I272" s="3"/>
      <c r="J272" s="1"/>
    </row>
    <row r="273" spans="1:10" x14ac:dyDescent="0.25">
      <c r="A273" s="5">
        <f t="shared" si="14"/>
        <v>41911</v>
      </c>
      <c r="B273" s="1">
        <f>VLOOKUP(A273,UniqueZZP!$I:$J,2,FALSE)</f>
        <v>785</v>
      </c>
      <c r="C273" s="1">
        <f>VLOOKUP(A273,'Messages Per Day'!I:J,2,FALSE)</f>
        <v>925925</v>
      </c>
      <c r="D273" s="1"/>
      <c r="E273" s="2">
        <f t="shared" si="12"/>
        <v>8.4780084780084781</v>
      </c>
      <c r="F273" s="1" t="e">
        <f t="shared" si="13"/>
        <v>#N/A</v>
      </c>
      <c r="G273" s="2"/>
      <c r="H273" s="4"/>
      <c r="I273" s="3"/>
      <c r="J273" s="1"/>
    </row>
    <row r="274" spans="1:10" x14ac:dyDescent="0.25">
      <c r="A274" s="5">
        <f t="shared" si="14"/>
        <v>41912</v>
      </c>
      <c r="B274" s="1">
        <f>VLOOKUP(A274,UniqueZZP!$I:$J,2,FALSE)</f>
        <v>946</v>
      </c>
      <c r="C274" s="1">
        <f>VLOOKUP(A274,'Messages Per Day'!I:J,2,FALSE)</f>
        <v>973776</v>
      </c>
      <c r="D274" s="1"/>
      <c r="E274" s="2">
        <f t="shared" si="12"/>
        <v>9.7147598626378144</v>
      </c>
      <c r="F274" s="1" t="e">
        <f t="shared" si="13"/>
        <v>#N/A</v>
      </c>
      <c r="G274" s="2"/>
      <c r="H274" s="4"/>
      <c r="I274" s="3"/>
      <c r="J274" s="1"/>
    </row>
    <row r="275" spans="1:10" x14ac:dyDescent="0.25">
      <c r="A275" s="5">
        <f t="shared" si="14"/>
        <v>41913</v>
      </c>
      <c r="B275" s="1">
        <f>VLOOKUP(A275,UniqueZZP!$I:$J,2,FALSE)</f>
        <v>904</v>
      </c>
      <c r="C275" s="1">
        <f>VLOOKUP(A275,'Messages Per Day'!I:J,2,FALSE)</f>
        <v>979252</v>
      </c>
      <c r="D275" s="1"/>
      <c r="E275" s="2">
        <f t="shared" si="12"/>
        <v>9.2315359069984027</v>
      </c>
      <c r="F275" s="1" t="e">
        <f t="shared" si="13"/>
        <v>#N/A</v>
      </c>
      <c r="G275" s="2"/>
      <c r="H275" s="4"/>
      <c r="I275" s="3"/>
      <c r="J275" s="1"/>
    </row>
    <row r="276" spans="1:10" x14ac:dyDescent="0.25">
      <c r="A276" s="5">
        <f t="shared" si="14"/>
        <v>41914</v>
      </c>
      <c r="B276" s="1">
        <f>VLOOKUP(A276,UniqueZZP!$I:$J,2,FALSE)</f>
        <v>848</v>
      </c>
      <c r="C276" s="1">
        <f>VLOOKUP(A276,'Messages Per Day'!I:J,2,FALSE)</f>
        <v>940555</v>
      </c>
      <c r="D276" s="1"/>
      <c r="E276" s="2">
        <f t="shared" si="12"/>
        <v>9.0159533466942392</v>
      </c>
      <c r="F276" s="1" t="e">
        <f t="shared" si="13"/>
        <v>#N/A</v>
      </c>
      <c r="G276" s="2"/>
      <c r="H276" s="4"/>
      <c r="I276" s="3"/>
      <c r="J276" s="1"/>
    </row>
    <row r="277" spans="1:10" x14ac:dyDescent="0.25">
      <c r="A277" s="5">
        <f t="shared" si="14"/>
        <v>41915</v>
      </c>
      <c r="B277" s="1">
        <f>VLOOKUP(A277,UniqueZZP!$I:$J,2,FALSE)</f>
        <v>754</v>
      </c>
      <c r="C277" s="1">
        <f>VLOOKUP(A277,'Messages Per Day'!I:J,2,FALSE)</f>
        <v>904024</v>
      </c>
      <c r="D277" s="1"/>
      <c r="E277" s="2">
        <f t="shared" si="12"/>
        <v>8.3404865357556872</v>
      </c>
      <c r="F277" s="1" t="e">
        <f t="shared" si="13"/>
        <v>#N/A</v>
      </c>
      <c r="G277" s="2"/>
      <c r="H277" s="4"/>
      <c r="I277" s="3"/>
      <c r="J277" s="1"/>
    </row>
    <row r="278" spans="1:10" x14ac:dyDescent="0.25">
      <c r="A278" s="5">
        <f t="shared" si="14"/>
        <v>41916</v>
      </c>
      <c r="B278" s="1">
        <f>VLOOKUP(A278,UniqueZZP!$I:$J,2,FALSE)</f>
        <v>617</v>
      </c>
      <c r="C278" s="1">
        <f>VLOOKUP(A278,'Messages Per Day'!I:J,2,FALSE)</f>
        <v>799415</v>
      </c>
      <c r="D278" s="1"/>
      <c r="E278" s="2">
        <f t="shared" si="12"/>
        <v>7.7181438927215531</v>
      </c>
      <c r="F278" s="1" t="e">
        <f t="shared" si="13"/>
        <v>#N/A</v>
      </c>
      <c r="G278" s="2"/>
      <c r="H278" s="4"/>
      <c r="I278" s="3"/>
      <c r="J278" s="1"/>
    </row>
    <row r="279" spans="1:10" x14ac:dyDescent="0.25">
      <c r="A279" s="5">
        <f t="shared" si="14"/>
        <v>41917</v>
      </c>
      <c r="B279" s="1">
        <f>VLOOKUP(A279,UniqueZZP!$I:$J,2,FALSE)</f>
        <v>493</v>
      </c>
      <c r="C279" s="1">
        <f>VLOOKUP(A279,'Messages Per Day'!I:J,2,FALSE)</f>
        <v>878583</v>
      </c>
      <c r="D279" s="1"/>
      <c r="E279" s="2">
        <f t="shared" si="12"/>
        <v>5.611308208786193</v>
      </c>
      <c r="F279" s="1" t="e">
        <f t="shared" si="13"/>
        <v>#N/A</v>
      </c>
      <c r="G279" s="2"/>
      <c r="H279" s="4"/>
      <c r="I279" s="3"/>
      <c r="J279" s="1"/>
    </row>
    <row r="280" spans="1:10" x14ac:dyDescent="0.25">
      <c r="A280" s="5">
        <f t="shared" si="14"/>
        <v>41918</v>
      </c>
      <c r="B280" s="1">
        <f>VLOOKUP(A280,UniqueZZP!$I:$J,2,FALSE)</f>
        <v>789</v>
      </c>
      <c r="C280" s="1">
        <f>VLOOKUP(A280,'Messages Per Day'!I:J,2,FALSE)</f>
        <v>959883</v>
      </c>
      <c r="D280" s="1"/>
      <c r="E280" s="2">
        <f t="shared" si="12"/>
        <v>8.219751782248462</v>
      </c>
      <c r="F280" s="1" t="e">
        <f t="shared" si="13"/>
        <v>#N/A</v>
      </c>
      <c r="G280" s="2"/>
      <c r="H280" s="4"/>
      <c r="I280" s="3"/>
      <c r="J280" s="1"/>
    </row>
    <row r="281" spans="1:10" x14ac:dyDescent="0.25">
      <c r="A281" s="5">
        <f t="shared" si="14"/>
        <v>41919</v>
      </c>
      <c r="B281" s="1">
        <f>VLOOKUP(A281,UniqueZZP!$I:$J,2,FALSE)</f>
        <v>818</v>
      </c>
      <c r="C281" s="1">
        <f>VLOOKUP(A281,'Messages Per Day'!I:J,2,FALSE)</f>
        <v>999961</v>
      </c>
      <c r="D281" s="1"/>
      <c r="E281" s="2">
        <f t="shared" si="12"/>
        <v>8.1803190324422648</v>
      </c>
      <c r="F281" s="1" t="e">
        <f t="shared" si="13"/>
        <v>#N/A</v>
      </c>
      <c r="G281" s="2"/>
      <c r="H281" s="4"/>
      <c r="I281" s="3"/>
      <c r="J281" s="1"/>
    </row>
    <row r="282" spans="1:10" x14ac:dyDescent="0.25">
      <c r="A282" s="5">
        <f t="shared" si="14"/>
        <v>41920</v>
      </c>
      <c r="B282" s="1">
        <f>VLOOKUP(A282,UniqueZZP!$I:$J,2,FALSE)</f>
        <v>786</v>
      </c>
      <c r="C282" s="1">
        <f>VLOOKUP(A282,'Messages Per Day'!I:J,2,FALSE)</f>
        <v>1022897</v>
      </c>
      <c r="D282" s="1"/>
      <c r="E282" s="2">
        <f t="shared" si="12"/>
        <v>7.684058121198909</v>
      </c>
      <c r="F282" s="1" t="e">
        <f t="shared" si="13"/>
        <v>#N/A</v>
      </c>
      <c r="G282" s="2"/>
      <c r="H282" s="4"/>
      <c r="I282" s="3"/>
      <c r="J282" s="1"/>
    </row>
    <row r="283" spans="1:10" x14ac:dyDescent="0.25">
      <c r="A283" s="5">
        <f t="shared" si="14"/>
        <v>41921</v>
      </c>
      <c r="B283" s="1">
        <f>VLOOKUP(A283,UniqueZZP!$I:$J,2,FALSE)</f>
        <v>839</v>
      </c>
      <c r="C283" s="1">
        <f>VLOOKUP(A283,'Messages Per Day'!I:J,2,FALSE)</f>
        <v>1022273</v>
      </c>
      <c r="D283" s="1"/>
      <c r="E283" s="2">
        <f t="shared" si="12"/>
        <v>8.2072010118627805</v>
      </c>
      <c r="F283" s="1" t="e">
        <f t="shared" si="13"/>
        <v>#N/A</v>
      </c>
      <c r="G283" s="2"/>
      <c r="H283" s="4"/>
      <c r="I283" s="3"/>
      <c r="J283" s="1"/>
    </row>
    <row r="284" spans="1:10" x14ac:dyDescent="0.25">
      <c r="A284" s="5">
        <f t="shared" si="14"/>
        <v>41922</v>
      </c>
      <c r="B284" s="1">
        <f>VLOOKUP(A284,UniqueZZP!$I:$J,2,FALSE)</f>
        <v>985</v>
      </c>
      <c r="C284" s="1">
        <f>VLOOKUP(A284,'Messages Per Day'!I:J,2,FALSE)</f>
        <v>1013382</v>
      </c>
      <c r="D284" s="1"/>
      <c r="E284" s="2">
        <f t="shared" si="12"/>
        <v>9.7199279245141508</v>
      </c>
      <c r="F284" s="1" t="e">
        <f t="shared" si="13"/>
        <v>#N/A</v>
      </c>
      <c r="G284" s="2"/>
      <c r="H284" s="4"/>
      <c r="I284" s="3"/>
      <c r="J284" s="1"/>
    </row>
    <row r="285" spans="1:10" x14ac:dyDescent="0.25">
      <c r="A285" s="5">
        <f t="shared" si="14"/>
        <v>41923</v>
      </c>
      <c r="B285" s="1">
        <f>VLOOKUP(A285,UniqueZZP!$I:$J,2,FALSE)</f>
        <v>532</v>
      </c>
      <c r="C285" s="1">
        <f>VLOOKUP(A285,'Messages Per Day'!I:J,2,FALSE)</f>
        <v>863732</v>
      </c>
      <c r="D285" s="1"/>
      <c r="E285" s="2">
        <f t="shared" si="12"/>
        <v>6.1593179365821804</v>
      </c>
      <c r="F285" s="1" t="e">
        <f t="shared" si="13"/>
        <v>#N/A</v>
      </c>
      <c r="G285" s="2"/>
      <c r="H285" s="4"/>
      <c r="I285" s="3"/>
      <c r="J285" s="1"/>
    </row>
    <row r="286" spans="1:10" x14ac:dyDescent="0.25">
      <c r="A286" s="5">
        <f t="shared" si="14"/>
        <v>41924</v>
      </c>
      <c r="B286" s="1">
        <f>VLOOKUP(A286,UniqueZZP!$I:$J,2,FALSE)</f>
        <v>364</v>
      </c>
      <c r="C286" s="1">
        <f>VLOOKUP(A286,'Messages Per Day'!I:J,2,FALSE)</f>
        <v>882294</v>
      </c>
      <c r="D286" s="1"/>
      <c r="E286" s="2">
        <f t="shared" si="12"/>
        <v>4.1256089240094571</v>
      </c>
      <c r="F286" s="1" t="e">
        <f t="shared" si="13"/>
        <v>#N/A</v>
      </c>
      <c r="G286" s="2"/>
      <c r="H286" s="4"/>
      <c r="I286" s="3"/>
      <c r="J286" s="1"/>
    </row>
    <row r="287" spans="1:10" x14ac:dyDescent="0.25">
      <c r="A287" s="5">
        <f t="shared" si="14"/>
        <v>41925</v>
      </c>
      <c r="B287" s="1">
        <f>VLOOKUP(A287,UniqueZZP!$I:$J,2,FALSE)</f>
        <v>2143</v>
      </c>
      <c r="C287" s="1">
        <f>VLOOKUP(A287,'Messages Per Day'!I:J,2,FALSE)</f>
        <v>1012231</v>
      </c>
      <c r="D287" s="1"/>
      <c r="E287" s="2">
        <f t="shared" si="12"/>
        <v>21.17105680422749</v>
      </c>
      <c r="F287" s="1" t="e">
        <f t="shared" si="13"/>
        <v>#N/A</v>
      </c>
      <c r="G287" s="2"/>
      <c r="H287" s="4"/>
      <c r="I287" s="3"/>
      <c r="J287" s="1"/>
    </row>
    <row r="288" spans="1:10" x14ac:dyDescent="0.25">
      <c r="A288" s="5">
        <f t="shared" si="14"/>
        <v>41926</v>
      </c>
      <c r="B288" s="1">
        <f>VLOOKUP(A288,UniqueZZP!$I:$J,2,FALSE)</f>
        <v>1310</v>
      </c>
      <c r="C288" s="1">
        <f>VLOOKUP(A288,'Messages Per Day'!I:J,2,FALSE)</f>
        <v>996034</v>
      </c>
      <c r="D288" s="1"/>
      <c r="E288" s="2">
        <f t="shared" si="12"/>
        <v>13.152161472399536</v>
      </c>
      <c r="F288" s="1" t="e">
        <f t="shared" si="13"/>
        <v>#N/A</v>
      </c>
      <c r="G288" s="2"/>
      <c r="H288" s="4"/>
      <c r="I288" s="3"/>
      <c r="J288" s="1"/>
    </row>
    <row r="289" spans="1:10" x14ac:dyDescent="0.25">
      <c r="A289" s="5">
        <f t="shared" si="14"/>
        <v>41927</v>
      </c>
      <c r="B289" s="1">
        <f>VLOOKUP(A289,UniqueZZP!$I:$J,2,FALSE)</f>
        <v>1290</v>
      </c>
      <c r="C289" s="1">
        <f>VLOOKUP(A289,'Messages Per Day'!I:J,2,FALSE)</f>
        <v>994776</v>
      </c>
      <c r="D289" s="1"/>
      <c r="E289" s="2">
        <f t="shared" si="12"/>
        <v>12.967743492002221</v>
      </c>
      <c r="F289" s="1" t="e">
        <f t="shared" si="13"/>
        <v>#N/A</v>
      </c>
      <c r="G289" s="2"/>
      <c r="H289" s="4"/>
      <c r="I289" s="3"/>
      <c r="J289" s="1"/>
    </row>
    <row r="290" spans="1:10" x14ac:dyDescent="0.25">
      <c r="A290" s="5">
        <f t="shared" si="14"/>
        <v>41928</v>
      </c>
      <c r="B290" s="1">
        <f>VLOOKUP(A290,UniqueZZP!$I:$J,2,FALSE)</f>
        <v>894</v>
      </c>
      <c r="C290" s="1">
        <f>VLOOKUP(A290,'Messages Per Day'!I:J,2,FALSE)</f>
        <v>996761</v>
      </c>
      <c r="D290" s="1"/>
      <c r="E290" s="2">
        <f t="shared" si="12"/>
        <v>8.9690507553967294</v>
      </c>
      <c r="F290" s="1" t="e">
        <f t="shared" si="13"/>
        <v>#N/A</v>
      </c>
      <c r="G290" s="2"/>
      <c r="H290" s="4"/>
      <c r="I290" s="3"/>
      <c r="J290" s="1"/>
    </row>
    <row r="291" spans="1:10" x14ac:dyDescent="0.25">
      <c r="A291" s="5">
        <f t="shared" si="14"/>
        <v>41929</v>
      </c>
      <c r="B291" s="1">
        <f>VLOOKUP(A291,UniqueZZP!$I:$J,2,FALSE)</f>
        <v>862</v>
      </c>
      <c r="C291" s="1">
        <f>VLOOKUP(A291,'Messages Per Day'!I:J,2,FALSE)</f>
        <v>892219</v>
      </c>
      <c r="D291" s="1"/>
      <c r="E291" s="2">
        <f t="shared" si="12"/>
        <v>9.6613051280010858</v>
      </c>
      <c r="F291" s="1" t="e">
        <f t="shared" si="13"/>
        <v>#N/A</v>
      </c>
      <c r="G291" s="2"/>
      <c r="H291" s="4"/>
      <c r="I291" s="3"/>
      <c r="J291" s="1"/>
    </row>
    <row r="292" spans="1:10" x14ac:dyDescent="0.25">
      <c r="A292" s="5">
        <f t="shared" si="14"/>
        <v>41930</v>
      </c>
      <c r="B292" s="1">
        <f>VLOOKUP(A292,UniqueZZP!$I:$J,2,FALSE)</f>
        <v>573</v>
      </c>
      <c r="C292" s="1">
        <f>VLOOKUP(A292,'Messages Per Day'!I:J,2,FALSE)</f>
        <v>830354</v>
      </c>
      <c r="D292" s="1"/>
      <c r="E292" s="2">
        <f t="shared" si="12"/>
        <v>6.9006712799601129</v>
      </c>
      <c r="F292" s="1" t="e">
        <f t="shared" si="13"/>
        <v>#N/A</v>
      </c>
      <c r="G292" s="2"/>
      <c r="H292" s="4"/>
      <c r="I292" s="3"/>
      <c r="J292" s="1"/>
    </row>
    <row r="293" spans="1:10" x14ac:dyDescent="0.25">
      <c r="A293" s="5">
        <f t="shared" si="14"/>
        <v>41931</v>
      </c>
      <c r="B293" s="1">
        <f>VLOOKUP(A293,UniqueZZP!$I:$J,2,FALSE)</f>
        <v>488</v>
      </c>
      <c r="C293" s="1">
        <f>VLOOKUP(A293,'Messages Per Day'!I:J,2,FALSE)</f>
        <v>845014</v>
      </c>
      <c r="D293" s="1"/>
      <c r="E293" s="2">
        <f t="shared" si="12"/>
        <v>5.7750522476550685</v>
      </c>
      <c r="F293" s="1" t="e">
        <f t="shared" si="13"/>
        <v>#N/A</v>
      </c>
      <c r="G293" s="2"/>
      <c r="H293" s="4"/>
      <c r="I293" s="3"/>
      <c r="J293" s="1"/>
    </row>
    <row r="294" spans="1:10" x14ac:dyDescent="0.25">
      <c r="A294" s="5">
        <f t="shared" si="14"/>
        <v>41932</v>
      </c>
      <c r="B294" s="1">
        <f>VLOOKUP(A294,UniqueZZP!$I:$J,2,FALSE)</f>
        <v>994</v>
      </c>
      <c r="C294" s="1">
        <f>VLOOKUP(A294,'Messages Per Day'!I:J,2,FALSE)</f>
        <v>926287</v>
      </c>
      <c r="D294" s="1"/>
      <c r="E294" s="2">
        <f t="shared" si="12"/>
        <v>10.731015333260641</v>
      </c>
      <c r="F294" s="1" t="e">
        <f t="shared" si="13"/>
        <v>#N/A</v>
      </c>
      <c r="G294" s="2"/>
      <c r="H294" s="4"/>
      <c r="I294" s="3"/>
      <c r="J294" s="1"/>
    </row>
    <row r="295" spans="1:10" x14ac:dyDescent="0.25">
      <c r="A295" s="5">
        <f t="shared" si="14"/>
        <v>41933</v>
      </c>
      <c r="B295" s="1">
        <f>VLOOKUP(A295,UniqueZZP!$I:$J,2,FALSE)</f>
        <v>905</v>
      </c>
      <c r="C295" s="1">
        <f>VLOOKUP(A295,'Messages Per Day'!I:J,2,FALSE)</f>
        <v>1039556</v>
      </c>
      <c r="D295" s="1"/>
      <c r="E295" s="2">
        <f t="shared" si="12"/>
        <v>8.7056397154169662</v>
      </c>
      <c r="F295" s="1" t="e">
        <f t="shared" si="13"/>
        <v>#N/A</v>
      </c>
      <c r="G295" s="2"/>
      <c r="H295" s="4"/>
      <c r="I295" s="3"/>
      <c r="J295" s="1"/>
    </row>
    <row r="296" spans="1:10" x14ac:dyDescent="0.25">
      <c r="A296" s="5">
        <f t="shared" si="14"/>
        <v>41934</v>
      </c>
      <c r="B296" s="1">
        <f>VLOOKUP(A296,UniqueZZP!$I:$J,2,FALSE)</f>
        <v>871</v>
      </c>
      <c r="C296" s="1">
        <f>VLOOKUP(A296,'Messages Per Day'!I:J,2,FALSE)</f>
        <v>952564</v>
      </c>
      <c r="D296" s="1"/>
      <c r="E296" s="2">
        <f t="shared" si="12"/>
        <v>9.1437425726775317</v>
      </c>
      <c r="F296" s="1" t="e">
        <f t="shared" si="13"/>
        <v>#N/A</v>
      </c>
      <c r="G296" s="2"/>
      <c r="H296" s="4"/>
      <c r="I296" s="3"/>
      <c r="J296" s="1"/>
    </row>
    <row r="297" spans="1:10" x14ac:dyDescent="0.25">
      <c r="A297" s="5">
        <f t="shared" si="14"/>
        <v>41935</v>
      </c>
      <c r="B297" s="1">
        <f>VLOOKUP(A297,UniqueZZP!$I:$J,2,FALSE)</f>
        <v>844</v>
      </c>
      <c r="C297" s="1">
        <f>VLOOKUP(A297,'Messages Per Day'!I:J,2,FALSE)</f>
        <v>950646</v>
      </c>
      <c r="D297" s="1"/>
      <c r="E297" s="2">
        <f t="shared" si="12"/>
        <v>8.8781733684252604</v>
      </c>
      <c r="F297" s="1" t="e">
        <f t="shared" si="13"/>
        <v>#N/A</v>
      </c>
      <c r="G297" s="2"/>
      <c r="H297" s="4"/>
      <c r="I297" s="3"/>
      <c r="J297" s="1"/>
    </row>
    <row r="298" spans="1:10" x14ac:dyDescent="0.25">
      <c r="A298" s="5">
        <f t="shared" si="14"/>
        <v>41936</v>
      </c>
      <c r="B298" s="1">
        <f>VLOOKUP(A298,UniqueZZP!$I:$J,2,FALSE)</f>
        <v>890</v>
      </c>
      <c r="C298" s="1">
        <f>VLOOKUP(A298,'Messages Per Day'!I:J,2,FALSE)</f>
        <v>922951</v>
      </c>
      <c r="D298" s="1"/>
      <c r="E298" s="2">
        <f t="shared" si="12"/>
        <v>9.6429821301455867</v>
      </c>
      <c r="F298" s="1" t="e">
        <f t="shared" si="13"/>
        <v>#N/A</v>
      </c>
      <c r="G298" s="2"/>
      <c r="H298" s="4"/>
      <c r="I298" s="3"/>
      <c r="J298" s="1"/>
    </row>
    <row r="299" spans="1:10" x14ac:dyDescent="0.25">
      <c r="A299" s="5">
        <f t="shared" si="14"/>
        <v>41937</v>
      </c>
      <c r="B299" s="1">
        <f>VLOOKUP(A299,UniqueZZP!$I:$J,2,FALSE)</f>
        <v>604</v>
      </c>
      <c r="C299" s="1">
        <f>VLOOKUP(A299,'Messages Per Day'!I:J,2,FALSE)</f>
        <v>831772</v>
      </c>
      <c r="D299" s="1"/>
      <c r="E299" s="2">
        <f t="shared" si="12"/>
        <v>7.2616053437720911</v>
      </c>
      <c r="F299" s="1" t="e">
        <f t="shared" si="13"/>
        <v>#N/A</v>
      </c>
      <c r="G299" s="2"/>
      <c r="H299" s="4"/>
      <c r="I299" s="3"/>
      <c r="J299" s="1"/>
    </row>
    <row r="300" spans="1:10" x14ac:dyDescent="0.25">
      <c r="A300" s="5">
        <f t="shared" si="14"/>
        <v>41938</v>
      </c>
      <c r="B300" s="1">
        <f>VLOOKUP(A300,UniqueZZP!$I:$J,2,FALSE)</f>
        <v>557</v>
      </c>
      <c r="C300" s="1">
        <f>VLOOKUP(A300,'Messages Per Day'!I:J,2,FALSE)</f>
        <v>903569</v>
      </c>
      <c r="D300" s="1"/>
      <c r="E300" s="2">
        <f t="shared" si="12"/>
        <v>6.1644434459349542</v>
      </c>
      <c r="F300" s="1" t="e">
        <f t="shared" si="13"/>
        <v>#N/A</v>
      </c>
      <c r="G300" s="2"/>
      <c r="H300" s="4"/>
      <c r="I300" s="3"/>
      <c r="J300" s="1"/>
    </row>
    <row r="301" spans="1:10" x14ac:dyDescent="0.25">
      <c r="A301" s="5">
        <f t="shared" si="14"/>
        <v>41939</v>
      </c>
      <c r="B301" s="1">
        <f>VLOOKUP(A301,UniqueZZP!$I:$J,2,FALSE)</f>
        <v>1408</v>
      </c>
      <c r="C301" s="1">
        <f>VLOOKUP(A301,'Messages Per Day'!I:J,2,FALSE)</f>
        <v>938396</v>
      </c>
      <c r="D301" s="1"/>
      <c r="E301" s="2">
        <f t="shared" si="12"/>
        <v>15.004326531656146</v>
      </c>
      <c r="F301" s="1" t="e">
        <f t="shared" si="13"/>
        <v>#N/A</v>
      </c>
      <c r="G301" s="2"/>
      <c r="H301" s="4"/>
      <c r="I301" s="3"/>
      <c r="J301" s="1"/>
    </row>
    <row r="302" spans="1:10" x14ac:dyDescent="0.25">
      <c r="A302" s="5">
        <f t="shared" si="14"/>
        <v>41940</v>
      </c>
      <c r="B302" s="1">
        <f>VLOOKUP(A302,UniqueZZP!$I:$J,2,FALSE)</f>
        <v>5174</v>
      </c>
      <c r="C302" s="1">
        <f>VLOOKUP(A302,'Messages Per Day'!I:J,2,FALSE)</f>
        <v>957460</v>
      </c>
      <c r="D302" s="1"/>
      <c r="E302" s="2">
        <f t="shared" si="12"/>
        <v>54.038811020825932</v>
      </c>
      <c r="F302" s="1" t="e">
        <f t="shared" si="13"/>
        <v>#N/A</v>
      </c>
      <c r="G302" s="2"/>
      <c r="H302" s="4"/>
      <c r="I302" s="3"/>
      <c r="J302" s="1"/>
    </row>
    <row r="303" spans="1:10" x14ac:dyDescent="0.25">
      <c r="A303" s="5">
        <f t="shared" si="14"/>
        <v>41941</v>
      </c>
      <c r="B303" s="1">
        <f>VLOOKUP(A303,UniqueZZP!$I:$J,2,FALSE)</f>
        <v>2697</v>
      </c>
      <c r="C303" s="1">
        <f>VLOOKUP(A303,'Messages Per Day'!I:J,2,FALSE)</f>
        <v>978667</v>
      </c>
      <c r="D303" s="1"/>
      <c r="E303" s="2">
        <f t="shared" si="12"/>
        <v>27.557892521153775</v>
      </c>
      <c r="F303" s="1" t="e">
        <f t="shared" si="13"/>
        <v>#N/A</v>
      </c>
      <c r="G303" s="2"/>
      <c r="H303" s="4"/>
      <c r="I303" s="3"/>
      <c r="J303" s="1"/>
    </row>
    <row r="304" spans="1:10" x14ac:dyDescent="0.25">
      <c r="A304" s="5">
        <f t="shared" si="14"/>
        <v>41942</v>
      </c>
      <c r="B304" s="1">
        <f>VLOOKUP(A304,UniqueZZP!$I:$J,2,FALSE)</f>
        <v>1986</v>
      </c>
      <c r="C304" s="1">
        <f>VLOOKUP(A304,'Messages Per Day'!I:J,2,FALSE)</f>
        <v>961331</v>
      </c>
      <c r="D304" s="1"/>
      <c r="E304" s="2">
        <f t="shared" si="12"/>
        <v>20.658857355062931</v>
      </c>
      <c r="F304" s="1" t="e">
        <f t="shared" si="13"/>
        <v>#N/A</v>
      </c>
      <c r="G304" s="2"/>
      <c r="H304" s="4"/>
      <c r="I304" s="3"/>
      <c r="J304" s="1"/>
    </row>
    <row r="305" spans="1:10" x14ac:dyDescent="0.25">
      <c r="A305" s="5">
        <f t="shared" si="14"/>
        <v>41943</v>
      </c>
      <c r="B305" s="1">
        <f>VLOOKUP(A305,UniqueZZP!$I:$J,2,FALSE)</f>
        <v>1517</v>
      </c>
      <c r="C305" s="1">
        <f>VLOOKUP(A305,'Messages Per Day'!I:J,2,FALSE)</f>
        <v>914792</v>
      </c>
      <c r="D305" s="1"/>
      <c r="E305" s="2">
        <f t="shared" si="12"/>
        <v>16.583004661168879</v>
      </c>
      <c r="F305" s="1" t="e">
        <f t="shared" si="13"/>
        <v>#N/A</v>
      </c>
      <c r="G305" s="2"/>
      <c r="H305" s="4"/>
      <c r="I305" s="3"/>
      <c r="J305" s="1"/>
    </row>
    <row r="306" spans="1:10" x14ac:dyDescent="0.25">
      <c r="A306" s="5">
        <f t="shared" si="14"/>
        <v>41944</v>
      </c>
      <c r="B306" s="1">
        <f>VLOOKUP(A306,UniqueZZP!$I:$J,2,FALSE)</f>
        <v>1088</v>
      </c>
      <c r="C306" s="1">
        <f>VLOOKUP(A306,'Messages Per Day'!I:J,2,FALSE)</f>
        <v>862814</v>
      </c>
      <c r="D306" s="1"/>
      <c r="E306" s="2">
        <f t="shared" si="12"/>
        <v>12.609902018279721</v>
      </c>
      <c r="F306" s="1" t="e">
        <f t="shared" si="13"/>
        <v>#N/A</v>
      </c>
      <c r="G306" s="2"/>
      <c r="H306" s="4"/>
      <c r="I306" s="3"/>
      <c r="J306" s="1"/>
    </row>
    <row r="307" spans="1:10" x14ac:dyDescent="0.25">
      <c r="A307" s="5">
        <f t="shared" si="14"/>
        <v>41945</v>
      </c>
      <c r="B307" s="1">
        <f>VLOOKUP(A307,UniqueZZP!$I:$J,2,FALSE)</f>
        <v>1196</v>
      </c>
      <c r="C307" s="1">
        <f>VLOOKUP(A307,'Messages Per Day'!I:J,2,FALSE)</f>
        <v>859558</v>
      </c>
      <c r="D307" s="1"/>
      <c r="E307" s="2">
        <f t="shared" si="12"/>
        <v>13.914127958788121</v>
      </c>
      <c r="F307" s="1" t="e">
        <f t="shared" si="13"/>
        <v>#N/A</v>
      </c>
      <c r="G307" s="2"/>
      <c r="H307" s="4"/>
      <c r="I307" s="3"/>
      <c r="J307" s="1"/>
    </row>
    <row r="308" spans="1:10" x14ac:dyDescent="0.25">
      <c r="A308" s="5">
        <f t="shared" si="14"/>
        <v>41946</v>
      </c>
      <c r="B308" s="1">
        <f>VLOOKUP(A308,UniqueZZP!$I:$J,2,FALSE)</f>
        <v>1315</v>
      </c>
      <c r="C308" s="1">
        <f>VLOOKUP(A308,'Messages Per Day'!I:J,2,FALSE)</f>
        <v>950633</v>
      </c>
      <c r="D308" s="1"/>
      <c r="E308" s="2">
        <f t="shared" si="12"/>
        <v>13.832888191341979</v>
      </c>
      <c r="F308" s="1" t="e">
        <f t="shared" si="13"/>
        <v>#N/A</v>
      </c>
      <c r="G308" s="2"/>
      <c r="H308" s="4"/>
      <c r="I308" s="3"/>
      <c r="J308" s="1"/>
    </row>
    <row r="309" spans="1:10" x14ac:dyDescent="0.25">
      <c r="A309" s="5">
        <f t="shared" si="14"/>
        <v>41947</v>
      </c>
      <c r="B309" s="1">
        <f>VLOOKUP(A309,UniqueZZP!$I:$J,2,FALSE)</f>
        <v>1176</v>
      </c>
      <c r="C309" s="1">
        <f>VLOOKUP(A309,'Messages Per Day'!I:J,2,FALSE)</f>
        <v>1145860</v>
      </c>
      <c r="D309" s="1"/>
      <c r="E309" s="2">
        <f t="shared" si="12"/>
        <v>10.263033878484281</v>
      </c>
      <c r="F309" s="1" t="e">
        <f t="shared" si="13"/>
        <v>#N/A</v>
      </c>
      <c r="G309" s="2"/>
      <c r="H309" s="4"/>
      <c r="I309" s="3"/>
      <c r="J309" s="1"/>
    </row>
    <row r="310" spans="1:10" x14ac:dyDescent="0.25">
      <c r="A310" s="5">
        <f t="shared" si="14"/>
        <v>41948</v>
      </c>
      <c r="B310" s="1">
        <f>VLOOKUP(A310,UniqueZZP!$I:$J,2,FALSE)</f>
        <v>2299</v>
      </c>
      <c r="C310" s="1">
        <f>VLOOKUP(A310,'Messages Per Day'!I:J,2,FALSE)</f>
        <v>1060685</v>
      </c>
      <c r="D310" s="1"/>
      <c r="E310" s="2">
        <f t="shared" si="12"/>
        <v>21.674672499375404</v>
      </c>
      <c r="F310" s="1" t="e">
        <f t="shared" si="13"/>
        <v>#N/A</v>
      </c>
      <c r="G310" s="2"/>
      <c r="H310" s="4"/>
      <c r="I310" s="3"/>
      <c r="J310" s="1"/>
    </row>
    <row r="311" spans="1:10" x14ac:dyDescent="0.25">
      <c r="A311" s="5">
        <f t="shared" si="14"/>
        <v>41949</v>
      </c>
      <c r="B311" s="1">
        <f>VLOOKUP(A311,UniqueZZP!$I:$J,2,FALSE)</f>
        <v>1613</v>
      </c>
      <c r="C311" s="1">
        <f>VLOOKUP(A311,'Messages Per Day'!I:J,2,FALSE)</f>
        <v>1056810</v>
      </c>
      <c r="D311" s="1"/>
      <c r="E311" s="2">
        <f t="shared" si="12"/>
        <v>15.262913863419158</v>
      </c>
      <c r="F311" s="1" t="e">
        <f t="shared" si="13"/>
        <v>#N/A</v>
      </c>
      <c r="G311" s="2"/>
      <c r="H311" s="4"/>
      <c r="I311" s="3"/>
      <c r="J311" s="1"/>
    </row>
    <row r="312" spans="1:10" x14ac:dyDescent="0.25">
      <c r="A312" s="5">
        <f t="shared" si="14"/>
        <v>41950</v>
      </c>
      <c r="B312" s="1">
        <f>VLOOKUP(A312,UniqueZZP!$I:$J,2,FALSE)</f>
        <v>1472</v>
      </c>
      <c r="C312" s="1">
        <f>VLOOKUP(A312,'Messages Per Day'!I:J,2,FALSE)</f>
        <v>978743</v>
      </c>
      <c r="D312" s="1"/>
      <c r="E312" s="2">
        <f t="shared" si="12"/>
        <v>15.039698879072443</v>
      </c>
      <c r="F312" s="1" t="e">
        <f t="shared" si="13"/>
        <v>#N/A</v>
      </c>
      <c r="G312" s="2"/>
      <c r="H312" s="4"/>
      <c r="I312" s="3"/>
      <c r="J312" s="1"/>
    </row>
    <row r="313" spans="1:10" x14ac:dyDescent="0.25">
      <c r="A313" s="5">
        <f t="shared" si="14"/>
        <v>41951</v>
      </c>
      <c r="B313" s="1">
        <f>VLOOKUP(A313,UniqueZZP!$I:$J,2,FALSE)</f>
        <v>1002</v>
      </c>
      <c r="C313" s="1">
        <f>VLOOKUP(A313,'Messages Per Day'!I:J,2,FALSE)</f>
        <v>845164</v>
      </c>
      <c r="D313" s="1"/>
      <c r="E313" s="2">
        <f t="shared" si="12"/>
        <v>11.855687180239574</v>
      </c>
      <c r="F313" s="1" t="e">
        <f t="shared" si="13"/>
        <v>#N/A</v>
      </c>
      <c r="G313" s="2"/>
      <c r="H313" s="4"/>
      <c r="I313" s="3"/>
      <c r="J313" s="1"/>
    </row>
    <row r="314" spans="1:10" x14ac:dyDescent="0.25">
      <c r="A314" s="5">
        <f t="shared" si="14"/>
        <v>41952</v>
      </c>
      <c r="B314" s="1">
        <f>VLOOKUP(A314,UniqueZZP!$I:$J,2,FALSE)</f>
        <v>625</v>
      </c>
      <c r="C314" s="1">
        <f>VLOOKUP(A314,'Messages Per Day'!I:J,2,FALSE)</f>
        <v>915073</v>
      </c>
      <c r="D314" s="1"/>
      <c r="E314" s="2">
        <f t="shared" si="12"/>
        <v>6.830056181310125</v>
      </c>
      <c r="F314" s="1" t="e">
        <f t="shared" si="13"/>
        <v>#N/A</v>
      </c>
      <c r="G314" s="2"/>
      <c r="H314" s="4"/>
      <c r="I314" s="3"/>
      <c r="J314" s="1"/>
    </row>
    <row r="315" spans="1:10" x14ac:dyDescent="0.25">
      <c r="A315" s="5">
        <f t="shared" si="14"/>
        <v>41953</v>
      </c>
      <c r="B315" s="1">
        <f>VLOOKUP(A315,UniqueZZP!$I:$J,2,FALSE)</f>
        <v>1242</v>
      </c>
      <c r="C315" s="1">
        <f>VLOOKUP(A315,'Messages Per Day'!I:J,2,FALSE)</f>
        <v>898248</v>
      </c>
      <c r="D315" s="1"/>
      <c r="E315" s="2">
        <f t="shared" si="12"/>
        <v>13.826916397253321</v>
      </c>
      <c r="F315" s="1" t="e">
        <f t="shared" si="13"/>
        <v>#N/A</v>
      </c>
      <c r="G315" s="2"/>
      <c r="H315" s="4"/>
      <c r="I315" s="3"/>
      <c r="J315" s="1"/>
    </row>
    <row r="316" spans="1:10" x14ac:dyDescent="0.25">
      <c r="A316" s="5">
        <f t="shared" si="14"/>
        <v>41954</v>
      </c>
      <c r="B316" s="1">
        <f>VLOOKUP(A316,UniqueZZP!$I:$J,2,FALSE)</f>
        <v>1400</v>
      </c>
      <c r="C316" s="1">
        <f>VLOOKUP(A316,'Messages Per Day'!I:J,2,FALSE)</f>
        <v>998117</v>
      </c>
      <c r="D316" s="1"/>
      <c r="E316" s="2">
        <f t="shared" si="12"/>
        <v>14.026411733293793</v>
      </c>
      <c r="F316" s="1" t="e">
        <f t="shared" si="13"/>
        <v>#N/A</v>
      </c>
      <c r="G316" s="2"/>
      <c r="H316" s="4"/>
      <c r="I316" s="3"/>
      <c r="J316" s="1"/>
    </row>
    <row r="317" spans="1:10" x14ac:dyDescent="0.25">
      <c r="A317" s="5">
        <f t="shared" si="14"/>
        <v>41955</v>
      </c>
      <c r="B317" s="1">
        <f>VLOOKUP(A317,UniqueZZP!$I:$J,2,FALSE)</f>
        <v>1278</v>
      </c>
      <c r="C317" s="1">
        <f>VLOOKUP(A317,'Messages Per Day'!I:J,2,FALSE)</f>
        <v>1026976</v>
      </c>
      <c r="D317" s="1"/>
      <c r="E317" s="2">
        <f t="shared" si="12"/>
        <v>12.444302495871373</v>
      </c>
      <c r="F317" s="1" t="e">
        <f t="shared" si="13"/>
        <v>#N/A</v>
      </c>
      <c r="G317" s="2"/>
      <c r="H317" s="4"/>
      <c r="I317" s="3"/>
      <c r="J317" s="1"/>
    </row>
    <row r="318" spans="1:10" x14ac:dyDescent="0.25">
      <c r="A318" s="5">
        <f t="shared" si="14"/>
        <v>41956</v>
      </c>
      <c r="B318" s="1">
        <f>VLOOKUP(A318,UniqueZZP!$I:$J,2,FALSE)</f>
        <v>956</v>
      </c>
      <c r="C318" s="1">
        <f>VLOOKUP(A318,'Messages Per Day'!I:J,2,FALSE)</f>
        <v>967101</v>
      </c>
      <c r="D318" s="1"/>
      <c r="E318" s="2">
        <f t="shared" si="12"/>
        <v>9.8852136436628655</v>
      </c>
      <c r="F318" s="1" t="e">
        <f t="shared" si="13"/>
        <v>#N/A</v>
      </c>
      <c r="G318" s="2"/>
      <c r="H318" s="4"/>
      <c r="I318" s="3"/>
      <c r="J318" s="1"/>
    </row>
    <row r="319" spans="1:10" x14ac:dyDescent="0.25">
      <c r="A319" s="5">
        <f t="shared" si="14"/>
        <v>41957</v>
      </c>
      <c r="B319" s="1">
        <f>VLOOKUP(A319,UniqueZZP!$I:$J,2,FALSE)</f>
        <v>1049</v>
      </c>
      <c r="C319" s="1">
        <f>VLOOKUP(A319,'Messages Per Day'!I:J,2,FALSE)</f>
        <v>946881</v>
      </c>
      <c r="D319" s="1"/>
      <c r="E319" s="2">
        <f t="shared" si="12"/>
        <v>11.078477654531033</v>
      </c>
      <c r="F319" s="1" t="e">
        <f t="shared" si="13"/>
        <v>#N/A</v>
      </c>
      <c r="G319" s="2"/>
      <c r="H319" s="4"/>
      <c r="I319" s="3"/>
      <c r="J319" s="1"/>
    </row>
    <row r="320" spans="1:10" x14ac:dyDescent="0.25">
      <c r="A320" s="5">
        <f t="shared" si="14"/>
        <v>41958</v>
      </c>
      <c r="B320" s="1">
        <f>VLOOKUP(A320,UniqueZZP!$I:$J,2,FALSE)</f>
        <v>694</v>
      </c>
      <c r="C320" s="1">
        <f>VLOOKUP(A320,'Messages Per Day'!I:J,2,FALSE)</f>
        <v>948428</v>
      </c>
      <c r="D320" s="1"/>
      <c r="E320" s="2">
        <f t="shared" si="12"/>
        <v>7.3173714820734936</v>
      </c>
      <c r="F320" s="1" t="e">
        <f t="shared" si="13"/>
        <v>#N/A</v>
      </c>
      <c r="G320" s="2"/>
      <c r="H320" s="4"/>
      <c r="I320" s="3"/>
      <c r="J320" s="1"/>
    </row>
    <row r="321" spans="1:10" x14ac:dyDescent="0.25">
      <c r="A321" s="5">
        <f t="shared" si="14"/>
        <v>41959</v>
      </c>
      <c r="B321" s="1">
        <f>VLOOKUP(A321,UniqueZZP!$I:$J,2,FALSE)</f>
        <v>729</v>
      </c>
      <c r="C321" s="1">
        <f>VLOOKUP(A321,'Messages Per Day'!I:J,2,FALSE)</f>
        <v>909279</v>
      </c>
      <c r="D321" s="1"/>
      <c r="E321" s="2">
        <f t="shared" si="12"/>
        <v>8.0173412121032168</v>
      </c>
      <c r="F321" s="1" t="e">
        <f t="shared" si="13"/>
        <v>#N/A</v>
      </c>
      <c r="G321" s="2"/>
      <c r="H321" s="4"/>
      <c r="I321" s="3"/>
      <c r="J321" s="1"/>
    </row>
    <row r="322" spans="1:10" x14ac:dyDescent="0.25">
      <c r="A322" s="5">
        <f t="shared" si="14"/>
        <v>41960</v>
      </c>
      <c r="B322" s="1">
        <f>VLOOKUP(A322,UniqueZZP!$I:$J,2,FALSE)</f>
        <v>984</v>
      </c>
      <c r="C322" s="1">
        <f>VLOOKUP(A322,'Messages Per Day'!I:J,2,FALSE)</f>
        <v>965711</v>
      </c>
      <c r="D322" s="1"/>
      <c r="E322" s="2">
        <f t="shared" si="12"/>
        <v>10.189383780447773</v>
      </c>
      <c r="F322" s="1" t="e">
        <f t="shared" si="13"/>
        <v>#N/A</v>
      </c>
      <c r="G322" s="2"/>
      <c r="H322" s="4"/>
      <c r="I322" s="3"/>
      <c r="J322" s="1"/>
    </row>
    <row r="323" spans="1:10" x14ac:dyDescent="0.25">
      <c r="A323" s="5">
        <f t="shared" si="14"/>
        <v>41961</v>
      </c>
      <c r="B323" s="1">
        <f>VLOOKUP(A323,UniqueZZP!$I:$J,2,FALSE)</f>
        <v>1001</v>
      </c>
      <c r="C323" s="1">
        <f>VLOOKUP(A323,'Messages Per Day'!I:J,2,FALSE)</f>
        <v>943669</v>
      </c>
      <c r="D323" s="1"/>
      <c r="E323" s="2">
        <f t="shared" ref="E323:E386" si="15">B323/C323*10000</f>
        <v>10.607532937926328</v>
      </c>
      <c r="F323" s="1" t="e">
        <f t="shared" ref="F323:F386" si="16">VLOOKUP(A323,G:H,2,FALSE)</f>
        <v>#N/A</v>
      </c>
      <c r="G323" s="2"/>
      <c r="H323" s="4"/>
      <c r="I323" s="3"/>
      <c r="J323" s="1"/>
    </row>
    <row r="324" spans="1:10" x14ac:dyDescent="0.25">
      <c r="A324" s="5">
        <f t="shared" ref="A324:A387" si="17">A323+1</f>
        <v>41962</v>
      </c>
      <c r="B324" s="1">
        <f>VLOOKUP(A324,UniqueZZP!$I:$J,2,FALSE)</f>
        <v>1395</v>
      </c>
      <c r="C324" s="1">
        <f>VLOOKUP(A324,'Messages Per Day'!I:J,2,FALSE)</f>
        <v>983271</v>
      </c>
      <c r="D324" s="1"/>
      <c r="E324" s="2">
        <f t="shared" si="15"/>
        <v>14.187340011044768</v>
      </c>
      <c r="F324" s="1" t="e">
        <f t="shared" si="16"/>
        <v>#N/A</v>
      </c>
      <c r="G324" s="2"/>
      <c r="H324" s="4"/>
      <c r="I324" s="3"/>
      <c r="J324" s="1"/>
    </row>
    <row r="325" spans="1:10" x14ac:dyDescent="0.25">
      <c r="A325" s="5">
        <f t="shared" si="17"/>
        <v>41963</v>
      </c>
      <c r="B325" s="1">
        <f>VLOOKUP(A325,UniqueZZP!$I:$J,2,FALSE)</f>
        <v>1484</v>
      </c>
      <c r="C325" s="1">
        <f>VLOOKUP(A325,'Messages Per Day'!I:J,2,FALSE)</f>
        <v>953495</v>
      </c>
      <c r="D325" s="1"/>
      <c r="E325" s="2">
        <f t="shared" si="15"/>
        <v>15.563794251674105</v>
      </c>
      <c r="F325" s="1" t="e">
        <f t="shared" si="16"/>
        <v>#N/A</v>
      </c>
      <c r="G325" s="2"/>
      <c r="H325" s="4"/>
      <c r="I325" s="3"/>
      <c r="J325" s="1"/>
    </row>
    <row r="326" spans="1:10" x14ac:dyDescent="0.25">
      <c r="A326" s="5">
        <f t="shared" si="17"/>
        <v>41964</v>
      </c>
      <c r="B326" s="1">
        <f>VLOOKUP(A326,UniqueZZP!$I:$J,2,FALSE)</f>
        <v>1220</v>
      </c>
      <c r="C326" s="1">
        <f>VLOOKUP(A326,'Messages Per Day'!I:J,2,FALSE)</f>
        <v>968619</v>
      </c>
      <c r="D326" s="1"/>
      <c r="E326" s="2">
        <f t="shared" si="15"/>
        <v>12.595251590150514</v>
      </c>
      <c r="F326" s="1" t="e">
        <f t="shared" si="16"/>
        <v>#N/A</v>
      </c>
      <c r="G326" s="2"/>
      <c r="H326" s="4"/>
      <c r="I326" s="3"/>
      <c r="J326" s="1"/>
    </row>
    <row r="327" spans="1:10" x14ac:dyDescent="0.25">
      <c r="A327" s="5">
        <f t="shared" si="17"/>
        <v>41965</v>
      </c>
      <c r="B327" s="1">
        <f>VLOOKUP(A327,UniqueZZP!$I:$J,2,FALSE)</f>
        <v>814</v>
      </c>
      <c r="C327" s="1">
        <f>VLOOKUP(A327,'Messages Per Day'!I:J,2,FALSE)</f>
        <v>808833</v>
      </c>
      <c r="D327" s="1"/>
      <c r="E327" s="2">
        <f t="shared" si="15"/>
        <v>10.063882161088877</v>
      </c>
      <c r="F327" s="1" t="e">
        <f t="shared" si="16"/>
        <v>#N/A</v>
      </c>
      <c r="G327" s="2"/>
      <c r="H327" s="4"/>
      <c r="I327" s="3"/>
      <c r="J327" s="1"/>
    </row>
    <row r="328" spans="1:10" x14ac:dyDescent="0.25">
      <c r="A328" s="5">
        <f t="shared" si="17"/>
        <v>41966</v>
      </c>
      <c r="B328" s="1">
        <f>VLOOKUP(A328,UniqueZZP!$I:$J,2,FALSE)</f>
        <v>700</v>
      </c>
      <c r="C328" s="1">
        <f>VLOOKUP(A328,'Messages Per Day'!I:J,2,FALSE)</f>
        <v>834348</v>
      </c>
      <c r="D328" s="1"/>
      <c r="E328" s="2">
        <f t="shared" si="15"/>
        <v>8.3897845982731418</v>
      </c>
      <c r="F328" s="1" t="e">
        <f t="shared" si="16"/>
        <v>#N/A</v>
      </c>
      <c r="G328" s="2"/>
      <c r="H328" s="4"/>
      <c r="I328" s="3"/>
      <c r="J328" s="1"/>
    </row>
    <row r="329" spans="1:10" x14ac:dyDescent="0.25">
      <c r="A329" s="5">
        <f t="shared" si="17"/>
        <v>41967</v>
      </c>
      <c r="B329" s="1">
        <f>VLOOKUP(A329,UniqueZZP!$I:$J,2,FALSE)</f>
        <v>819</v>
      </c>
      <c r="C329" s="1">
        <f>VLOOKUP(A329,'Messages Per Day'!I:J,2,FALSE)</f>
        <v>732861</v>
      </c>
      <c r="D329" s="1"/>
      <c r="E329" s="2">
        <f t="shared" si="15"/>
        <v>11.17537977870292</v>
      </c>
      <c r="F329" s="1" t="e">
        <f t="shared" si="16"/>
        <v>#N/A</v>
      </c>
      <c r="G329" s="2"/>
      <c r="H329" s="4"/>
      <c r="I329" s="3"/>
      <c r="J329" s="1"/>
    </row>
    <row r="330" spans="1:10" x14ac:dyDescent="0.25">
      <c r="A330" s="5">
        <f t="shared" si="17"/>
        <v>41968</v>
      </c>
      <c r="B330" s="1">
        <f>VLOOKUP(A330,UniqueZZP!$I:$J,2,FALSE)</f>
        <v>1372</v>
      </c>
      <c r="C330" s="1">
        <f>VLOOKUP(A330,'Messages Per Day'!I:J,2,FALSE)</f>
        <v>948227</v>
      </c>
      <c r="D330" s="1"/>
      <c r="E330" s="2">
        <f t="shared" si="15"/>
        <v>14.469109190098994</v>
      </c>
      <c r="F330" s="1" t="e">
        <f t="shared" si="16"/>
        <v>#N/A</v>
      </c>
      <c r="G330" s="2"/>
      <c r="H330" s="4"/>
      <c r="I330" s="3"/>
      <c r="J330" s="1"/>
    </row>
    <row r="331" spans="1:10" x14ac:dyDescent="0.25">
      <c r="A331" s="5">
        <f t="shared" si="17"/>
        <v>41969</v>
      </c>
      <c r="B331" s="1">
        <f>VLOOKUP(A331,UniqueZZP!$I:$J,2,FALSE)</f>
        <v>1477</v>
      </c>
      <c r="C331" s="1">
        <f>VLOOKUP(A331,'Messages Per Day'!I:J,2,FALSE)</f>
        <v>940177</v>
      </c>
      <c r="D331" s="1"/>
      <c r="E331" s="2">
        <f t="shared" si="15"/>
        <v>15.709807834056779</v>
      </c>
      <c r="F331" s="1" t="e">
        <f t="shared" si="16"/>
        <v>#N/A</v>
      </c>
      <c r="G331" s="2"/>
      <c r="H331" s="4"/>
      <c r="I331" s="3"/>
      <c r="J331" s="1"/>
    </row>
    <row r="332" spans="1:10" x14ac:dyDescent="0.25">
      <c r="A332" s="5">
        <f t="shared" si="17"/>
        <v>41970</v>
      </c>
      <c r="B332" s="1">
        <f>VLOOKUP(A332,UniqueZZP!$I:$J,2,FALSE)</f>
        <v>1174</v>
      </c>
      <c r="C332" s="1">
        <f>VLOOKUP(A332,'Messages Per Day'!I:J,2,FALSE)</f>
        <v>952201</v>
      </c>
      <c r="D332" s="1"/>
      <c r="E332" s="2">
        <f t="shared" si="15"/>
        <v>12.329329626832989</v>
      </c>
      <c r="F332" s="1" t="e">
        <f t="shared" si="16"/>
        <v>#N/A</v>
      </c>
      <c r="G332" s="2"/>
      <c r="H332" s="4"/>
      <c r="I332" s="3"/>
      <c r="J332" s="1"/>
    </row>
    <row r="333" spans="1:10" x14ac:dyDescent="0.25">
      <c r="A333" s="5">
        <f t="shared" si="17"/>
        <v>41971</v>
      </c>
      <c r="B333" s="1">
        <f>VLOOKUP(A333,UniqueZZP!$I:$J,2,FALSE)</f>
        <v>890</v>
      </c>
      <c r="C333" s="1">
        <f>VLOOKUP(A333,'Messages Per Day'!I:J,2,FALSE)</f>
        <v>922390</v>
      </c>
      <c r="D333" s="1"/>
      <c r="E333" s="2">
        <f t="shared" si="15"/>
        <v>9.6488470169884746</v>
      </c>
      <c r="F333" s="1" t="e">
        <f t="shared" si="16"/>
        <v>#N/A</v>
      </c>
      <c r="G333" s="2"/>
      <c r="H333" s="4"/>
      <c r="I333" s="3"/>
      <c r="J333" s="1"/>
    </row>
    <row r="334" spans="1:10" x14ac:dyDescent="0.25">
      <c r="A334" s="5">
        <f t="shared" si="17"/>
        <v>41972</v>
      </c>
      <c r="B334" s="1">
        <f>VLOOKUP(A334,UniqueZZP!$I:$J,2,FALSE)</f>
        <v>532</v>
      </c>
      <c r="C334" s="1">
        <f>VLOOKUP(A334,'Messages Per Day'!I:J,2,FALSE)</f>
        <v>824093</v>
      </c>
      <c r="D334" s="1"/>
      <c r="E334" s="2">
        <f t="shared" si="15"/>
        <v>6.4555820762947871</v>
      </c>
      <c r="F334" s="1" t="e">
        <f t="shared" si="16"/>
        <v>#N/A</v>
      </c>
      <c r="G334" s="2"/>
      <c r="H334" s="4"/>
      <c r="I334" s="3"/>
      <c r="J334" s="1"/>
    </row>
    <row r="335" spans="1:10" x14ac:dyDescent="0.25">
      <c r="A335" s="5">
        <f t="shared" si="17"/>
        <v>41973</v>
      </c>
      <c r="B335" s="1">
        <f>VLOOKUP(A335,UniqueZZP!$I:$J,2,FALSE)</f>
        <v>627</v>
      </c>
      <c r="C335" s="1">
        <f>VLOOKUP(A335,'Messages Per Day'!I:J,2,FALSE)</f>
        <v>854062</v>
      </c>
      <c r="D335" s="1"/>
      <c r="E335" s="2">
        <f t="shared" si="15"/>
        <v>7.3413873934210869</v>
      </c>
      <c r="F335" s="1" t="e">
        <f t="shared" si="16"/>
        <v>#N/A</v>
      </c>
      <c r="G335" s="2"/>
      <c r="H335" s="4"/>
      <c r="I335" s="3"/>
      <c r="J335" s="1"/>
    </row>
    <row r="336" spans="1:10" x14ac:dyDescent="0.25">
      <c r="A336" s="5">
        <f t="shared" si="17"/>
        <v>41974</v>
      </c>
      <c r="B336" s="1">
        <f>VLOOKUP(A336,UniqueZZP!$I:$J,2,FALSE)</f>
        <v>926</v>
      </c>
      <c r="C336" s="1">
        <f>VLOOKUP(A336,'Messages Per Day'!I:J,2,FALSE)</f>
        <v>960576</v>
      </c>
      <c r="D336" s="1"/>
      <c r="E336" s="2">
        <f t="shared" si="15"/>
        <v>9.6400493037510824</v>
      </c>
      <c r="F336" s="1" t="e">
        <f t="shared" si="16"/>
        <v>#N/A</v>
      </c>
      <c r="G336" s="2"/>
      <c r="H336" s="4"/>
      <c r="I336" s="3"/>
      <c r="J336" s="1"/>
    </row>
    <row r="337" spans="1:10" x14ac:dyDescent="0.25">
      <c r="A337" s="5">
        <f t="shared" si="17"/>
        <v>41975</v>
      </c>
      <c r="B337" s="1">
        <f>VLOOKUP(A337,UniqueZZP!$I:$J,2,FALSE)</f>
        <v>795</v>
      </c>
      <c r="C337" s="1">
        <f>VLOOKUP(A337,'Messages Per Day'!I:J,2,FALSE)</f>
        <v>968391</v>
      </c>
      <c r="D337" s="1"/>
      <c r="E337" s="2">
        <f t="shared" si="15"/>
        <v>8.2094938924463374</v>
      </c>
      <c r="F337" s="1" t="e">
        <f t="shared" si="16"/>
        <v>#N/A</v>
      </c>
      <c r="G337" s="2"/>
      <c r="H337" s="4"/>
      <c r="I337" s="3"/>
      <c r="J337" s="1"/>
    </row>
    <row r="338" spans="1:10" x14ac:dyDescent="0.25">
      <c r="A338" s="5">
        <f t="shared" si="17"/>
        <v>41976</v>
      </c>
      <c r="B338" s="1">
        <f>VLOOKUP(A338,UniqueZZP!$I:$J,2,FALSE)</f>
        <v>747</v>
      </c>
      <c r="C338" s="1">
        <f>VLOOKUP(A338,'Messages Per Day'!I:J,2,FALSE)</f>
        <v>952219</v>
      </c>
      <c r="D338" s="1"/>
      <c r="E338" s="2">
        <f t="shared" si="15"/>
        <v>7.8448340140240846</v>
      </c>
      <c r="F338" s="1" t="e">
        <f t="shared" si="16"/>
        <v>#N/A</v>
      </c>
      <c r="G338" s="2"/>
      <c r="H338" s="4"/>
      <c r="I338" s="3"/>
      <c r="J338" s="1"/>
    </row>
    <row r="339" spans="1:10" x14ac:dyDescent="0.25">
      <c r="A339" s="5">
        <f t="shared" si="17"/>
        <v>41977</v>
      </c>
      <c r="B339" s="1">
        <f>VLOOKUP(A339,UniqueZZP!$I:$J,2,FALSE)</f>
        <v>795</v>
      </c>
      <c r="C339" s="1">
        <f>VLOOKUP(A339,'Messages Per Day'!I:J,2,FALSE)</f>
        <v>937749</v>
      </c>
      <c r="D339" s="1"/>
      <c r="E339" s="2">
        <f t="shared" si="15"/>
        <v>8.4777483100488507</v>
      </c>
      <c r="F339" s="1" t="e">
        <f t="shared" si="16"/>
        <v>#N/A</v>
      </c>
      <c r="G339" s="2"/>
      <c r="H339" s="4"/>
      <c r="I339" s="3"/>
      <c r="J339" s="1"/>
    </row>
    <row r="340" spans="1:10" x14ac:dyDescent="0.25">
      <c r="A340" s="5">
        <f t="shared" si="17"/>
        <v>41978</v>
      </c>
      <c r="B340" s="1">
        <f>VLOOKUP(A340,UniqueZZP!$I:$J,2,FALSE)</f>
        <v>772</v>
      </c>
      <c r="C340" s="1">
        <f>VLOOKUP(A340,'Messages Per Day'!I:J,2,FALSE)</f>
        <v>917291</v>
      </c>
      <c r="D340" s="1"/>
      <c r="E340" s="2">
        <f t="shared" si="15"/>
        <v>8.4160860621111517</v>
      </c>
      <c r="F340" s="1" t="e">
        <f t="shared" si="16"/>
        <v>#N/A</v>
      </c>
      <c r="G340" s="2"/>
      <c r="H340" s="4"/>
      <c r="I340" s="3"/>
      <c r="J340" s="1"/>
    </row>
    <row r="341" spans="1:10" x14ac:dyDescent="0.25">
      <c r="A341" s="5">
        <f t="shared" si="17"/>
        <v>41979</v>
      </c>
      <c r="B341" s="1">
        <f>VLOOKUP(A341,UniqueZZP!$I:$J,2,FALSE)</f>
        <v>531</v>
      </c>
      <c r="C341" s="1">
        <f>VLOOKUP(A341,'Messages Per Day'!I:J,2,FALSE)</f>
        <v>831707</v>
      </c>
      <c r="D341" s="1"/>
      <c r="E341" s="2">
        <f t="shared" si="15"/>
        <v>6.3844599119641892</v>
      </c>
      <c r="F341" s="1" t="e">
        <f t="shared" si="16"/>
        <v>#N/A</v>
      </c>
      <c r="G341" s="2"/>
      <c r="H341" s="4"/>
      <c r="I341" s="3"/>
      <c r="J341" s="1"/>
    </row>
    <row r="342" spans="1:10" x14ac:dyDescent="0.25">
      <c r="A342" s="5">
        <f t="shared" si="17"/>
        <v>41980</v>
      </c>
      <c r="B342" s="1">
        <f>VLOOKUP(A342,UniqueZZP!$I:$J,2,FALSE)</f>
        <v>634</v>
      </c>
      <c r="C342" s="1">
        <f>VLOOKUP(A342,'Messages Per Day'!I:J,2,FALSE)</f>
        <v>853768</v>
      </c>
      <c r="D342" s="1"/>
      <c r="E342" s="2">
        <f t="shared" si="15"/>
        <v>7.4259049296764461</v>
      </c>
      <c r="F342" s="1" t="e">
        <f t="shared" si="16"/>
        <v>#N/A</v>
      </c>
      <c r="G342" s="2"/>
      <c r="H342" s="4"/>
      <c r="I342" s="3"/>
      <c r="J342" s="1"/>
    </row>
    <row r="343" spans="1:10" x14ac:dyDescent="0.25">
      <c r="A343" s="5">
        <f t="shared" si="17"/>
        <v>41981</v>
      </c>
      <c r="B343" s="1">
        <f>VLOOKUP(A343,UniqueZZP!$I:$J,2,FALSE)</f>
        <v>1154</v>
      </c>
      <c r="C343" s="1">
        <f>VLOOKUP(A343,'Messages Per Day'!I:J,2,FALSE)</f>
        <v>983768</v>
      </c>
      <c r="D343" s="1"/>
      <c r="E343" s="2">
        <f t="shared" si="15"/>
        <v>11.730407982369828</v>
      </c>
      <c r="F343" s="1" t="e">
        <f t="shared" si="16"/>
        <v>#N/A</v>
      </c>
      <c r="G343" s="2"/>
      <c r="H343" s="4"/>
      <c r="I343" s="3"/>
      <c r="J343" s="1"/>
    </row>
    <row r="344" spans="1:10" x14ac:dyDescent="0.25">
      <c r="A344" s="5">
        <f t="shared" si="17"/>
        <v>41982</v>
      </c>
      <c r="B344" s="1">
        <f>VLOOKUP(A344,UniqueZZP!$I:$J,2,FALSE)</f>
        <v>1089</v>
      </c>
      <c r="C344" s="1">
        <f>VLOOKUP(A344,'Messages Per Day'!I:J,2,FALSE)</f>
        <v>956353</v>
      </c>
      <c r="D344" s="1"/>
      <c r="E344" s="2">
        <f t="shared" si="15"/>
        <v>11.38700877186562</v>
      </c>
      <c r="F344" s="1" t="e">
        <f t="shared" si="16"/>
        <v>#N/A</v>
      </c>
      <c r="G344" s="2"/>
      <c r="H344" s="4"/>
      <c r="I344" s="3"/>
      <c r="J344" s="1"/>
    </row>
    <row r="345" spans="1:10" x14ac:dyDescent="0.25">
      <c r="A345" s="5">
        <f t="shared" si="17"/>
        <v>41983</v>
      </c>
      <c r="B345" s="1">
        <f>VLOOKUP(A345,UniqueZZP!$I:$J,2,FALSE)</f>
        <v>1086</v>
      </c>
      <c r="C345" s="1">
        <f>VLOOKUP(A345,'Messages Per Day'!I:J,2,FALSE)</f>
        <v>1001116</v>
      </c>
      <c r="D345" s="1"/>
      <c r="E345" s="2">
        <f t="shared" si="15"/>
        <v>10.847893750574359</v>
      </c>
      <c r="F345" s="1" t="e">
        <f t="shared" si="16"/>
        <v>#N/A</v>
      </c>
      <c r="G345" s="2"/>
      <c r="H345" s="4"/>
      <c r="I345" s="3"/>
      <c r="J345" s="1"/>
    </row>
    <row r="346" spans="1:10" x14ac:dyDescent="0.25">
      <c r="A346" s="5">
        <f t="shared" si="17"/>
        <v>41984</v>
      </c>
      <c r="B346" s="1">
        <f>VLOOKUP(A346,UniqueZZP!$I:$J,2,FALSE)</f>
        <v>913</v>
      </c>
      <c r="C346" s="1">
        <f>VLOOKUP(A346,'Messages Per Day'!I:J,2,FALSE)</f>
        <v>994119</v>
      </c>
      <c r="D346" s="1"/>
      <c r="E346" s="2">
        <f t="shared" si="15"/>
        <v>9.1840111696889402</v>
      </c>
      <c r="F346" s="1" t="e">
        <f t="shared" si="16"/>
        <v>#N/A</v>
      </c>
      <c r="G346" s="2"/>
      <c r="H346" s="4"/>
      <c r="I346" s="3"/>
      <c r="J346" s="1"/>
    </row>
    <row r="347" spans="1:10" x14ac:dyDescent="0.25">
      <c r="A347" s="5">
        <f t="shared" si="17"/>
        <v>41985</v>
      </c>
      <c r="B347" s="1">
        <f>VLOOKUP(A347,UniqueZZP!$I:$J,2,FALSE)</f>
        <v>1210</v>
      </c>
      <c r="C347" s="1">
        <f>VLOOKUP(A347,'Messages Per Day'!I:J,2,FALSE)</f>
        <v>936965</v>
      </c>
      <c r="D347" s="1"/>
      <c r="E347" s="2">
        <f t="shared" si="15"/>
        <v>12.914036276701905</v>
      </c>
      <c r="F347" s="1" t="e">
        <f t="shared" si="16"/>
        <v>#N/A</v>
      </c>
      <c r="G347" s="2"/>
      <c r="H347" s="4"/>
      <c r="I347" s="3"/>
      <c r="J347" s="1"/>
    </row>
    <row r="348" spans="1:10" x14ac:dyDescent="0.25">
      <c r="A348" s="5">
        <f t="shared" si="17"/>
        <v>41986</v>
      </c>
      <c r="B348" s="1">
        <f>VLOOKUP(A348,UniqueZZP!$I:$J,2,FALSE)</f>
        <v>594</v>
      </c>
      <c r="C348" s="1">
        <f>VLOOKUP(A348,'Messages Per Day'!I:J,2,FALSE)</f>
        <v>795752</v>
      </c>
      <c r="D348" s="1"/>
      <c r="E348" s="2">
        <f t="shared" si="15"/>
        <v>7.4646372236576219</v>
      </c>
      <c r="F348" s="1" t="e">
        <f t="shared" si="16"/>
        <v>#N/A</v>
      </c>
      <c r="G348" s="2"/>
      <c r="H348" s="4"/>
      <c r="I348" s="3"/>
      <c r="J348" s="1"/>
    </row>
    <row r="349" spans="1:10" x14ac:dyDescent="0.25">
      <c r="A349" s="5">
        <f t="shared" si="17"/>
        <v>41987</v>
      </c>
      <c r="B349" s="1">
        <f>VLOOKUP(A349,UniqueZZP!$I:$J,2,FALSE)</f>
        <v>435</v>
      </c>
      <c r="C349" s="1">
        <f>VLOOKUP(A349,'Messages Per Day'!I:J,2,FALSE)</f>
        <v>846091</v>
      </c>
      <c r="D349" s="1"/>
      <c r="E349" s="2">
        <f t="shared" si="15"/>
        <v>5.1412909486095471</v>
      </c>
      <c r="F349" s="1" t="e">
        <f t="shared" si="16"/>
        <v>#N/A</v>
      </c>
      <c r="G349" s="2"/>
      <c r="H349" s="4"/>
      <c r="I349" s="3"/>
      <c r="J349" s="1"/>
    </row>
    <row r="350" spans="1:10" x14ac:dyDescent="0.25">
      <c r="A350" s="5">
        <f t="shared" si="17"/>
        <v>41988</v>
      </c>
      <c r="B350" s="1">
        <f>VLOOKUP(A350,UniqueZZP!$I:$J,2,FALSE)</f>
        <v>959</v>
      </c>
      <c r="C350" s="1">
        <f>VLOOKUP(A350,'Messages Per Day'!I:J,2,FALSE)</f>
        <v>988100</v>
      </c>
      <c r="D350" s="1"/>
      <c r="E350" s="2">
        <f t="shared" si="15"/>
        <v>9.7054953952029148</v>
      </c>
      <c r="F350" s="1" t="e">
        <f t="shared" si="16"/>
        <v>#N/A</v>
      </c>
      <c r="G350" s="2"/>
      <c r="H350" s="4"/>
      <c r="I350" s="3"/>
      <c r="J350" s="1"/>
    </row>
    <row r="351" spans="1:10" x14ac:dyDescent="0.25">
      <c r="A351" s="5">
        <f t="shared" si="17"/>
        <v>41989</v>
      </c>
      <c r="B351" s="1">
        <f>VLOOKUP(A351,UniqueZZP!$I:$J,2,FALSE)</f>
        <v>911</v>
      </c>
      <c r="C351" s="1">
        <f>VLOOKUP(A351,'Messages Per Day'!I:J,2,FALSE)</f>
        <v>959248</v>
      </c>
      <c r="D351" s="1"/>
      <c r="E351" s="2">
        <f t="shared" si="15"/>
        <v>9.4970226677564096</v>
      </c>
      <c r="F351" s="1" t="e">
        <f t="shared" si="16"/>
        <v>#N/A</v>
      </c>
      <c r="G351" s="2"/>
      <c r="H351" s="4"/>
      <c r="I351" s="3"/>
      <c r="J351" s="1"/>
    </row>
    <row r="352" spans="1:10" x14ac:dyDescent="0.25">
      <c r="A352" s="5">
        <f t="shared" si="17"/>
        <v>41990</v>
      </c>
      <c r="B352" s="1">
        <f>VLOOKUP(A352,UniqueZZP!$I:$J,2,FALSE)</f>
        <v>731</v>
      </c>
      <c r="C352" s="1">
        <f>VLOOKUP(A352,'Messages Per Day'!I:J,2,FALSE)</f>
        <v>1004857</v>
      </c>
      <c r="D352" s="1"/>
      <c r="E352" s="2">
        <f t="shared" si="15"/>
        <v>7.2746669426595023</v>
      </c>
      <c r="F352" s="1" t="e">
        <f t="shared" si="16"/>
        <v>#N/A</v>
      </c>
      <c r="G352" s="2"/>
      <c r="H352" s="4"/>
      <c r="I352" s="3"/>
      <c r="J352" s="1"/>
    </row>
    <row r="353" spans="1:10" x14ac:dyDescent="0.25">
      <c r="A353" s="5">
        <f t="shared" si="17"/>
        <v>41991</v>
      </c>
      <c r="B353" s="1">
        <f>VLOOKUP(A353,UniqueZZP!$I:$J,2,FALSE)</f>
        <v>1519</v>
      </c>
      <c r="C353" s="1">
        <f>VLOOKUP(A353,'Messages Per Day'!I:J,2,FALSE)</f>
        <v>1017010</v>
      </c>
      <c r="D353" s="1"/>
      <c r="E353" s="2">
        <f t="shared" si="15"/>
        <v>14.935939666276635</v>
      </c>
      <c r="F353" s="1" t="e">
        <f t="shared" si="16"/>
        <v>#N/A</v>
      </c>
      <c r="G353" s="2"/>
      <c r="H353" s="4"/>
      <c r="I353" s="3"/>
      <c r="J353" s="1"/>
    </row>
    <row r="354" spans="1:10" x14ac:dyDescent="0.25">
      <c r="A354" s="5">
        <f t="shared" si="17"/>
        <v>41992</v>
      </c>
      <c r="B354" s="1">
        <f>VLOOKUP(A354,UniqueZZP!$I:$J,2,FALSE)</f>
        <v>997</v>
      </c>
      <c r="C354" s="1">
        <f>VLOOKUP(A354,'Messages Per Day'!I:J,2,FALSE)</f>
        <v>973252</v>
      </c>
      <c r="D354" s="1"/>
      <c r="E354" s="2">
        <f t="shared" si="15"/>
        <v>10.244006690970068</v>
      </c>
      <c r="F354" s="1" t="e">
        <f t="shared" si="16"/>
        <v>#N/A</v>
      </c>
      <c r="G354" s="2"/>
      <c r="H354" s="4"/>
      <c r="I354" s="3"/>
      <c r="J354" s="1"/>
    </row>
    <row r="355" spans="1:10" x14ac:dyDescent="0.25">
      <c r="A355" s="5">
        <f t="shared" si="17"/>
        <v>41993</v>
      </c>
      <c r="B355" s="1">
        <f>VLOOKUP(A355,UniqueZZP!$I:$J,2,FALSE)</f>
        <v>494</v>
      </c>
      <c r="C355" s="1">
        <f>VLOOKUP(A355,'Messages Per Day'!I:J,2,FALSE)</f>
        <v>784187</v>
      </c>
      <c r="D355" s="1"/>
      <c r="E355" s="2">
        <f t="shared" si="15"/>
        <v>6.2995178445957407</v>
      </c>
      <c r="F355" s="1" t="e">
        <f t="shared" si="16"/>
        <v>#N/A</v>
      </c>
      <c r="G355" s="2"/>
      <c r="H355" s="4"/>
      <c r="I355" s="3"/>
      <c r="J355" s="1"/>
    </row>
    <row r="356" spans="1:10" x14ac:dyDescent="0.25">
      <c r="A356" s="5">
        <f t="shared" si="17"/>
        <v>41994</v>
      </c>
      <c r="B356" s="1">
        <f>VLOOKUP(A356,UniqueZZP!$I:$J,2,FALSE)</f>
        <v>656</v>
      </c>
      <c r="C356" s="1">
        <f>VLOOKUP(A356,'Messages Per Day'!I:J,2,FALSE)</f>
        <v>810662</v>
      </c>
      <c r="D356" s="1"/>
      <c r="E356" s="2">
        <f t="shared" si="15"/>
        <v>8.0921518462688518</v>
      </c>
      <c r="F356" s="1" t="e">
        <f t="shared" si="16"/>
        <v>#N/A</v>
      </c>
      <c r="G356" s="2"/>
      <c r="H356" s="4"/>
      <c r="I356" s="3"/>
      <c r="J356" s="1"/>
    </row>
    <row r="357" spans="1:10" x14ac:dyDescent="0.25">
      <c r="A357" s="5">
        <f t="shared" si="17"/>
        <v>41995</v>
      </c>
      <c r="B357" s="1">
        <f>VLOOKUP(A357,UniqueZZP!$I:$J,2,FALSE)</f>
        <v>705</v>
      </c>
      <c r="C357" s="1">
        <f>VLOOKUP(A357,'Messages Per Day'!I:J,2,FALSE)</f>
        <v>896503</v>
      </c>
      <c r="D357" s="1"/>
      <c r="E357" s="2">
        <f t="shared" si="15"/>
        <v>7.863888910578102</v>
      </c>
      <c r="F357" s="1" t="e">
        <f t="shared" si="16"/>
        <v>#N/A</v>
      </c>
      <c r="G357" s="2"/>
      <c r="H357" s="4"/>
      <c r="I357" s="3"/>
      <c r="J357" s="1"/>
    </row>
    <row r="358" spans="1:10" x14ac:dyDescent="0.25">
      <c r="A358" s="5">
        <f t="shared" si="17"/>
        <v>41996</v>
      </c>
      <c r="B358" s="1">
        <f>VLOOKUP(A358,UniqueZZP!$I:$J,2,FALSE)</f>
        <v>816</v>
      </c>
      <c r="C358" s="1">
        <f>VLOOKUP(A358,'Messages Per Day'!I:J,2,FALSE)</f>
        <v>907795</v>
      </c>
      <c r="D358" s="1"/>
      <c r="E358" s="2">
        <f t="shared" si="15"/>
        <v>8.9888135537208296</v>
      </c>
      <c r="F358" s="1" t="e">
        <f t="shared" si="16"/>
        <v>#N/A</v>
      </c>
      <c r="G358" s="2"/>
      <c r="H358" s="4"/>
      <c r="I358" s="3"/>
      <c r="J358" s="1"/>
    </row>
    <row r="359" spans="1:10" x14ac:dyDescent="0.25">
      <c r="A359" s="5">
        <f t="shared" si="17"/>
        <v>41997</v>
      </c>
      <c r="B359" s="1">
        <f>VLOOKUP(A359,UniqueZZP!$I:$J,2,FALSE)</f>
        <v>841</v>
      </c>
      <c r="C359" s="1">
        <f>VLOOKUP(A359,'Messages Per Day'!I:J,2,FALSE)</f>
        <v>921109</v>
      </c>
      <c r="D359" s="1"/>
      <c r="E359" s="2">
        <f t="shared" si="15"/>
        <v>9.1302983685969856</v>
      </c>
      <c r="F359" s="1" t="e">
        <f t="shared" si="16"/>
        <v>#N/A</v>
      </c>
      <c r="G359" s="2"/>
      <c r="H359" s="4"/>
      <c r="I359" s="3"/>
      <c r="J359" s="1"/>
    </row>
    <row r="360" spans="1:10" x14ac:dyDescent="0.25">
      <c r="A360" s="5">
        <f t="shared" si="17"/>
        <v>41998</v>
      </c>
      <c r="B360" s="1">
        <f>VLOOKUP(A360,UniqueZZP!$I:$J,2,FALSE)</f>
        <v>343</v>
      </c>
      <c r="C360" s="1">
        <f>VLOOKUP(A360,'Messages Per Day'!I:J,2,FALSE)</f>
        <v>703348</v>
      </c>
      <c r="D360" s="1"/>
      <c r="E360" s="2">
        <f t="shared" si="15"/>
        <v>4.8766755574765268</v>
      </c>
      <c r="F360" s="1" t="e">
        <f t="shared" si="16"/>
        <v>#N/A</v>
      </c>
      <c r="G360" s="2"/>
      <c r="H360" s="4"/>
      <c r="I360" s="3"/>
      <c r="J360" s="1"/>
    </row>
    <row r="361" spans="1:10" x14ac:dyDescent="0.25">
      <c r="A361" s="5">
        <f t="shared" si="17"/>
        <v>41999</v>
      </c>
      <c r="B361" s="1">
        <f>VLOOKUP(A361,UniqueZZP!$I:$J,2,FALSE)</f>
        <v>299</v>
      </c>
      <c r="C361" s="1">
        <f>VLOOKUP(A361,'Messages Per Day'!I:J,2,FALSE)</f>
        <v>701360</v>
      </c>
      <c r="D361" s="1"/>
      <c r="E361" s="2">
        <f t="shared" si="15"/>
        <v>4.26314588798905</v>
      </c>
      <c r="F361" s="1" t="e">
        <f t="shared" si="16"/>
        <v>#N/A</v>
      </c>
      <c r="G361" s="2"/>
      <c r="H361" s="4"/>
      <c r="I361" s="3"/>
      <c r="J361" s="1"/>
    </row>
    <row r="362" spans="1:10" x14ac:dyDescent="0.25">
      <c r="A362" s="5">
        <f t="shared" si="17"/>
        <v>42000</v>
      </c>
      <c r="B362" s="1">
        <f>VLOOKUP(A362,UniqueZZP!$I:$J,2,FALSE)</f>
        <v>420</v>
      </c>
      <c r="C362" s="1">
        <f>VLOOKUP(A362,'Messages Per Day'!I:J,2,FALSE)</f>
        <v>862957</v>
      </c>
      <c r="D362" s="1"/>
      <c r="E362" s="2">
        <f t="shared" si="15"/>
        <v>4.8669864199490824</v>
      </c>
      <c r="F362" s="1" t="e">
        <f t="shared" si="16"/>
        <v>#N/A</v>
      </c>
      <c r="G362" s="2"/>
      <c r="H362" s="4"/>
      <c r="I362" s="3"/>
      <c r="J362" s="1"/>
    </row>
    <row r="363" spans="1:10" x14ac:dyDescent="0.25">
      <c r="A363" s="5">
        <f t="shared" si="17"/>
        <v>42001</v>
      </c>
      <c r="B363" s="1">
        <f>VLOOKUP(A363,UniqueZZP!$I:$J,2,FALSE)</f>
        <v>382</v>
      </c>
      <c r="C363" s="1">
        <f>VLOOKUP(A363,'Messages Per Day'!I:J,2,FALSE)</f>
        <v>814445</v>
      </c>
      <c r="D363" s="1"/>
      <c r="E363" s="2">
        <f t="shared" si="15"/>
        <v>4.6903105795971491</v>
      </c>
      <c r="F363" s="1" t="e">
        <f t="shared" si="16"/>
        <v>#N/A</v>
      </c>
      <c r="G363" s="2"/>
      <c r="H363" s="4"/>
      <c r="I363" s="3"/>
      <c r="J363" s="1"/>
    </row>
    <row r="364" spans="1:10" x14ac:dyDescent="0.25">
      <c r="A364" s="5">
        <f t="shared" si="17"/>
        <v>42002</v>
      </c>
      <c r="B364" s="1">
        <f>VLOOKUP(A364,UniqueZZP!$I:$J,2,FALSE)</f>
        <v>706</v>
      </c>
      <c r="C364" s="1">
        <f>VLOOKUP(A364,'Messages Per Day'!I:J,2,FALSE)</f>
        <v>864899</v>
      </c>
      <c r="D364" s="1"/>
      <c r="E364" s="2">
        <f t="shared" si="15"/>
        <v>8.1628028243760262</v>
      </c>
      <c r="F364" s="1" t="e">
        <f t="shared" si="16"/>
        <v>#N/A</v>
      </c>
      <c r="G364" s="2"/>
      <c r="H364" s="4"/>
      <c r="I364" s="3"/>
      <c r="J364" s="1"/>
    </row>
    <row r="365" spans="1:10" x14ac:dyDescent="0.25">
      <c r="A365" s="5">
        <f t="shared" si="17"/>
        <v>42003</v>
      </c>
      <c r="B365" s="1">
        <f>VLOOKUP(A365,UniqueZZP!$I:$J,2,FALSE)</f>
        <v>582</v>
      </c>
      <c r="C365" s="1">
        <f>VLOOKUP(A365,'Messages Per Day'!I:J,2,FALSE)</f>
        <v>942892</v>
      </c>
      <c r="D365" s="1"/>
      <c r="E365" s="2">
        <f t="shared" si="15"/>
        <v>6.1724990773068384</v>
      </c>
      <c r="F365" s="1" t="e">
        <f t="shared" si="16"/>
        <v>#N/A</v>
      </c>
      <c r="G365" s="2"/>
      <c r="H365" s="4"/>
      <c r="I365" s="3"/>
      <c r="J365" s="1"/>
    </row>
    <row r="366" spans="1:10" x14ac:dyDescent="0.25">
      <c r="A366" s="5">
        <f t="shared" si="17"/>
        <v>42004</v>
      </c>
      <c r="B366" s="1">
        <f>VLOOKUP(A366,UniqueZZP!$I:$J,2,FALSE)</f>
        <v>495</v>
      </c>
      <c r="C366" s="1">
        <f>VLOOKUP(A366,'Messages Per Day'!I:J,2,FALSE)</f>
        <v>910501</v>
      </c>
      <c r="D366" s="1"/>
      <c r="E366" s="2">
        <f t="shared" si="15"/>
        <v>5.4365673403983088</v>
      </c>
      <c r="F366" s="1" t="e">
        <f t="shared" si="16"/>
        <v>#N/A</v>
      </c>
      <c r="G366" s="2"/>
      <c r="H366" s="4"/>
      <c r="I366" s="3"/>
      <c r="J366" s="1"/>
    </row>
    <row r="367" spans="1:10" x14ac:dyDescent="0.25">
      <c r="A367" s="5">
        <f t="shared" si="17"/>
        <v>42005</v>
      </c>
      <c r="B367" s="1">
        <f>VLOOKUP(A367,UniqueZZP!$I:$J,2,FALSE)</f>
        <v>521</v>
      </c>
      <c r="C367" s="1">
        <f>VLOOKUP(A367,'Messages Per Day'!I:J,2,FALSE)</f>
        <v>803502</v>
      </c>
      <c r="D367" s="1"/>
      <c r="E367" s="2">
        <f t="shared" si="15"/>
        <v>6.4841157831592202</v>
      </c>
      <c r="F367" s="1">
        <f t="shared" si="16"/>
        <v>13.69</v>
      </c>
      <c r="G367" s="2"/>
      <c r="H367" s="4"/>
      <c r="I367" s="3"/>
      <c r="J367" s="1"/>
    </row>
    <row r="368" spans="1:10" x14ac:dyDescent="0.25">
      <c r="A368" s="5">
        <f t="shared" si="17"/>
        <v>42006</v>
      </c>
      <c r="B368" s="1">
        <f>VLOOKUP(A368,UniqueZZP!$I:$J,2,FALSE)</f>
        <v>792</v>
      </c>
      <c r="C368" s="1">
        <f>VLOOKUP(A368,'Messages Per Day'!I:J,2,FALSE)</f>
        <v>844009</v>
      </c>
      <c r="D368" s="1"/>
      <c r="E368" s="2">
        <f t="shared" si="15"/>
        <v>9.3837861918534031</v>
      </c>
      <c r="F368" s="1" t="e">
        <f t="shared" si="16"/>
        <v>#N/A</v>
      </c>
      <c r="G368" s="2"/>
      <c r="H368" s="4"/>
      <c r="I368" s="3"/>
      <c r="J368" s="1"/>
    </row>
    <row r="369" spans="1:10" x14ac:dyDescent="0.25">
      <c r="A369" s="5">
        <f t="shared" si="17"/>
        <v>42007</v>
      </c>
      <c r="B369" s="1">
        <f>VLOOKUP(A369,UniqueZZP!$I:$J,2,FALSE)</f>
        <v>1153</v>
      </c>
      <c r="C369" s="1">
        <f>VLOOKUP(A369,'Messages Per Day'!I:J,2,FALSE)</f>
        <v>811398</v>
      </c>
      <c r="D369" s="1"/>
      <c r="E369" s="2">
        <f t="shared" si="15"/>
        <v>14.210042420612327</v>
      </c>
      <c r="F369" s="1" t="e">
        <f t="shared" si="16"/>
        <v>#N/A</v>
      </c>
      <c r="G369" s="2"/>
      <c r="H369" s="4"/>
      <c r="I369" s="3"/>
      <c r="J369" s="1"/>
    </row>
    <row r="370" spans="1:10" x14ac:dyDescent="0.25">
      <c r="A370" s="5">
        <f t="shared" si="17"/>
        <v>42008</v>
      </c>
      <c r="B370" s="1">
        <f>VLOOKUP(A370,UniqueZZP!$I:$J,2,FALSE)</f>
        <v>759</v>
      </c>
      <c r="C370" s="1">
        <f>VLOOKUP(A370,'Messages Per Day'!I:J,2,FALSE)</f>
        <v>865525</v>
      </c>
      <c r="D370" s="1"/>
      <c r="E370" s="2">
        <f t="shared" si="15"/>
        <v>8.7692441004014903</v>
      </c>
      <c r="F370" s="1" t="e">
        <f t="shared" si="16"/>
        <v>#N/A</v>
      </c>
      <c r="G370" s="2"/>
      <c r="H370" s="4"/>
      <c r="I370" s="3"/>
      <c r="J370" s="1"/>
    </row>
    <row r="371" spans="1:10" x14ac:dyDescent="0.25">
      <c r="A371" s="5">
        <f t="shared" si="17"/>
        <v>42009</v>
      </c>
      <c r="B371" s="1">
        <f>VLOOKUP(A371,UniqueZZP!$I:$J,2,FALSE)</f>
        <v>1030</v>
      </c>
      <c r="C371" s="1">
        <f>VLOOKUP(A371,'Messages Per Day'!I:J,2,FALSE)</f>
        <v>929196</v>
      </c>
      <c r="D371" s="1"/>
      <c r="E371" s="2">
        <f t="shared" si="15"/>
        <v>11.08485185041692</v>
      </c>
      <c r="F371" s="1" t="e">
        <f t="shared" si="16"/>
        <v>#N/A</v>
      </c>
      <c r="G371" s="2"/>
      <c r="H371" s="4"/>
      <c r="I371" s="3"/>
      <c r="J371" s="1"/>
    </row>
    <row r="372" spans="1:10" x14ac:dyDescent="0.25">
      <c r="A372" s="5">
        <f t="shared" si="17"/>
        <v>42010</v>
      </c>
      <c r="B372" s="1">
        <f>VLOOKUP(A372,UniqueZZP!$I:$J,2,FALSE)</f>
        <v>772</v>
      </c>
      <c r="C372" s="1">
        <f>VLOOKUP(A372,'Messages Per Day'!I:J,2,FALSE)</f>
        <v>885390</v>
      </c>
      <c r="D372" s="1"/>
      <c r="E372" s="2">
        <f t="shared" si="15"/>
        <v>8.7193214289748013</v>
      </c>
      <c r="F372" s="1" t="e">
        <f t="shared" si="16"/>
        <v>#N/A</v>
      </c>
      <c r="G372" s="2"/>
      <c r="H372" s="4"/>
      <c r="I372" s="3"/>
      <c r="J372" s="1"/>
    </row>
    <row r="373" spans="1:10" x14ac:dyDescent="0.25">
      <c r="A373" s="5">
        <f t="shared" si="17"/>
        <v>42011</v>
      </c>
      <c r="B373" s="1">
        <f>VLOOKUP(A373,UniqueZZP!$I:$J,2,FALSE)</f>
        <v>715</v>
      </c>
      <c r="C373" s="1">
        <f>VLOOKUP(A373,'Messages Per Day'!I:J,2,FALSE)</f>
        <v>1038806</v>
      </c>
      <c r="D373" s="1"/>
      <c r="E373" s="2">
        <f t="shared" si="15"/>
        <v>6.8829021010660316</v>
      </c>
      <c r="F373" s="1" t="e">
        <f t="shared" si="16"/>
        <v>#N/A</v>
      </c>
      <c r="G373" s="2"/>
      <c r="H373" s="4"/>
      <c r="I373" s="3"/>
      <c r="J373" s="1"/>
    </row>
    <row r="374" spans="1:10" x14ac:dyDescent="0.25">
      <c r="A374" s="5">
        <f t="shared" si="17"/>
        <v>42012</v>
      </c>
      <c r="B374" s="1">
        <f>VLOOKUP(A374,UniqueZZP!$I:$J,2,FALSE)</f>
        <v>732</v>
      </c>
      <c r="C374" s="1">
        <f>VLOOKUP(A374,'Messages Per Day'!I:J,2,FALSE)</f>
        <v>993601</v>
      </c>
      <c r="D374" s="1"/>
      <c r="E374" s="2">
        <f t="shared" si="15"/>
        <v>7.3671423438583492</v>
      </c>
      <c r="F374" s="1" t="e">
        <f t="shared" si="16"/>
        <v>#N/A</v>
      </c>
      <c r="G374" s="2"/>
      <c r="H374" s="4"/>
      <c r="I374" s="3"/>
      <c r="J374" s="1"/>
    </row>
    <row r="375" spans="1:10" x14ac:dyDescent="0.25">
      <c r="A375" s="5">
        <f t="shared" si="17"/>
        <v>42013</v>
      </c>
      <c r="B375" s="1">
        <f>VLOOKUP(A375,UniqueZZP!$I:$J,2,FALSE)</f>
        <v>710</v>
      </c>
      <c r="C375" s="1">
        <f>VLOOKUP(A375,'Messages Per Day'!I:J,2,FALSE)</f>
        <v>982304</v>
      </c>
      <c r="D375" s="1"/>
      <c r="E375" s="2">
        <f t="shared" si="15"/>
        <v>7.2279050070039421</v>
      </c>
      <c r="F375" s="1" t="e">
        <f t="shared" si="16"/>
        <v>#N/A</v>
      </c>
      <c r="G375" s="2"/>
      <c r="H375" s="4"/>
      <c r="I375" s="3"/>
      <c r="J375" s="1"/>
    </row>
    <row r="376" spans="1:10" x14ac:dyDescent="0.25">
      <c r="A376" s="5">
        <f t="shared" si="17"/>
        <v>42014</v>
      </c>
      <c r="B376" s="1">
        <f>VLOOKUP(A376,UniqueZZP!$I:$J,2,FALSE)</f>
        <v>655</v>
      </c>
      <c r="C376" s="1">
        <f>VLOOKUP(A376,'Messages Per Day'!I:J,2,FALSE)</f>
        <v>840459</v>
      </c>
      <c r="D376" s="1"/>
      <c r="E376" s="2">
        <f t="shared" si="15"/>
        <v>7.7933605327565054</v>
      </c>
      <c r="F376" s="1" t="e">
        <f t="shared" si="16"/>
        <v>#N/A</v>
      </c>
      <c r="G376" s="2"/>
      <c r="H376" s="4"/>
      <c r="I376" s="3"/>
      <c r="J376" s="1"/>
    </row>
    <row r="377" spans="1:10" x14ac:dyDescent="0.25">
      <c r="A377" s="5">
        <f t="shared" si="17"/>
        <v>42015</v>
      </c>
      <c r="B377" s="1">
        <f>VLOOKUP(A377,UniqueZZP!$I:$J,2,FALSE)</f>
        <v>556</v>
      </c>
      <c r="C377" s="1">
        <f>VLOOKUP(A377,'Messages Per Day'!I:J,2,FALSE)</f>
        <v>885425</v>
      </c>
      <c r="D377" s="1"/>
      <c r="E377" s="2">
        <f t="shared" si="15"/>
        <v>6.2794703108676622</v>
      </c>
      <c r="F377" s="1" t="e">
        <f t="shared" si="16"/>
        <v>#N/A</v>
      </c>
      <c r="G377" s="2"/>
      <c r="H377" s="4"/>
      <c r="I377" s="3"/>
      <c r="J377" s="1"/>
    </row>
    <row r="378" spans="1:10" x14ac:dyDescent="0.25">
      <c r="A378" s="5">
        <f t="shared" si="17"/>
        <v>42016</v>
      </c>
      <c r="B378" s="1">
        <f>VLOOKUP(A378,UniqueZZP!$I:$J,2,FALSE)</f>
        <v>994</v>
      </c>
      <c r="C378" s="1">
        <f>VLOOKUP(A378,'Messages Per Day'!I:J,2,FALSE)</f>
        <v>1356449</v>
      </c>
      <c r="D378" s="1"/>
      <c r="E378" s="2">
        <f t="shared" si="15"/>
        <v>7.3279570407733718</v>
      </c>
      <c r="F378" s="1" t="e">
        <f t="shared" si="16"/>
        <v>#N/A</v>
      </c>
      <c r="G378" s="2"/>
      <c r="H378" s="4"/>
      <c r="I378" s="3"/>
      <c r="J378" s="1"/>
    </row>
    <row r="379" spans="1:10" x14ac:dyDescent="0.25">
      <c r="A379" s="5">
        <f t="shared" si="17"/>
        <v>42017</v>
      </c>
      <c r="B379" s="1">
        <f>VLOOKUP(A379,UniqueZZP!$I:$J,2,FALSE)</f>
        <v>1904</v>
      </c>
      <c r="C379" s="1">
        <f>VLOOKUP(A379,'Messages Per Day'!I:J,2,FALSE)</f>
        <v>1842275</v>
      </c>
      <c r="D379" s="1"/>
      <c r="E379" s="2">
        <f t="shared" si="15"/>
        <v>10.33504769917629</v>
      </c>
      <c r="F379" s="1" t="e">
        <f t="shared" si="16"/>
        <v>#N/A</v>
      </c>
      <c r="G379" s="2"/>
      <c r="H379" s="4"/>
      <c r="I379" s="3"/>
      <c r="J379" s="1"/>
    </row>
    <row r="380" spans="1:10" x14ac:dyDescent="0.25">
      <c r="A380" s="5">
        <f t="shared" si="17"/>
        <v>42018</v>
      </c>
      <c r="B380" s="1">
        <f>VLOOKUP(A380,UniqueZZP!$I:$J,2,FALSE)</f>
        <v>926</v>
      </c>
      <c r="C380" s="1">
        <f>VLOOKUP(A380,'Messages Per Day'!I:J,2,FALSE)</f>
        <v>1907195</v>
      </c>
      <c r="D380" s="1"/>
      <c r="E380" s="2">
        <f t="shared" si="15"/>
        <v>4.8552979637635376</v>
      </c>
      <c r="F380" s="1" t="e">
        <f t="shared" si="16"/>
        <v>#N/A</v>
      </c>
      <c r="G380" s="2"/>
      <c r="H380" s="4"/>
      <c r="I380" s="3"/>
      <c r="J380" s="1"/>
    </row>
    <row r="381" spans="1:10" x14ac:dyDescent="0.25">
      <c r="A381" s="5">
        <f t="shared" si="17"/>
        <v>42019</v>
      </c>
      <c r="B381" s="1">
        <f>VLOOKUP(A381,UniqueZZP!$I:$J,2,FALSE)</f>
        <v>1116</v>
      </c>
      <c r="C381" s="1">
        <f>VLOOKUP(A381,'Messages Per Day'!I:J,2,FALSE)</f>
        <v>1413119</v>
      </c>
      <c r="D381" s="1"/>
      <c r="E381" s="2">
        <f t="shared" si="15"/>
        <v>7.8974240669044855</v>
      </c>
      <c r="F381" s="1" t="e">
        <f t="shared" si="16"/>
        <v>#N/A</v>
      </c>
      <c r="G381" s="2"/>
      <c r="H381" s="4"/>
      <c r="I381" s="3"/>
      <c r="J381" s="1"/>
    </row>
    <row r="382" spans="1:10" x14ac:dyDescent="0.25">
      <c r="A382" s="5">
        <f t="shared" si="17"/>
        <v>42020</v>
      </c>
      <c r="B382" s="1">
        <f>VLOOKUP(A382,UniqueZZP!$I:$J,2,FALSE)</f>
        <v>1030</v>
      </c>
      <c r="C382" s="1">
        <f>VLOOKUP(A382,'Messages Per Day'!I:J,2,FALSE)</f>
        <v>889282</v>
      </c>
      <c r="D382" s="1"/>
      <c r="E382" s="2">
        <f t="shared" si="15"/>
        <v>11.582377693465066</v>
      </c>
      <c r="F382" s="1" t="e">
        <f t="shared" si="16"/>
        <v>#N/A</v>
      </c>
      <c r="G382" s="2"/>
      <c r="H382" s="4"/>
      <c r="I382" s="3"/>
      <c r="J382" s="1"/>
    </row>
    <row r="383" spans="1:10" x14ac:dyDescent="0.25">
      <c r="A383" s="5">
        <f t="shared" si="17"/>
        <v>42021</v>
      </c>
      <c r="B383" s="1">
        <f>VLOOKUP(A383,UniqueZZP!$I:$J,2,FALSE)</f>
        <v>704</v>
      </c>
      <c r="C383" s="1">
        <f>VLOOKUP(A383,'Messages Per Day'!I:J,2,FALSE)</f>
        <v>842274</v>
      </c>
      <c r="D383" s="1"/>
      <c r="E383" s="2">
        <f t="shared" si="15"/>
        <v>8.3583252005879327</v>
      </c>
      <c r="F383" s="1" t="e">
        <f t="shared" si="16"/>
        <v>#N/A</v>
      </c>
      <c r="G383" s="2"/>
      <c r="H383" s="4"/>
      <c r="I383" s="3"/>
      <c r="J383" s="1"/>
    </row>
    <row r="384" spans="1:10" x14ac:dyDescent="0.25">
      <c r="A384" s="5">
        <f t="shared" si="17"/>
        <v>42022</v>
      </c>
      <c r="B384" s="1">
        <f>VLOOKUP(A384,UniqueZZP!$I:$J,2,FALSE)</f>
        <v>625</v>
      </c>
      <c r="C384" s="1">
        <f>VLOOKUP(A384,'Messages Per Day'!I:J,2,FALSE)</f>
        <v>884636</v>
      </c>
      <c r="D384" s="1"/>
      <c r="E384" s="2">
        <f t="shared" si="15"/>
        <v>7.0650527448577716</v>
      </c>
      <c r="F384" s="1" t="e">
        <f t="shared" si="16"/>
        <v>#N/A</v>
      </c>
      <c r="G384" s="2"/>
      <c r="H384" s="4"/>
      <c r="I384" s="3"/>
      <c r="J384" s="1"/>
    </row>
    <row r="385" spans="1:10" x14ac:dyDescent="0.25">
      <c r="A385" s="5">
        <f t="shared" si="17"/>
        <v>42023</v>
      </c>
      <c r="B385" s="1">
        <f>VLOOKUP(A385,UniqueZZP!$I:$J,2,FALSE)</f>
        <v>1287</v>
      </c>
      <c r="C385" s="1">
        <f>VLOOKUP(A385,'Messages Per Day'!I:J,2,FALSE)</f>
        <v>932765</v>
      </c>
      <c r="D385" s="1"/>
      <c r="E385" s="2">
        <f t="shared" si="15"/>
        <v>13.797687520436552</v>
      </c>
      <c r="F385" s="1" t="e">
        <f t="shared" si="16"/>
        <v>#N/A</v>
      </c>
      <c r="G385" s="2"/>
      <c r="H385" s="4"/>
      <c r="I385" s="3"/>
      <c r="J385" s="1"/>
    </row>
    <row r="386" spans="1:10" x14ac:dyDescent="0.25">
      <c r="A386" s="5">
        <f t="shared" si="17"/>
        <v>42024</v>
      </c>
      <c r="B386" s="1">
        <f>VLOOKUP(A386,UniqueZZP!$I:$J,2,FALSE)</f>
        <v>1567</v>
      </c>
      <c r="C386" s="1">
        <f>VLOOKUP(A386,'Messages Per Day'!I:J,2,FALSE)</f>
        <v>947914</v>
      </c>
      <c r="D386" s="1"/>
      <c r="E386" s="2">
        <f t="shared" si="15"/>
        <v>16.531035515880134</v>
      </c>
      <c r="F386" s="1" t="e">
        <f t="shared" si="16"/>
        <v>#N/A</v>
      </c>
      <c r="G386" s="2"/>
      <c r="H386" s="4"/>
      <c r="I386" s="3"/>
      <c r="J386" s="1"/>
    </row>
    <row r="387" spans="1:10" x14ac:dyDescent="0.25">
      <c r="A387" s="5">
        <f t="shared" si="17"/>
        <v>42025</v>
      </c>
      <c r="B387" s="1">
        <f>VLOOKUP(A387,UniqueZZP!$I:$J,2,FALSE)</f>
        <v>940</v>
      </c>
      <c r="C387" s="1">
        <f>VLOOKUP(A387,'Messages Per Day'!I:J,2,FALSE)</f>
        <v>926058</v>
      </c>
      <c r="D387" s="1"/>
      <c r="E387" s="2">
        <f t="shared" ref="E387:E450" si="18">B387/C387*10000</f>
        <v>10.150552125244856</v>
      </c>
      <c r="F387" s="1" t="e">
        <f t="shared" ref="F387:F450" si="19">VLOOKUP(A387,G:H,2,FALSE)</f>
        <v>#N/A</v>
      </c>
      <c r="G387" s="2"/>
      <c r="H387" s="4"/>
      <c r="I387" s="3"/>
      <c r="J387" s="1"/>
    </row>
    <row r="388" spans="1:10" x14ac:dyDescent="0.25">
      <c r="A388" s="5">
        <f t="shared" ref="A388:A451" si="20">A387+1</f>
        <v>42026</v>
      </c>
      <c r="B388" s="1">
        <f>VLOOKUP(A388,UniqueZZP!$I:$J,2,FALSE)</f>
        <v>806</v>
      </c>
      <c r="C388" s="1">
        <f>VLOOKUP(A388,'Messages Per Day'!I:J,2,FALSE)</f>
        <v>930123</v>
      </c>
      <c r="D388" s="1"/>
      <c r="E388" s="2">
        <f t="shared" si="18"/>
        <v>8.6655205816865077</v>
      </c>
      <c r="F388" s="1" t="e">
        <f t="shared" si="19"/>
        <v>#N/A</v>
      </c>
      <c r="G388" s="2"/>
      <c r="H388" s="4"/>
      <c r="I388" s="3"/>
      <c r="J388" s="1"/>
    </row>
    <row r="389" spans="1:10" x14ac:dyDescent="0.25">
      <c r="A389" s="5">
        <f t="shared" si="20"/>
        <v>42027</v>
      </c>
      <c r="B389" s="1">
        <f>VLOOKUP(A389,UniqueZZP!$I:$J,2,FALSE)</f>
        <v>790</v>
      </c>
      <c r="C389" s="1">
        <f>VLOOKUP(A389,'Messages Per Day'!I:J,2,FALSE)</f>
        <v>893617</v>
      </c>
      <c r="D389" s="1"/>
      <c r="E389" s="2">
        <f t="shared" si="18"/>
        <v>8.8404764009637233</v>
      </c>
      <c r="F389" s="1" t="e">
        <f t="shared" si="19"/>
        <v>#N/A</v>
      </c>
      <c r="G389" s="2"/>
      <c r="H389" s="4"/>
      <c r="I389" s="3"/>
      <c r="J389" s="1"/>
    </row>
    <row r="390" spans="1:10" x14ac:dyDescent="0.25">
      <c r="A390" s="5">
        <f t="shared" si="20"/>
        <v>42028</v>
      </c>
      <c r="B390" s="1">
        <f>VLOOKUP(A390,UniqueZZP!$I:$J,2,FALSE)</f>
        <v>590</v>
      </c>
      <c r="C390" s="1">
        <f>VLOOKUP(A390,'Messages Per Day'!I:J,2,FALSE)</f>
        <v>881423</v>
      </c>
      <c r="D390" s="1"/>
      <c r="E390" s="2">
        <f t="shared" si="18"/>
        <v>6.6937214027771006</v>
      </c>
      <c r="F390" s="1" t="e">
        <f t="shared" si="19"/>
        <v>#N/A</v>
      </c>
      <c r="G390" s="2"/>
      <c r="H390" s="4"/>
      <c r="I390" s="3"/>
      <c r="J390" s="1"/>
    </row>
    <row r="391" spans="1:10" x14ac:dyDescent="0.25">
      <c r="A391" s="5">
        <f t="shared" si="20"/>
        <v>42029</v>
      </c>
      <c r="B391" s="1">
        <f>VLOOKUP(A391,UniqueZZP!$I:$J,2,FALSE)</f>
        <v>752</v>
      </c>
      <c r="C391" s="1">
        <f>VLOOKUP(A391,'Messages Per Day'!I:J,2,FALSE)</f>
        <v>892562</v>
      </c>
      <c r="D391" s="1"/>
      <c r="E391" s="2">
        <f t="shared" si="18"/>
        <v>8.4251850291632397</v>
      </c>
      <c r="F391" s="1" t="e">
        <f t="shared" si="19"/>
        <v>#N/A</v>
      </c>
      <c r="G391" s="2"/>
      <c r="H391" s="4"/>
      <c r="I391" s="3"/>
      <c r="J391" s="1"/>
    </row>
    <row r="392" spans="1:10" x14ac:dyDescent="0.25">
      <c r="A392" s="5">
        <f t="shared" si="20"/>
        <v>42030</v>
      </c>
      <c r="B392" s="1">
        <f>VLOOKUP(A392,UniqueZZP!$I:$J,2,FALSE)</f>
        <v>1299</v>
      </c>
      <c r="C392" s="1">
        <f>VLOOKUP(A392,'Messages Per Day'!I:J,2,FALSE)</f>
        <v>927935</v>
      </c>
      <c r="D392" s="1"/>
      <c r="E392" s="2">
        <f t="shared" si="18"/>
        <v>13.998825348758265</v>
      </c>
      <c r="F392" s="1" t="e">
        <f t="shared" si="19"/>
        <v>#N/A</v>
      </c>
      <c r="G392" s="2"/>
      <c r="H392" s="4"/>
      <c r="I392" s="3"/>
      <c r="J392" s="1"/>
    </row>
    <row r="393" spans="1:10" x14ac:dyDescent="0.25">
      <c r="A393" s="5">
        <f t="shared" si="20"/>
        <v>42031</v>
      </c>
      <c r="B393" s="1">
        <f>VLOOKUP(A393,UniqueZZP!$I:$J,2,FALSE)</f>
        <v>1320</v>
      </c>
      <c r="C393" s="1">
        <f>VLOOKUP(A393,'Messages Per Day'!I:J,2,FALSE)</f>
        <v>948830</v>
      </c>
      <c r="D393" s="1"/>
      <c r="E393" s="2">
        <f t="shared" si="18"/>
        <v>13.911870408819285</v>
      </c>
      <c r="F393" s="1" t="e">
        <f t="shared" si="19"/>
        <v>#N/A</v>
      </c>
      <c r="G393" s="2"/>
      <c r="H393" s="4"/>
      <c r="I393" s="3"/>
      <c r="J393" s="1"/>
    </row>
    <row r="394" spans="1:10" x14ac:dyDescent="0.25">
      <c r="A394" s="5">
        <f t="shared" si="20"/>
        <v>42032</v>
      </c>
      <c r="B394" s="1">
        <f>VLOOKUP(A394,UniqueZZP!$I:$J,2,FALSE)</f>
        <v>1448</v>
      </c>
      <c r="C394" s="1">
        <f>VLOOKUP(A394,'Messages Per Day'!I:J,2,FALSE)</f>
        <v>987671</v>
      </c>
      <c r="D394" s="1"/>
      <c r="E394" s="2">
        <f t="shared" si="18"/>
        <v>14.660752416543565</v>
      </c>
      <c r="F394" s="1" t="e">
        <f t="shared" si="19"/>
        <v>#N/A</v>
      </c>
      <c r="G394" s="2"/>
      <c r="H394" s="4"/>
      <c r="I394" s="3"/>
      <c r="J394" s="1"/>
    </row>
    <row r="395" spans="1:10" x14ac:dyDescent="0.25">
      <c r="A395" s="5">
        <f t="shared" si="20"/>
        <v>42033</v>
      </c>
      <c r="B395" s="1">
        <f>VLOOKUP(A395,UniqueZZP!$I:$J,2,FALSE)</f>
        <v>1144</v>
      </c>
      <c r="C395" s="1">
        <f>VLOOKUP(A395,'Messages Per Day'!I:J,2,FALSE)</f>
        <v>1213971</v>
      </c>
      <c r="D395" s="1"/>
      <c r="E395" s="2">
        <f t="shared" si="18"/>
        <v>9.4236188508621712</v>
      </c>
      <c r="F395" s="1" t="e">
        <f t="shared" si="19"/>
        <v>#N/A</v>
      </c>
      <c r="G395" s="2"/>
      <c r="H395" s="4"/>
      <c r="I395" s="3"/>
      <c r="J395" s="1"/>
    </row>
    <row r="396" spans="1:10" x14ac:dyDescent="0.25">
      <c r="A396" s="5">
        <f t="shared" si="20"/>
        <v>42034</v>
      </c>
      <c r="B396" s="1">
        <f>VLOOKUP(A396,UniqueZZP!$I:$J,2,FALSE)</f>
        <v>1044</v>
      </c>
      <c r="C396" s="1">
        <f>VLOOKUP(A396,'Messages Per Day'!I:J,2,FALSE)</f>
        <v>954414</v>
      </c>
      <c r="D396" s="1"/>
      <c r="E396" s="2">
        <f t="shared" si="18"/>
        <v>10.938649265413121</v>
      </c>
      <c r="F396" s="1" t="e">
        <f t="shared" si="19"/>
        <v>#N/A</v>
      </c>
      <c r="G396" s="2"/>
      <c r="H396" s="4"/>
      <c r="I396" s="3"/>
      <c r="J396" s="1"/>
    </row>
    <row r="397" spans="1:10" x14ac:dyDescent="0.25">
      <c r="A397" s="5">
        <f t="shared" si="20"/>
        <v>42035</v>
      </c>
      <c r="B397" s="1">
        <f>VLOOKUP(A397,UniqueZZP!$I:$J,2,FALSE)</f>
        <v>1029</v>
      </c>
      <c r="C397" s="1">
        <f>VLOOKUP(A397,'Messages Per Day'!I:J,2,FALSE)</f>
        <v>846539</v>
      </c>
      <c r="D397" s="1"/>
      <c r="E397" s="2">
        <f t="shared" si="18"/>
        <v>12.155376184676667</v>
      </c>
      <c r="F397" s="1" t="e">
        <f t="shared" si="19"/>
        <v>#N/A</v>
      </c>
      <c r="G397" s="2"/>
      <c r="H397" s="4"/>
      <c r="I397" s="3"/>
      <c r="J397" s="1"/>
    </row>
    <row r="398" spans="1:10" x14ac:dyDescent="0.25">
      <c r="A398" s="5">
        <f t="shared" si="20"/>
        <v>42036</v>
      </c>
      <c r="B398" s="1">
        <f>VLOOKUP(A398,UniqueZZP!$I:$J,2,FALSE)</f>
        <v>931</v>
      </c>
      <c r="C398" s="1">
        <f>VLOOKUP(A398,'Messages Per Day'!I:J,2,FALSE)</f>
        <v>948763</v>
      </c>
      <c r="D398" s="1"/>
      <c r="E398" s="2">
        <f t="shared" si="18"/>
        <v>9.8127772689280679</v>
      </c>
      <c r="F398" s="1" t="e">
        <f t="shared" si="19"/>
        <v>#N/A</v>
      </c>
      <c r="G398" s="2"/>
      <c r="H398" s="4"/>
      <c r="I398" s="3"/>
      <c r="J398" s="1"/>
    </row>
    <row r="399" spans="1:10" x14ac:dyDescent="0.25">
      <c r="A399" s="5">
        <f t="shared" si="20"/>
        <v>42037</v>
      </c>
      <c r="B399" s="1">
        <f>VLOOKUP(A399,UniqueZZP!$I:$J,2,FALSE)</f>
        <v>1302</v>
      </c>
      <c r="C399" s="1">
        <f>VLOOKUP(A399,'Messages Per Day'!I:J,2,FALSE)</f>
        <v>967030</v>
      </c>
      <c r="D399" s="1"/>
      <c r="E399" s="2">
        <f t="shared" si="18"/>
        <v>13.463904946071994</v>
      </c>
      <c r="F399" s="1" t="e">
        <f t="shared" si="19"/>
        <v>#N/A</v>
      </c>
      <c r="G399" s="2"/>
      <c r="H399" s="4"/>
      <c r="I399" s="3"/>
      <c r="J399" s="1"/>
    </row>
    <row r="400" spans="1:10" x14ac:dyDescent="0.25">
      <c r="A400" s="5">
        <f t="shared" si="20"/>
        <v>42038</v>
      </c>
      <c r="B400" s="1">
        <f>VLOOKUP(A400,UniqueZZP!$I:$J,2,FALSE)</f>
        <v>927</v>
      </c>
      <c r="C400" s="1">
        <f>VLOOKUP(A400,'Messages Per Day'!I:J,2,FALSE)</f>
        <v>970296</v>
      </c>
      <c r="D400" s="1"/>
      <c r="E400" s="2">
        <f t="shared" si="18"/>
        <v>9.5537856489153832</v>
      </c>
      <c r="F400" s="1" t="e">
        <f t="shared" si="19"/>
        <v>#N/A</v>
      </c>
      <c r="G400" s="2"/>
      <c r="H400" s="4"/>
      <c r="I400" s="3"/>
      <c r="J400" s="1"/>
    </row>
    <row r="401" spans="1:10" x14ac:dyDescent="0.25">
      <c r="A401" s="5">
        <f t="shared" si="20"/>
        <v>42039</v>
      </c>
      <c r="B401" s="1">
        <f>VLOOKUP(A401,UniqueZZP!$I:$J,2,FALSE)</f>
        <v>776</v>
      </c>
      <c r="C401" s="1">
        <f>VLOOKUP(A401,'Messages Per Day'!I:J,2,FALSE)</f>
        <v>982974</v>
      </c>
      <c r="D401" s="1"/>
      <c r="E401" s="2">
        <f t="shared" si="18"/>
        <v>7.8944102285513154</v>
      </c>
      <c r="F401" s="1" t="e">
        <f t="shared" si="19"/>
        <v>#N/A</v>
      </c>
      <c r="G401" s="2"/>
      <c r="H401" s="4"/>
      <c r="I401" s="3"/>
      <c r="J401" s="1"/>
    </row>
    <row r="402" spans="1:10" x14ac:dyDescent="0.25">
      <c r="A402" s="5">
        <f t="shared" si="20"/>
        <v>42040</v>
      </c>
      <c r="B402" s="1">
        <f>VLOOKUP(A402,UniqueZZP!$I:$J,2,FALSE)</f>
        <v>949</v>
      </c>
      <c r="C402" s="1">
        <f>VLOOKUP(A402,'Messages Per Day'!I:J,2,FALSE)</f>
        <v>970961</v>
      </c>
      <c r="D402" s="1"/>
      <c r="E402" s="2">
        <f t="shared" si="18"/>
        <v>9.7738220175681629</v>
      </c>
      <c r="F402" s="1" t="e">
        <f t="shared" si="19"/>
        <v>#N/A</v>
      </c>
      <c r="G402" s="2"/>
      <c r="H402" s="4"/>
      <c r="I402" s="3"/>
      <c r="J402" s="1"/>
    </row>
    <row r="403" spans="1:10" x14ac:dyDescent="0.25">
      <c r="A403" s="5">
        <f t="shared" si="20"/>
        <v>42041</v>
      </c>
      <c r="B403" s="1">
        <f>VLOOKUP(A403,UniqueZZP!$I:$J,2,FALSE)</f>
        <v>1312</v>
      </c>
      <c r="C403" s="1">
        <f>VLOOKUP(A403,'Messages Per Day'!I:J,2,FALSE)</f>
        <v>905351</v>
      </c>
      <c r="D403" s="1"/>
      <c r="E403" s="2">
        <f t="shared" si="18"/>
        <v>14.491617063437275</v>
      </c>
      <c r="F403" s="1" t="e">
        <f t="shared" si="19"/>
        <v>#N/A</v>
      </c>
      <c r="G403" s="2"/>
      <c r="H403" s="4"/>
      <c r="I403" s="3"/>
      <c r="J403" s="1"/>
    </row>
    <row r="404" spans="1:10" x14ac:dyDescent="0.25">
      <c r="A404" s="5">
        <f t="shared" si="20"/>
        <v>42042</v>
      </c>
      <c r="B404" s="1">
        <f>VLOOKUP(A404,UniqueZZP!$I:$J,2,FALSE)</f>
        <v>640</v>
      </c>
      <c r="C404" s="1">
        <f>VLOOKUP(A404,'Messages Per Day'!I:J,2,FALSE)</f>
        <v>831588</v>
      </c>
      <c r="D404" s="1"/>
      <c r="E404" s="2">
        <f t="shared" si="18"/>
        <v>7.6961187511123299</v>
      </c>
      <c r="F404" s="1" t="e">
        <f t="shared" si="19"/>
        <v>#N/A</v>
      </c>
      <c r="G404" s="2"/>
      <c r="H404" s="4"/>
      <c r="I404" s="3"/>
      <c r="J404" s="1"/>
    </row>
    <row r="405" spans="1:10" x14ac:dyDescent="0.25">
      <c r="A405" s="5">
        <f t="shared" si="20"/>
        <v>42043</v>
      </c>
      <c r="B405" s="1">
        <f>VLOOKUP(A405,UniqueZZP!$I:$J,2,FALSE)</f>
        <v>645</v>
      </c>
      <c r="C405" s="1">
        <f>VLOOKUP(A405,'Messages Per Day'!I:J,2,FALSE)</f>
        <v>880811</v>
      </c>
      <c r="D405" s="1"/>
      <c r="E405" s="2">
        <f t="shared" si="18"/>
        <v>7.3227968315563725</v>
      </c>
      <c r="F405" s="1" t="e">
        <f t="shared" si="19"/>
        <v>#N/A</v>
      </c>
      <c r="G405" s="2"/>
      <c r="H405" s="4"/>
      <c r="I405" s="3"/>
      <c r="J405" s="1"/>
    </row>
    <row r="406" spans="1:10" x14ac:dyDescent="0.25">
      <c r="A406" s="5">
        <f t="shared" si="20"/>
        <v>42044</v>
      </c>
      <c r="B406" s="1">
        <f>VLOOKUP(A406,UniqueZZP!$I:$J,2,FALSE)</f>
        <v>838</v>
      </c>
      <c r="C406" s="1">
        <f>VLOOKUP(A406,'Messages Per Day'!I:J,2,FALSE)</f>
        <v>925068</v>
      </c>
      <c r="D406" s="1"/>
      <c r="E406" s="2">
        <f t="shared" si="18"/>
        <v>9.0587935157199251</v>
      </c>
      <c r="F406" s="1" t="e">
        <f t="shared" si="19"/>
        <v>#N/A</v>
      </c>
      <c r="G406" s="2"/>
      <c r="H406" s="4"/>
      <c r="I406" s="3"/>
      <c r="J406" s="1"/>
    </row>
    <row r="407" spans="1:10" x14ac:dyDescent="0.25">
      <c r="A407" s="5">
        <f t="shared" si="20"/>
        <v>42045</v>
      </c>
      <c r="B407" s="1">
        <f>VLOOKUP(A407,UniqueZZP!$I:$J,2,FALSE)</f>
        <v>1025</v>
      </c>
      <c r="C407" s="1">
        <f>VLOOKUP(A407,'Messages Per Day'!I:J,2,FALSE)</f>
        <v>926889</v>
      </c>
      <c r="D407" s="1"/>
      <c r="E407" s="2">
        <f t="shared" si="18"/>
        <v>11.058497835231618</v>
      </c>
      <c r="F407" s="1" t="e">
        <f t="shared" si="19"/>
        <v>#N/A</v>
      </c>
      <c r="G407" s="2"/>
      <c r="H407" s="4"/>
      <c r="I407" s="3"/>
      <c r="J407" s="1"/>
    </row>
    <row r="408" spans="1:10" x14ac:dyDescent="0.25">
      <c r="A408" s="5">
        <f t="shared" si="20"/>
        <v>42046</v>
      </c>
      <c r="B408" s="1">
        <f>VLOOKUP(A408,UniqueZZP!$I:$J,2,FALSE)</f>
        <v>1111</v>
      </c>
      <c r="C408" s="1">
        <f>VLOOKUP(A408,'Messages Per Day'!I:J,2,FALSE)</f>
        <v>964431</v>
      </c>
      <c r="D408" s="1"/>
      <c r="E408" s="2">
        <f t="shared" si="18"/>
        <v>11.519745839774956</v>
      </c>
      <c r="F408" s="1" t="e">
        <f t="shared" si="19"/>
        <v>#N/A</v>
      </c>
      <c r="G408" s="2"/>
      <c r="H408" s="4"/>
      <c r="I408" s="3"/>
      <c r="J408" s="1"/>
    </row>
    <row r="409" spans="1:10" x14ac:dyDescent="0.25">
      <c r="A409" s="5">
        <f t="shared" si="20"/>
        <v>42047</v>
      </c>
      <c r="B409" s="1">
        <f>VLOOKUP(A409,UniqueZZP!$I:$J,2,FALSE)</f>
        <v>1119</v>
      </c>
      <c r="C409" s="1">
        <f>VLOOKUP(A409,'Messages Per Day'!I:J,2,FALSE)</f>
        <v>933643</v>
      </c>
      <c r="D409" s="1"/>
      <c r="E409" s="2">
        <f t="shared" si="18"/>
        <v>11.985309159925153</v>
      </c>
      <c r="F409" s="1" t="e">
        <f t="shared" si="19"/>
        <v>#N/A</v>
      </c>
      <c r="G409" s="2"/>
      <c r="H409" s="4"/>
      <c r="I409" s="3"/>
      <c r="J409" s="1"/>
    </row>
    <row r="410" spans="1:10" x14ac:dyDescent="0.25">
      <c r="A410" s="5">
        <f t="shared" si="20"/>
        <v>42048</v>
      </c>
      <c r="B410" s="1">
        <f>VLOOKUP(A410,UniqueZZP!$I:$J,2,FALSE)</f>
        <v>1051</v>
      </c>
      <c r="C410" s="1">
        <f>VLOOKUP(A410,'Messages Per Day'!I:J,2,FALSE)</f>
        <v>900878</v>
      </c>
      <c r="D410" s="1"/>
      <c r="E410" s="2">
        <f t="shared" si="18"/>
        <v>11.66639655980055</v>
      </c>
      <c r="F410" s="1" t="e">
        <f t="shared" si="19"/>
        <v>#N/A</v>
      </c>
      <c r="G410" s="2"/>
      <c r="H410" s="4"/>
      <c r="I410" s="3"/>
      <c r="J410" s="1"/>
    </row>
    <row r="411" spans="1:10" x14ac:dyDescent="0.25">
      <c r="A411" s="5">
        <f t="shared" si="20"/>
        <v>42049</v>
      </c>
      <c r="B411" s="1">
        <f>VLOOKUP(A411,UniqueZZP!$I:$J,2,FALSE)</f>
        <v>775</v>
      </c>
      <c r="C411" s="1">
        <f>VLOOKUP(A411,'Messages Per Day'!I:J,2,FALSE)</f>
        <v>818404</v>
      </c>
      <c r="D411" s="1"/>
      <c r="E411" s="2">
        <f t="shared" si="18"/>
        <v>9.4696506859692757</v>
      </c>
      <c r="F411" s="1" t="e">
        <f t="shared" si="19"/>
        <v>#N/A</v>
      </c>
      <c r="G411" s="2"/>
      <c r="H411" s="4"/>
      <c r="I411" s="3"/>
      <c r="J411" s="1"/>
    </row>
    <row r="412" spans="1:10" x14ac:dyDescent="0.25">
      <c r="A412" s="5">
        <f t="shared" si="20"/>
        <v>42050</v>
      </c>
      <c r="B412" s="1">
        <f>VLOOKUP(A412,UniqueZZP!$I:$J,2,FALSE)</f>
        <v>794</v>
      </c>
      <c r="C412" s="1">
        <f>VLOOKUP(A412,'Messages Per Day'!I:J,2,FALSE)</f>
        <v>807471</v>
      </c>
      <c r="D412" s="1"/>
      <c r="E412" s="2">
        <f t="shared" si="18"/>
        <v>9.8331704791874888</v>
      </c>
      <c r="F412" s="1" t="e">
        <f t="shared" si="19"/>
        <v>#N/A</v>
      </c>
      <c r="G412" s="2"/>
      <c r="H412" s="4"/>
      <c r="I412" s="3"/>
      <c r="J412" s="1"/>
    </row>
    <row r="413" spans="1:10" x14ac:dyDescent="0.25">
      <c r="A413" s="5">
        <f t="shared" si="20"/>
        <v>42051</v>
      </c>
      <c r="B413" s="1">
        <f>VLOOKUP(A413,UniqueZZP!$I:$J,2,FALSE)</f>
        <v>882</v>
      </c>
      <c r="C413" s="1">
        <f>VLOOKUP(A413,'Messages Per Day'!I:J,2,FALSE)</f>
        <v>876996</v>
      </c>
      <c r="D413" s="1"/>
      <c r="E413" s="2">
        <f t="shared" si="18"/>
        <v>10.057058413037232</v>
      </c>
      <c r="F413" s="1" t="e">
        <f t="shared" si="19"/>
        <v>#N/A</v>
      </c>
      <c r="G413" s="2"/>
      <c r="H413" s="4"/>
      <c r="I413" s="3"/>
      <c r="J413" s="1"/>
    </row>
    <row r="414" spans="1:10" x14ac:dyDescent="0.25">
      <c r="A414" s="5">
        <f t="shared" si="20"/>
        <v>42052</v>
      </c>
      <c r="B414" s="1">
        <f>VLOOKUP(A414,UniqueZZP!$I:$J,2,FALSE)</f>
        <v>997</v>
      </c>
      <c r="C414" s="1">
        <f>VLOOKUP(A414,'Messages Per Day'!I:J,2,FALSE)</f>
        <v>918146</v>
      </c>
      <c r="D414" s="1"/>
      <c r="E414" s="2">
        <f t="shared" si="18"/>
        <v>10.858839443835731</v>
      </c>
      <c r="F414" s="1" t="e">
        <f t="shared" si="19"/>
        <v>#N/A</v>
      </c>
      <c r="G414" s="2"/>
      <c r="H414" s="4"/>
      <c r="I414" s="3"/>
      <c r="J414" s="1"/>
    </row>
    <row r="415" spans="1:10" x14ac:dyDescent="0.25">
      <c r="A415" s="5">
        <f t="shared" si="20"/>
        <v>42053</v>
      </c>
      <c r="B415" s="1">
        <f>VLOOKUP(A415,UniqueZZP!$I:$J,2,FALSE)</f>
        <v>907</v>
      </c>
      <c r="C415" s="1">
        <f>VLOOKUP(A415,'Messages Per Day'!I:J,2,FALSE)</f>
        <v>930820</v>
      </c>
      <c r="D415" s="1"/>
      <c r="E415" s="2">
        <f t="shared" si="18"/>
        <v>9.7440966029952083</v>
      </c>
      <c r="F415" s="1" t="e">
        <f t="shared" si="19"/>
        <v>#N/A</v>
      </c>
      <c r="G415" s="2"/>
      <c r="H415" s="4"/>
      <c r="I415" s="3"/>
      <c r="J415" s="1"/>
    </row>
    <row r="416" spans="1:10" x14ac:dyDescent="0.25">
      <c r="A416" s="5">
        <f t="shared" si="20"/>
        <v>42054</v>
      </c>
      <c r="B416" s="1">
        <f>VLOOKUP(A416,UniqueZZP!$I:$J,2,FALSE)</f>
        <v>1193</v>
      </c>
      <c r="C416" s="1">
        <f>VLOOKUP(A416,'Messages Per Day'!I:J,2,FALSE)</f>
        <v>979500</v>
      </c>
      <c r="D416" s="1"/>
      <c r="E416" s="2">
        <f t="shared" si="18"/>
        <v>12.179683511995917</v>
      </c>
      <c r="F416" s="1" t="e">
        <f t="shared" si="19"/>
        <v>#N/A</v>
      </c>
      <c r="G416" s="2"/>
      <c r="H416" s="4"/>
      <c r="I416" s="3"/>
      <c r="J416" s="1"/>
    </row>
    <row r="417" spans="1:10" x14ac:dyDescent="0.25">
      <c r="A417" s="5">
        <f t="shared" si="20"/>
        <v>42055</v>
      </c>
      <c r="B417" s="1">
        <f>VLOOKUP(A417,UniqueZZP!$I:$J,2,FALSE)</f>
        <v>1151</v>
      </c>
      <c r="C417" s="1">
        <f>VLOOKUP(A417,'Messages Per Day'!I:J,2,FALSE)</f>
        <v>952607</v>
      </c>
      <c r="D417" s="1"/>
      <c r="E417" s="2">
        <f t="shared" si="18"/>
        <v>12.082632187250358</v>
      </c>
      <c r="F417" s="1" t="e">
        <f t="shared" si="19"/>
        <v>#N/A</v>
      </c>
      <c r="G417" s="2"/>
      <c r="H417" s="4"/>
      <c r="I417" s="3"/>
      <c r="J417" s="1"/>
    </row>
    <row r="418" spans="1:10" x14ac:dyDescent="0.25">
      <c r="A418" s="5">
        <f t="shared" si="20"/>
        <v>42056</v>
      </c>
      <c r="B418" s="1">
        <f>VLOOKUP(A418,UniqueZZP!$I:$J,2,FALSE)</f>
        <v>693</v>
      </c>
      <c r="C418" s="1">
        <f>VLOOKUP(A418,'Messages Per Day'!I:J,2,FALSE)</f>
        <v>839110</v>
      </c>
      <c r="D418" s="1"/>
      <c r="E418" s="2">
        <f t="shared" si="18"/>
        <v>8.2587503426249231</v>
      </c>
      <c r="F418" s="1" t="e">
        <f t="shared" si="19"/>
        <v>#N/A</v>
      </c>
      <c r="G418" s="2"/>
      <c r="H418" s="4"/>
      <c r="I418" s="3"/>
      <c r="J418" s="1"/>
    </row>
    <row r="419" spans="1:10" x14ac:dyDescent="0.25">
      <c r="A419" s="5">
        <f t="shared" si="20"/>
        <v>42057</v>
      </c>
      <c r="B419" s="1">
        <f>VLOOKUP(A419,UniqueZZP!$I:$J,2,FALSE)</f>
        <v>650</v>
      </c>
      <c r="C419" s="1">
        <f>VLOOKUP(A419,'Messages Per Day'!I:J,2,FALSE)</f>
        <v>926351</v>
      </c>
      <c r="D419" s="1"/>
      <c r="E419" s="2">
        <f t="shared" si="18"/>
        <v>7.0167787372173187</v>
      </c>
      <c r="F419" s="1" t="e">
        <f t="shared" si="19"/>
        <v>#N/A</v>
      </c>
      <c r="G419" s="2"/>
      <c r="H419" s="4"/>
      <c r="I419" s="3"/>
      <c r="J419" s="1"/>
    </row>
    <row r="420" spans="1:10" x14ac:dyDescent="0.25">
      <c r="A420" s="5">
        <f t="shared" si="20"/>
        <v>42058</v>
      </c>
      <c r="B420" s="1">
        <f>VLOOKUP(A420,UniqueZZP!$I:$J,2,FALSE)</f>
        <v>863</v>
      </c>
      <c r="C420" s="1">
        <f>VLOOKUP(A420,'Messages Per Day'!I:J,2,FALSE)</f>
        <v>1007824</v>
      </c>
      <c r="D420" s="1"/>
      <c r="E420" s="2">
        <f t="shared" si="18"/>
        <v>8.5630030640270522</v>
      </c>
      <c r="F420" s="1" t="e">
        <f t="shared" si="19"/>
        <v>#N/A</v>
      </c>
      <c r="G420" s="2"/>
      <c r="H420" s="4"/>
      <c r="I420" s="3"/>
      <c r="J420" s="1"/>
    </row>
    <row r="421" spans="1:10" x14ac:dyDescent="0.25">
      <c r="A421" s="5">
        <f t="shared" si="20"/>
        <v>42059</v>
      </c>
      <c r="B421" s="1">
        <f>VLOOKUP(A421,UniqueZZP!$I:$J,2,FALSE)</f>
        <v>910</v>
      </c>
      <c r="C421" s="1">
        <f>VLOOKUP(A421,'Messages Per Day'!I:J,2,FALSE)</f>
        <v>1036411</v>
      </c>
      <c r="D421" s="1"/>
      <c r="E421" s="2">
        <f t="shared" si="18"/>
        <v>8.7803004792500268</v>
      </c>
      <c r="F421" s="1" t="e">
        <f t="shared" si="19"/>
        <v>#N/A</v>
      </c>
      <c r="G421" s="2"/>
      <c r="H421" s="4"/>
      <c r="I421" s="3"/>
      <c r="J421" s="1"/>
    </row>
    <row r="422" spans="1:10" x14ac:dyDescent="0.25">
      <c r="A422" s="5">
        <f t="shared" si="20"/>
        <v>42060</v>
      </c>
      <c r="B422" s="1">
        <f>VLOOKUP(A422,UniqueZZP!$I:$J,2,FALSE)</f>
        <v>951</v>
      </c>
      <c r="C422" s="1">
        <f>VLOOKUP(A422,'Messages Per Day'!I:J,2,FALSE)</f>
        <v>1013615</v>
      </c>
      <c r="D422" s="1"/>
      <c r="E422" s="2">
        <f t="shared" si="18"/>
        <v>9.3822605229796334</v>
      </c>
      <c r="F422" s="1" t="e">
        <f t="shared" si="19"/>
        <v>#N/A</v>
      </c>
      <c r="G422" s="2"/>
      <c r="H422" s="4"/>
      <c r="I422" s="3"/>
      <c r="J422" s="1"/>
    </row>
    <row r="423" spans="1:10" x14ac:dyDescent="0.25">
      <c r="A423" s="5">
        <f t="shared" si="20"/>
        <v>42061</v>
      </c>
      <c r="B423" s="1">
        <f>VLOOKUP(A423,UniqueZZP!$I:$J,2,FALSE)</f>
        <v>950</v>
      </c>
      <c r="C423" s="1">
        <f>VLOOKUP(A423,'Messages Per Day'!I:J,2,FALSE)</f>
        <v>748290</v>
      </c>
      <c r="D423" s="1"/>
      <c r="E423" s="2">
        <f t="shared" si="18"/>
        <v>12.695612663539537</v>
      </c>
      <c r="F423" s="1" t="e">
        <f t="shared" si="19"/>
        <v>#N/A</v>
      </c>
      <c r="G423" s="2"/>
      <c r="H423" s="4"/>
      <c r="I423" s="3"/>
      <c r="J423" s="1"/>
    </row>
    <row r="424" spans="1:10" x14ac:dyDescent="0.25">
      <c r="A424" s="5">
        <f t="shared" si="20"/>
        <v>42062</v>
      </c>
      <c r="B424" s="1">
        <f>VLOOKUP(A424,UniqueZZP!$I:$J,2,FALSE)</f>
        <v>1329</v>
      </c>
      <c r="C424" s="1">
        <f>VLOOKUP(A424,'Messages Per Day'!I:J,2,FALSE)</f>
        <v>922705</v>
      </c>
      <c r="D424" s="1"/>
      <c r="E424" s="2">
        <f t="shared" si="18"/>
        <v>14.403303330967102</v>
      </c>
      <c r="F424" s="1" t="e">
        <f t="shared" si="19"/>
        <v>#N/A</v>
      </c>
      <c r="G424" s="2"/>
      <c r="H424" s="4"/>
      <c r="I424" s="3"/>
      <c r="J424" s="1"/>
    </row>
    <row r="425" spans="1:10" x14ac:dyDescent="0.25">
      <c r="A425" s="5">
        <f t="shared" si="20"/>
        <v>42063</v>
      </c>
      <c r="B425" s="1">
        <f>VLOOKUP(A425,UniqueZZP!$I:$J,2,FALSE)</f>
        <v>1190</v>
      </c>
      <c r="C425" s="1">
        <f>VLOOKUP(A425,'Messages Per Day'!I:J,2,FALSE)</f>
        <v>823761</v>
      </c>
      <c r="D425" s="1"/>
      <c r="E425" s="2">
        <f t="shared" si="18"/>
        <v>14.445937595977474</v>
      </c>
      <c r="F425" s="1" t="e">
        <f t="shared" si="19"/>
        <v>#N/A</v>
      </c>
      <c r="G425" s="2"/>
      <c r="H425" s="4"/>
      <c r="I425" s="3"/>
      <c r="J425" s="1"/>
    </row>
    <row r="426" spans="1:10" x14ac:dyDescent="0.25">
      <c r="A426" s="5">
        <f t="shared" si="20"/>
        <v>42064</v>
      </c>
      <c r="B426" s="1">
        <f>VLOOKUP(A426,UniqueZZP!$I:$J,2,FALSE)</f>
        <v>1162</v>
      </c>
      <c r="C426" s="1">
        <f>VLOOKUP(A426,'Messages Per Day'!I:J,2,FALSE)</f>
        <v>917663</v>
      </c>
      <c r="D426" s="1"/>
      <c r="E426" s="2">
        <f t="shared" si="18"/>
        <v>12.662600540721376</v>
      </c>
      <c r="F426" s="1" t="e">
        <f t="shared" si="19"/>
        <v>#N/A</v>
      </c>
      <c r="G426" s="2"/>
      <c r="H426" s="4"/>
      <c r="I426" s="3"/>
      <c r="J426" s="1"/>
    </row>
    <row r="427" spans="1:10" x14ac:dyDescent="0.25">
      <c r="A427" s="5">
        <f t="shared" si="20"/>
        <v>42065</v>
      </c>
      <c r="B427" s="1">
        <f>VLOOKUP(A427,UniqueZZP!$I:$J,2,FALSE)</f>
        <v>1262</v>
      </c>
      <c r="C427" s="1">
        <f>VLOOKUP(A427,'Messages Per Day'!I:J,2,FALSE)</f>
        <v>922974</v>
      </c>
      <c r="D427" s="1"/>
      <c r="E427" s="2">
        <f t="shared" si="18"/>
        <v>13.673191227488532</v>
      </c>
      <c r="F427" s="1" t="e">
        <f t="shared" si="19"/>
        <v>#N/A</v>
      </c>
      <c r="G427" s="2"/>
      <c r="H427" s="4"/>
      <c r="I427" s="3"/>
      <c r="J427" s="1"/>
    </row>
    <row r="428" spans="1:10" x14ac:dyDescent="0.25">
      <c r="A428" s="5">
        <f t="shared" si="20"/>
        <v>42066</v>
      </c>
      <c r="B428" s="1">
        <f>VLOOKUP(A428,UniqueZZP!$I:$J,2,FALSE)</f>
        <v>1306</v>
      </c>
      <c r="C428" s="1">
        <f>VLOOKUP(A428,'Messages Per Day'!I:J,2,FALSE)</f>
        <v>943189</v>
      </c>
      <c r="D428" s="1"/>
      <c r="E428" s="2">
        <f t="shared" si="18"/>
        <v>13.846641553283595</v>
      </c>
      <c r="F428" s="1" t="e">
        <f t="shared" si="19"/>
        <v>#N/A</v>
      </c>
      <c r="G428" s="2"/>
      <c r="H428" s="4"/>
      <c r="I428" s="3"/>
      <c r="J428" s="1"/>
    </row>
    <row r="429" spans="1:10" x14ac:dyDescent="0.25">
      <c r="A429" s="5">
        <f t="shared" si="20"/>
        <v>42067</v>
      </c>
      <c r="B429" s="1">
        <f>VLOOKUP(A429,UniqueZZP!$I:$J,2,FALSE)</f>
        <v>1528</v>
      </c>
      <c r="C429" s="1">
        <f>VLOOKUP(A429,'Messages Per Day'!I:J,2,FALSE)</f>
        <v>949097</v>
      </c>
      <c r="D429" s="1"/>
      <c r="E429" s="2">
        <f t="shared" si="18"/>
        <v>16.099513537604693</v>
      </c>
      <c r="F429" s="1" t="e">
        <f t="shared" si="19"/>
        <v>#N/A</v>
      </c>
      <c r="G429" s="2"/>
      <c r="H429" s="4"/>
      <c r="I429" s="3"/>
      <c r="J429" s="1"/>
    </row>
    <row r="430" spans="1:10" x14ac:dyDescent="0.25">
      <c r="A430" s="5">
        <f t="shared" si="20"/>
        <v>42068</v>
      </c>
      <c r="B430" s="1">
        <f>VLOOKUP(A430,UniqueZZP!$I:$J,2,FALSE)</f>
        <v>1467</v>
      </c>
      <c r="C430" s="1">
        <f>VLOOKUP(A430,'Messages Per Day'!I:J,2,FALSE)</f>
        <v>968873</v>
      </c>
      <c r="D430" s="1"/>
      <c r="E430" s="2">
        <f t="shared" si="18"/>
        <v>15.141303349355386</v>
      </c>
      <c r="F430" s="1" t="e">
        <f t="shared" si="19"/>
        <v>#N/A</v>
      </c>
      <c r="G430" s="2"/>
      <c r="H430" s="4"/>
      <c r="I430" s="3"/>
      <c r="J430" s="1"/>
    </row>
    <row r="431" spans="1:10" x14ac:dyDescent="0.25">
      <c r="A431" s="5">
        <f t="shared" si="20"/>
        <v>42069</v>
      </c>
      <c r="B431" s="1">
        <f>VLOOKUP(A431,UniqueZZP!$I:$J,2,FALSE)</f>
        <v>1143</v>
      </c>
      <c r="C431" s="1">
        <f>VLOOKUP(A431,'Messages Per Day'!I:J,2,FALSE)</f>
        <v>892753</v>
      </c>
      <c r="D431" s="1"/>
      <c r="E431" s="2">
        <f t="shared" si="18"/>
        <v>12.803093352808672</v>
      </c>
      <c r="F431" s="1" t="e">
        <f t="shared" si="19"/>
        <v>#N/A</v>
      </c>
      <c r="G431" s="2"/>
      <c r="H431" s="4"/>
      <c r="I431" s="3"/>
      <c r="J431" s="1"/>
    </row>
    <row r="432" spans="1:10" x14ac:dyDescent="0.25">
      <c r="A432" s="5">
        <f t="shared" si="20"/>
        <v>42070</v>
      </c>
      <c r="B432" s="1">
        <f>VLOOKUP(A432,UniqueZZP!$I:$J,2,FALSE)</f>
        <v>926</v>
      </c>
      <c r="C432" s="1">
        <f>VLOOKUP(A432,'Messages Per Day'!I:J,2,FALSE)</f>
        <v>820531</v>
      </c>
      <c r="D432" s="1"/>
      <c r="E432" s="2">
        <f t="shared" si="18"/>
        <v>11.285374958411078</v>
      </c>
      <c r="F432" s="1" t="e">
        <f t="shared" si="19"/>
        <v>#N/A</v>
      </c>
      <c r="G432" s="2"/>
      <c r="H432" s="4"/>
      <c r="I432" s="3"/>
      <c r="J432" s="1"/>
    </row>
    <row r="433" spans="1:10" x14ac:dyDescent="0.25">
      <c r="A433" s="5">
        <f t="shared" si="20"/>
        <v>42071</v>
      </c>
      <c r="B433" s="1">
        <f>VLOOKUP(A433,UniqueZZP!$I:$J,2,FALSE)</f>
        <v>888</v>
      </c>
      <c r="C433" s="1">
        <f>VLOOKUP(A433,'Messages Per Day'!I:J,2,FALSE)</f>
        <v>869411</v>
      </c>
      <c r="D433" s="1"/>
      <c r="E433" s="2">
        <f t="shared" si="18"/>
        <v>10.21381141945524</v>
      </c>
      <c r="F433" s="1" t="e">
        <f t="shared" si="19"/>
        <v>#N/A</v>
      </c>
      <c r="G433" s="2"/>
      <c r="H433" s="4"/>
      <c r="I433" s="3"/>
      <c r="J433" s="1"/>
    </row>
    <row r="434" spans="1:10" x14ac:dyDescent="0.25">
      <c r="A434" s="5">
        <f t="shared" si="20"/>
        <v>42072</v>
      </c>
      <c r="B434" s="1">
        <f>VLOOKUP(A434,UniqueZZP!$I:$J,2,FALSE)</f>
        <v>1426</v>
      </c>
      <c r="C434" s="1">
        <f>VLOOKUP(A434,'Messages Per Day'!I:J,2,FALSE)</f>
        <v>997587</v>
      </c>
      <c r="D434" s="1"/>
      <c r="E434" s="2">
        <f t="shared" si="18"/>
        <v>14.294492610669545</v>
      </c>
      <c r="F434" s="1" t="e">
        <f t="shared" si="19"/>
        <v>#N/A</v>
      </c>
      <c r="G434" s="2"/>
      <c r="H434" s="4"/>
      <c r="I434" s="3"/>
      <c r="J434" s="1"/>
    </row>
    <row r="435" spans="1:10" x14ac:dyDescent="0.25">
      <c r="A435" s="5">
        <f t="shared" si="20"/>
        <v>42073</v>
      </c>
      <c r="B435" s="1">
        <f>VLOOKUP(A435,UniqueZZP!$I:$J,2,FALSE)</f>
        <v>1581</v>
      </c>
      <c r="C435" s="1">
        <f>VLOOKUP(A435,'Messages Per Day'!I:J,2,FALSE)</f>
        <v>1025654</v>
      </c>
      <c r="D435" s="1"/>
      <c r="E435" s="2">
        <f t="shared" si="18"/>
        <v>15.414555005879176</v>
      </c>
      <c r="F435" s="1" t="e">
        <f t="shared" si="19"/>
        <v>#N/A</v>
      </c>
      <c r="G435" s="2"/>
      <c r="H435" s="4"/>
      <c r="I435" s="3"/>
      <c r="J435" s="1"/>
    </row>
    <row r="436" spans="1:10" x14ac:dyDescent="0.25">
      <c r="A436" s="5">
        <f t="shared" si="20"/>
        <v>42074</v>
      </c>
      <c r="B436" s="1">
        <f>VLOOKUP(A436,UniqueZZP!$I:$J,2,FALSE)</f>
        <v>1508</v>
      </c>
      <c r="C436" s="1">
        <f>VLOOKUP(A436,'Messages Per Day'!I:J,2,FALSE)</f>
        <v>1085576</v>
      </c>
      <c r="D436" s="1"/>
      <c r="E436" s="2">
        <f t="shared" si="18"/>
        <v>13.891242989896607</v>
      </c>
      <c r="F436" s="1" t="e">
        <f t="shared" si="19"/>
        <v>#N/A</v>
      </c>
      <c r="G436" s="2"/>
      <c r="H436" s="4"/>
      <c r="I436" s="3"/>
      <c r="J436" s="1"/>
    </row>
    <row r="437" spans="1:10" x14ac:dyDescent="0.25">
      <c r="A437" s="5">
        <f t="shared" si="20"/>
        <v>42075</v>
      </c>
      <c r="B437" s="1">
        <f>VLOOKUP(A437,UniqueZZP!$I:$J,2,FALSE)</f>
        <v>1083</v>
      </c>
      <c r="C437" s="1">
        <f>VLOOKUP(A437,'Messages Per Day'!I:J,2,FALSE)</f>
        <v>998453</v>
      </c>
      <c r="D437" s="1"/>
      <c r="E437" s="2">
        <f t="shared" si="18"/>
        <v>10.846779968611441</v>
      </c>
      <c r="F437" s="1" t="e">
        <f t="shared" si="19"/>
        <v>#N/A</v>
      </c>
      <c r="G437" s="2"/>
      <c r="H437" s="4"/>
      <c r="I437" s="3"/>
      <c r="J437" s="1"/>
    </row>
    <row r="438" spans="1:10" x14ac:dyDescent="0.25">
      <c r="A438" s="5">
        <f t="shared" si="20"/>
        <v>42076</v>
      </c>
      <c r="B438" s="1">
        <f>VLOOKUP(A438,UniqueZZP!$I:$J,2,FALSE)</f>
        <v>1096</v>
      </c>
      <c r="C438" s="1">
        <f>VLOOKUP(A438,'Messages Per Day'!I:J,2,FALSE)</f>
        <v>934330</v>
      </c>
      <c r="D438" s="1"/>
      <c r="E438" s="2">
        <f t="shared" si="18"/>
        <v>11.730330825297271</v>
      </c>
      <c r="F438" s="1" t="e">
        <f t="shared" si="19"/>
        <v>#N/A</v>
      </c>
      <c r="G438" s="2"/>
      <c r="H438" s="4"/>
      <c r="I438" s="3"/>
      <c r="J438" s="1"/>
    </row>
    <row r="439" spans="1:10" x14ac:dyDescent="0.25">
      <c r="A439" s="5">
        <f t="shared" si="20"/>
        <v>42077</v>
      </c>
      <c r="B439" s="1">
        <f>VLOOKUP(A439,UniqueZZP!$I:$J,2,FALSE)</f>
        <v>894</v>
      </c>
      <c r="C439" s="1">
        <f>VLOOKUP(A439,'Messages Per Day'!I:J,2,FALSE)</f>
        <v>859102</v>
      </c>
      <c r="D439" s="1"/>
      <c r="E439" s="2">
        <f t="shared" si="18"/>
        <v>10.406214861564749</v>
      </c>
      <c r="F439" s="1" t="e">
        <f t="shared" si="19"/>
        <v>#N/A</v>
      </c>
      <c r="G439" s="2"/>
      <c r="H439" s="4"/>
      <c r="I439" s="3"/>
      <c r="J439" s="1"/>
    </row>
    <row r="440" spans="1:10" x14ac:dyDescent="0.25">
      <c r="A440" s="5">
        <f t="shared" si="20"/>
        <v>42078</v>
      </c>
      <c r="B440" s="1">
        <f>VLOOKUP(A440,UniqueZZP!$I:$J,2,FALSE)</f>
        <v>535</v>
      </c>
      <c r="C440" s="1">
        <f>VLOOKUP(A440,'Messages Per Day'!I:J,2,FALSE)</f>
        <v>902614</v>
      </c>
      <c r="D440" s="1"/>
      <c r="E440" s="2">
        <f t="shared" si="18"/>
        <v>5.9272291367073855</v>
      </c>
      <c r="F440" s="1" t="e">
        <f t="shared" si="19"/>
        <v>#N/A</v>
      </c>
      <c r="G440" s="2"/>
      <c r="H440" s="4"/>
      <c r="I440" s="3"/>
      <c r="J440" s="1"/>
    </row>
    <row r="441" spans="1:10" x14ac:dyDescent="0.25">
      <c r="A441" s="5">
        <f t="shared" si="20"/>
        <v>42079</v>
      </c>
      <c r="B441" s="1">
        <f>VLOOKUP(A441,UniqueZZP!$I:$J,2,FALSE)</f>
        <v>973</v>
      </c>
      <c r="C441" s="1">
        <f>VLOOKUP(A441,'Messages Per Day'!I:J,2,FALSE)</f>
        <v>1323229</v>
      </c>
      <c r="D441" s="1"/>
      <c r="E441" s="2">
        <f t="shared" si="18"/>
        <v>7.353224574128892</v>
      </c>
      <c r="F441" s="1" t="e">
        <f t="shared" si="19"/>
        <v>#N/A</v>
      </c>
      <c r="G441" s="2"/>
      <c r="H441" s="4"/>
      <c r="I441" s="3"/>
      <c r="J441" s="1"/>
    </row>
    <row r="442" spans="1:10" x14ac:dyDescent="0.25">
      <c r="A442" s="5">
        <f t="shared" si="20"/>
        <v>42080</v>
      </c>
      <c r="B442" s="1">
        <f>VLOOKUP(A442,UniqueZZP!$I:$J,2,FALSE)</f>
        <v>1114</v>
      </c>
      <c r="C442" s="1">
        <f>VLOOKUP(A442,'Messages Per Day'!I:J,2,FALSE)</f>
        <v>1851052</v>
      </c>
      <c r="D442" s="1"/>
      <c r="E442" s="2">
        <f t="shared" si="18"/>
        <v>6.018199380676502</v>
      </c>
      <c r="F442" s="1" t="e">
        <f t="shared" si="19"/>
        <v>#N/A</v>
      </c>
      <c r="G442" s="2"/>
      <c r="H442" s="4"/>
      <c r="I442" s="3"/>
      <c r="J442" s="1"/>
    </row>
    <row r="443" spans="1:10" x14ac:dyDescent="0.25">
      <c r="A443" s="5">
        <f t="shared" si="20"/>
        <v>42081</v>
      </c>
      <c r="B443" s="1">
        <f>VLOOKUP(A443,UniqueZZP!$I:$J,2,FALSE)</f>
        <v>961</v>
      </c>
      <c r="C443" s="1">
        <f>VLOOKUP(A443,'Messages Per Day'!I:J,2,FALSE)</f>
        <v>1399957</v>
      </c>
      <c r="D443" s="1"/>
      <c r="E443" s="2">
        <f t="shared" si="18"/>
        <v>6.8644965523941091</v>
      </c>
      <c r="F443" s="1" t="e">
        <f t="shared" si="19"/>
        <v>#N/A</v>
      </c>
      <c r="G443" s="2"/>
      <c r="H443" s="4"/>
      <c r="I443" s="3"/>
      <c r="J443" s="1"/>
    </row>
    <row r="444" spans="1:10" x14ac:dyDescent="0.25">
      <c r="A444" s="5">
        <f t="shared" si="20"/>
        <v>42082</v>
      </c>
      <c r="B444" s="1">
        <f>VLOOKUP(A444,UniqueZZP!$I:$J,2,FALSE)</f>
        <v>1006</v>
      </c>
      <c r="C444" s="1">
        <f>VLOOKUP(A444,'Messages Per Day'!I:J,2,FALSE)</f>
        <v>999180</v>
      </c>
      <c r="D444" s="1"/>
      <c r="E444" s="2">
        <f t="shared" si="18"/>
        <v>10.068255969895315</v>
      </c>
      <c r="F444" s="1" t="e">
        <f t="shared" si="19"/>
        <v>#N/A</v>
      </c>
      <c r="G444" s="2"/>
      <c r="H444" s="4"/>
      <c r="I444" s="3"/>
      <c r="J444" s="1"/>
    </row>
    <row r="445" spans="1:10" x14ac:dyDescent="0.25">
      <c r="A445" s="5">
        <f t="shared" si="20"/>
        <v>42083</v>
      </c>
      <c r="B445" s="1">
        <f>VLOOKUP(A445,UniqueZZP!$I:$J,2,FALSE)</f>
        <v>935</v>
      </c>
      <c r="C445" s="1">
        <f>VLOOKUP(A445,'Messages Per Day'!I:J,2,FALSE)</f>
        <v>974004</v>
      </c>
      <c r="D445" s="1"/>
      <c r="E445" s="2">
        <f t="shared" si="18"/>
        <v>9.599549899179058</v>
      </c>
      <c r="F445" s="1" t="e">
        <f t="shared" si="19"/>
        <v>#N/A</v>
      </c>
      <c r="G445" s="2"/>
      <c r="H445" s="4"/>
      <c r="I445" s="3"/>
      <c r="J445" s="1"/>
    </row>
    <row r="446" spans="1:10" x14ac:dyDescent="0.25">
      <c r="A446" s="5">
        <f t="shared" si="20"/>
        <v>42084</v>
      </c>
      <c r="B446" s="1">
        <f>VLOOKUP(A446,UniqueZZP!$I:$J,2,FALSE)</f>
        <v>747</v>
      </c>
      <c r="C446" s="1">
        <f>VLOOKUP(A446,'Messages Per Day'!I:J,2,FALSE)</f>
        <v>901143</v>
      </c>
      <c r="D446" s="1"/>
      <c r="E446" s="2">
        <f t="shared" si="18"/>
        <v>8.2894723700899853</v>
      </c>
      <c r="F446" s="1" t="e">
        <f t="shared" si="19"/>
        <v>#N/A</v>
      </c>
      <c r="G446" s="2"/>
      <c r="H446" s="4"/>
      <c r="I446" s="3"/>
      <c r="J446" s="1"/>
    </row>
    <row r="447" spans="1:10" x14ac:dyDescent="0.25">
      <c r="A447" s="5">
        <f t="shared" si="20"/>
        <v>42085</v>
      </c>
      <c r="B447" s="1">
        <f>VLOOKUP(A447,UniqueZZP!$I:$J,2,FALSE)</f>
        <v>722</v>
      </c>
      <c r="C447" s="1">
        <f>VLOOKUP(A447,'Messages Per Day'!I:J,2,FALSE)</f>
        <v>999755</v>
      </c>
      <c r="D447" s="1"/>
      <c r="E447" s="2">
        <f t="shared" si="18"/>
        <v>7.2217693334867041</v>
      </c>
      <c r="F447" s="1" t="e">
        <f t="shared" si="19"/>
        <v>#N/A</v>
      </c>
      <c r="G447" s="2"/>
      <c r="H447" s="4"/>
      <c r="I447" s="3"/>
      <c r="J447" s="1"/>
    </row>
    <row r="448" spans="1:10" x14ac:dyDescent="0.25">
      <c r="A448" s="5">
        <f t="shared" si="20"/>
        <v>42086</v>
      </c>
      <c r="B448" s="1">
        <f>VLOOKUP(A448,UniqueZZP!$I:$J,2,FALSE)</f>
        <v>1028</v>
      </c>
      <c r="C448" s="1">
        <f>VLOOKUP(A448,'Messages Per Day'!I:J,2,FALSE)</f>
        <v>951848</v>
      </c>
      <c r="D448" s="1"/>
      <c r="E448" s="2">
        <f t="shared" si="18"/>
        <v>10.800043704457012</v>
      </c>
      <c r="F448" s="1" t="e">
        <f t="shared" si="19"/>
        <v>#N/A</v>
      </c>
      <c r="G448" s="2"/>
      <c r="H448" s="4"/>
      <c r="I448" s="3"/>
      <c r="J448" s="1"/>
    </row>
    <row r="449" spans="1:10" x14ac:dyDescent="0.25">
      <c r="A449" s="5">
        <f t="shared" si="20"/>
        <v>42087</v>
      </c>
      <c r="B449" s="1">
        <f>VLOOKUP(A449,UniqueZZP!$I:$J,2,FALSE)</f>
        <v>1176</v>
      </c>
      <c r="C449" s="1">
        <f>VLOOKUP(A449,'Messages Per Day'!I:J,2,FALSE)</f>
        <v>1029810</v>
      </c>
      <c r="D449" s="1"/>
      <c r="E449" s="2">
        <f t="shared" si="18"/>
        <v>11.419582253036968</v>
      </c>
      <c r="F449" s="1" t="e">
        <f t="shared" si="19"/>
        <v>#N/A</v>
      </c>
      <c r="G449" s="2"/>
      <c r="H449" s="4"/>
      <c r="I449" s="3"/>
      <c r="J449" s="1"/>
    </row>
    <row r="450" spans="1:10" x14ac:dyDescent="0.25">
      <c r="A450" s="5">
        <f t="shared" si="20"/>
        <v>42088</v>
      </c>
      <c r="B450" s="1">
        <f>VLOOKUP(A450,UniqueZZP!$I:$J,2,FALSE)</f>
        <v>1811</v>
      </c>
      <c r="C450" s="1">
        <f>VLOOKUP(A450,'Messages Per Day'!I:J,2,FALSE)</f>
        <v>987354</v>
      </c>
      <c r="D450" s="1"/>
      <c r="E450" s="2">
        <f t="shared" si="18"/>
        <v>18.341952329154488</v>
      </c>
      <c r="F450" s="1" t="e">
        <f t="shared" si="19"/>
        <v>#N/A</v>
      </c>
      <c r="G450" s="2"/>
      <c r="H450" s="4"/>
      <c r="I450" s="3"/>
      <c r="J450" s="1"/>
    </row>
    <row r="451" spans="1:10" x14ac:dyDescent="0.25">
      <c r="A451" s="5">
        <f t="shared" si="20"/>
        <v>42089</v>
      </c>
      <c r="B451" s="1">
        <f>VLOOKUP(A451,UniqueZZP!$I:$J,2,FALSE)</f>
        <v>1033</v>
      </c>
      <c r="C451" s="1">
        <f>VLOOKUP(A451,'Messages Per Day'!I:J,2,FALSE)</f>
        <v>961766</v>
      </c>
      <c r="D451" s="1"/>
      <c r="E451" s="2">
        <f t="shared" ref="E451:E514" si="21">B451/C451*10000</f>
        <v>10.740658330612645</v>
      </c>
      <c r="F451" s="1" t="e">
        <f t="shared" ref="F451:F514" si="22">VLOOKUP(A451,G:H,2,FALSE)</f>
        <v>#N/A</v>
      </c>
      <c r="G451" s="2"/>
      <c r="H451" s="4"/>
      <c r="I451" s="3"/>
      <c r="J451" s="1"/>
    </row>
    <row r="452" spans="1:10" x14ac:dyDescent="0.25">
      <c r="A452" s="5">
        <f t="shared" ref="A452:A515" si="23">A451+1</f>
        <v>42090</v>
      </c>
      <c r="B452" s="1">
        <f>VLOOKUP(A452,UniqueZZP!$I:$J,2,FALSE)</f>
        <v>957</v>
      </c>
      <c r="C452" s="1">
        <f>VLOOKUP(A452,'Messages Per Day'!I:J,2,FALSE)</f>
        <v>941545</v>
      </c>
      <c r="D452" s="1"/>
      <c r="E452" s="2">
        <f t="shared" si="21"/>
        <v>10.164145101933524</v>
      </c>
      <c r="F452" s="1" t="e">
        <f t="shared" si="22"/>
        <v>#N/A</v>
      </c>
      <c r="G452" s="2"/>
      <c r="H452" s="4"/>
      <c r="I452" s="3"/>
      <c r="J452" s="1"/>
    </row>
    <row r="453" spans="1:10" x14ac:dyDescent="0.25">
      <c r="A453" s="5">
        <f t="shared" si="23"/>
        <v>42091</v>
      </c>
      <c r="B453" s="1">
        <f>VLOOKUP(A453,UniqueZZP!$I:$J,2,FALSE)</f>
        <v>627</v>
      </c>
      <c r="C453" s="1">
        <f>VLOOKUP(A453,'Messages Per Day'!I:J,2,FALSE)</f>
        <v>884557</v>
      </c>
      <c r="D453" s="1"/>
      <c r="E453" s="2">
        <f t="shared" si="21"/>
        <v>7.0882939143548693</v>
      </c>
      <c r="F453" s="1" t="e">
        <f t="shared" si="22"/>
        <v>#N/A</v>
      </c>
      <c r="G453" s="2"/>
      <c r="H453" s="4"/>
      <c r="I453" s="3"/>
      <c r="J453" s="1"/>
    </row>
    <row r="454" spans="1:10" x14ac:dyDescent="0.25">
      <c r="A454" s="5">
        <f t="shared" si="23"/>
        <v>42092</v>
      </c>
      <c r="B454" s="1">
        <f>VLOOKUP(A454,UniqueZZP!$I:$J,2,FALSE)</f>
        <v>610</v>
      </c>
      <c r="C454" s="1">
        <f>VLOOKUP(A454,'Messages Per Day'!I:J,2,FALSE)</f>
        <v>827247</v>
      </c>
      <c r="D454" s="1"/>
      <c r="E454" s="2">
        <f t="shared" si="21"/>
        <v>7.3738556924352698</v>
      </c>
      <c r="F454" s="1" t="e">
        <f t="shared" si="22"/>
        <v>#N/A</v>
      </c>
      <c r="G454" s="2"/>
      <c r="H454" s="4"/>
      <c r="I454" s="3"/>
      <c r="J454" s="1"/>
    </row>
    <row r="455" spans="1:10" x14ac:dyDescent="0.25">
      <c r="A455" s="5">
        <f t="shared" si="23"/>
        <v>42093</v>
      </c>
      <c r="B455" s="1">
        <f>VLOOKUP(A455,UniqueZZP!$I:$J,2,FALSE)</f>
        <v>1043</v>
      </c>
      <c r="C455" s="1">
        <f>VLOOKUP(A455,'Messages Per Day'!I:J,2,FALSE)</f>
        <v>920699</v>
      </c>
      <c r="D455" s="1"/>
      <c r="E455" s="2">
        <f t="shared" si="21"/>
        <v>11.328349438850264</v>
      </c>
      <c r="F455" s="1" t="e">
        <f t="shared" si="22"/>
        <v>#N/A</v>
      </c>
      <c r="G455" s="2"/>
      <c r="H455" s="4"/>
      <c r="I455" s="3"/>
      <c r="J455" s="1"/>
    </row>
    <row r="456" spans="1:10" x14ac:dyDescent="0.25">
      <c r="A456" s="5">
        <f t="shared" si="23"/>
        <v>42094</v>
      </c>
      <c r="B456" s="1">
        <f>VLOOKUP(A456,UniqueZZP!$I:$J,2,FALSE)</f>
        <v>995</v>
      </c>
      <c r="C456" s="1">
        <f>VLOOKUP(A456,'Messages Per Day'!I:J,2,FALSE)</f>
        <v>1493083</v>
      </c>
      <c r="D456" s="1"/>
      <c r="E456" s="2">
        <f t="shared" si="21"/>
        <v>6.6640635517248539</v>
      </c>
      <c r="F456" s="1" t="e">
        <f t="shared" si="22"/>
        <v>#N/A</v>
      </c>
      <c r="G456" s="2"/>
      <c r="H456" s="4"/>
      <c r="I456" s="3"/>
      <c r="J456" s="1"/>
    </row>
    <row r="457" spans="1:10" x14ac:dyDescent="0.25">
      <c r="A457" s="5">
        <f t="shared" si="23"/>
        <v>42095</v>
      </c>
      <c r="B457" s="1">
        <f>VLOOKUP(A457,UniqueZZP!$I:$J,2,FALSE)</f>
        <v>1251</v>
      </c>
      <c r="C457" s="1">
        <f>VLOOKUP(A457,'Messages Per Day'!I:J,2,FALSE)</f>
        <v>1828310</v>
      </c>
      <c r="D457" s="1"/>
      <c r="E457" s="2">
        <f t="shared" si="21"/>
        <v>6.8423844971585783</v>
      </c>
      <c r="F457" s="1" t="e">
        <f t="shared" si="22"/>
        <v>#N/A</v>
      </c>
      <c r="G457" s="2"/>
      <c r="H457" s="4"/>
      <c r="I457" s="3"/>
      <c r="J457" s="1"/>
    </row>
    <row r="458" spans="1:10" x14ac:dyDescent="0.25">
      <c r="A458" s="5">
        <f t="shared" si="23"/>
        <v>42096</v>
      </c>
      <c r="B458" s="1">
        <f>VLOOKUP(A458,UniqueZZP!$I:$J,2,FALSE)</f>
        <v>1410</v>
      </c>
      <c r="C458" s="1">
        <f>VLOOKUP(A458,'Messages Per Day'!I:J,2,FALSE)</f>
        <v>1366022</v>
      </c>
      <c r="D458" s="1"/>
      <c r="E458" s="2">
        <f t="shared" si="21"/>
        <v>10.321942106349677</v>
      </c>
      <c r="F458" s="1" t="e">
        <f t="shared" si="22"/>
        <v>#N/A</v>
      </c>
      <c r="G458" s="2"/>
      <c r="H458" s="4"/>
      <c r="I458" s="3"/>
      <c r="J458" s="1"/>
    </row>
    <row r="459" spans="1:10" x14ac:dyDescent="0.25">
      <c r="A459" s="5">
        <f t="shared" si="23"/>
        <v>42097</v>
      </c>
      <c r="B459" s="1">
        <f>VLOOKUP(A459,UniqueZZP!$I:$J,2,FALSE)</f>
        <v>1139</v>
      </c>
      <c r="C459" s="1">
        <f>VLOOKUP(A459,'Messages Per Day'!I:J,2,FALSE)</f>
        <v>893269</v>
      </c>
      <c r="D459" s="1"/>
      <c r="E459" s="2">
        <f t="shared" si="21"/>
        <v>12.750918256426676</v>
      </c>
      <c r="F459" s="1" t="e">
        <f t="shared" si="22"/>
        <v>#N/A</v>
      </c>
      <c r="G459" s="2"/>
      <c r="H459" s="4"/>
      <c r="I459" s="3"/>
      <c r="J459" s="1"/>
    </row>
    <row r="460" spans="1:10" x14ac:dyDescent="0.25">
      <c r="A460" s="5">
        <f t="shared" si="23"/>
        <v>42098</v>
      </c>
      <c r="B460" s="1">
        <f>VLOOKUP(A460,UniqueZZP!$I:$J,2,FALSE)</f>
        <v>1613</v>
      </c>
      <c r="C460" s="1">
        <f>VLOOKUP(A460,'Messages Per Day'!I:J,2,FALSE)</f>
        <v>777729</v>
      </c>
      <c r="D460" s="1"/>
      <c r="E460" s="2">
        <f t="shared" si="21"/>
        <v>20.739872114836913</v>
      </c>
      <c r="F460" s="1" t="e">
        <f t="shared" si="22"/>
        <v>#N/A</v>
      </c>
      <c r="G460" s="2"/>
      <c r="H460" s="4"/>
      <c r="I460" s="3"/>
      <c r="J460" s="1"/>
    </row>
    <row r="461" spans="1:10" x14ac:dyDescent="0.25">
      <c r="A461" s="5">
        <f t="shared" si="23"/>
        <v>42099</v>
      </c>
      <c r="B461" s="1">
        <f>VLOOKUP(A461,UniqueZZP!$I:$J,2,FALSE)</f>
        <v>751</v>
      </c>
      <c r="C461" s="1">
        <f>VLOOKUP(A461,'Messages Per Day'!I:J,2,FALSE)</f>
        <v>742059</v>
      </c>
      <c r="D461" s="1"/>
      <c r="E461" s="2">
        <f t="shared" si="21"/>
        <v>10.120489071623684</v>
      </c>
      <c r="F461" s="1" t="e">
        <f t="shared" si="22"/>
        <v>#N/A</v>
      </c>
      <c r="G461" s="2"/>
      <c r="H461" s="4"/>
      <c r="I461" s="3"/>
      <c r="J461" s="1"/>
    </row>
    <row r="462" spans="1:10" x14ac:dyDescent="0.25">
      <c r="A462" s="5">
        <f t="shared" si="23"/>
        <v>42100</v>
      </c>
      <c r="B462" s="1">
        <f>VLOOKUP(A462,UniqueZZP!$I:$J,2,FALSE)</f>
        <v>777</v>
      </c>
      <c r="C462" s="1">
        <f>VLOOKUP(A462,'Messages Per Day'!I:J,2,FALSE)</f>
        <v>762351</v>
      </c>
      <c r="D462" s="1"/>
      <c r="E462" s="2">
        <f t="shared" si="21"/>
        <v>10.192155581877639</v>
      </c>
      <c r="F462" s="1" t="e">
        <f t="shared" si="22"/>
        <v>#N/A</v>
      </c>
      <c r="G462" s="2"/>
      <c r="H462" s="4"/>
      <c r="I462" s="3"/>
      <c r="J462" s="1"/>
    </row>
    <row r="463" spans="1:10" x14ac:dyDescent="0.25">
      <c r="A463" s="5">
        <f t="shared" si="23"/>
        <v>42101</v>
      </c>
      <c r="B463" s="1">
        <f>VLOOKUP(A463,UniqueZZP!$I:$J,2,FALSE)</f>
        <v>1161</v>
      </c>
      <c r="C463" s="1">
        <f>VLOOKUP(A463,'Messages Per Day'!I:J,2,FALSE)</f>
        <v>888544</v>
      </c>
      <c r="D463" s="1"/>
      <c r="E463" s="2">
        <f t="shared" si="21"/>
        <v>13.066319732056037</v>
      </c>
      <c r="F463" s="1" t="e">
        <f t="shared" si="22"/>
        <v>#N/A</v>
      </c>
      <c r="G463" s="2"/>
      <c r="H463" s="4"/>
      <c r="I463" s="3"/>
      <c r="J463" s="1"/>
    </row>
    <row r="464" spans="1:10" x14ac:dyDescent="0.25">
      <c r="A464" s="5">
        <f t="shared" si="23"/>
        <v>42102</v>
      </c>
      <c r="B464" s="1">
        <f>VLOOKUP(A464,UniqueZZP!$I:$J,2,FALSE)</f>
        <v>1200</v>
      </c>
      <c r="C464" s="1">
        <f>VLOOKUP(A464,'Messages Per Day'!I:J,2,FALSE)</f>
        <v>897108</v>
      </c>
      <c r="D464" s="1"/>
      <c r="E464" s="2">
        <f t="shared" si="21"/>
        <v>13.376315895076178</v>
      </c>
      <c r="F464" s="1" t="e">
        <f t="shared" si="22"/>
        <v>#N/A</v>
      </c>
      <c r="G464" s="2"/>
      <c r="H464" s="4"/>
      <c r="I464" s="3"/>
      <c r="J464" s="1"/>
    </row>
    <row r="465" spans="1:10" x14ac:dyDescent="0.25">
      <c r="A465" s="5">
        <f t="shared" si="23"/>
        <v>42103</v>
      </c>
      <c r="B465" s="1">
        <f>VLOOKUP(A465,UniqueZZP!$I:$J,2,FALSE)</f>
        <v>1141</v>
      </c>
      <c r="C465" s="1">
        <f>VLOOKUP(A465,'Messages Per Day'!I:J,2,FALSE)</f>
        <v>902629</v>
      </c>
      <c r="D465" s="1"/>
      <c r="E465" s="2">
        <f t="shared" si="21"/>
        <v>12.640852443251879</v>
      </c>
      <c r="F465" s="1" t="e">
        <f t="shared" si="22"/>
        <v>#N/A</v>
      </c>
      <c r="G465" s="2"/>
      <c r="H465" s="4"/>
      <c r="I465" s="3"/>
      <c r="J465" s="1"/>
    </row>
    <row r="466" spans="1:10" x14ac:dyDescent="0.25">
      <c r="A466" s="5">
        <f t="shared" si="23"/>
        <v>42104</v>
      </c>
      <c r="B466" s="1">
        <f>VLOOKUP(A466,UniqueZZP!$I:$J,2,FALSE)</f>
        <v>1006</v>
      </c>
      <c r="C466" s="1">
        <f>VLOOKUP(A466,'Messages Per Day'!I:J,2,FALSE)</f>
        <v>883057</v>
      </c>
      <c r="D466" s="1"/>
      <c r="E466" s="2">
        <f t="shared" si="21"/>
        <v>11.392243082836103</v>
      </c>
      <c r="F466" s="1" t="e">
        <f t="shared" si="22"/>
        <v>#N/A</v>
      </c>
      <c r="G466" s="2"/>
      <c r="H466" s="4"/>
      <c r="I466" s="3"/>
      <c r="J466" s="1"/>
    </row>
    <row r="467" spans="1:10" x14ac:dyDescent="0.25">
      <c r="A467" s="5">
        <f t="shared" si="23"/>
        <v>42105</v>
      </c>
      <c r="B467" s="1">
        <f>VLOOKUP(A467,UniqueZZP!$I:$J,2,FALSE)</f>
        <v>757</v>
      </c>
      <c r="C467" s="1">
        <f>VLOOKUP(A467,'Messages Per Day'!I:J,2,FALSE)</f>
        <v>825126</v>
      </c>
      <c r="D467" s="1"/>
      <c r="E467" s="2">
        <f t="shared" si="21"/>
        <v>9.1743564013253742</v>
      </c>
      <c r="F467" s="1" t="e">
        <f t="shared" si="22"/>
        <v>#N/A</v>
      </c>
      <c r="G467" s="2"/>
      <c r="H467" s="4"/>
      <c r="I467" s="3"/>
      <c r="J467" s="1"/>
    </row>
    <row r="468" spans="1:10" x14ac:dyDescent="0.25">
      <c r="A468" s="5">
        <f t="shared" si="23"/>
        <v>42106</v>
      </c>
      <c r="B468" s="1">
        <f>VLOOKUP(A468,UniqueZZP!$I:$J,2,FALSE)</f>
        <v>757</v>
      </c>
      <c r="C468" s="1">
        <f>VLOOKUP(A468,'Messages Per Day'!I:J,2,FALSE)</f>
        <v>761400</v>
      </c>
      <c r="D468" s="1"/>
      <c r="E468" s="2">
        <f t="shared" si="21"/>
        <v>9.9422117152613616</v>
      </c>
      <c r="F468" s="1" t="e">
        <f t="shared" si="22"/>
        <v>#N/A</v>
      </c>
      <c r="G468" s="2"/>
      <c r="H468" s="4"/>
      <c r="I468" s="3"/>
      <c r="J468" s="1"/>
    </row>
    <row r="469" spans="1:10" x14ac:dyDescent="0.25">
      <c r="A469" s="5">
        <f t="shared" si="23"/>
        <v>42107</v>
      </c>
      <c r="B469" s="1">
        <f>VLOOKUP(A469,UniqueZZP!$I:$J,2,FALSE)</f>
        <v>1343</v>
      </c>
      <c r="C469" s="1">
        <f>VLOOKUP(A469,'Messages Per Day'!I:J,2,FALSE)</f>
        <v>853616</v>
      </c>
      <c r="D469" s="1"/>
      <c r="E469" s="2">
        <f t="shared" si="21"/>
        <v>15.73306967067159</v>
      </c>
      <c r="F469" s="1" t="e">
        <f t="shared" si="22"/>
        <v>#N/A</v>
      </c>
      <c r="G469" s="2"/>
      <c r="H469" s="4"/>
      <c r="I469" s="3"/>
      <c r="J469" s="1"/>
    </row>
    <row r="470" spans="1:10" x14ac:dyDescent="0.25">
      <c r="A470" s="5">
        <f t="shared" si="23"/>
        <v>42108</v>
      </c>
      <c r="B470" s="1">
        <f>VLOOKUP(A470,UniqueZZP!$I:$J,2,FALSE)</f>
        <v>1010</v>
      </c>
      <c r="C470" s="1">
        <f>VLOOKUP(A470,'Messages Per Day'!I:J,2,FALSE)</f>
        <v>900032</v>
      </c>
      <c r="D470" s="1"/>
      <c r="E470" s="2">
        <f t="shared" si="21"/>
        <v>11.221823224063145</v>
      </c>
      <c r="F470" s="1" t="e">
        <f t="shared" si="22"/>
        <v>#N/A</v>
      </c>
      <c r="G470" s="2"/>
      <c r="H470" s="4"/>
      <c r="I470" s="3"/>
      <c r="J470" s="1"/>
    </row>
    <row r="471" spans="1:10" x14ac:dyDescent="0.25">
      <c r="A471" s="5">
        <f t="shared" si="23"/>
        <v>42109</v>
      </c>
      <c r="B471" s="1">
        <f>VLOOKUP(A471,UniqueZZP!$I:$J,2,FALSE)</f>
        <v>1093</v>
      </c>
      <c r="C471" s="1">
        <f>VLOOKUP(A471,'Messages Per Day'!I:J,2,FALSE)</f>
        <v>901395</v>
      </c>
      <c r="D471" s="1"/>
      <c r="E471" s="2">
        <f t="shared" si="21"/>
        <v>12.125649687428929</v>
      </c>
      <c r="F471" s="1" t="e">
        <f t="shared" si="22"/>
        <v>#N/A</v>
      </c>
      <c r="G471" s="2"/>
      <c r="H471" s="4"/>
      <c r="I471" s="3"/>
      <c r="J471" s="1"/>
    </row>
    <row r="472" spans="1:10" x14ac:dyDescent="0.25">
      <c r="A472" s="5">
        <f t="shared" si="23"/>
        <v>42110</v>
      </c>
      <c r="B472" s="1">
        <f>VLOOKUP(A472,UniqueZZP!$I:$J,2,FALSE)</f>
        <v>1023</v>
      </c>
      <c r="C472" s="1">
        <f>VLOOKUP(A472,'Messages Per Day'!I:J,2,FALSE)</f>
        <v>909807</v>
      </c>
      <c r="D472" s="1"/>
      <c r="E472" s="2">
        <f t="shared" si="21"/>
        <v>11.244142988567905</v>
      </c>
      <c r="F472" s="1" t="e">
        <f t="shared" si="22"/>
        <v>#N/A</v>
      </c>
      <c r="G472" s="2"/>
      <c r="H472" s="4"/>
      <c r="I472" s="3"/>
      <c r="J472" s="1"/>
    </row>
    <row r="473" spans="1:10" x14ac:dyDescent="0.25">
      <c r="A473" s="5">
        <f t="shared" si="23"/>
        <v>42111</v>
      </c>
      <c r="B473" s="1">
        <f>VLOOKUP(A473,UniqueZZP!$I:$J,2,FALSE)</f>
        <v>1279</v>
      </c>
      <c r="C473" s="1">
        <f>VLOOKUP(A473,'Messages Per Day'!I:J,2,FALSE)</f>
        <v>891771</v>
      </c>
      <c r="D473" s="1"/>
      <c r="E473" s="2">
        <f t="shared" si="21"/>
        <v>14.342247056699534</v>
      </c>
      <c r="F473" s="1" t="e">
        <f t="shared" si="22"/>
        <v>#N/A</v>
      </c>
      <c r="G473" s="2"/>
      <c r="H473" s="4"/>
      <c r="I473" s="3"/>
      <c r="J473" s="1"/>
    </row>
    <row r="474" spans="1:10" x14ac:dyDescent="0.25">
      <c r="A474" s="5">
        <f t="shared" si="23"/>
        <v>42112</v>
      </c>
      <c r="B474" s="1">
        <f>VLOOKUP(A474,UniqueZZP!$I:$J,2,FALSE)</f>
        <v>1159</v>
      </c>
      <c r="C474" s="1">
        <f>VLOOKUP(A474,'Messages Per Day'!I:J,2,FALSE)</f>
        <v>810679</v>
      </c>
      <c r="D474" s="1"/>
      <c r="E474" s="2">
        <f t="shared" si="21"/>
        <v>14.296657493286492</v>
      </c>
      <c r="F474" s="1" t="e">
        <f t="shared" si="22"/>
        <v>#N/A</v>
      </c>
      <c r="G474" s="2"/>
      <c r="H474" s="4"/>
      <c r="I474" s="3"/>
      <c r="J474" s="1"/>
    </row>
    <row r="475" spans="1:10" x14ac:dyDescent="0.25">
      <c r="A475" s="5">
        <f t="shared" si="23"/>
        <v>42113</v>
      </c>
      <c r="B475" s="1">
        <f>VLOOKUP(A475,UniqueZZP!$I:$J,2,FALSE)</f>
        <v>771</v>
      </c>
      <c r="C475" s="1">
        <f>VLOOKUP(A475,'Messages Per Day'!I:J,2,FALSE)</f>
        <v>838929</v>
      </c>
      <c r="D475" s="1"/>
      <c r="E475" s="2">
        <f t="shared" si="21"/>
        <v>9.1902890471064893</v>
      </c>
      <c r="F475" s="1" t="e">
        <f t="shared" si="22"/>
        <v>#N/A</v>
      </c>
      <c r="G475" s="2"/>
      <c r="H475" s="4"/>
      <c r="I475" s="3"/>
      <c r="J475" s="1"/>
    </row>
    <row r="476" spans="1:10" x14ac:dyDescent="0.25">
      <c r="A476" s="5">
        <f t="shared" si="23"/>
        <v>42114</v>
      </c>
      <c r="B476" s="1">
        <f>VLOOKUP(A476,UniqueZZP!$I:$J,2,FALSE)</f>
        <v>2219</v>
      </c>
      <c r="C476" s="1">
        <f>VLOOKUP(A476,'Messages Per Day'!I:J,2,FALSE)</f>
        <v>883781</v>
      </c>
      <c r="D476" s="1"/>
      <c r="E476" s="2">
        <f t="shared" si="21"/>
        <v>25.108030156792239</v>
      </c>
      <c r="F476" s="1" t="e">
        <f t="shared" si="22"/>
        <v>#N/A</v>
      </c>
      <c r="G476" s="2"/>
      <c r="H476" s="4"/>
      <c r="I476" s="3"/>
      <c r="J476" s="1"/>
    </row>
    <row r="477" spans="1:10" x14ac:dyDescent="0.25">
      <c r="A477" s="5">
        <f t="shared" si="23"/>
        <v>42115</v>
      </c>
      <c r="B477" s="1">
        <f>VLOOKUP(A477,UniqueZZP!$I:$J,2,FALSE)</f>
        <v>1444</v>
      </c>
      <c r="C477" s="1">
        <f>VLOOKUP(A477,'Messages Per Day'!I:J,2,FALSE)</f>
        <v>900922</v>
      </c>
      <c r="D477" s="1"/>
      <c r="E477" s="2">
        <f t="shared" si="21"/>
        <v>16.028024623663313</v>
      </c>
      <c r="F477" s="1" t="e">
        <f t="shared" si="22"/>
        <v>#N/A</v>
      </c>
      <c r="G477" s="2"/>
      <c r="H477" s="4"/>
      <c r="I477" s="3"/>
      <c r="J477" s="1"/>
    </row>
    <row r="478" spans="1:10" x14ac:dyDescent="0.25">
      <c r="A478" s="5">
        <f t="shared" si="23"/>
        <v>42116</v>
      </c>
      <c r="B478" s="1">
        <f>VLOOKUP(A478,UniqueZZP!$I:$J,2,FALSE)</f>
        <v>1331</v>
      </c>
      <c r="C478" s="1">
        <f>VLOOKUP(A478,'Messages Per Day'!I:J,2,FALSE)</f>
        <v>954213</v>
      </c>
      <c r="D478" s="1"/>
      <c r="E478" s="2">
        <f t="shared" si="21"/>
        <v>13.948667645483765</v>
      </c>
      <c r="F478" s="1" t="e">
        <f t="shared" si="22"/>
        <v>#N/A</v>
      </c>
      <c r="G478" s="2"/>
      <c r="H478" s="4"/>
      <c r="I478" s="3"/>
      <c r="J478" s="1"/>
    </row>
    <row r="479" spans="1:10" x14ac:dyDescent="0.25">
      <c r="A479" s="5">
        <f t="shared" si="23"/>
        <v>42117</v>
      </c>
      <c r="B479" s="1">
        <f>VLOOKUP(A479,UniqueZZP!$I:$J,2,FALSE)</f>
        <v>1221</v>
      </c>
      <c r="C479" s="1">
        <f>VLOOKUP(A479,'Messages Per Day'!I:J,2,FALSE)</f>
        <v>899758</v>
      </c>
      <c r="D479" s="1"/>
      <c r="E479" s="2">
        <f t="shared" si="21"/>
        <v>13.570315573743162</v>
      </c>
      <c r="F479" s="1" t="e">
        <f t="shared" si="22"/>
        <v>#N/A</v>
      </c>
      <c r="G479" s="2"/>
      <c r="H479" s="4"/>
      <c r="I479" s="3"/>
      <c r="J479" s="1"/>
    </row>
    <row r="480" spans="1:10" x14ac:dyDescent="0.25">
      <c r="A480" s="5">
        <f t="shared" si="23"/>
        <v>42118</v>
      </c>
      <c r="B480" s="1">
        <f>VLOOKUP(A480,UniqueZZP!$I:$J,2,FALSE)</f>
        <v>1201</v>
      </c>
      <c r="C480" s="1">
        <f>VLOOKUP(A480,'Messages Per Day'!I:J,2,FALSE)</f>
        <v>864019</v>
      </c>
      <c r="D480" s="1"/>
      <c r="E480" s="2">
        <f t="shared" si="21"/>
        <v>13.900157288207783</v>
      </c>
      <c r="F480" s="1" t="e">
        <f t="shared" si="22"/>
        <v>#N/A</v>
      </c>
      <c r="G480" s="2"/>
      <c r="H480" s="4"/>
      <c r="I480" s="3"/>
      <c r="J480" s="1"/>
    </row>
    <row r="481" spans="1:10" x14ac:dyDescent="0.25">
      <c r="A481" s="5">
        <f t="shared" si="23"/>
        <v>42119</v>
      </c>
      <c r="B481" s="1">
        <f>VLOOKUP(A481,UniqueZZP!$I:$J,2,FALSE)</f>
        <v>1486</v>
      </c>
      <c r="C481" s="1">
        <f>VLOOKUP(A481,'Messages Per Day'!I:J,2,FALSE)</f>
        <v>765075</v>
      </c>
      <c r="D481" s="1"/>
      <c r="E481" s="2">
        <f t="shared" si="21"/>
        <v>19.422932392249127</v>
      </c>
      <c r="F481" s="1" t="e">
        <f t="shared" si="22"/>
        <v>#N/A</v>
      </c>
      <c r="G481" s="2"/>
      <c r="H481" s="4"/>
      <c r="I481" s="3"/>
      <c r="J481" s="1"/>
    </row>
    <row r="482" spans="1:10" x14ac:dyDescent="0.25">
      <c r="A482" s="5">
        <f t="shared" si="23"/>
        <v>42120</v>
      </c>
      <c r="B482" s="1">
        <f>VLOOKUP(A482,UniqueZZP!$I:$J,2,FALSE)</f>
        <v>1118</v>
      </c>
      <c r="C482" s="1">
        <f>VLOOKUP(A482,'Messages Per Day'!I:J,2,FALSE)</f>
        <v>792413</v>
      </c>
      <c r="D482" s="1"/>
      <c r="E482" s="2">
        <f t="shared" si="21"/>
        <v>14.108804373476962</v>
      </c>
      <c r="F482" s="1" t="e">
        <f t="shared" si="22"/>
        <v>#N/A</v>
      </c>
      <c r="G482" s="2"/>
      <c r="H482" s="4"/>
      <c r="I482" s="3"/>
      <c r="J482" s="1"/>
    </row>
    <row r="483" spans="1:10" x14ac:dyDescent="0.25">
      <c r="A483" s="5">
        <f t="shared" si="23"/>
        <v>42121</v>
      </c>
      <c r="B483" s="1">
        <f>VLOOKUP(A483,UniqueZZP!$I:$J,2,FALSE)</f>
        <v>854</v>
      </c>
      <c r="C483" s="1">
        <f>VLOOKUP(A483,'Messages Per Day'!I:J,2,FALSE)</f>
        <v>736168</v>
      </c>
      <c r="D483" s="1"/>
      <c r="E483" s="2">
        <f t="shared" si="21"/>
        <v>11.600612903576357</v>
      </c>
      <c r="F483" s="1" t="e">
        <f t="shared" si="22"/>
        <v>#N/A</v>
      </c>
      <c r="G483" s="2"/>
      <c r="H483" s="4"/>
      <c r="I483" s="3"/>
      <c r="J483" s="1"/>
    </row>
    <row r="484" spans="1:10" x14ac:dyDescent="0.25">
      <c r="A484" s="5">
        <f t="shared" si="23"/>
        <v>42122</v>
      </c>
      <c r="B484" s="1">
        <f>VLOOKUP(A484,UniqueZZP!$I:$J,2,FALSE)</f>
        <v>1262</v>
      </c>
      <c r="C484" s="1">
        <f>VLOOKUP(A484,'Messages Per Day'!I:J,2,FALSE)</f>
        <v>804950</v>
      </c>
      <c r="D484" s="1"/>
      <c r="E484" s="2">
        <f t="shared" si="21"/>
        <v>15.677992421889559</v>
      </c>
      <c r="F484" s="1" t="e">
        <f t="shared" si="22"/>
        <v>#N/A</v>
      </c>
      <c r="G484" s="2"/>
      <c r="H484" s="4"/>
      <c r="I484" s="3"/>
      <c r="J484" s="1"/>
    </row>
    <row r="485" spans="1:10" x14ac:dyDescent="0.25">
      <c r="A485" s="5">
        <f t="shared" si="23"/>
        <v>42123</v>
      </c>
      <c r="B485" s="1">
        <f>VLOOKUP(A485,UniqueZZP!$I:$J,2,FALSE)</f>
        <v>1106</v>
      </c>
      <c r="C485" s="1">
        <f>VLOOKUP(A485,'Messages Per Day'!I:J,2,FALSE)</f>
        <v>865893</v>
      </c>
      <c r="D485" s="1"/>
      <c r="E485" s="2">
        <f t="shared" si="21"/>
        <v>12.772940767508224</v>
      </c>
      <c r="F485" s="1" t="e">
        <f t="shared" si="22"/>
        <v>#N/A</v>
      </c>
      <c r="G485" s="2"/>
      <c r="H485" s="4"/>
      <c r="I485" s="3"/>
      <c r="J485" s="1"/>
    </row>
    <row r="486" spans="1:10" x14ac:dyDescent="0.25">
      <c r="A486" s="5">
        <f t="shared" si="23"/>
        <v>42124</v>
      </c>
      <c r="B486" s="1">
        <f>VLOOKUP(A486,UniqueZZP!$I:$J,2,FALSE)</f>
        <v>1053</v>
      </c>
      <c r="C486" s="1">
        <f>VLOOKUP(A486,'Messages Per Day'!I:J,2,FALSE)</f>
        <v>857341</v>
      </c>
      <c r="D486" s="1"/>
      <c r="E486" s="2">
        <f t="shared" si="21"/>
        <v>12.282160773834448</v>
      </c>
      <c r="F486" s="1" t="e">
        <f t="shared" si="22"/>
        <v>#N/A</v>
      </c>
      <c r="G486" s="2"/>
      <c r="H486" s="4"/>
      <c r="I486" s="3"/>
      <c r="J486" s="1"/>
    </row>
    <row r="487" spans="1:10" x14ac:dyDescent="0.25">
      <c r="A487" s="5">
        <f t="shared" si="23"/>
        <v>42125</v>
      </c>
      <c r="B487" s="1">
        <f>VLOOKUP(A487,UniqueZZP!$I:$J,2,FALSE)</f>
        <v>925</v>
      </c>
      <c r="C487" s="1">
        <f>VLOOKUP(A487,'Messages Per Day'!I:J,2,FALSE)</f>
        <v>863815</v>
      </c>
      <c r="D487" s="1"/>
      <c r="E487" s="2">
        <f t="shared" si="21"/>
        <v>10.708311386118554</v>
      </c>
      <c r="F487" s="1" t="e">
        <f t="shared" si="22"/>
        <v>#N/A</v>
      </c>
      <c r="G487" s="2"/>
      <c r="H487" s="4"/>
      <c r="I487" s="3"/>
      <c r="J487" s="1"/>
    </row>
    <row r="488" spans="1:10" x14ac:dyDescent="0.25">
      <c r="A488" s="5">
        <f t="shared" si="23"/>
        <v>42126</v>
      </c>
      <c r="B488" s="1">
        <f>VLOOKUP(A488,UniqueZZP!$I:$J,2,FALSE)</f>
        <v>716</v>
      </c>
      <c r="C488" s="1">
        <f>VLOOKUP(A488,'Messages Per Day'!I:J,2,FALSE)</f>
        <v>712265</v>
      </c>
      <c r="D488" s="1"/>
      <c r="E488" s="2">
        <f t="shared" si="21"/>
        <v>10.052438348086737</v>
      </c>
      <c r="F488" s="1" t="e">
        <f t="shared" si="22"/>
        <v>#N/A</v>
      </c>
      <c r="G488" s="2"/>
      <c r="H488" s="4"/>
      <c r="I488" s="3"/>
      <c r="J488" s="1"/>
    </row>
    <row r="489" spans="1:10" x14ac:dyDescent="0.25">
      <c r="A489" s="5">
        <f t="shared" si="23"/>
        <v>42127</v>
      </c>
      <c r="B489" s="1">
        <f>VLOOKUP(A489,UniqueZZP!$I:$J,2,FALSE)</f>
        <v>705</v>
      </c>
      <c r="C489" s="1">
        <f>VLOOKUP(A489,'Messages Per Day'!I:J,2,FALSE)</f>
        <v>820182</v>
      </c>
      <c r="D489" s="1"/>
      <c r="E489" s="2">
        <f t="shared" si="21"/>
        <v>8.5956531599084105</v>
      </c>
      <c r="F489" s="1" t="e">
        <f t="shared" si="22"/>
        <v>#N/A</v>
      </c>
      <c r="G489" s="2"/>
      <c r="H489" s="4"/>
      <c r="I489" s="3"/>
      <c r="J489" s="1"/>
    </row>
    <row r="490" spans="1:10" x14ac:dyDescent="0.25">
      <c r="A490" s="5">
        <f t="shared" si="23"/>
        <v>42128</v>
      </c>
      <c r="B490" s="1">
        <f>VLOOKUP(A490,UniqueZZP!$I:$J,2,FALSE)</f>
        <v>920</v>
      </c>
      <c r="C490" s="1">
        <f>VLOOKUP(A490,'Messages Per Day'!I:J,2,FALSE)</f>
        <v>860410</v>
      </c>
      <c r="D490" s="1"/>
      <c r="E490" s="2">
        <f t="shared" si="21"/>
        <v>10.692576794783882</v>
      </c>
      <c r="F490" s="1" t="e">
        <f t="shared" si="22"/>
        <v>#N/A</v>
      </c>
      <c r="G490" s="2"/>
      <c r="H490" s="4"/>
      <c r="I490" s="3"/>
      <c r="J490" s="1"/>
    </row>
    <row r="491" spans="1:10" x14ac:dyDescent="0.25">
      <c r="A491" s="5">
        <f t="shared" si="23"/>
        <v>42129</v>
      </c>
      <c r="B491" s="1">
        <f>VLOOKUP(A491,UniqueZZP!$I:$J,2,FALSE)</f>
        <v>901</v>
      </c>
      <c r="C491" s="1">
        <f>VLOOKUP(A491,'Messages Per Day'!I:J,2,FALSE)</f>
        <v>839636</v>
      </c>
      <c r="D491" s="1"/>
      <c r="E491" s="2">
        <f t="shared" si="21"/>
        <v>10.730840507076875</v>
      </c>
      <c r="F491" s="1" t="e">
        <f t="shared" si="22"/>
        <v>#N/A</v>
      </c>
      <c r="G491" s="2"/>
      <c r="H491" s="4"/>
      <c r="I491" s="3"/>
      <c r="J491" s="1"/>
    </row>
    <row r="492" spans="1:10" x14ac:dyDescent="0.25">
      <c r="A492" s="5">
        <f t="shared" si="23"/>
        <v>42130</v>
      </c>
      <c r="B492" s="1">
        <f>VLOOKUP(A492,UniqueZZP!$I:$J,2,FALSE)</f>
        <v>1214</v>
      </c>
      <c r="C492" s="1">
        <f>VLOOKUP(A492,'Messages Per Day'!I:J,2,FALSE)</f>
        <v>894688</v>
      </c>
      <c r="D492" s="1"/>
      <c r="E492" s="2">
        <f t="shared" si="21"/>
        <v>13.568976000572267</v>
      </c>
      <c r="F492" s="1" t="e">
        <f t="shared" si="22"/>
        <v>#N/A</v>
      </c>
      <c r="G492" s="2"/>
      <c r="H492" s="4"/>
      <c r="I492" s="3"/>
      <c r="J492" s="1"/>
    </row>
    <row r="493" spans="1:10" x14ac:dyDescent="0.25">
      <c r="A493" s="5">
        <f t="shared" si="23"/>
        <v>42131</v>
      </c>
      <c r="B493" s="1">
        <f>VLOOKUP(A493,UniqueZZP!$I:$J,2,FALSE)</f>
        <v>1151</v>
      </c>
      <c r="C493" s="1">
        <f>VLOOKUP(A493,'Messages Per Day'!I:J,2,FALSE)</f>
        <v>865114</v>
      </c>
      <c r="D493" s="1"/>
      <c r="E493" s="2">
        <f t="shared" si="21"/>
        <v>13.304604942238827</v>
      </c>
      <c r="F493" s="1" t="e">
        <f t="shared" si="22"/>
        <v>#N/A</v>
      </c>
      <c r="G493" s="2"/>
      <c r="H493" s="4"/>
      <c r="I493" s="3"/>
      <c r="J493" s="1"/>
    </row>
    <row r="494" spans="1:10" x14ac:dyDescent="0.25">
      <c r="A494" s="5">
        <f t="shared" si="23"/>
        <v>42132</v>
      </c>
      <c r="B494" s="1">
        <f>VLOOKUP(A494,UniqueZZP!$I:$J,2,FALSE)</f>
        <v>1026</v>
      </c>
      <c r="C494" s="1">
        <f>VLOOKUP(A494,'Messages Per Day'!I:J,2,FALSE)</f>
        <v>814623</v>
      </c>
      <c r="D494" s="1"/>
      <c r="E494" s="2">
        <f t="shared" si="21"/>
        <v>12.594783108259893</v>
      </c>
      <c r="F494" s="1" t="e">
        <f t="shared" si="22"/>
        <v>#N/A</v>
      </c>
      <c r="G494" s="2"/>
      <c r="H494" s="4"/>
      <c r="I494" s="3"/>
      <c r="J494" s="1"/>
    </row>
    <row r="495" spans="1:10" x14ac:dyDescent="0.25">
      <c r="A495" s="5">
        <f t="shared" si="23"/>
        <v>42133</v>
      </c>
      <c r="B495" s="1">
        <f>VLOOKUP(A495,UniqueZZP!$I:$J,2,FALSE)</f>
        <v>1381</v>
      </c>
      <c r="C495" s="1">
        <f>VLOOKUP(A495,'Messages Per Day'!I:J,2,FALSE)</f>
        <v>772055</v>
      </c>
      <c r="D495" s="1"/>
      <c r="E495" s="2">
        <f t="shared" si="21"/>
        <v>17.887326680094034</v>
      </c>
      <c r="F495" s="1" t="e">
        <f t="shared" si="22"/>
        <v>#N/A</v>
      </c>
      <c r="G495" s="2"/>
      <c r="H495" s="4"/>
      <c r="I495" s="3"/>
      <c r="J495" s="1"/>
    </row>
    <row r="496" spans="1:10" x14ac:dyDescent="0.25">
      <c r="A496" s="5">
        <f t="shared" si="23"/>
        <v>42134</v>
      </c>
      <c r="B496" s="1">
        <f>VLOOKUP(A496,UniqueZZP!$I:$J,2,FALSE)</f>
        <v>1023</v>
      </c>
      <c r="C496" s="1">
        <f>VLOOKUP(A496,'Messages Per Day'!I:J,2,FALSE)</f>
        <v>746923</v>
      </c>
      <c r="D496" s="1"/>
      <c r="E496" s="2">
        <f t="shared" si="21"/>
        <v>13.696190905889898</v>
      </c>
      <c r="F496" s="1" t="e">
        <f t="shared" si="22"/>
        <v>#N/A</v>
      </c>
      <c r="G496" s="2"/>
      <c r="H496" s="4"/>
      <c r="I496" s="3"/>
      <c r="J496" s="1"/>
    </row>
    <row r="497" spans="1:10" x14ac:dyDescent="0.25">
      <c r="A497" s="5">
        <f t="shared" si="23"/>
        <v>42135</v>
      </c>
      <c r="B497" s="1">
        <f>VLOOKUP(A497,UniqueZZP!$I:$J,2,FALSE)</f>
        <v>1631</v>
      </c>
      <c r="C497" s="1">
        <f>VLOOKUP(A497,'Messages Per Day'!I:J,2,FALSE)</f>
        <v>855236</v>
      </c>
      <c r="D497" s="1"/>
      <c r="E497" s="2">
        <f t="shared" si="21"/>
        <v>19.070759416114381</v>
      </c>
      <c r="F497" s="1" t="e">
        <f t="shared" si="22"/>
        <v>#N/A</v>
      </c>
      <c r="G497" s="2"/>
      <c r="H497" s="4"/>
      <c r="I497" s="3"/>
      <c r="J497" s="1"/>
    </row>
    <row r="498" spans="1:10" x14ac:dyDescent="0.25">
      <c r="A498" s="5">
        <f t="shared" si="23"/>
        <v>42136</v>
      </c>
      <c r="B498" s="1">
        <f>VLOOKUP(A498,UniqueZZP!$I:$J,2,FALSE)</f>
        <v>1555</v>
      </c>
      <c r="C498" s="1">
        <f>VLOOKUP(A498,'Messages Per Day'!I:J,2,FALSE)</f>
        <v>837027</v>
      </c>
      <c r="D498" s="1"/>
      <c r="E498" s="2">
        <f t="shared" si="21"/>
        <v>18.577656395791294</v>
      </c>
      <c r="F498" s="1" t="e">
        <f t="shared" si="22"/>
        <v>#N/A</v>
      </c>
      <c r="G498" s="2"/>
      <c r="H498" s="4"/>
      <c r="I498" s="3"/>
      <c r="J498" s="1"/>
    </row>
    <row r="499" spans="1:10" x14ac:dyDescent="0.25">
      <c r="A499" s="5">
        <f t="shared" si="23"/>
        <v>42137</v>
      </c>
      <c r="B499" s="1">
        <f>VLOOKUP(A499,UniqueZZP!$I:$J,2,FALSE)</f>
        <v>1341</v>
      </c>
      <c r="C499" s="1">
        <f>VLOOKUP(A499,'Messages Per Day'!I:J,2,FALSE)</f>
        <v>853384</v>
      </c>
      <c r="D499" s="1"/>
      <c r="E499" s="2">
        <f t="shared" si="21"/>
        <v>15.713910736550018</v>
      </c>
      <c r="F499" s="1" t="e">
        <f t="shared" si="22"/>
        <v>#N/A</v>
      </c>
      <c r="G499" s="2"/>
      <c r="H499" s="4"/>
      <c r="I499" s="3"/>
      <c r="J499" s="1"/>
    </row>
    <row r="500" spans="1:10" x14ac:dyDescent="0.25">
      <c r="A500" s="5">
        <f t="shared" si="23"/>
        <v>42138</v>
      </c>
      <c r="B500" s="1">
        <f>VLOOKUP(A500,UniqueZZP!$I:$J,2,FALSE)</f>
        <v>1120</v>
      </c>
      <c r="C500" s="1">
        <f>VLOOKUP(A500,'Messages Per Day'!I:J,2,FALSE)</f>
        <v>762156</v>
      </c>
      <c r="D500" s="1"/>
      <c r="E500" s="2">
        <f t="shared" si="21"/>
        <v>14.695154272878518</v>
      </c>
      <c r="F500" s="1" t="e">
        <f t="shared" si="22"/>
        <v>#N/A</v>
      </c>
      <c r="G500" s="2"/>
      <c r="H500" s="4"/>
      <c r="I500" s="3"/>
      <c r="J500" s="1"/>
    </row>
    <row r="501" spans="1:10" x14ac:dyDescent="0.25">
      <c r="A501" s="5">
        <f t="shared" si="23"/>
        <v>42139</v>
      </c>
      <c r="B501" s="1">
        <f>VLOOKUP(A501,UniqueZZP!$I:$J,2,FALSE)</f>
        <v>1042</v>
      </c>
      <c r="C501" s="1">
        <f>VLOOKUP(A501,'Messages Per Day'!I:J,2,FALSE)</f>
        <v>797260</v>
      </c>
      <c r="D501" s="1"/>
      <c r="E501" s="2">
        <f t="shared" si="21"/>
        <v>13.069763941499636</v>
      </c>
      <c r="F501" s="1" t="e">
        <f t="shared" si="22"/>
        <v>#N/A</v>
      </c>
      <c r="G501" s="2"/>
      <c r="H501" s="4"/>
      <c r="I501" s="3"/>
      <c r="J501" s="1"/>
    </row>
    <row r="502" spans="1:10" x14ac:dyDescent="0.25">
      <c r="A502" s="5">
        <f t="shared" si="23"/>
        <v>42140</v>
      </c>
      <c r="B502" s="1">
        <f>VLOOKUP(A502,UniqueZZP!$I:$J,2,FALSE)</f>
        <v>731</v>
      </c>
      <c r="C502" s="1">
        <f>VLOOKUP(A502,'Messages Per Day'!I:J,2,FALSE)</f>
        <v>747341</v>
      </c>
      <c r="D502" s="1"/>
      <c r="E502" s="2">
        <f t="shared" si="21"/>
        <v>9.7813447944111189</v>
      </c>
      <c r="F502" s="1" t="e">
        <f t="shared" si="22"/>
        <v>#N/A</v>
      </c>
      <c r="G502" s="2"/>
      <c r="H502" s="4"/>
      <c r="I502" s="3"/>
      <c r="J502" s="1"/>
    </row>
    <row r="503" spans="1:10" x14ac:dyDescent="0.25">
      <c r="A503" s="5">
        <f t="shared" si="23"/>
        <v>42141</v>
      </c>
      <c r="B503" s="1">
        <f>VLOOKUP(A503,UniqueZZP!$I:$J,2,FALSE)</f>
        <v>951</v>
      </c>
      <c r="C503" s="1">
        <f>VLOOKUP(A503,'Messages Per Day'!I:J,2,FALSE)</f>
        <v>827009</v>
      </c>
      <c r="D503" s="1"/>
      <c r="E503" s="2">
        <f t="shared" si="21"/>
        <v>11.499270261871395</v>
      </c>
      <c r="F503" s="1" t="e">
        <f t="shared" si="22"/>
        <v>#N/A</v>
      </c>
      <c r="G503" s="2"/>
      <c r="H503" s="4"/>
      <c r="I503" s="3"/>
      <c r="J503" s="1"/>
    </row>
    <row r="504" spans="1:10" x14ac:dyDescent="0.25">
      <c r="A504" s="5">
        <f t="shared" si="23"/>
        <v>42142</v>
      </c>
      <c r="B504" s="1">
        <f>VLOOKUP(A504,UniqueZZP!$I:$J,2,FALSE)</f>
        <v>1030</v>
      </c>
      <c r="C504" s="1">
        <f>VLOOKUP(A504,'Messages Per Day'!I:J,2,FALSE)</f>
        <v>918841</v>
      </c>
      <c r="D504" s="1"/>
      <c r="E504" s="2">
        <f t="shared" si="21"/>
        <v>11.209774052311552</v>
      </c>
      <c r="F504" s="1" t="e">
        <f t="shared" si="22"/>
        <v>#N/A</v>
      </c>
      <c r="G504" s="2"/>
      <c r="H504" s="4"/>
      <c r="I504" s="3"/>
      <c r="J504" s="1"/>
    </row>
    <row r="505" spans="1:10" x14ac:dyDescent="0.25">
      <c r="A505" s="5">
        <f t="shared" si="23"/>
        <v>42143</v>
      </c>
      <c r="B505" s="1">
        <f>VLOOKUP(A505,UniqueZZP!$I:$J,2,FALSE)</f>
        <v>1120</v>
      </c>
      <c r="C505" s="1">
        <f>VLOOKUP(A505,'Messages Per Day'!I:J,2,FALSE)</f>
        <v>1097708</v>
      </c>
      <c r="D505" s="1"/>
      <c r="E505" s="2">
        <f t="shared" si="21"/>
        <v>10.203077685504708</v>
      </c>
      <c r="F505" s="1" t="e">
        <f t="shared" si="22"/>
        <v>#N/A</v>
      </c>
      <c r="G505" s="2"/>
      <c r="H505" s="4"/>
      <c r="I505" s="3"/>
      <c r="J505" s="1"/>
    </row>
    <row r="506" spans="1:10" x14ac:dyDescent="0.25">
      <c r="A506" s="5">
        <f t="shared" si="23"/>
        <v>42144</v>
      </c>
      <c r="B506" s="1">
        <f>VLOOKUP(A506,UniqueZZP!$I:$J,2,FALSE)</f>
        <v>981</v>
      </c>
      <c r="C506" s="1">
        <f>VLOOKUP(A506,'Messages Per Day'!I:J,2,FALSE)</f>
        <v>887627</v>
      </c>
      <c r="D506" s="1"/>
      <c r="E506" s="2">
        <f t="shared" si="21"/>
        <v>11.051939609768517</v>
      </c>
      <c r="F506" s="1" t="e">
        <f t="shared" si="22"/>
        <v>#N/A</v>
      </c>
      <c r="G506" s="2"/>
      <c r="H506" s="4"/>
      <c r="I506" s="3"/>
      <c r="J506" s="1"/>
    </row>
    <row r="507" spans="1:10" x14ac:dyDescent="0.25">
      <c r="A507" s="5">
        <f t="shared" si="23"/>
        <v>42145</v>
      </c>
      <c r="B507" s="1">
        <f>VLOOKUP(A507,UniqueZZP!$I:$J,2,FALSE)</f>
        <v>1022</v>
      </c>
      <c r="C507" s="1">
        <f>VLOOKUP(A507,'Messages Per Day'!I:J,2,FALSE)</f>
        <v>926876</v>
      </c>
      <c r="D507" s="1"/>
      <c r="E507" s="2">
        <f t="shared" si="21"/>
        <v>11.026286148308943</v>
      </c>
      <c r="F507" s="1" t="e">
        <f t="shared" si="22"/>
        <v>#N/A</v>
      </c>
      <c r="G507" s="2"/>
      <c r="H507" s="4"/>
      <c r="I507" s="3"/>
      <c r="J507" s="1"/>
    </row>
    <row r="508" spans="1:10" x14ac:dyDescent="0.25">
      <c r="A508" s="5">
        <f t="shared" si="23"/>
        <v>42146</v>
      </c>
      <c r="B508" s="1">
        <f>VLOOKUP(A508,UniqueZZP!$I:$J,2,FALSE)</f>
        <v>859</v>
      </c>
      <c r="C508" s="1">
        <f>VLOOKUP(A508,'Messages Per Day'!I:J,2,FALSE)</f>
        <v>825766</v>
      </c>
      <c r="D508" s="1"/>
      <c r="E508" s="2">
        <f t="shared" si="21"/>
        <v>10.402462683132994</v>
      </c>
      <c r="F508" s="1" t="e">
        <f t="shared" si="22"/>
        <v>#N/A</v>
      </c>
      <c r="G508" s="2"/>
      <c r="H508" s="4"/>
      <c r="I508" s="3"/>
      <c r="J508" s="1"/>
    </row>
    <row r="509" spans="1:10" x14ac:dyDescent="0.25">
      <c r="A509" s="5">
        <f t="shared" si="23"/>
        <v>42147</v>
      </c>
      <c r="B509" s="1">
        <f>VLOOKUP(A509,UniqueZZP!$I:$J,2,FALSE)</f>
        <v>711</v>
      </c>
      <c r="C509" s="1">
        <f>VLOOKUP(A509,'Messages Per Day'!I:J,2,FALSE)</f>
        <v>900973</v>
      </c>
      <c r="D509" s="1"/>
      <c r="E509" s="2">
        <f t="shared" si="21"/>
        <v>7.8914684457802844</v>
      </c>
      <c r="F509" s="1" t="e">
        <f t="shared" si="22"/>
        <v>#N/A</v>
      </c>
      <c r="G509" s="2"/>
      <c r="H509" s="4"/>
      <c r="I509" s="3"/>
      <c r="J509" s="1"/>
    </row>
    <row r="510" spans="1:10" x14ac:dyDescent="0.25">
      <c r="A510" s="5">
        <f t="shared" si="23"/>
        <v>42148</v>
      </c>
      <c r="B510" s="1">
        <f>VLOOKUP(A510,UniqueZZP!$I:$J,2,FALSE)</f>
        <v>700</v>
      </c>
      <c r="C510" s="1">
        <f>VLOOKUP(A510,'Messages Per Day'!I:J,2,FALSE)</f>
        <v>685937</v>
      </c>
      <c r="D510" s="1"/>
      <c r="E510" s="2">
        <f t="shared" si="21"/>
        <v>10.205018828259739</v>
      </c>
      <c r="F510" s="1" t="e">
        <f t="shared" si="22"/>
        <v>#N/A</v>
      </c>
      <c r="G510" s="2"/>
      <c r="H510" s="4"/>
      <c r="I510" s="3"/>
      <c r="J510" s="1"/>
    </row>
    <row r="511" spans="1:10" x14ac:dyDescent="0.25">
      <c r="A511" s="5">
        <f t="shared" si="23"/>
        <v>42149</v>
      </c>
      <c r="B511" s="1">
        <f>VLOOKUP(A511,UniqueZZP!$I:$J,2,FALSE)</f>
        <v>769</v>
      </c>
      <c r="C511" s="1">
        <f>VLOOKUP(A511,'Messages Per Day'!I:J,2,FALSE)</f>
        <v>779291</v>
      </c>
      <c r="D511" s="1"/>
      <c r="E511" s="2">
        <f t="shared" si="21"/>
        <v>9.8679440671071532</v>
      </c>
      <c r="F511" s="1" t="e">
        <f t="shared" si="22"/>
        <v>#N/A</v>
      </c>
      <c r="G511" s="2"/>
      <c r="H511" s="4"/>
      <c r="I511" s="3"/>
      <c r="J511" s="1"/>
    </row>
    <row r="512" spans="1:10" x14ac:dyDescent="0.25">
      <c r="A512" s="5">
        <f t="shared" si="23"/>
        <v>42150</v>
      </c>
      <c r="B512" s="1">
        <f>VLOOKUP(A512,UniqueZZP!$I:$J,2,FALSE)</f>
        <v>1056</v>
      </c>
      <c r="C512" s="1">
        <f>VLOOKUP(A512,'Messages Per Day'!I:J,2,FALSE)</f>
        <v>847459</v>
      </c>
      <c r="D512" s="1"/>
      <c r="E512" s="2">
        <f t="shared" si="21"/>
        <v>12.460779813536702</v>
      </c>
      <c r="F512" s="1" t="e">
        <f t="shared" si="22"/>
        <v>#N/A</v>
      </c>
      <c r="G512" s="2"/>
      <c r="H512" s="4"/>
      <c r="I512" s="3"/>
      <c r="J512" s="1"/>
    </row>
    <row r="513" spans="1:10" x14ac:dyDescent="0.25">
      <c r="A513" s="5">
        <f t="shared" si="23"/>
        <v>42151</v>
      </c>
      <c r="B513" s="1">
        <f>VLOOKUP(A513,UniqueZZP!$I:$J,2,FALSE)</f>
        <v>1105</v>
      </c>
      <c r="C513" s="1">
        <f>VLOOKUP(A513,'Messages Per Day'!I:J,2,FALSE)</f>
        <v>893975</v>
      </c>
      <c r="D513" s="1"/>
      <c r="E513" s="2">
        <f t="shared" si="21"/>
        <v>12.36052462317179</v>
      </c>
      <c r="F513" s="1" t="e">
        <f t="shared" si="22"/>
        <v>#N/A</v>
      </c>
      <c r="G513" s="2"/>
      <c r="H513" s="4"/>
      <c r="I513" s="3"/>
      <c r="J513" s="1"/>
    </row>
    <row r="514" spans="1:10" x14ac:dyDescent="0.25">
      <c r="A514" s="5">
        <f t="shared" si="23"/>
        <v>42152</v>
      </c>
      <c r="B514" s="1">
        <f>VLOOKUP(A514,UniqueZZP!$I:$J,2,FALSE)</f>
        <v>1112</v>
      </c>
      <c r="C514" s="1">
        <f>VLOOKUP(A514,'Messages Per Day'!I:J,2,FALSE)</f>
        <v>874122</v>
      </c>
      <c r="D514" s="1"/>
      <c r="E514" s="2">
        <f t="shared" si="21"/>
        <v>12.721336380962841</v>
      </c>
      <c r="F514" s="1" t="e">
        <f t="shared" si="22"/>
        <v>#N/A</v>
      </c>
      <c r="G514" s="2"/>
      <c r="H514" s="4"/>
      <c r="I514" s="3"/>
      <c r="J514" s="1"/>
    </row>
    <row r="515" spans="1:10" x14ac:dyDescent="0.25">
      <c r="A515" s="5">
        <f t="shared" si="23"/>
        <v>42153</v>
      </c>
      <c r="B515" s="1">
        <f>VLOOKUP(A515,UniqueZZP!$I:$J,2,FALSE)</f>
        <v>920</v>
      </c>
      <c r="C515" s="1">
        <f>VLOOKUP(A515,'Messages Per Day'!I:J,2,FALSE)</f>
        <v>848499</v>
      </c>
      <c r="D515" s="1"/>
      <c r="E515" s="2">
        <f t="shared" ref="E515:E578" si="24">B515/C515*10000</f>
        <v>10.842676302505955</v>
      </c>
      <c r="F515" s="1" t="e">
        <f t="shared" ref="F515:F578" si="25">VLOOKUP(A515,G:H,2,FALSE)</f>
        <v>#N/A</v>
      </c>
      <c r="G515" s="2"/>
      <c r="H515" s="4"/>
      <c r="I515" s="3"/>
      <c r="J515" s="1"/>
    </row>
    <row r="516" spans="1:10" x14ac:dyDescent="0.25">
      <c r="A516" s="5">
        <f t="shared" ref="A516:A552" si="26">A515+1</f>
        <v>42154</v>
      </c>
      <c r="B516" s="1">
        <f>VLOOKUP(A516,UniqueZZP!$I:$J,2,FALSE)</f>
        <v>1131</v>
      </c>
      <c r="C516" s="1">
        <f>VLOOKUP(A516,'Messages Per Day'!I:J,2,FALSE)</f>
        <v>748238</v>
      </c>
      <c r="D516" s="1"/>
      <c r="E516" s="2">
        <f t="shared" si="24"/>
        <v>15.115511374723017</v>
      </c>
      <c r="F516" s="1" t="e">
        <f t="shared" si="25"/>
        <v>#N/A</v>
      </c>
      <c r="G516" s="2"/>
      <c r="H516" s="4"/>
      <c r="I516" s="3"/>
      <c r="J516" s="1"/>
    </row>
    <row r="517" spans="1:10" x14ac:dyDescent="0.25">
      <c r="A517" s="5">
        <f t="shared" si="26"/>
        <v>42155</v>
      </c>
      <c r="B517" s="1">
        <f>VLOOKUP(A517,UniqueZZP!$I:$J,2,FALSE)</f>
        <v>850</v>
      </c>
      <c r="C517" s="1">
        <f>VLOOKUP(A517,'Messages Per Day'!I:J,2,FALSE)</f>
        <v>810958</v>
      </c>
      <c r="D517" s="1"/>
      <c r="E517" s="2">
        <f t="shared" si="24"/>
        <v>10.481430604297632</v>
      </c>
      <c r="F517" s="1" t="e">
        <f t="shared" si="25"/>
        <v>#N/A</v>
      </c>
      <c r="G517" s="2"/>
      <c r="H517" s="4"/>
      <c r="I517" s="3"/>
      <c r="J517" s="1"/>
    </row>
    <row r="518" spans="1:10" x14ac:dyDescent="0.25">
      <c r="A518" s="5">
        <f t="shared" si="26"/>
        <v>42156</v>
      </c>
      <c r="B518" s="1">
        <f>VLOOKUP(A518,UniqueZZP!$I:$J,2,FALSE)</f>
        <v>1311</v>
      </c>
      <c r="C518" s="1">
        <f>VLOOKUP(A518,'Messages Per Day'!I:J,2,FALSE)</f>
        <v>856364</v>
      </c>
      <c r="D518" s="1"/>
      <c r="E518" s="2">
        <f t="shared" si="24"/>
        <v>15.308910696853209</v>
      </c>
      <c r="F518" s="1" t="e">
        <f t="shared" si="25"/>
        <v>#N/A</v>
      </c>
      <c r="G518" s="2"/>
      <c r="H518" s="4"/>
      <c r="I518" s="3"/>
      <c r="J518" s="1"/>
    </row>
    <row r="519" spans="1:10" x14ac:dyDescent="0.25">
      <c r="A519" s="5">
        <f t="shared" si="26"/>
        <v>42157</v>
      </c>
      <c r="B519" s="1">
        <f>VLOOKUP(A519,UniqueZZP!$I:$J,2,FALSE)</f>
        <v>1263</v>
      </c>
      <c r="C519" s="1">
        <f>VLOOKUP(A519,'Messages Per Day'!I:J,2,FALSE)</f>
        <v>896330</v>
      </c>
      <c r="D519" s="1"/>
      <c r="E519" s="2">
        <f t="shared" si="24"/>
        <v>14.090792453672197</v>
      </c>
      <c r="F519" s="1" t="e">
        <f t="shared" si="25"/>
        <v>#N/A</v>
      </c>
      <c r="G519" s="2"/>
      <c r="H519" s="4"/>
      <c r="I519" s="3"/>
      <c r="J519" s="1"/>
    </row>
    <row r="520" spans="1:10" x14ac:dyDescent="0.25">
      <c r="A520" s="5">
        <f t="shared" si="26"/>
        <v>42158</v>
      </c>
      <c r="B520" s="1">
        <f>VLOOKUP(A520,UniqueZZP!$I:$J,2,FALSE)</f>
        <v>1095</v>
      </c>
      <c r="C520" s="1">
        <f>VLOOKUP(A520,'Messages Per Day'!I:J,2,FALSE)</f>
        <v>883759</v>
      </c>
      <c r="D520" s="1"/>
      <c r="E520" s="2">
        <f t="shared" si="24"/>
        <v>12.390255714510403</v>
      </c>
      <c r="F520" s="1" t="e">
        <f t="shared" si="25"/>
        <v>#N/A</v>
      </c>
      <c r="G520" s="2"/>
      <c r="H520" s="4"/>
      <c r="I520" s="3"/>
      <c r="J520" s="1"/>
    </row>
    <row r="521" spans="1:10" x14ac:dyDescent="0.25">
      <c r="A521" s="5">
        <f t="shared" si="26"/>
        <v>42159</v>
      </c>
      <c r="B521" s="1">
        <f>VLOOKUP(A521,UniqueZZP!$I:$J,2,FALSE)</f>
        <v>1081</v>
      </c>
      <c r="C521" s="1">
        <f>VLOOKUP(A521,'Messages Per Day'!I:J,2,FALSE)</f>
        <v>878895</v>
      </c>
      <c r="D521" s="1"/>
      <c r="E521" s="2">
        <f t="shared" si="24"/>
        <v>12.299535211828488</v>
      </c>
      <c r="F521" s="1" t="e">
        <f t="shared" si="25"/>
        <v>#N/A</v>
      </c>
      <c r="G521" s="2"/>
      <c r="H521" s="4"/>
      <c r="I521" s="3"/>
      <c r="J521" s="1"/>
    </row>
    <row r="522" spans="1:10" x14ac:dyDescent="0.25">
      <c r="A522" s="5">
        <f t="shared" si="26"/>
        <v>42160</v>
      </c>
      <c r="B522" s="1">
        <f>VLOOKUP(A522,UniqueZZP!$I:$J,2,FALSE)</f>
        <v>762</v>
      </c>
      <c r="C522" s="1">
        <f>VLOOKUP(A522,'Messages Per Day'!I:J,2,FALSE)</f>
        <v>876270</v>
      </c>
      <c r="D522" s="1"/>
      <c r="E522" s="2">
        <f t="shared" si="24"/>
        <v>8.6959498784621179</v>
      </c>
      <c r="F522" s="1" t="e">
        <f t="shared" si="25"/>
        <v>#N/A</v>
      </c>
      <c r="G522" s="2"/>
      <c r="H522" s="4"/>
      <c r="I522" s="3"/>
      <c r="J522" s="1"/>
    </row>
    <row r="523" spans="1:10" x14ac:dyDescent="0.25">
      <c r="A523" s="5">
        <f t="shared" si="26"/>
        <v>42161</v>
      </c>
      <c r="B523" s="1">
        <f>VLOOKUP(A523,UniqueZZP!$I:$J,2,FALSE)</f>
        <v>484</v>
      </c>
      <c r="C523" s="1">
        <f>VLOOKUP(A523,'Messages Per Day'!I:J,2,FALSE)</f>
        <v>729335</v>
      </c>
      <c r="D523" s="1"/>
      <c r="E523" s="2">
        <f t="shared" si="24"/>
        <v>6.6361822756346536</v>
      </c>
      <c r="F523" s="1" t="e">
        <f t="shared" si="25"/>
        <v>#N/A</v>
      </c>
      <c r="G523" s="2"/>
      <c r="H523" s="4"/>
      <c r="I523" s="3"/>
      <c r="J523" s="1"/>
    </row>
    <row r="524" spans="1:10" x14ac:dyDescent="0.25">
      <c r="A524" s="5">
        <f t="shared" si="26"/>
        <v>42162</v>
      </c>
      <c r="B524" s="1">
        <f>VLOOKUP(A524,UniqueZZP!$I:$J,2,FALSE)</f>
        <v>508</v>
      </c>
      <c r="C524" s="1">
        <f>VLOOKUP(A524,'Messages Per Day'!I:J,2,FALSE)</f>
        <v>735488</v>
      </c>
      <c r="D524" s="1"/>
      <c r="E524" s="2">
        <f t="shared" si="24"/>
        <v>6.9069787678384964</v>
      </c>
      <c r="F524" s="1" t="e">
        <f t="shared" si="25"/>
        <v>#N/A</v>
      </c>
      <c r="G524" s="2"/>
      <c r="H524" s="4"/>
      <c r="I524" s="3"/>
      <c r="J524" s="1"/>
    </row>
    <row r="525" spans="1:10" x14ac:dyDescent="0.25">
      <c r="A525" s="5">
        <f t="shared" si="26"/>
        <v>42163</v>
      </c>
      <c r="B525" s="1">
        <f>VLOOKUP(A525,UniqueZZP!$I:$J,2,FALSE)</f>
        <v>793</v>
      </c>
      <c r="C525" s="1">
        <f>VLOOKUP(A525,'Messages Per Day'!I:J,2,FALSE)</f>
        <v>741213</v>
      </c>
      <c r="D525" s="1"/>
      <c r="E525" s="2">
        <f t="shared" si="24"/>
        <v>10.698679057167103</v>
      </c>
      <c r="F525" s="1" t="e">
        <f t="shared" si="25"/>
        <v>#N/A</v>
      </c>
      <c r="G525" s="2"/>
      <c r="H525" s="4"/>
      <c r="I525" s="3"/>
      <c r="J525" s="1"/>
    </row>
    <row r="526" spans="1:10" x14ac:dyDescent="0.25">
      <c r="A526" s="5">
        <f t="shared" si="26"/>
        <v>42164</v>
      </c>
      <c r="B526" s="1">
        <f>VLOOKUP(A526,UniqueZZP!$I:$J,2,FALSE)</f>
        <v>2218</v>
      </c>
      <c r="C526" s="1">
        <f>VLOOKUP(A526,'Messages Per Day'!I:J,2,FALSE)</f>
        <v>850212</v>
      </c>
      <c r="D526" s="1"/>
      <c r="E526" s="2">
        <f t="shared" si="24"/>
        <v>26.087611089939919</v>
      </c>
      <c r="F526" s="1" t="e">
        <f t="shared" si="25"/>
        <v>#N/A</v>
      </c>
      <c r="G526" s="2"/>
      <c r="H526" s="4"/>
      <c r="I526" s="3"/>
      <c r="J526" s="1"/>
    </row>
    <row r="527" spans="1:10" x14ac:dyDescent="0.25">
      <c r="A527" s="5">
        <f t="shared" si="26"/>
        <v>42165</v>
      </c>
      <c r="B527" s="1">
        <f>VLOOKUP(A527,UniqueZZP!$I:$J,2,FALSE)</f>
        <v>1464</v>
      </c>
      <c r="C527" s="1">
        <f>VLOOKUP(A527,'Messages Per Day'!I:J,2,FALSE)</f>
        <v>879870</v>
      </c>
      <c r="D527" s="1"/>
      <c r="E527" s="2">
        <f t="shared" si="24"/>
        <v>16.638821644106514</v>
      </c>
      <c r="F527" s="1" t="e">
        <f t="shared" si="25"/>
        <v>#N/A</v>
      </c>
      <c r="G527" s="2"/>
      <c r="H527" s="4"/>
      <c r="I527" s="3"/>
      <c r="J527" s="1"/>
    </row>
    <row r="528" spans="1:10" x14ac:dyDescent="0.25">
      <c r="A528" s="5">
        <f t="shared" si="26"/>
        <v>42166</v>
      </c>
      <c r="B528" s="1">
        <f>VLOOKUP(A528,UniqueZZP!$I:$J,2,FALSE)</f>
        <v>1247</v>
      </c>
      <c r="C528" s="1">
        <f>VLOOKUP(A528,'Messages Per Day'!I:J,2,FALSE)</f>
        <v>907236</v>
      </c>
      <c r="D528" s="1"/>
      <c r="E528" s="2">
        <f t="shared" si="24"/>
        <v>13.745045390615012</v>
      </c>
      <c r="F528" s="1" t="e">
        <f t="shared" si="25"/>
        <v>#N/A</v>
      </c>
      <c r="G528" s="2"/>
      <c r="H528" s="4"/>
      <c r="I528" s="3"/>
      <c r="J528" s="1"/>
    </row>
    <row r="529" spans="1:10" x14ac:dyDescent="0.25">
      <c r="A529" s="5">
        <f t="shared" si="26"/>
        <v>42167</v>
      </c>
      <c r="B529" s="1">
        <f>VLOOKUP(A529,UniqueZZP!$I:$J,2,FALSE)</f>
        <v>1411</v>
      </c>
      <c r="C529" s="1">
        <f>VLOOKUP(A529,'Messages Per Day'!I:J,2,FALSE)</f>
        <v>857895</v>
      </c>
      <c r="D529" s="1"/>
      <c r="E529" s="2">
        <f t="shared" si="24"/>
        <v>16.44723421863981</v>
      </c>
      <c r="F529" s="1" t="e">
        <f t="shared" si="25"/>
        <v>#N/A</v>
      </c>
      <c r="G529" s="2"/>
      <c r="H529" s="4"/>
      <c r="I529" s="3"/>
      <c r="J529" s="1"/>
    </row>
    <row r="530" spans="1:10" x14ac:dyDescent="0.25">
      <c r="A530" s="5">
        <f t="shared" si="26"/>
        <v>42168</v>
      </c>
      <c r="B530" s="1">
        <f>VLOOKUP(A530,UniqueZZP!$I:$J,2,FALSE)</f>
        <v>806</v>
      </c>
      <c r="C530" s="1">
        <f>VLOOKUP(A530,'Messages Per Day'!I:J,2,FALSE)</f>
        <v>745010</v>
      </c>
      <c r="D530" s="1"/>
      <c r="E530" s="2">
        <f t="shared" si="24"/>
        <v>10.8186467295741</v>
      </c>
      <c r="F530" s="1" t="e">
        <f t="shared" si="25"/>
        <v>#N/A</v>
      </c>
      <c r="G530" s="2"/>
      <c r="H530" s="4"/>
      <c r="I530" s="3"/>
      <c r="J530" s="1"/>
    </row>
    <row r="531" spans="1:10" x14ac:dyDescent="0.25">
      <c r="A531" s="5">
        <f t="shared" si="26"/>
        <v>42169</v>
      </c>
      <c r="B531" s="1">
        <f>VLOOKUP(A531,UniqueZZP!$I:$J,2,FALSE)</f>
        <v>780</v>
      </c>
      <c r="C531" s="1">
        <f>VLOOKUP(A531,'Messages Per Day'!I:J,2,FALSE)</f>
        <v>752283</v>
      </c>
      <c r="D531" s="1"/>
      <c r="E531" s="2">
        <f t="shared" si="24"/>
        <v>10.368438473287313</v>
      </c>
      <c r="F531" s="1" t="e">
        <f t="shared" si="25"/>
        <v>#N/A</v>
      </c>
      <c r="G531" s="2"/>
      <c r="H531" s="4"/>
      <c r="I531" s="3"/>
      <c r="J531" s="1"/>
    </row>
    <row r="532" spans="1:10" x14ac:dyDescent="0.25">
      <c r="A532" s="5">
        <f t="shared" si="26"/>
        <v>42170</v>
      </c>
      <c r="B532" s="1">
        <f>VLOOKUP(A532,UniqueZZP!$I:$J,2,FALSE)</f>
        <v>1057</v>
      </c>
      <c r="C532" s="1">
        <f>VLOOKUP(A532,'Messages Per Day'!I:J,2,FALSE)</f>
        <v>859750</v>
      </c>
      <c r="D532" s="1"/>
      <c r="E532" s="2">
        <f t="shared" si="24"/>
        <v>12.294271590578656</v>
      </c>
      <c r="F532" s="1" t="e">
        <f t="shared" si="25"/>
        <v>#N/A</v>
      </c>
      <c r="G532" s="2"/>
      <c r="H532" s="4"/>
      <c r="I532" s="3"/>
      <c r="J532" s="1"/>
    </row>
    <row r="533" spans="1:10" x14ac:dyDescent="0.25">
      <c r="A533" s="5">
        <f t="shared" si="26"/>
        <v>42171</v>
      </c>
      <c r="B533" s="1">
        <f>VLOOKUP(A533,UniqueZZP!$I:$J,2,FALSE)</f>
        <v>1160</v>
      </c>
      <c r="C533" s="1">
        <f>VLOOKUP(A533,'Messages Per Day'!I:J,2,FALSE)</f>
        <v>901472</v>
      </c>
      <c r="D533" s="1"/>
      <c r="E533" s="2">
        <f t="shared" si="24"/>
        <v>12.867842817081394</v>
      </c>
      <c r="F533" s="1" t="e">
        <f t="shared" si="25"/>
        <v>#N/A</v>
      </c>
      <c r="G533" s="2"/>
      <c r="H533" s="4"/>
      <c r="I533" s="3"/>
      <c r="J533" s="1"/>
    </row>
    <row r="534" spans="1:10" x14ac:dyDescent="0.25">
      <c r="A534" s="5">
        <f t="shared" si="26"/>
        <v>42172</v>
      </c>
      <c r="B534" s="1">
        <f>VLOOKUP(A534,UniqueZZP!$I:$J,2,FALSE)</f>
        <v>1490</v>
      </c>
      <c r="C534" s="1">
        <f>VLOOKUP(A534,'Messages Per Day'!I:J,2,FALSE)</f>
        <v>884595</v>
      </c>
      <c r="D534" s="1"/>
      <c r="E534" s="2">
        <f t="shared" si="24"/>
        <v>16.843866402138833</v>
      </c>
      <c r="F534" s="1" t="e">
        <f t="shared" si="25"/>
        <v>#N/A</v>
      </c>
      <c r="G534" s="2"/>
      <c r="H534" s="4"/>
      <c r="I534" s="3"/>
      <c r="J534" s="1"/>
    </row>
    <row r="535" spans="1:10" x14ac:dyDescent="0.25">
      <c r="A535" s="5">
        <f t="shared" si="26"/>
        <v>42173</v>
      </c>
      <c r="B535" s="1">
        <f>VLOOKUP(A535,UniqueZZP!$I:$J,2,FALSE)</f>
        <v>1286</v>
      </c>
      <c r="C535" s="1">
        <f>VLOOKUP(A535,'Messages Per Day'!I:J,2,FALSE)</f>
        <v>884011</v>
      </c>
      <c r="D535" s="1"/>
      <c r="E535" s="2">
        <f t="shared" si="24"/>
        <v>14.547330293401327</v>
      </c>
      <c r="F535" s="1" t="e">
        <f t="shared" si="25"/>
        <v>#N/A</v>
      </c>
      <c r="G535" s="2"/>
      <c r="H535" s="4"/>
      <c r="I535" s="3"/>
      <c r="J535" s="1"/>
    </row>
    <row r="536" spans="1:10" x14ac:dyDescent="0.25">
      <c r="A536" s="5">
        <f t="shared" si="26"/>
        <v>42174</v>
      </c>
      <c r="B536" s="1">
        <f>VLOOKUP(A536,UniqueZZP!$I:$J,2,FALSE)</f>
        <v>1028</v>
      </c>
      <c r="C536" s="1">
        <f>VLOOKUP(A536,'Messages Per Day'!I:J,2,FALSE)</f>
        <v>846981</v>
      </c>
      <c r="D536" s="1"/>
      <c r="E536" s="2">
        <f t="shared" si="24"/>
        <v>12.13722621876996</v>
      </c>
      <c r="F536" s="1" t="e">
        <f t="shared" si="25"/>
        <v>#N/A</v>
      </c>
      <c r="G536" s="2"/>
      <c r="H536" s="4"/>
      <c r="I536" s="3"/>
      <c r="J536" s="1"/>
    </row>
    <row r="537" spans="1:10" x14ac:dyDescent="0.25">
      <c r="A537" s="5">
        <f t="shared" si="26"/>
        <v>42175</v>
      </c>
      <c r="B537" s="1">
        <f>VLOOKUP(A537,UniqueZZP!$I:$J,2,FALSE)</f>
        <v>834</v>
      </c>
      <c r="C537" s="1">
        <f>VLOOKUP(A537,'Messages Per Day'!I:J,2,FALSE)</f>
        <v>758687</v>
      </c>
      <c r="D537" s="1"/>
      <c r="E537" s="2">
        <f t="shared" si="24"/>
        <v>10.992675503863913</v>
      </c>
      <c r="F537" s="1" t="e">
        <f t="shared" si="25"/>
        <v>#N/A</v>
      </c>
      <c r="G537" s="2"/>
      <c r="H537" s="4"/>
      <c r="I537" s="3"/>
      <c r="J537" s="1"/>
    </row>
    <row r="538" spans="1:10" x14ac:dyDescent="0.25">
      <c r="A538" s="5">
        <f t="shared" si="26"/>
        <v>42176</v>
      </c>
      <c r="B538" s="1">
        <f>VLOOKUP(A538,UniqueZZP!$I:$J,2,FALSE)</f>
        <v>834</v>
      </c>
      <c r="C538" s="1">
        <f>VLOOKUP(A538,'Messages Per Day'!I:J,2,FALSE)</f>
        <v>769399</v>
      </c>
      <c r="D538" s="1"/>
      <c r="E538" s="2">
        <f t="shared" si="24"/>
        <v>10.839629373056113</v>
      </c>
      <c r="F538" s="1" t="e">
        <f t="shared" si="25"/>
        <v>#N/A</v>
      </c>
      <c r="G538" s="2"/>
      <c r="H538" s="4"/>
      <c r="I538" s="3"/>
      <c r="J538" s="1"/>
    </row>
    <row r="539" spans="1:10" x14ac:dyDescent="0.25">
      <c r="A539" s="5">
        <f t="shared" si="26"/>
        <v>42177</v>
      </c>
      <c r="B539" s="1">
        <f>VLOOKUP(A539,UniqueZZP!$I:$J,2,FALSE)</f>
        <v>1122</v>
      </c>
      <c r="C539" s="1">
        <f>VLOOKUP(A539,'Messages Per Day'!I:J,2,FALSE)</f>
        <v>862797</v>
      </c>
      <c r="D539" s="1"/>
      <c r="E539" s="2">
        <f t="shared" si="24"/>
        <v>13.004217678086501</v>
      </c>
      <c r="F539" s="1" t="e">
        <f t="shared" si="25"/>
        <v>#N/A</v>
      </c>
      <c r="G539" s="2"/>
      <c r="H539" s="4"/>
      <c r="I539" s="3"/>
      <c r="J539" s="1"/>
    </row>
    <row r="540" spans="1:10" x14ac:dyDescent="0.25">
      <c r="A540" s="5">
        <f t="shared" si="26"/>
        <v>42178</v>
      </c>
      <c r="B540" s="1">
        <f>VLOOKUP(A540,UniqueZZP!$I:$J,2,FALSE)</f>
        <v>608</v>
      </c>
      <c r="C540" s="1">
        <f>VLOOKUP(A540,'Messages Per Day'!I:J,2,FALSE)</f>
        <v>787076</v>
      </c>
      <c r="D540" s="1"/>
      <c r="E540" s="2">
        <f t="shared" si="24"/>
        <v>7.7247940478429022</v>
      </c>
      <c r="F540" s="1" t="e">
        <f t="shared" si="25"/>
        <v>#N/A</v>
      </c>
      <c r="G540" s="2"/>
      <c r="H540" s="4"/>
      <c r="I540" s="3"/>
      <c r="J540" s="1"/>
    </row>
    <row r="541" spans="1:10" x14ac:dyDescent="0.25">
      <c r="A541" s="5">
        <f t="shared" si="26"/>
        <v>42179</v>
      </c>
      <c r="B541" s="1">
        <f>VLOOKUP(A541,UniqueZZP!$I:$J,2,FALSE)</f>
        <v>1176</v>
      </c>
      <c r="C541" s="1">
        <f>VLOOKUP(A541,'Messages Per Day'!I:J,2,FALSE)</f>
        <v>1148796</v>
      </c>
      <c r="D541" s="1"/>
      <c r="E541" s="2">
        <f t="shared" si="24"/>
        <v>10.236804445697929</v>
      </c>
      <c r="F541" s="1" t="e">
        <f t="shared" si="25"/>
        <v>#N/A</v>
      </c>
      <c r="G541" s="2"/>
      <c r="H541" s="4"/>
      <c r="I541" s="3"/>
      <c r="J541" s="1"/>
    </row>
    <row r="542" spans="1:10" x14ac:dyDescent="0.25">
      <c r="A542" s="5">
        <f t="shared" si="26"/>
        <v>42180</v>
      </c>
      <c r="B542" s="1">
        <f>VLOOKUP(A542,UniqueZZP!$I:$J,2,FALSE)</f>
        <v>1043</v>
      </c>
      <c r="C542" s="1">
        <f>VLOOKUP(A542,'Messages Per Day'!I:J,2,FALSE)</f>
        <v>818137</v>
      </c>
      <c r="D542" s="1"/>
      <c r="E542" s="2">
        <f t="shared" si="24"/>
        <v>12.74847611096919</v>
      </c>
      <c r="F542" s="1" t="e">
        <f t="shared" si="25"/>
        <v>#N/A</v>
      </c>
      <c r="G542" s="2"/>
      <c r="H542" s="4"/>
      <c r="I542" s="3"/>
      <c r="J542" s="1"/>
    </row>
    <row r="543" spans="1:10" x14ac:dyDescent="0.25">
      <c r="A543" s="5">
        <f t="shared" si="26"/>
        <v>42181</v>
      </c>
      <c r="B543" s="1">
        <f>VLOOKUP(A543,UniqueZZP!$I:$J,2,FALSE)</f>
        <v>615</v>
      </c>
      <c r="C543" s="1">
        <f>VLOOKUP(A543,'Messages Per Day'!I:J,2,FALSE)</f>
        <v>838440</v>
      </c>
      <c r="D543" s="1"/>
      <c r="E543" s="2">
        <f t="shared" si="24"/>
        <v>7.3350508086446258</v>
      </c>
      <c r="F543" s="1" t="e">
        <f t="shared" si="25"/>
        <v>#N/A</v>
      </c>
      <c r="G543" s="2"/>
      <c r="H543" s="4"/>
      <c r="I543" s="3"/>
      <c r="J543" s="1"/>
    </row>
    <row r="544" spans="1:10" x14ac:dyDescent="0.25">
      <c r="A544" s="5">
        <f t="shared" si="26"/>
        <v>42182</v>
      </c>
      <c r="B544" s="1">
        <f>VLOOKUP(A544,UniqueZZP!$I:$J,2,FALSE)</f>
        <v>573</v>
      </c>
      <c r="C544" s="1">
        <f>VLOOKUP(A544,'Messages Per Day'!I:J,2,FALSE)</f>
        <v>687861</v>
      </c>
      <c r="D544" s="1"/>
      <c r="E544" s="2">
        <f t="shared" si="24"/>
        <v>8.3301713572945708</v>
      </c>
      <c r="F544" s="1" t="e">
        <f t="shared" si="25"/>
        <v>#N/A</v>
      </c>
      <c r="G544" s="2"/>
      <c r="H544" s="4"/>
      <c r="I544" s="3"/>
      <c r="J544" s="1"/>
    </row>
    <row r="545" spans="1:10" x14ac:dyDescent="0.25">
      <c r="A545" s="5">
        <f t="shared" si="26"/>
        <v>42183</v>
      </c>
      <c r="B545" s="1">
        <f>VLOOKUP(A545,UniqueZZP!$I:$J,2,FALSE)</f>
        <v>486</v>
      </c>
      <c r="C545" s="1">
        <f>VLOOKUP(A545,'Messages Per Day'!I:J,2,FALSE)</f>
        <v>686003</v>
      </c>
      <c r="D545" s="1"/>
      <c r="E545" s="2">
        <f t="shared" si="24"/>
        <v>7.0845171231029607</v>
      </c>
      <c r="F545" s="1" t="e">
        <f t="shared" si="25"/>
        <v>#N/A</v>
      </c>
      <c r="G545" s="2"/>
      <c r="H545" s="4"/>
      <c r="I545" s="3"/>
      <c r="J545" s="1"/>
    </row>
    <row r="546" spans="1:10" x14ac:dyDescent="0.25">
      <c r="A546" s="5">
        <f t="shared" si="26"/>
        <v>42184</v>
      </c>
      <c r="B546" s="1">
        <f>VLOOKUP(A546,UniqueZZP!$I:$J,2,FALSE)</f>
        <v>883</v>
      </c>
      <c r="C546" s="1">
        <f>VLOOKUP(A546,'Messages Per Day'!I:J,2,FALSE)</f>
        <v>852854</v>
      </c>
      <c r="D546" s="1"/>
      <c r="E546" s="2">
        <f t="shared" si="24"/>
        <v>10.353471989344014</v>
      </c>
      <c r="F546" s="1" t="e">
        <f t="shared" si="25"/>
        <v>#N/A</v>
      </c>
      <c r="G546" s="2"/>
      <c r="H546" s="4"/>
      <c r="I546" s="3"/>
      <c r="J546" s="1"/>
    </row>
    <row r="547" spans="1:10" x14ac:dyDescent="0.25">
      <c r="A547" s="5">
        <f t="shared" si="26"/>
        <v>42185</v>
      </c>
      <c r="B547" s="1">
        <f>VLOOKUP(A547,UniqueZZP!$I:$J,2,FALSE)</f>
        <v>914</v>
      </c>
      <c r="C547" s="1">
        <f>VLOOKUP(A547,'Messages Per Day'!I:J,2,FALSE)</f>
        <v>866071</v>
      </c>
      <c r="D547" s="1"/>
      <c r="E547" s="2">
        <f t="shared" si="24"/>
        <v>10.553407284160304</v>
      </c>
      <c r="F547" s="1" t="e">
        <f t="shared" si="25"/>
        <v>#N/A</v>
      </c>
      <c r="G547" s="2"/>
      <c r="H547" s="4"/>
      <c r="I547" s="3"/>
      <c r="J547" s="1"/>
    </row>
    <row r="548" spans="1:10" x14ac:dyDescent="0.25">
      <c r="A548" s="5">
        <f t="shared" si="26"/>
        <v>42186</v>
      </c>
      <c r="B548" s="1">
        <f>VLOOKUP(A548,UniqueZZP!$I:$J,2,FALSE)</f>
        <v>913</v>
      </c>
      <c r="C548" s="1">
        <f>VLOOKUP(A548,'Messages Per Day'!I:J,2,FALSE)</f>
        <v>914887</v>
      </c>
      <c r="D548" s="1"/>
      <c r="E548" s="2">
        <f t="shared" si="24"/>
        <v>9.9793745019876781</v>
      </c>
      <c r="F548" s="1" t="e">
        <f t="shared" si="25"/>
        <v>#N/A</v>
      </c>
      <c r="G548" s="2"/>
      <c r="H548" s="4"/>
      <c r="I548" s="3"/>
      <c r="J548" s="1"/>
    </row>
    <row r="549" spans="1:10" x14ac:dyDescent="0.25">
      <c r="A549" s="5">
        <f t="shared" si="26"/>
        <v>42187</v>
      </c>
      <c r="B549" s="1">
        <f>VLOOKUP(A549,UniqueZZP!$I:$J,2,FALSE)</f>
        <v>1023</v>
      </c>
      <c r="C549" s="1">
        <f>VLOOKUP(A549,'Messages Per Day'!I:J,2,FALSE)</f>
        <v>923043</v>
      </c>
      <c r="D549" s="1"/>
      <c r="E549" s="2">
        <f t="shared" si="24"/>
        <v>11.082907296843159</v>
      </c>
      <c r="F549" s="1" t="e">
        <f t="shared" si="25"/>
        <v>#N/A</v>
      </c>
      <c r="G549" s="2"/>
      <c r="H549" s="4"/>
      <c r="I549" s="3"/>
      <c r="J549" s="1"/>
    </row>
    <row r="550" spans="1:10" x14ac:dyDescent="0.25">
      <c r="A550" s="5">
        <f t="shared" si="26"/>
        <v>42188</v>
      </c>
      <c r="B550" s="1">
        <f>VLOOKUP(A550,UniqueZZP!$I:$J,2,FALSE)</f>
        <v>841</v>
      </c>
      <c r="C550" s="1">
        <f>VLOOKUP(A550,'Messages Per Day'!I:J,2,FALSE)</f>
        <v>815359</v>
      </c>
      <c r="D550" s="1"/>
      <c r="E550" s="2">
        <f t="shared" si="24"/>
        <v>10.314474973600586</v>
      </c>
      <c r="F550" s="1" t="e">
        <f t="shared" si="25"/>
        <v>#N/A</v>
      </c>
      <c r="G550" s="2"/>
      <c r="H550" s="4"/>
      <c r="I550" s="3"/>
      <c r="J550" s="1"/>
    </row>
    <row r="551" spans="1:10" x14ac:dyDescent="0.25">
      <c r="A551" s="5">
        <f t="shared" si="26"/>
        <v>42189</v>
      </c>
      <c r="B551" s="1">
        <f>VLOOKUP(A551,UniqueZZP!$I:$J,2,FALSE)</f>
        <v>552</v>
      </c>
      <c r="C551" s="1">
        <f>VLOOKUP(A551,'Messages Per Day'!I:J,2,FALSE)</f>
        <v>703202</v>
      </c>
      <c r="D551" s="1"/>
      <c r="E551" s="2">
        <f t="shared" si="24"/>
        <v>7.849807025577288</v>
      </c>
      <c r="F551" s="1" t="e">
        <f t="shared" si="25"/>
        <v>#N/A</v>
      </c>
      <c r="G551" s="2"/>
      <c r="H551" s="4"/>
      <c r="I551" s="3"/>
      <c r="J551" s="1"/>
    </row>
    <row r="552" spans="1:10" x14ac:dyDescent="0.25">
      <c r="A552" s="5">
        <f t="shared" si="26"/>
        <v>42190</v>
      </c>
      <c r="B552" s="1">
        <f>VLOOKUP(A552,UniqueZZP!$I:$J,2,FALSE)</f>
        <v>553</v>
      </c>
      <c r="C552" s="1">
        <f>VLOOKUP(A552,'Messages Per Day'!I:J,2,FALSE)</f>
        <v>742521</v>
      </c>
      <c r="D552" s="1"/>
      <c r="E552" s="2">
        <f t="shared" si="24"/>
        <v>7.4476008085966585</v>
      </c>
      <c r="F552" s="1" t="e">
        <f t="shared" si="25"/>
        <v>#N/A</v>
      </c>
      <c r="G552" s="2"/>
      <c r="H552" s="4"/>
      <c r="I552" s="3"/>
      <c r="J552" s="1"/>
    </row>
    <row r="553" spans="1:10" x14ac:dyDescent="0.25">
      <c r="A553" s="5">
        <f>A552+1</f>
        <v>42191</v>
      </c>
      <c r="B553" s="1">
        <f>VLOOKUP(A553,UniqueZZP!$I:$J,2,FALSE)</f>
        <v>760</v>
      </c>
      <c r="C553" s="1">
        <f>VLOOKUP(A553,'Messages Per Day'!I:J,2,FALSE)</f>
        <v>803435</v>
      </c>
      <c r="D553" s="1"/>
      <c r="E553" s="2">
        <f t="shared" si="24"/>
        <v>9.4593837709335542</v>
      </c>
      <c r="F553" s="1" t="e">
        <f t="shared" si="25"/>
        <v>#N/A</v>
      </c>
      <c r="G553" s="2"/>
      <c r="H553" s="4"/>
      <c r="I553" s="3"/>
      <c r="J553" s="1"/>
    </row>
    <row r="554" spans="1:10" x14ac:dyDescent="0.25">
      <c r="A554" s="5">
        <f t="shared" ref="A554:A617" si="27">A553+1</f>
        <v>42192</v>
      </c>
      <c r="B554" s="1">
        <f>VLOOKUP(A554,UniqueZZP!$I:$J,2,FALSE)</f>
        <v>774</v>
      </c>
      <c r="C554" s="1">
        <f>VLOOKUP(A554,'Messages Per Day'!I:J,2,FALSE)</f>
        <v>794794</v>
      </c>
      <c r="D554" s="1"/>
      <c r="E554" s="2">
        <f t="shared" si="24"/>
        <v>9.7383724587754816</v>
      </c>
      <c r="F554" s="1" t="e">
        <f t="shared" si="25"/>
        <v>#N/A</v>
      </c>
      <c r="G554" s="2"/>
      <c r="H554" s="4"/>
      <c r="I554" s="3"/>
      <c r="J554" s="1"/>
    </row>
    <row r="555" spans="1:10" x14ac:dyDescent="0.25">
      <c r="A555" s="5">
        <f t="shared" si="27"/>
        <v>42193</v>
      </c>
      <c r="B555" s="1">
        <f>VLOOKUP(A555,UniqueZZP!$I:$J,2,FALSE)</f>
        <v>882</v>
      </c>
      <c r="C555" s="1">
        <f>VLOOKUP(A555,'Messages Per Day'!I:J,2,FALSE)</f>
        <v>814726</v>
      </c>
      <c r="D555" s="1"/>
      <c r="E555" s="2">
        <f t="shared" si="24"/>
        <v>10.825725458620443</v>
      </c>
      <c r="F555" s="1" t="e">
        <f t="shared" si="25"/>
        <v>#N/A</v>
      </c>
      <c r="G555" s="2"/>
      <c r="H555" s="4"/>
      <c r="I555" s="3"/>
      <c r="J555" s="1"/>
    </row>
    <row r="556" spans="1:10" x14ac:dyDescent="0.25">
      <c r="A556" s="5">
        <f t="shared" si="27"/>
        <v>42194</v>
      </c>
      <c r="B556" s="1">
        <f>VLOOKUP(A556,UniqueZZP!$I:$J,2,FALSE)</f>
        <v>683</v>
      </c>
      <c r="C556" s="1">
        <f>VLOOKUP(A556,'Messages Per Day'!I:J,2,FALSE)</f>
        <v>787857</v>
      </c>
      <c r="D556" s="1"/>
      <c r="E556" s="2">
        <f t="shared" si="24"/>
        <v>8.6690858874135781</v>
      </c>
      <c r="F556" s="1" t="e">
        <f t="shared" si="25"/>
        <v>#N/A</v>
      </c>
      <c r="G556" s="2"/>
      <c r="H556" s="4"/>
      <c r="I556" s="3"/>
      <c r="J556" s="1"/>
    </row>
    <row r="557" spans="1:10" x14ac:dyDescent="0.25">
      <c r="A557" s="5">
        <f t="shared" si="27"/>
        <v>42195</v>
      </c>
      <c r="B557" s="1">
        <f>VLOOKUP(A557,UniqueZZP!$I:$J,2,FALSE)</f>
        <v>617</v>
      </c>
      <c r="C557" s="1">
        <f>VLOOKUP(A557,'Messages Per Day'!I:J,2,FALSE)</f>
        <v>747501</v>
      </c>
      <c r="D557" s="1"/>
      <c r="E557" s="2">
        <f t="shared" si="24"/>
        <v>8.2541695596393847</v>
      </c>
      <c r="F557" s="1" t="e">
        <f t="shared" si="25"/>
        <v>#N/A</v>
      </c>
      <c r="G557" s="2"/>
      <c r="H557" s="4"/>
      <c r="I557" s="3"/>
      <c r="J557" s="1"/>
    </row>
    <row r="558" spans="1:10" x14ac:dyDescent="0.25">
      <c r="A558" s="5">
        <f t="shared" si="27"/>
        <v>42196</v>
      </c>
      <c r="B558" s="1">
        <f>VLOOKUP(A558,UniqueZZP!$I:$J,2,FALSE)</f>
        <v>407</v>
      </c>
      <c r="C558" s="1">
        <f>VLOOKUP(A558,'Messages Per Day'!I:J,2,FALSE)</f>
        <v>621921</v>
      </c>
      <c r="D558" s="1"/>
      <c r="E558" s="2">
        <f t="shared" si="24"/>
        <v>6.5442395416781229</v>
      </c>
      <c r="F558" s="1" t="e">
        <f t="shared" si="25"/>
        <v>#N/A</v>
      </c>
      <c r="G558" s="2"/>
      <c r="H558" s="4"/>
      <c r="I558" s="3"/>
      <c r="J558" s="1"/>
    </row>
    <row r="559" spans="1:10" x14ac:dyDescent="0.25">
      <c r="A559" s="5">
        <f t="shared" si="27"/>
        <v>42197</v>
      </c>
      <c r="B559" s="1">
        <f>VLOOKUP(A559,UniqueZZP!$I:$J,2,FALSE)</f>
        <v>400</v>
      </c>
      <c r="C559" s="1">
        <f>VLOOKUP(A559,'Messages Per Day'!I:J,2,FALSE)</f>
        <v>636705</v>
      </c>
      <c r="D559" s="1"/>
      <c r="E559" s="2">
        <f t="shared" si="24"/>
        <v>6.2823442567594094</v>
      </c>
      <c r="F559" s="1" t="e">
        <f t="shared" si="25"/>
        <v>#N/A</v>
      </c>
      <c r="G559" s="2"/>
      <c r="H559" s="4"/>
      <c r="I559" s="3"/>
      <c r="J559" s="1"/>
    </row>
    <row r="560" spans="1:10" x14ac:dyDescent="0.25">
      <c r="A560" s="5">
        <f t="shared" si="27"/>
        <v>42198</v>
      </c>
      <c r="B560" s="1">
        <f>VLOOKUP(A560,UniqueZZP!$I:$J,2,FALSE)</f>
        <v>640</v>
      </c>
      <c r="C560" s="1">
        <f>VLOOKUP(A560,'Messages Per Day'!I:J,2,FALSE)</f>
        <v>778907</v>
      </c>
      <c r="D560" s="1"/>
      <c r="E560" s="2">
        <f t="shared" si="24"/>
        <v>8.2166420381380565</v>
      </c>
      <c r="F560" s="1" t="e">
        <f t="shared" si="25"/>
        <v>#N/A</v>
      </c>
      <c r="G560" s="2"/>
      <c r="H560" s="4"/>
      <c r="I560" s="3"/>
      <c r="J560" s="1"/>
    </row>
    <row r="561" spans="1:10" x14ac:dyDescent="0.25">
      <c r="A561" s="5">
        <f t="shared" si="27"/>
        <v>42199</v>
      </c>
      <c r="B561" s="1">
        <f>VLOOKUP(A561,UniqueZZP!$I:$J,2,FALSE)</f>
        <v>785</v>
      </c>
      <c r="C561" s="1">
        <f>VLOOKUP(A561,'Messages Per Day'!I:J,2,FALSE)</f>
        <v>774963</v>
      </c>
      <c r="D561" s="1"/>
      <c r="E561" s="2">
        <f t="shared" si="24"/>
        <v>10.129515860757222</v>
      </c>
      <c r="F561" s="1" t="e">
        <f t="shared" si="25"/>
        <v>#N/A</v>
      </c>
      <c r="G561" s="2"/>
      <c r="H561" s="4"/>
      <c r="I561" s="3"/>
      <c r="J561" s="1"/>
    </row>
    <row r="562" spans="1:10" x14ac:dyDescent="0.25">
      <c r="A562" s="5">
        <f t="shared" si="27"/>
        <v>42200</v>
      </c>
      <c r="B562" s="1">
        <f>VLOOKUP(A562,UniqueZZP!$I:$J,2,FALSE)</f>
        <v>910</v>
      </c>
      <c r="C562" s="1">
        <f>VLOOKUP(A562,'Messages Per Day'!I:J,2,FALSE)</f>
        <v>776416</v>
      </c>
      <c r="D562" s="1"/>
      <c r="E562" s="2">
        <f t="shared" si="24"/>
        <v>11.720520957837035</v>
      </c>
      <c r="F562" s="1" t="e">
        <f t="shared" si="25"/>
        <v>#N/A</v>
      </c>
      <c r="G562" s="2"/>
      <c r="H562" s="4"/>
      <c r="I562" s="3"/>
      <c r="J562" s="1"/>
    </row>
    <row r="563" spans="1:10" x14ac:dyDescent="0.25">
      <c r="A563" s="5">
        <f t="shared" si="27"/>
        <v>42201</v>
      </c>
      <c r="B563" s="1">
        <f>VLOOKUP(A563,UniqueZZP!$I:$J,2,FALSE)</f>
        <v>972</v>
      </c>
      <c r="C563" s="1">
        <f>VLOOKUP(A563,'Messages Per Day'!I:J,2,FALSE)</f>
        <v>744573</v>
      </c>
      <c r="D563" s="1"/>
      <c r="E563" s="2">
        <f t="shared" si="24"/>
        <v>13.054462087666353</v>
      </c>
      <c r="F563" s="1" t="e">
        <f t="shared" si="25"/>
        <v>#N/A</v>
      </c>
      <c r="G563" s="2"/>
      <c r="H563" s="4"/>
      <c r="I563" s="3"/>
      <c r="J563" s="1"/>
    </row>
    <row r="564" spans="1:10" x14ac:dyDescent="0.25">
      <c r="A564" s="5">
        <f t="shared" si="27"/>
        <v>42202</v>
      </c>
      <c r="B564" s="1">
        <f>VLOOKUP(A564,UniqueZZP!$I:$J,2,FALSE)</f>
        <v>919</v>
      </c>
      <c r="C564" s="1">
        <f>VLOOKUP(A564,'Messages Per Day'!I:J,2,FALSE)</f>
        <v>729863</v>
      </c>
      <c r="D564" s="1"/>
      <c r="E564" s="2">
        <f t="shared" si="24"/>
        <v>12.591404140229058</v>
      </c>
      <c r="F564" s="1" t="e">
        <f t="shared" si="25"/>
        <v>#N/A</v>
      </c>
      <c r="G564" s="2"/>
      <c r="H564" s="4"/>
      <c r="I564" s="3"/>
      <c r="J564" s="1"/>
    </row>
    <row r="565" spans="1:10" x14ac:dyDescent="0.25">
      <c r="A565" s="5">
        <f t="shared" si="27"/>
        <v>42203</v>
      </c>
      <c r="B565" s="1">
        <f>VLOOKUP(A565,UniqueZZP!$I:$J,2,FALSE)</f>
        <v>600</v>
      </c>
      <c r="C565" s="1">
        <f>VLOOKUP(A565,'Messages Per Day'!I:J,2,FALSE)</f>
        <v>578775</v>
      </c>
      <c r="D565" s="1"/>
      <c r="E565" s="2">
        <f t="shared" si="24"/>
        <v>10.366722819748608</v>
      </c>
      <c r="F565" s="1" t="e">
        <f t="shared" si="25"/>
        <v>#N/A</v>
      </c>
      <c r="G565" s="2"/>
      <c r="H565" s="4"/>
      <c r="I565" s="3"/>
      <c r="J565" s="1"/>
    </row>
    <row r="566" spans="1:10" x14ac:dyDescent="0.25">
      <c r="A566" s="5">
        <f t="shared" si="27"/>
        <v>42204</v>
      </c>
      <c r="B566" s="1">
        <f>VLOOKUP(A566,UniqueZZP!$I:$J,2,FALSE)</f>
        <v>519</v>
      </c>
      <c r="C566" s="1">
        <f>VLOOKUP(A566,'Messages Per Day'!I:J,2,FALSE)</f>
        <v>602070</v>
      </c>
      <c r="D566" s="1"/>
      <c r="E566" s="2">
        <f t="shared" si="24"/>
        <v>8.6202601026458723</v>
      </c>
      <c r="F566" s="1" t="e">
        <f t="shared" si="25"/>
        <v>#N/A</v>
      </c>
      <c r="G566" s="2"/>
      <c r="H566" s="4"/>
      <c r="I566" s="3"/>
      <c r="J566" s="1"/>
    </row>
    <row r="567" spans="1:10" x14ac:dyDescent="0.25">
      <c r="A567" s="5">
        <f t="shared" si="27"/>
        <v>42205</v>
      </c>
      <c r="B567" s="1">
        <f>VLOOKUP(A567,UniqueZZP!$I:$J,2,FALSE)</f>
        <v>1189</v>
      </c>
      <c r="C567" s="1">
        <f>VLOOKUP(A567,'Messages Per Day'!I:J,2,FALSE)</f>
        <v>719052</v>
      </c>
      <c r="D567" s="1"/>
      <c r="E567" s="2">
        <f t="shared" si="24"/>
        <v>16.535660842331293</v>
      </c>
      <c r="F567" s="1" t="e">
        <f t="shared" si="25"/>
        <v>#N/A</v>
      </c>
      <c r="G567" s="2"/>
      <c r="H567" s="4"/>
      <c r="I567" s="3"/>
      <c r="J567" s="1"/>
    </row>
    <row r="568" spans="1:10" x14ac:dyDescent="0.25">
      <c r="A568" s="5">
        <f t="shared" si="27"/>
        <v>42206</v>
      </c>
      <c r="B568" s="1">
        <f>VLOOKUP(A568,UniqueZZP!$I:$J,2,FALSE)</f>
        <v>931</v>
      </c>
      <c r="C568" s="1">
        <f>VLOOKUP(A568,'Messages Per Day'!I:J,2,FALSE)</f>
        <v>701844</v>
      </c>
      <c r="D568" s="1"/>
      <c r="E568" s="2">
        <f t="shared" si="24"/>
        <v>13.265056052342116</v>
      </c>
      <c r="F568" s="1" t="e">
        <f t="shared" si="25"/>
        <v>#N/A</v>
      </c>
      <c r="G568" s="2"/>
      <c r="H568" s="4"/>
      <c r="I568" s="3"/>
      <c r="J568" s="1"/>
    </row>
    <row r="569" spans="1:10" x14ac:dyDescent="0.25">
      <c r="A569" s="5">
        <f t="shared" si="27"/>
        <v>42207</v>
      </c>
      <c r="B569" s="1">
        <f>VLOOKUP(A569,UniqueZZP!$I:$J,2,FALSE)</f>
        <v>850</v>
      </c>
      <c r="C569" s="1">
        <f>VLOOKUP(A569,'Messages Per Day'!I:J,2,FALSE)</f>
        <v>697774</v>
      </c>
      <c r="D569" s="1"/>
      <c r="E569" s="2">
        <f t="shared" si="24"/>
        <v>12.181594613728802</v>
      </c>
      <c r="F569" s="1" t="e">
        <f t="shared" si="25"/>
        <v>#N/A</v>
      </c>
      <c r="G569" s="2"/>
      <c r="H569" s="4"/>
      <c r="I569" s="3"/>
      <c r="J569" s="1"/>
    </row>
    <row r="570" spans="1:10" x14ac:dyDescent="0.25">
      <c r="A570" s="5">
        <f t="shared" si="27"/>
        <v>42208</v>
      </c>
      <c r="B570" s="1">
        <f>VLOOKUP(A570,UniqueZZP!$I:$J,2,FALSE)</f>
        <v>837</v>
      </c>
      <c r="C570" s="1">
        <f>VLOOKUP(A570,'Messages Per Day'!I:J,2,FALSE)</f>
        <v>706009</v>
      </c>
      <c r="D570" s="1"/>
      <c r="E570" s="2">
        <f t="shared" si="24"/>
        <v>11.85537294850349</v>
      </c>
      <c r="F570" s="1" t="e">
        <f t="shared" si="25"/>
        <v>#N/A</v>
      </c>
      <c r="G570" s="2"/>
      <c r="H570" s="4"/>
      <c r="I570" s="3"/>
      <c r="J570" s="1"/>
    </row>
    <row r="571" spans="1:10" x14ac:dyDescent="0.25">
      <c r="A571" s="5">
        <f t="shared" si="27"/>
        <v>42209</v>
      </c>
      <c r="B571" s="1">
        <f>VLOOKUP(A571,UniqueZZP!$I:$J,2,FALSE)</f>
        <v>716</v>
      </c>
      <c r="C571" s="1">
        <f>VLOOKUP(A571,'Messages Per Day'!I:J,2,FALSE)</f>
        <v>697393</v>
      </c>
      <c r="D571" s="1"/>
      <c r="E571" s="2">
        <f t="shared" si="24"/>
        <v>10.266807954768689</v>
      </c>
      <c r="F571" s="1" t="e">
        <f t="shared" si="25"/>
        <v>#N/A</v>
      </c>
      <c r="G571" s="2"/>
      <c r="H571" s="4"/>
      <c r="I571" s="3"/>
      <c r="J571" s="1"/>
    </row>
    <row r="572" spans="1:10" x14ac:dyDescent="0.25">
      <c r="A572" s="5">
        <f t="shared" si="27"/>
        <v>42210</v>
      </c>
      <c r="B572" s="1">
        <f>VLOOKUP(A572,UniqueZZP!$I:$J,2,FALSE)</f>
        <v>914</v>
      </c>
      <c r="C572" s="1">
        <f>VLOOKUP(A572,'Messages Per Day'!I:J,2,FALSE)</f>
        <v>694129</v>
      </c>
      <c r="D572" s="1"/>
      <c r="E572" s="2">
        <f t="shared" si="24"/>
        <v>13.167581242103413</v>
      </c>
      <c r="F572" s="1" t="e">
        <f t="shared" si="25"/>
        <v>#N/A</v>
      </c>
      <c r="G572" s="2"/>
      <c r="H572" s="4"/>
      <c r="I572" s="3"/>
      <c r="J572" s="1"/>
    </row>
    <row r="573" spans="1:10" x14ac:dyDescent="0.25">
      <c r="A573" s="5">
        <f t="shared" si="27"/>
        <v>42211</v>
      </c>
      <c r="B573" s="1">
        <f>VLOOKUP(A573,UniqueZZP!$I:$J,2,FALSE)</f>
        <v>647</v>
      </c>
      <c r="C573" s="1">
        <f>VLOOKUP(A573,'Messages Per Day'!I:J,2,FALSE)</f>
        <v>634355</v>
      </c>
      <c r="D573" s="1"/>
      <c r="E573" s="2">
        <f t="shared" si="24"/>
        <v>10.199336333756337</v>
      </c>
      <c r="F573" s="1" t="e">
        <f t="shared" si="25"/>
        <v>#N/A</v>
      </c>
      <c r="G573" s="2"/>
      <c r="H573" s="4"/>
      <c r="I573" s="3"/>
      <c r="J573" s="1"/>
    </row>
    <row r="574" spans="1:10" x14ac:dyDescent="0.25">
      <c r="A574" s="5">
        <f t="shared" si="27"/>
        <v>42212</v>
      </c>
      <c r="B574" s="1">
        <f>VLOOKUP(A574,UniqueZZP!$I:$J,2,FALSE)</f>
        <v>842</v>
      </c>
      <c r="C574" s="1">
        <f>VLOOKUP(A574,'Messages Per Day'!I:J,2,FALSE)</f>
        <v>697325</v>
      </c>
      <c r="D574" s="1"/>
      <c r="E574" s="2">
        <f t="shared" si="24"/>
        <v>12.07471408597139</v>
      </c>
      <c r="F574" s="1" t="e">
        <f t="shared" si="25"/>
        <v>#N/A</v>
      </c>
      <c r="G574" s="2"/>
      <c r="H574" s="4"/>
      <c r="I574" s="3"/>
      <c r="J574" s="1"/>
    </row>
    <row r="575" spans="1:10" x14ac:dyDescent="0.25">
      <c r="A575" s="5">
        <f t="shared" si="27"/>
        <v>42213</v>
      </c>
      <c r="B575" s="1">
        <f>VLOOKUP(A575,UniqueZZP!$I:$J,2,FALSE)</f>
        <v>1334</v>
      </c>
      <c r="C575" s="1">
        <f>VLOOKUP(A575,'Messages Per Day'!I:J,2,FALSE)</f>
        <v>700121</v>
      </c>
      <c r="D575" s="1"/>
      <c r="E575" s="2">
        <f t="shared" si="24"/>
        <v>19.053849263198792</v>
      </c>
      <c r="F575" s="1" t="e">
        <f t="shared" si="25"/>
        <v>#N/A</v>
      </c>
      <c r="G575" s="2"/>
      <c r="H575" s="4"/>
      <c r="I575" s="3"/>
      <c r="J575" s="1"/>
    </row>
    <row r="576" spans="1:10" x14ac:dyDescent="0.25">
      <c r="A576" s="5">
        <f t="shared" si="27"/>
        <v>42214</v>
      </c>
      <c r="B576" s="1">
        <f>VLOOKUP(A576,UniqueZZP!$I:$J,2,FALSE)</f>
        <v>1272</v>
      </c>
      <c r="C576" s="1">
        <f>VLOOKUP(A576,'Messages Per Day'!I:J,2,FALSE)</f>
        <v>740560</v>
      </c>
      <c r="D576" s="1"/>
      <c r="E576" s="2">
        <f t="shared" si="24"/>
        <v>17.176190990601707</v>
      </c>
      <c r="F576" s="1" t="e">
        <f t="shared" si="25"/>
        <v>#N/A</v>
      </c>
      <c r="G576" s="2"/>
      <c r="H576" s="4"/>
      <c r="I576" s="3"/>
      <c r="J576" s="1"/>
    </row>
    <row r="577" spans="1:10" x14ac:dyDescent="0.25">
      <c r="A577" s="5">
        <f t="shared" si="27"/>
        <v>42215</v>
      </c>
      <c r="B577" s="1">
        <f>VLOOKUP(A577,UniqueZZP!$I:$J,2,FALSE)</f>
        <v>766</v>
      </c>
      <c r="C577" s="1">
        <f>VLOOKUP(A577,'Messages Per Day'!I:J,2,FALSE)</f>
        <v>685534</v>
      </c>
      <c r="D577" s="1"/>
      <c r="E577" s="2">
        <f t="shared" si="24"/>
        <v>11.173771103986089</v>
      </c>
      <c r="F577" s="1" t="e">
        <f t="shared" si="25"/>
        <v>#N/A</v>
      </c>
      <c r="G577" s="2"/>
      <c r="H577" s="4"/>
      <c r="I577" s="3"/>
      <c r="J577" s="1"/>
    </row>
    <row r="578" spans="1:10" x14ac:dyDescent="0.25">
      <c r="A578" s="5">
        <f t="shared" si="27"/>
        <v>42216</v>
      </c>
      <c r="B578" s="1">
        <f>VLOOKUP(A578,UniqueZZP!$I:$J,2,FALSE)</f>
        <v>726</v>
      </c>
      <c r="C578" s="1">
        <f>VLOOKUP(A578,'Messages Per Day'!I:J,2,FALSE)</f>
        <v>665655</v>
      </c>
      <c r="D578" s="1"/>
      <c r="E578" s="2">
        <f t="shared" si="24"/>
        <v>10.906550690673097</v>
      </c>
      <c r="F578" s="1" t="e">
        <f t="shared" si="25"/>
        <v>#N/A</v>
      </c>
      <c r="G578" s="2"/>
      <c r="H578" s="4"/>
      <c r="I578" s="3"/>
      <c r="J578" s="1"/>
    </row>
    <row r="579" spans="1:10" x14ac:dyDescent="0.25">
      <c r="A579" s="5">
        <f t="shared" si="27"/>
        <v>42217</v>
      </c>
      <c r="B579" s="1">
        <f>VLOOKUP(A579,UniqueZZP!$I:$J,2,FALSE)</f>
        <v>529</v>
      </c>
      <c r="C579" s="1">
        <f>VLOOKUP(A579,'Messages Per Day'!I:J,2,FALSE)</f>
        <v>565315</v>
      </c>
      <c r="D579" s="1"/>
      <c r="E579" s="2">
        <f t="shared" ref="E579:E642" si="28">B579/C579*10000</f>
        <v>9.3576147811397181</v>
      </c>
      <c r="F579" s="1" t="e">
        <f t="shared" ref="F579:F642" si="29">VLOOKUP(A579,G:H,2,FALSE)</f>
        <v>#N/A</v>
      </c>
      <c r="G579" s="2"/>
      <c r="H579" s="4"/>
      <c r="I579" s="3"/>
      <c r="J579" s="1"/>
    </row>
    <row r="580" spans="1:10" x14ac:dyDescent="0.25">
      <c r="A580" s="5">
        <f t="shared" si="27"/>
        <v>42218</v>
      </c>
      <c r="B580" s="1">
        <f>VLOOKUP(A580,UniqueZZP!$I:$J,2,FALSE)</f>
        <v>512</v>
      </c>
      <c r="C580" s="1">
        <f>VLOOKUP(A580,'Messages Per Day'!I:J,2,FALSE)</f>
        <v>574105</v>
      </c>
      <c r="D580" s="1"/>
      <c r="E580" s="2">
        <f t="shared" si="28"/>
        <v>8.9182292437794484</v>
      </c>
      <c r="F580" s="1" t="e">
        <f t="shared" si="29"/>
        <v>#N/A</v>
      </c>
      <c r="G580" s="2"/>
      <c r="H580" s="4"/>
      <c r="I580" s="3"/>
      <c r="J580" s="1"/>
    </row>
    <row r="581" spans="1:10" x14ac:dyDescent="0.25">
      <c r="A581" s="5">
        <f t="shared" si="27"/>
        <v>42219</v>
      </c>
      <c r="B581" s="1">
        <f>VLOOKUP(A581,UniqueZZP!$I:$J,2,FALSE)</f>
        <v>724</v>
      </c>
      <c r="C581" s="1">
        <f>VLOOKUP(A581,'Messages Per Day'!I:J,2,FALSE)</f>
        <v>674954</v>
      </c>
      <c r="D581" s="1"/>
      <c r="E581" s="2">
        <f t="shared" si="28"/>
        <v>10.726656927731373</v>
      </c>
      <c r="F581" s="1" t="e">
        <f t="shared" si="29"/>
        <v>#N/A</v>
      </c>
      <c r="G581" s="2"/>
      <c r="H581" s="4"/>
      <c r="I581" s="3"/>
      <c r="J581" s="1"/>
    </row>
    <row r="582" spans="1:10" x14ac:dyDescent="0.25">
      <c r="A582" s="5">
        <f t="shared" si="27"/>
        <v>42220</v>
      </c>
      <c r="B582" s="1">
        <f>VLOOKUP(A582,UniqueZZP!$I:$J,2,FALSE)</f>
        <v>1263</v>
      </c>
      <c r="C582" s="1">
        <f>VLOOKUP(A582,'Messages Per Day'!I:J,2,FALSE)</f>
        <v>736362</v>
      </c>
      <c r="D582" s="1"/>
      <c r="E582" s="2">
        <f t="shared" si="28"/>
        <v>17.151889967162891</v>
      </c>
      <c r="F582" s="1" t="e">
        <f t="shared" si="29"/>
        <v>#N/A</v>
      </c>
      <c r="G582" s="2"/>
      <c r="H582" s="4"/>
      <c r="I582" s="3"/>
      <c r="J582" s="1"/>
    </row>
    <row r="583" spans="1:10" x14ac:dyDescent="0.25">
      <c r="A583" s="5">
        <f t="shared" si="27"/>
        <v>42221</v>
      </c>
      <c r="B583" s="1">
        <f>VLOOKUP(A583,UniqueZZP!$I:$J,2,FALSE)</f>
        <v>862</v>
      </c>
      <c r="C583" s="1">
        <f>VLOOKUP(A583,'Messages Per Day'!I:J,2,FALSE)</f>
        <v>721114</v>
      </c>
      <c r="D583" s="1"/>
      <c r="E583" s="2">
        <f t="shared" si="28"/>
        <v>11.953727149937457</v>
      </c>
      <c r="F583" s="1" t="e">
        <f t="shared" si="29"/>
        <v>#N/A</v>
      </c>
      <c r="G583" s="2"/>
      <c r="H583" s="4"/>
      <c r="I583" s="3"/>
      <c r="J583" s="1"/>
    </row>
    <row r="584" spans="1:10" x14ac:dyDescent="0.25">
      <c r="A584" s="5">
        <f t="shared" si="27"/>
        <v>42222</v>
      </c>
      <c r="B584" s="1">
        <f>VLOOKUP(A584,UniqueZZP!$I:$J,2,FALSE)</f>
        <v>760</v>
      </c>
      <c r="C584" s="1">
        <f>VLOOKUP(A584,'Messages Per Day'!I:J,2,FALSE)</f>
        <v>722265</v>
      </c>
      <c r="D584" s="1"/>
      <c r="E584" s="2">
        <f t="shared" si="28"/>
        <v>10.522453670051849</v>
      </c>
      <c r="F584" s="1" t="e">
        <f t="shared" si="29"/>
        <v>#N/A</v>
      </c>
      <c r="G584" s="2"/>
      <c r="H584" s="4"/>
      <c r="I584" s="3"/>
      <c r="J584" s="1"/>
    </row>
    <row r="585" spans="1:10" x14ac:dyDescent="0.25">
      <c r="A585" s="5">
        <f t="shared" si="27"/>
        <v>42223</v>
      </c>
      <c r="B585" s="1">
        <f>VLOOKUP(A585,UniqueZZP!$I:$J,2,FALSE)</f>
        <v>794</v>
      </c>
      <c r="C585" s="1">
        <f>VLOOKUP(A585,'Messages Per Day'!I:J,2,FALSE)</f>
        <v>712492</v>
      </c>
      <c r="D585" s="1"/>
      <c r="E585" s="2">
        <f t="shared" si="28"/>
        <v>11.14398477456589</v>
      </c>
      <c r="F585" s="1" t="e">
        <f t="shared" si="29"/>
        <v>#N/A</v>
      </c>
      <c r="G585" s="2"/>
      <c r="H585" s="4"/>
      <c r="I585" s="3"/>
      <c r="J585" s="1"/>
    </row>
    <row r="586" spans="1:10" x14ac:dyDescent="0.25">
      <c r="A586" s="5">
        <f t="shared" si="27"/>
        <v>42224</v>
      </c>
      <c r="B586" s="1">
        <f>VLOOKUP(A586,UniqueZZP!$I:$J,2,FALSE)</f>
        <v>695</v>
      </c>
      <c r="C586" s="1">
        <f>VLOOKUP(A586,'Messages Per Day'!I:J,2,FALSE)</f>
        <v>615007</v>
      </c>
      <c r="D586" s="1"/>
      <c r="E586" s="2">
        <f t="shared" si="28"/>
        <v>11.300684382454184</v>
      </c>
      <c r="F586" s="1" t="e">
        <f t="shared" si="29"/>
        <v>#N/A</v>
      </c>
      <c r="G586" s="2"/>
      <c r="H586" s="4"/>
      <c r="I586" s="3"/>
      <c r="J586" s="1"/>
    </row>
    <row r="587" spans="1:10" x14ac:dyDescent="0.25">
      <c r="A587" s="5">
        <f t="shared" si="27"/>
        <v>42225</v>
      </c>
      <c r="B587" s="1">
        <f>VLOOKUP(A587,UniqueZZP!$I:$J,2,FALSE)</f>
        <v>652</v>
      </c>
      <c r="C587" s="1">
        <f>VLOOKUP(A587,'Messages Per Day'!I:J,2,FALSE)</f>
        <v>616119</v>
      </c>
      <c r="D587" s="1"/>
      <c r="E587" s="2">
        <f t="shared" si="28"/>
        <v>10.582371262694382</v>
      </c>
      <c r="F587" s="1" t="e">
        <f t="shared" si="29"/>
        <v>#N/A</v>
      </c>
      <c r="G587" s="2"/>
      <c r="H587" s="4"/>
      <c r="I587" s="3"/>
      <c r="J587" s="1"/>
    </row>
    <row r="588" spans="1:10" x14ac:dyDescent="0.25">
      <c r="A588" s="5">
        <f t="shared" si="27"/>
        <v>42226</v>
      </c>
      <c r="B588" s="1">
        <f>VLOOKUP(A588,UniqueZZP!$I:$J,2,FALSE)</f>
        <v>800</v>
      </c>
      <c r="C588" s="1">
        <f>VLOOKUP(A588,'Messages Per Day'!I:J,2,FALSE)</f>
        <v>731499</v>
      </c>
      <c r="D588" s="1"/>
      <c r="E588" s="2">
        <f t="shared" si="28"/>
        <v>10.936446939777088</v>
      </c>
      <c r="F588" s="1" t="e">
        <f t="shared" si="29"/>
        <v>#N/A</v>
      </c>
      <c r="G588" s="2"/>
      <c r="H588" s="4"/>
      <c r="I588" s="3"/>
      <c r="J588" s="1"/>
    </row>
    <row r="589" spans="1:10" x14ac:dyDescent="0.25">
      <c r="A589" s="5">
        <f t="shared" si="27"/>
        <v>42227</v>
      </c>
      <c r="B589" s="1">
        <f>VLOOKUP(A589,UniqueZZP!$I:$J,2,FALSE)</f>
        <v>903</v>
      </c>
      <c r="C589" s="1">
        <f>VLOOKUP(A589,'Messages Per Day'!I:J,2,FALSE)</f>
        <v>761246</v>
      </c>
      <c r="D589" s="1"/>
      <c r="E589" s="2">
        <f t="shared" si="28"/>
        <v>11.862131295271173</v>
      </c>
      <c r="F589" s="1" t="e">
        <f t="shared" si="29"/>
        <v>#N/A</v>
      </c>
      <c r="G589" s="2"/>
      <c r="H589" s="4"/>
      <c r="I589" s="3"/>
      <c r="J589" s="1"/>
    </row>
    <row r="590" spans="1:10" x14ac:dyDescent="0.25">
      <c r="A590" s="5">
        <f t="shared" si="27"/>
        <v>42228</v>
      </c>
      <c r="B590" s="1">
        <f>VLOOKUP(A590,UniqueZZP!$I:$J,2,FALSE)</f>
        <v>864</v>
      </c>
      <c r="C590" s="1">
        <f>VLOOKUP(A590,'Messages Per Day'!I:J,2,FALSE)</f>
        <v>764629</v>
      </c>
      <c r="D590" s="1"/>
      <c r="E590" s="2">
        <f t="shared" si="28"/>
        <v>11.299597582618498</v>
      </c>
      <c r="F590" s="1" t="e">
        <f t="shared" si="29"/>
        <v>#N/A</v>
      </c>
      <c r="G590" s="2"/>
      <c r="H590" s="4"/>
      <c r="I590" s="3"/>
      <c r="J590" s="1"/>
    </row>
    <row r="591" spans="1:10" x14ac:dyDescent="0.25">
      <c r="A591" s="5">
        <f t="shared" si="27"/>
        <v>42229</v>
      </c>
      <c r="B591" s="1">
        <f>VLOOKUP(A591,UniqueZZP!$I:$J,2,FALSE)</f>
        <v>813</v>
      </c>
      <c r="C591" s="1">
        <f>VLOOKUP(A591,'Messages Per Day'!I:J,2,FALSE)</f>
        <v>781786</v>
      </c>
      <c r="D591" s="1"/>
      <c r="E591" s="2">
        <f t="shared" si="28"/>
        <v>10.399265272082129</v>
      </c>
      <c r="F591" s="1" t="e">
        <f t="shared" si="29"/>
        <v>#N/A</v>
      </c>
      <c r="G591" s="2"/>
      <c r="H591" s="4"/>
      <c r="I591" s="3"/>
      <c r="J591" s="1"/>
    </row>
    <row r="592" spans="1:10" x14ac:dyDescent="0.25">
      <c r="A592" s="5">
        <f t="shared" si="27"/>
        <v>42230</v>
      </c>
      <c r="B592" s="1">
        <f>VLOOKUP(A592,UniqueZZP!$I:$J,2,FALSE)</f>
        <v>775</v>
      </c>
      <c r="C592" s="1">
        <f>VLOOKUP(A592,'Messages Per Day'!I:J,2,FALSE)</f>
        <v>775680</v>
      </c>
      <c r="D592" s="1"/>
      <c r="E592" s="2">
        <f t="shared" si="28"/>
        <v>9.9912334983498337</v>
      </c>
      <c r="F592" s="1" t="e">
        <f t="shared" si="29"/>
        <v>#N/A</v>
      </c>
      <c r="G592" s="2"/>
      <c r="H592" s="4"/>
      <c r="I592" s="3"/>
      <c r="J592" s="1"/>
    </row>
    <row r="593" spans="1:10" x14ac:dyDescent="0.25">
      <c r="A593" s="5">
        <f t="shared" si="27"/>
        <v>42231</v>
      </c>
      <c r="B593" s="1">
        <f>VLOOKUP(A593,UniqueZZP!$I:$J,2,FALSE)</f>
        <v>558</v>
      </c>
      <c r="C593" s="1">
        <f>VLOOKUP(A593,'Messages Per Day'!I:J,2,FALSE)</f>
        <v>665662</v>
      </c>
      <c r="D593" s="1"/>
      <c r="E593" s="2">
        <f t="shared" si="28"/>
        <v>8.3826326273694463</v>
      </c>
      <c r="F593" s="1" t="e">
        <f t="shared" si="29"/>
        <v>#N/A</v>
      </c>
      <c r="G593" s="2"/>
      <c r="H593" s="4"/>
      <c r="I593" s="3"/>
      <c r="J593" s="1"/>
    </row>
    <row r="594" spans="1:10" x14ac:dyDescent="0.25">
      <c r="A594" s="5">
        <f t="shared" si="27"/>
        <v>42232</v>
      </c>
      <c r="B594" s="1">
        <f>VLOOKUP(A594,UniqueZZP!$I:$J,2,FALSE)</f>
        <v>586</v>
      </c>
      <c r="C594" s="1">
        <f>VLOOKUP(A594,'Messages Per Day'!I:J,2,FALSE)</f>
        <v>682528</v>
      </c>
      <c r="D594" s="1"/>
      <c r="E594" s="2">
        <f t="shared" si="28"/>
        <v>8.585728351071312</v>
      </c>
      <c r="F594" s="1" t="e">
        <f t="shared" si="29"/>
        <v>#N/A</v>
      </c>
      <c r="G594" s="2"/>
      <c r="H594" s="4"/>
      <c r="I594" s="3"/>
      <c r="J594" s="1"/>
    </row>
    <row r="595" spans="1:10" x14ac:dyDescent="0.25">
      <c r="A595" s="5">
        <f t="shared" si="27"/>
        <v>42233</v>
      </c>
      <c r="B595" s="1">
        <f>VLOOKUP(A595,UniqueZZP!$I:$J,2,FALSE)</f>
        <v>780</v>
      </c>
      <c r="C595" s="1">
        <f>VLOOKUP(A595,'Messages Per Day'!I:J,2,FALSE)</f>
        <v>791535</v>
      </c>
      <c r="D595" s="1"/>
      <c r="E595" s="2">
        <f t="shared" si="28"/>
        <v>9.8542704997252173</v>
      </c>
      <c r="F595" s="1" t="e">
        <f t="shared" si="29"/>
        <v>#N/A</v>
      </c>
      <c r="G595" s="2"/>
      <c r="H595" s="4"/>
      <c r="I595" s="3"/>
      <c r="J595" s="1"/>
    </row>
    <row r="596" spans="1:10" x14ac:dyDescent="0.25">
      <c r="A596" s="5">
        <f t="shared" si="27"/>
        <v>42234</v>
      </c>
      <c r="B596" s="1">
        <f>VLOOKUP(A596,UniqueZZP!$I:$J,2,FALSE)</f>
        <v>744</v>
      </c>
      <c r="C596" s="1">
        <f>VLOOKUP(A596,'Messages Per Day'!I:J,2,FALSE)</f>
        <v>818694</v>
      </c>
      <c r="D596" s="1"/>
      <c r="E596" s="2">
        <f t="shared" si="28"/>
        <v>9.0876444678964301</v>
      </c>
      <c r="F596" s="1" t="e">
        <f t="shared" si="29"/>
        <v>#N/A</v>
      </c>
      <c r="G596" s="2"/>
      <c r="H596" s="4"/>
      <c r="I596" s="3"/>
      <c r="J596" s="1"/>
    </row>
    <row r="597" spans="1:10" x14ac:dyDescent="0.25">
      <c r="A597" s="5">
        <f t="shared" si="27"/>
        <v>42235</v>
      </c>
      <c r="B597" s="1">
        <f>VLOOKUP(A597,UniqueZZP!$I:$J,2,FALSE)</f>
        <v>738</v>
      </c>
      <c r="C597" s="1">
        <f>VLOOKUP(A597,'Messages Per Day'!I:J,2,FALSE)</f>
        <v>830245</v>
      </c>
      <c r="D597" s="1"/>
      <c r="E597" s="2">
        <f t="shared" si="28"/>
        <v>8.8889424206107837</v>
      </c>
      <c r="F597" s="1" t="e">
        <f t="shared" si="29"/>
        <v>#N/A</v>
      </c>
      <c r="G597" s="2"/>
      <c r="H597" s="4"/>
      <c r="I597" s="3"/>
      <c r="J597" s="1"/>
    </row>
    <row r="598" spans="1:10" x14ac:dyDescent="0.25">
      <c r="A598" s="5">
        <f t="shared" si="27"/>
        <v>42236</v>
      </c>
      <c r="B598" s="1">
        <f>VLOOKUP(A598,UniqueZZP!$I:$J,2,FALSE)</f>
        <v>747</v>
      </c>
      <c r="C598" s="1">
        <f>VLOOKUP(A598,'Messages Per Day'!I:J,2,FALSE)</f>
        <v>834099</v>
      </c>
      <c r="D598" s="1"/>
      <c r="E598" s="2">
        <f t="shared" si="28"/>
        <v>8.9557714372034969</v>
      </c>
      <c r="F598" s="1" t="e">
        <f t="shared" si="29"/>
        <v>#N/A</v>
      </c>
      <c r="G598" s="2"/>
      <c r="H598" s="4"/>
      <c r="I598" s="3"/>
      <c r="J598" s="1"/>
    </row>
    <row r="599" spans="1:10" x14ac:dyDescent="0.25">
      <c r="A599" s="5">
        <f t="shared" si="27"/>
        <v>42237</v>
      </c>
      <c r="B599" s="1">
        <f>VLOOKUP(A599,UniqueZZP!$I:$J,2,FALSE)</f>
        <v>692</v>
      </c>
      <c r="C599" s="1">
        <f>VLOOKUP(A599,'Messages Per Day'!I:J,2,FALSE)</f>
        <v>784355</v>
      </c>
      <c r="D599" s="1"/>
      <c r="E599" s="2">
        <f t="shared" si="28"/>
        <v>8.8225357140580485</v>
      </c>
      <c r="F599" s="1" t="e">
        <f t="shared" si="29"/>
        <v>#N/A</v>
      </c>
      <c r="G599" s="2"/>
      <c r="H599" s="4"/>
      <c r="I599" s="3"/>
      <c r="J599" s="1"/>
    </row>
    <row r="600" spans="1:10" x14ac:dyDescent="0.25">
      <c r="A600" s="5">
        <f t="shared" si="27"/>
        <v>42238</v>
      </c>
      <c r="B600" s="1">
        <f>VLOOKUP(A600,UniqueZZP!$I:$J,2,FALSE)</f>
        <v>496</v>
      </c>
      <c r="C600" s="1">
        <f>VLOOKUP(A600,'Messages Per Day'!I:J,2,FALSE)</f>
        <v>689554</v>
      </c>
      <c r="D600" s="1"/>
      <c r="E600" s="2">
        <f t="shared" si="28"/>
        <v>7.1930552212009502</v>
      </c>
      <c r="F600" s="1" t="e">
        <f t="shared" si="29"/>
        <v>#N/A</v>
      </c>
      <c r="G600" s="2"/>
      <c r="H600" s="4"/>
      <c r="I600" s="3"/>
      <c r="J600" s="1"/>
    </row>
    <row r="601" spans="1:10" x14ac:dyDescent="0.25">
      <c r="A601" s="5">
        <f t="shared" si="27"/>
        <v>42239</v>
      </c>
      <c r="B601" s="1">
        <f>VLOOKUP(A601,UniqueZZP!$I:$J,2,FALSE)</f>
        <v>551</v>
      </c>
      <c r="C601" s="1">
        <f>VLOOKUP(A601,'Messages Per Day'!I:J,2,FALSE)</f>
        <v>778962</v>
      </c>
      <c r="D601" s="1"/>
      <c r="E601" s="2">
        <f t="shared" si="28"/>
        <v>7.0735157812576226</v>
      </c>
      <c r="F601" s="1" t="e">
        <f t="shared" si="29"/>
        <v>#N/A</v>
      </c>
      <c r="G601" s="2"/>
      <c r="H601" s="4"/>
      <c r="I601" s="3"/>
      <c r="J601" s="1"/>
    </row>
    <row r="602" spans="1:10" x14ac:dyDescent="0.25">
      <c r="A602" s="5">
        <f t="shared" si="27"/>
        <v>42240</v>
      </c>
      <c r="B602" s="1">
        <f>VLOOKUP(A602,UniqueZZP!$I:$J,2,FALSE)</f>
        <v>726</v>
      </c>
      <c r="C602" s="1">
        <f>VLOOKUP(A602,'Messages Per Day'!I:J,2,FALSE)</f>
        <v>869286</v>
      </c>
      <c r="D602" s="1"/>
      <c r="E602" s="2">
        <f t="shared" si="28"/>
        <v>8.3516817250018978</v>
      </c>
      <c r="F602" s="1" t="e">
        <f t="shared" si="29"/>
        <v>#N/A</v>
      </c>
      <c r="G602" s="2"/>
      <c r="H602" s="4"/>
      <c r="I602" s="3"/>
      <c r="J602" s="1"/>
    </row>
    <row r="603" spans="1:10" x14ac:dyDescent="0.25">
      <c r="A603" s="5">
        <f t="shared" si="27"/>
        <v>42241</v>
      </c>
      <c r="B603" s="1">
        <f>VLOOKUP(A603,UniqueZZP!$I:$J,2,FALSE)</f>
        <v>852</v>
      </c>
      <c r="C603" s="1">
        <f>VLOOKUP(A603,'Messages Per Day'!I:J,2,FALSE)</f>
        <v>849381</v>
      </c>
      <c r="D603" s="1"/>
      <c r="E603" s="2">
        <f t="shared" si="28"/>
        <v>10.030834219272624</v>
      </c>
      <c r="F603" s="1" t="e">
        <f t="shared" si="29"/>
        <v>#N/A</v>
      </c>
      <c r="G603" s="2"/>
      <c r="H603" s="4"/>
      <c r="I603" s="3"/>
      <c r="J603" s="1"/>
    </row>
    <row r="604" spans="1:10" x14ac:dyDescent="0.25">
      <c r="A604" s="5">
        <f t="shared" si="27"/>
        <v>42242</v>
      </c>
      <c r="B604" s="1">
        <f>VLOOKUP(A604,UniqueZZP!$I:$J,2,FALSE)</f>
        <v>800</v>
      </c>
      <c r="C604" s="1">
        <f>VLOOKUP(A604,'Messages Per Day'!I:J,2,FALSE)</f>
        <v>871555</v>
      </c>
      <c r="D604" s="1"/>
      <c r="E604" s="2">
        <f t="shared" si="28"/>
        <v>9.1789961620322309</v>
      </c>
      <c r="F604" s="1" t="e">
        <f t="shared" si="29"/>
        <v>#N/A</v>
      </c>
      <c r="G604" s="2"/>
      <c r="H604" s="4"/>
      <c r="I604" s="3"/>
      <c r="J604" s="1"/>
    </row>
    <row r="605" spans="1:10" x14ac:dyDescent="0.25">
      <c r="A605" s="5">
        <f t="shared" si="27"/>
        <v>42243</v>
      </c>
      <c r="B605" s="1">
        <f>VLOOKUP(A605,UniqueZZP!$I:$J,2,FALSE)</f>
        <v>828</v>
      </c>
      <c r="C605" s="1">
        <f>VLOOKUP(A605,'Messages Per Day'!I:J,2,FALSE)</f>
        <v>847534</v>
      </c>
      <c r="D605" s="1"/>
      <c r="E605" s="2">
        <f t="shared" si="28"/>
        <v>9.7695195708962714</v>
      </c>
      <c r="F605" s="1" t="e">
        <f t="shared" si="29"/>
        <v>#N/A</v>
      </c>
      <c r="G605" s="2"/>
      <c r="H605" s="4"/>
      <c r="I605" s="3"/>
      <c r="J605" s="1"/>
    </row>
    <row r="606" spans="1:10" x14ac:dyDescent="0.25">
      <c r="A606" s="5">
        <f t="shared" si="27"/>
        <v>42244</v>
      </c>
      <c r="B606" s="1">
        <f>VLOOKUP(A606,UniqueZZP!$I:$J,2,FALSE)</f>
        <v>678</v>
      </c>
      <c r="C606" s="1">
        <f>VLOOKUP(A606,'Messages Per Day'!I:J,2,FALSE)</f>
        <v>864215</v>
      </c>
      <c r="D606" s="1"/>
      <c r="E606" s="2">
        <f t="shared" si="28"/>
        <v>7.8452699848995913</v>
      </c>
      <c r="F606" s="1" t="e">
        <f t="shared" si="29"/>
        <v>#N/A</v>
      </c>
      <c r="G606" s="2"/>
      <c r="H606" s="4"/>
      <c r="I606" s="3"/>
      <c r="J606" s="1"/>
    </row>
    <row r="607" spans="1:10" x14ac:dyDescent="0.25">
      <c r="A607" s="5">
        <f t="shared" si="27"/>
        <v>42245</v>
      </c>
      <c r="B607" s="1">
        <f>VLOOKUP(A607,UniqueZZP!$I:$J,2,FALSE)</f>
        <v>493</v>
      </c>
      <c r="C607" s="1">
        <f>VLOOKUP(A607,'Messages Per Day'!I:J,2,FALSE)</f>
        <v>742404</v>
      </c>
      <c r="D607" s="1"/>
      <c r="E607" s="2">
        <f t="shared" si="28"/>
        <v>6.6405892209632489</v>
      </c>
      <c r="F607" s="1" t="e">
        <f t="shared" si="29"/>
        <v>#N/A</v>
      </c>
      <c r="G607" s="2"/>
      <c r="H607" s="4"/>
      <c r="I607" s="3"/>
      <c r="J607" s="1"/>
    </row>
    <row r="608" spans="1:10" x14ac:dyDescent="0.25">
      <c r="A608" s="5">
        <f t="shared" si="27"/>
        <v>42246</v>
      </c>
      <c r="B608" s="1">
        <f>VLOOKUP(A608,UniqueZZP!$I:$J,2,FALSE)</f>
        <v>445</v>
      </c>
      <c r="C608" s="1">
        <f>VLOOKUP(A608,'Messages Per Day'!I:J,2,FALSE)</f>
        <v>860927</v>
      </c>
      <c r="D608" s="1"/>
      <c r="E608" s="2">
        <f t="shared" si="28"/>
        <v>5.1688470683344807</v>
      </c>
      <c r="F608" s="1" t="e">
        <f t="shared" si="29"/>
        <v>#N/A</v>
      </c>
      <c r="G608" s="2"/>
      <c r="H608" s="4"/>
      <c r="I608" s="3"/>
      <c r="J608" s="1"/>
    </row>
    <row r="609" spans="1:10" x14ac:dyDescent="0.25">
      <c r="A609" s="5">
        <f t="shared" si="27"/>
        <v>42247</v>
      </c>
      <c r="B609" s="1">
        <f>VLOOKUP(A609,UniqueZZP!$I:$J,2,FALSE)</f>
        <v>832</v>
      </c>
      <c r="C609" s="1">
        <f>VLOOKUP(A609,'Messages Per Day'!I:J,2,FALSE)</f>
        <v>944783</v>
      </c>
      <c r="D609" s="1"/>
      <c r="E609" s="2">
        <f t="shared" si="28"/>
        <v>8.806254981302585</v>
      </c>
      <c r="F609" s="1" t="e">
        <f t="shared" si="29"/>
        <v>#N/A</v>
      </c>
      <c r="G609" s="2"/>
      <c r="H609" s="4"/>
      <c r="I609" s="3"/>
      <c r="J609" s="1"/>
    </row>
    <row r="610" spans="1:10" x14ac:dyDescent="0.25">
      <c r="A610" s="5">
        <f t="shared" si="27"/>
        <v>42248</v>
      </c>
      <c r="B610" s="1">
        <f>VLOOKUP(A610,UniqueZZP!$I:$J,2,FALSE)</f>
        <v>788</v>
      </c>
      <c r="C610" s="1">
        <f>VLOOKUP(A610,'Messages Per Day'!I:J,2,FALSE)</f>
        <v>870622</v>
      </c>
      <c r="D610" s="1"/>
      <c r="E610" s="2">
        <f t="shared" si="28"/>
        <v>9.0510003193119406</v>
      </c>
      <c r="F610" s="1" t="e">
        <f t="shared" si="29"/>
        <v>#N/A</v>
      </c>
      <c r="G610" s="2"/>
      <c r="H610" s="4"/>
      <c r="I610" s="3"/>
      <c r="J610" s="1"/>
    </row>
    <row r="611" spans="1:10" x14ac:dyDescent="0.25">
      <c r="A611" s="5">
        <f t="shared" si="27"/>
        <v>42249</v>
      </c>
      <c r="B611" s="1">
        <f>VLOOKUP(A611,UniqueZZP!$I:$J,2,FALSE)</f>
        <v>1026</v>
      </c>
      <c r="C611" s="1">
        <f>VLOOKUP(A611,'Messages Per Day'!I:J,2,FALSE)</f>
        <v>857004</v>
      </c>
      <c r="D611" s="1"/>
      <c r="E611" s="2">
        <f t="shared" si="28"/>
        <v>11.971939454191579</v>
      </c>
      <c r="F611" s="1" t="e">
        <f t="shared" si="29"/>
        <v>#N/A</v>
      </c>
      <c r="G611" s="2"/>
      <c r="H611" s="4"/>
      <c r="I611" s="3"/>
      <c r="J611" s="1"/>
    </row>
    <row r="612" spans="1:10" x14ac:dyDescent="0.25">
      <c r="A612" s="5">
        <f t="shared" si="27"/>
        <v>42250</v>
      </c>
      <c r="B612" s="1">
        <f>VLOOKUP(A612,UniqueZZP!$I:$J,2,FALSE)</f>
        <v>960</v>
      </c>
      <c r="C612" s="1">
        <f>VLOOKUP(A612,'Messages Per Day'!I:J,2,FALSE)</f>
        <v>910777</v>
      </c>
      <c r="D612" s="1"/>
      <c r="E612" s="2">
        <f t="shared" si="28"/>
        <v>10.540450626223544</v>
      </c>
      <c r="F612" s="1" t="e">
        <f t="shared" si="29"/>
        <v>#N/A</v>
      </c>
      <c r="G612" s="2"/>
      <c r="H612" s="4"/>
      <c r="I612" s="3"/>
      <c r="J612" s="1"/>
    </row>
    <row r="613" spans="1:10" x14ac:dyDescent="0.25">
      <c r="A613" s="5">
        <f t="shared" si="27"/>
        <v>42251</v>
      </c>
      <c r="B613" s="1">
        <f>VLOOKUP(A613,UniqueZZP!$I:$J,2,FALSE)</f>
        <v>681</v>
      </c>
      <c r="C613" s="1">
        <f>VLOOKUP(A613,'Messages Per Day'!I:J,2,FALSE)</f>
        <v>832010</v>
      </c>
      <c r="D613" s="1"/>
      <c r="E613" s="2">
        <f t="shared" si="28"/>
        <v>8.1849977764690323</v>
      </c>
      <c r="F613" s="1" t="e">
        <f t="shared" si="29"/>
        <v>#N/A</v>
      </c>
      <c r="G613" s="2"/>
      <c r="H613" s="4"/>
      <c r="I613" s="3"/>
      <c r="J613" s="1"/>
    </row>
    <row r="614" spans="1:10" x14ac:dyDescent="0.25">
      <c r="A614" s="5">
        <f t="shared" si="27"/>
        <v>42252</v>
      </c>
      <c r="B614" s="1">
        <f>VLOOKUP(A614,UniqueZZP!$I:$J,2,FALSE)</f>
        <v>451</v>
      </c>
      <c r="C614" s="1">
        <f>VLOOKUP(A614,'Messages Per Day'!I:J,2,FALSE)</f>
        <v>725838</v>
      </c>
      <c r="D614" s="1"/>
      <c r="E614" s="2">
        <f t="shared" si="28"/>
        <v>6.2135076973098684</v>
      </c>
      <c r="F614" s="1" t="e">
        <f t="shared" si="29"/>
        <v>#N/A</v>
      </c>
      <c r="G614" s="2"/>
      <c r="H614" s="4"/>
      <c r="I614" s="3"/>
      <c r="J614" s="1"/>
    </row>
    <row r="615" spans="1:10" x14ac:dyDescent="0.25">
      <c r="A615" s="5">
        <f t="shared" si="27"/>
        <v>42253</v>
      </c>
      <c r="B615" s="1">
        <f>VLOOKUP(A615,UniqueZZP!$I:$J,2,FALSE)</f>
        <v>464</v>
      </c>
      <c r="C615" s="1">
        <f>VLOOKUP(A615,'Messages Per Day'!I:J,2,FALSE)</f>
        <v>855428</v>
      </c>
      <c r="D615" s="1"/>
      <c r="E615" s="2">
        <f t="shared" si="28"/>
        <v>5.4241853200970747</v>
      </c>
      <c r="F615" s="1" t="e">
        <f t="shared" si="29"/>
        <v>#N/A</v>
      </c>
      <c r="G615" s="2"/>
      <c r="H615" s="4"/>
      <c r="I615" s="3"/>
      <c r="J615" s="1"/>
    </row>
    <row r="616" spans="1:10" x14ac:dyDescent="0.25">
      <c r="A616" s="5">
        <f t="shared" si="27"/>
        <v>42254</v>
      </c>
      <c r="B616" s="1">
        <f>VLOOKUP(A616,UniqueZZP!$I:$J,2,FALSE)</f>
        <v>677</v>
      </c>
      <c r="C616" s="1">
        <f>VLOOKUP(A616,'Messages Per Day'!I:J,2,FALSE)</f>
        <v>835881</v>
      </c>
      <c r="D616" s="1"/>
      <c r="E616" s="2">
        <f t="shared" si="28"/>
        <v>8.0992390065093005</v>
      </c>
      <c r="F616" s="1" t="e">
        <f t="shared" si="29"/>
        <v>#N/A</v>
      </c>
      <c r="G616" s="2"/>
      <c r="H616" s="4"/>
      <c r="I616" s="3"/>
      <c r="J616" s="1"/>
    </row>
    <row r="617" spans="1:10" x14ac:dyDescent="0.25">
      <c r="A617" s="5">
        <f t="shared" si="27"/>
        <v>42255</v>
      </c>
      <c r="B617" s="1">
        <f>VLOOKUP(A617,UniqueZZP!$I:$J,2,FALSE)</f>
        <v>1115</v>
      </c>
      <c r="C617" s="1">
        <f>VLOOKUP(A617,'Messages Per Day'!I:J,2,FALSE)</f>
        <v>842015</v>
      </c>
      <c r="D617" s="1"/>
      <c r="E617" s="2">
        <f t="shared" si="28"/>
        <v>13.242044381632157</v>
      </c>
      <c r="F617" s="1" t="e">
        <f t="shared" si="29"/>
        <v>#N/A</v>
      </c>
      <c r="G617" s="2"/>
      <c r="H617" s="4"/>
      <c r="I617" s="3"/>
      <c r="J617" s="1"/>
    </row>
    <row r="618" spans="1:10" x14ac:dyDescent="0.25">
      <c r="A618" s="5">
        <f t="shared" ref="A618:A681" si="30">A617+1</f>
        <v>42256</v>
      </c>
      <c r="B618" s="1">
        <f>VLOOKUP(A618,UniqueZZP!$I:$J,2,FALSE)</f>
        <v>934</v>
      </c>
      <c r="C618" s="1">
        <f>VLOOKUP(A618,'Messages Per Day'!I:J,2,FALSE)</f>
        <v>838505</v>
      </c>
      <c r="D618" s="1"/>
      <c r="E618" s="2">
        <f t="shared" si="28"/>
        <v>11.138872159378893</v>
      </c>
      <c r="F618" s="1" t="e">
        <f t="shared" si="29"/>
        <v>#N/A</v>
      </c>
      <c r="G618" s="2"/>
      <c r="H618" s="4"/>
      <c r="I618" s="3"/>
      <c r="J618" s="1"/>
    </row>
    <row r="619" spans="1:10" x14ac:dyDescent="0.25">
      <c r="A619" s="5">
        <f t="shared" si="30"/>
        <v>42257</v>
      </c>
      <c r="B619" s="1">
        <f>VLOOKUP(A619,UniqueZZP!$I:$J,2,FALSE)</f>
        <v>745</v>
      </c>
      <c r="C619" s="1">
        <f>VLOOKUP(A619,'Messages Per Day'!I:J,2,FALSE)</f>
        <v>811966</v>
      </c>
      <c r="D619" s="1"/>
      <c r="E619" s="2">
        <f t="shared" si="28"/>
        <v>9.1752610330974456</v>
      </c>
      <c r="F619" s="1" t="e">
        <f t="shared" si="29"/>
        <v>#N/A</v>
      </c>
      <c r="G619" s="2"/>
      <c r="H619" s="4"/>
      <c r="I619" s="3"/>
      <c r="J619" s="1"/>
    </row>
    <row r="620" spans="1:10" x14ac:dyDescent="0.25">
      <c r="A620" s="5">
        <f t="shared" si="30"/>
        <v>42258</v>
      </c>
      <c r="B620" s="1">
        <f>VLOOKUP(A620,UniqueZZP!$I:$J,2,FALSE)</f>
        <v>683</v>
      </c>
      <c r="C620" s="1">
        <f>VLOOKUP(A620,'Messages Per Day'!I:J,2,FALSE)</f>
        <v>793636</v>
      </c>
      <c r="D620" s="1"/>
      <c r="E620" s="2">
        <f t="shared" si="28"/>
        <v>8.6059604151021372</v>
      </c>
      <c r="F620" s="1" t="e">
        <f t="shared" si="29"/>
        <v>#N/A</v>
      </c>
      <c r="G620" s="2"/>
      <c r="H620" s="4"/>
      <c r="I620" s="3"/>
      <c r="J620" s="1"/>
    </row>
    <row r="621" spans="1:10" x14ac:dyDescent="0.25">
      <c r="A621" s="5">
        <f t="shared" si="30"/>
        <v>42259</v>
      </c>
      <c r="B621" s="1">
        <f>VLOOKUP(A621,UniqueZZP!$I:$J,2,FALSE)</f>
        <v>462</v>
      </c>
      <c r="C621" s="1">
        <f>VLOOKUP(A621,'Messages Per Day'!I:J,2,FALSE)</f>
        <v>746365</v>
      </c>
      <c r="D621" s="1"/>
      <c r="E621" s="2">
        <f t="shared" si="28"/>
        <v>6.1900008708875687</v>
      </c>
      <c r="F621" s="1" t="e">
        <f t="shared" si="29"/>
        <v>#N/A</v>
      </c>
      <c r="G621" s="2"/>
      <c r="H621" s="4"/>
      <c r="I621" s="3"/>
      <c r="J621" s="1"/>
    </row>
    <row r="622" spans="1:10" x14ac:dyDescent="0.25">
      <c r="A622" s="5">
        <f t="shared" si="30"/>
        <v>42260</v>
      </c>
      <c r="B622" s="1">
        <f>VLOOKUP(A622,UniqueZZP!$I:$J,2,FALSE)</f>
        <v>442</v>
      </c>
      <c r="C622" s="1">
        <f>VLOOKUP(A622,'Messages Per Day'!I:J,2,FALSE)</f>
        <v>733928</v>
      </c>
      <c r="D622" s="1"/>
      <c r="E622" s="2">
        <f t="shared" si="28"/>
        <v>6.0223891171886077</v>
      </c>
      <c r="F622" s="1" t="e">
        <f t="shared" si="29"/>
        <v>#N/A</v>
      </c>
      <c r="G622" s="2"/>
      <c r="H622" s="4"/>
      <c r="I622" s="3"/>
      <c r="J622" s="1"/>
    </row>
    <row r="623" spans="1:10" x14ac:dyDescent="0.25">
      <c r="A623" s="5">
        <f t="shared" si="30"/>
        <v>42261</v>
      </c>
      <c r="B623" s="1">
        <f>VLOOKUP(A623,UniqueZZP!$I:$J,2,FALSE)</f>
        <v>1031</v>
      </c>
      <c r="C623" s="1">
        <f>VLOOKUP(A623,'Messages Per Day'!I:J,2,FALSE)</f>
        <v>806750</v>
      </c>
      <c r="D623" s="1"/>
      <c r="E623" s="2">
        <f t="shared" si="28"/>
        <v>12.779671521537031</v>
      </c>
      <c r="F623" s="1" t="e">
        <f t="shared" si="29"/>
        <v>#N/A</v>
      </c>
      <c r="G623" s="2"/>
      <c r="H623" s="4"/>
      <c r="I623" s="3"/>
      <c r="J623" s="1"/>
    </row>
    <row r="624" spans="1:10" x14ac:dyDescent="0.25">
      <c r="A624" s="5">
        <f t="shared" si="30"/>
        <v>42262</v>
      </c>
      <c r="B624" s="1">
        <f>VLOOKUP(A624,UniqueZZP!$I:$J,2,FALSE)</f>
        <v>1100</v>
      </c>
      <c r="C624" s="1">
        <f>VLOOKUP(A624,'Messages Per Day'!I:J,2,FALSE)</f>
        <v>888017</v>
      </c>
      <c r="D624" s="1"/>
      <c r="E624" s="2">
        <f t="shared" si="28"/>
        <v>12.387150245997544</v>
      </c>
      <c r="F624" s="1" t="e">
        <f t="shared" si="29"/>
        <v>#N/A</v>
      </c>
      <c r="G624" s="2"/>
      <c r="H624" s="4"/>
      <c r="I624" s="3"/>
      <c r="J624" s="1"/>
    </row>
    <row r="625" spans="1:10" x14ac:dyDescent="0.25">
      <c r="A625" s="5">
        <f t="shared" si="30"/>
        <v>42263</v>
      </c>
      <c r="B625" s="1">
        <f>VLOOKUP(A625,UniqueZZP!$I:$J,2,FALSE)</f>
        <v>1147</v>
      </c>
      <c r="C625" s="1">
        <f>VLOOKUP(A625,'Messages Per Day'!I:J,2,FALSE)</f>
        <v>724297</v>
      </c>
      <c r="D625" s="1"/>
      <c r="E625" s="2">
        <f t="shared" si="28"/>
        <v>15.836045158270709</v>
      </c>
      <c r="F625" s="1" t="e">
        <f t="shared" si="29"/>
        <v>#N/A</v>
      </c>
      <c r="G625" s="2"/>
      <c r="H625" s="4"/>
      <c r="I625" s="3"/>
      <c r="J625" s="1"/>
    </row>
    <row r="626" spans="1:10" x14ac:dyDescent="0.25">
      <c r="A626" s="5">
        <f t="shared" si="30"/>
        <v>42264</v>
      </c>
      <c r="B626" s="1">
        <f>VLOOKUP(A626,UniqueZZP!$I:$J,2,FALSE)</f>
        <v>866</v>
      </c>
      <c r="C626" s="1">
        <f>VLOOKUP(A626,'Messages Per Day'!I:J,2,FALSE)</f>
        <v>927347</v>
      </c>
      <c r="D626" s="1"/>
      <c r="E626" s="2">
        <f t="shared" si="28"/>
        <v>9.3384676933229951</v>
      </c>
      <c r="F626" s="1" t="e">
        <f t="shared" si="29"/>
        <v>#N/A</v>
      </c>
      <c r="G626" s="2"/>
      <c r="H626" s="4"/>
      <c r="I626" s="3"/>
      <c r="J626" s="1"/>
    </row>
    <row r="627" spans="1:10" x14ac:dyDescent="0.25">
      <c r="A627" s="5">
        <f t="shared" si="30"/>
        <v>42265</v>
      </c>
      <c r="B627" s="1">
        <f>VLOOKUP(A627,UniqueZZP!$I:$J,2,FALSE)</f>
        <v>647</v>
      </c>
      <c r="C627" s="1">
        <f>VLOOKUP(A627,'Messages Per Day'!I:J,2,FALSE)</f>
        <v>834300</v>
      </c>
      <c r="D627" s="1"/>
      <c r="E627" s="2">
        <f t="shared" si="28"/>
        <v>7.7550041951336448</v>
      </c>
      <c r="F627" s="1" t="e">
        <f t="shared" si="29"/>
        <v>#N/A</v>
      </c>
      <c r="G627" s="2"/>
      <c r="H627" s="4"/>
      <c r="I627" s="3"/>
      <c r="J627" s="1"/>
    </row>
    <row r="628" spans="1:10" x14ac:dyDescent="0.25">
      <c r="A628" s="5">
        <f t="shared" si="30"/>
        <v>42266</v>
      </c>
      <c r="B628" s="1">
        <f>VLOOKUP(A628,UniqueZZP!$I:$J,2,FALSE)</f>
        <v>476</v>
      </c>
      <c r="C628" s="1">
        <f>VLOOKUP(A628,'Messages Per Day'!I:J,2,FALSE)</f>
        <v>720662</v>
      </c>
      <c r="D628" s="1"/>
      <c r="E628" s="2">
        <f t="shared" si="28"/>
        <v>6.6050381454829035</v>
      </c>
      <c r="F628" s="1" t="e">
        <f t="shared" si="29"/>
        <v>#N/A</v>
      </c>
      <c r="G628" s="2"/>
      <c r="H628" s="4"/>
      <c r="I628" s="3"/>
      <c r="J628" s="1"/>
    </row>
    <row r="629" spans="1:10" x14ac:dyDescent="0.25">
      <c r="A629" s="5">
        <f t="shared" si="30"/>
        <v>42267</v>
      </c>
      <c r="B629" s="1">
        <f>VLOOKUP(A629,UniqueZZP!$I:$J,2,FALSE)</f>
        <v>423</v>
      </c>
      <c r="C629" s="1">
        <f>VLOOKUP(A629,'Messages Per Day'!I:J,2,FALSE)</f>
        <v>735950</v>
      </c>
      <c r="D629" s="1"/>
      <c r="E629" s="2">
        <f t="shared" si="28"/>
        <v>5.7476730756165493</v>
      </c>
      <c r="F629" s="1" t="e">
        <f t="shared" si="29"/>
        <v>#N/A</v>
      </c>
      <c r="G629" s="2"/>
      <c r="H629" s="4"/>
      <c r="I629" s="3"/>
      <c r="J629" s="1"/>
    </row>
    <row r="630" spans="1:10" x14ac:dyDescent="0.25">
      <c r="A630" s="5">
        <f t="shared" si="30"/>
        <v>42268</v>
      </c>
      <c r="B630" s="1">
        <f>VLOOKUP(A630,UniqueZZP!$I:$J,2,FALSE)</f>
        <v>780</v>
      </c>
      <c r="C630" s="1">
        <f>VLOOKUP(A630,'Messages Per Day'!I:J,2,FALSE)</f>
        <v>795291</v>
      </c>
      <c r="D630" s="1"/>
      <c r="E630" s="2">
        <f t="shared" si="28"/>
        <v>9.8077307551575448</v>
      </c>
      <c r="F630" s="1" t="e">
        <f t="shared" si="29"/>
        <v>#N/A</v>
      </c>
      <c r="G630" s="2"/>
      <c r="H630" s="4"/>
      <c r="I630" s="3"/>
      <c r="J630" s="1"/>
    </row>
    <row r="631" spans="1:10" x14ac:dyDescent="0.25">
      <c r="A631" s="5">
        <f t="shared" si="30"/>
        <v>42269</v>
      </c>
      <c r="B631" s="1">
        <f>VLOOKUP(A631,UniqueZZP!$I:$J,2,FALSE)</f>
        <v>882</v>
      </c>
      <c r="C631" s="1">
        <f>VLOOKUP(A631,'Messages Per Day'!I:J,2,FALSE)</f>
        <v>847458</v>
      </c>
      <c r="D631" s="1"/>
      <c r="E631" s="2">
        <f t="shared" si="28"/>
        <v>10.407595420658016</v>
      </c>
      <c r="F631" s="1" t="e">
        <f t="shared" si="29"/>
        <v>#N/A</v>
      </c>
      <c r="G631" s="2"/>
      <c r="H631" s="4"/>
      <c r="I631" s="3"/>
      <c r="J631" s="1"/>
    </row>
    <row r="632" spans="1:10" x14ac:dyDescent="0.25">
      <c r="A632" s="5">
        <f t="shared" si="30"/>
        <v>42270</v>
      </c>
      <c r="B632" s="1">
        <f>VLOOKUP(A632,UniqueZZP!$I:$J,2,FALSE)</f>
        <v>1019</v>
      </c>
      <c r="C632" s="1">
        <f>VLOOKUP(A632,'Messages Per Day'!I:J,2,FALSE)</f>
        <v>890923</v>
      </c>
      <c r="D632" s="1"/>
      <c r="E632" s="2">
        <f t="shared" si="28"/>
        <v>11.4375765357949</v>
      </c>
      <c r="F632" s="1" t="e">
        <f t="shared" si="29"/>
        <v>#N/A</v>
      </c>
      <c r="G632" s="2"/>
      <c r="H632" s="4"/>
      <c r="I632" s="3"/>
      <c r="J632" s="1"/>
    </row>
    <row r="633" spans="1:10" x14ac:dyDescent="0.25">
      <c r="A633" s="5">
        <f t="shared" si="30"/>
        <v>42271</v>
      </c>
      <c r="B633" s="1">
        <f>VLOOKUP(A633,UniqueZZP!$I:$J,2,FALSE)</f>
        <v>762</v>
      </c>
      <c r="C633" s="1">
        <f>VLOOKUP(A633,'Messages Per Day'!I:J,2,FALSE)</f>
        <v>849787</v>
      </c>
      <c r="D633" s="1"/>
      <c r="E633" s="2">
        <f t="shared" si="28"/>
        <v>8.9669528952549289</v>
      </c>
      <c r="F633" s="1" t="e">
        <f t="shared" si="29"/>
        <v>#N/A</v>
      </c>
      <c r="G633" s="2"/>
      <c r="H633" s="4"/>
      <c r="I633" s="3"/>
      <c r="J633" s="1"/>
    </row>
    <row r="634" spans="1:10" x14ac:dyDescent="0.25">
      <c r="A634" s="5">
        <f t="shared" si="30"/>
        <v>42272</v>
      </c>
      <c r="B634" s="1">
        <f>VLOOKUP(A634,UniqueZZP!$I:$J,2,FALSE)</f>
        <v>632</v>
      </c>
      <c r="C634" s="1">
        <f>VLOOKUP(A634,'Messages Per Day'!I:J,2,FALSE)</f>
        <v>813640</v>
      </c>
      <c r="D634" s="1"/>
      <c r="E634" s="2">
        <f t="shared" si="28"/>
        <v>7.7675630499975412</v>
      </c>
      <c r="F634" s="1" t="e">
        <f t="shared" si="29"/>
        <v>#N/A</v>
      </c>
      <c r="G634" s="2"/>
      <c r="H634" s="4"/>
      <c r="I634" s="3"/>
      <c r="J634" s="1"/>
    </row>
    <row r="635" spans="1:10" x14ac:dyDescent="0.25">
      <c r="A635" s="5">
        <f t="shared" si="30"/>
        <v>42273</v>
      </c>
      <c r="B635" s="1">
        <f>VLOOKUP(A635,UniqueZZP!$I:$J,2,FALSE)</f>
        <v>574</v>
      </c>
      <c r="C635" s="1">
        <f>VLOOKUP(A635,'Messages Per Day'!I:J,2,FALSE)</f>
        <v>696572</v>
      </c>
      <c r="D635" s="1"/>
      <c r="E635" s="2">
        <f t="shared" si="28"/>
        <v>8.2403541916700647</v>
      </c>
      <c r="F635" s="1" t="e">
        <f t="shared" si="29"/>
        <v>#N/A</v>
      </c>
      <c r="G635" s="2"/>
      <c r="H635" s="4"/>
      <c r="I635" s="3"/>
      <c r="J635" s="1"/>
    </row>
    <row r="636" spans="1:10" x14ac:dyDescent="0.25">
      <c r="A636" s="5">
        <f t="shared" si="30"/>
        <v>42274</v>
      </c>
      <c r="B636" s="1">
        <f>VLOOKUP(A636,UniqueZZP!$I:$J,2,FALSE)</f>
        <v>432</v>
      </c>
      <c r="C636" s="1">
        <f>VLOOKUP(A636,'Messages Per Day'!I:J,2,FALSE)</f>
        <v>733783</v>
      </c>
      <c r="D636" s="1"/>
      <c r="E636" s="2">
        <f t="shared" si="28"/>
        <v>5.8872991061390083</v>
      </c>
      <c r="F636" s="1" t="e">
        <f t="shared" si="29"/>
        <v>#N/A</v>
      </c>
      <c r="G636" s="2"/>
      <c r="H636" s="4"/>
      <c r="I636" s="3"/>
      <c r="J636" s="1"/>
    </row>
    <row r="637" spans="1:10" x14ac:dyDescent="0.25">
      <c r="A637" s="5">
        <f t="shared" si="30"/>
        <v>42275</v>
      </c>
      <c r="B637" s="1">
        <f>VLOOKUP(A637,UniqueZZP!$I:$J,2,FALSE)</f>
        <v>695</v>
      </c>
      <c r="C637" s="1">
        <f>VLOOKUP(A637,'Messages Per Day'!I:J,2,FALSE)</f>
        <v>850686</v>
      </c>
      <c r="D637" s="1"/>
      <c r="E637" s="2">
        <f t="shared" si="28"/>
        <v>8.169877016901653</v>
      </c>
      <c r="F637" s="1" t="e">
        <f t="shared" si="29"/>
        <v>#N/A</v>
      </c>
      <c r="G637" s="2"/>
      <c r="H637" s="4"/>
      <c r="I637" s="3"/>
      <c r="J637" s="1"/>
    </row>
    <row r="638" spans="1:10" x14ac:dyDescent="0.25">
      <c r="A638" s="5">
        <f t="shared" si="30"/>
        <v>42276</v>
      </c>
      <c r="B638" s="1">
        <f>VLOOKUP(A638,UniqueZZP!$I:$J,2,FALSE)</f>
        <v>750</v>
      </c>
      <c r="C638" s="1">
        <f>VLOOKUP(A638,'Messages Per Day'!I:J,2,FALSE)</f>
        <v>812722</v>
      </c>
      <c r="D638" s="1"/>
      <c r="E638" s="2">
        <f t="shared" si="28"/>
        <v>9.2282477895270461</v>
      </c>
      <c r="F638" s="1" t="e">
        <f t="shared" si="29"/>
        <v>#N/A</v>
      </c>
      <c r="G638" s="2"/>
      <c r="H638" s="4"/>
      <c r="I638" s="3"/>
      <c r="J638" s="1"/>
    </row>
    <row r="639" spans="1:10" x14ac:dyDescent="0.25">
      <c r="A639" s="5">
        <f t="shared" si="30"/>
        <v>42277</v>
      </c>
      <c r="B639" s="1">
        <f>VLOOKUP(A639,UniqueZZP!$I:$J,2,FALSE)</f>
        <v>785</v>
      </c>
      <c r="C639" s="1">
        <f>VLOOKUP(A639,'Messages Per Day'!I:J,2,FALSE)</f>
        <v>841260</v>
      </c>
      <c r="D639" s="1"/>
      <c r="E639" s="2">
        <f t="shared" si="28"/>
        <v>9.3312412333880133</v>
      </c>
      <c r="F639" s="1" t="e">
        <f t="shared" si="29"/>
        <v>#N/A</v>
      </c>
      <c r="G639" s="2"/>
      <c r="H639" s="4"/>
      <c r="I639" s="3"/>
      <c r="J639" s="1"/>
    </row>
    <row r="640" spans="1:10" x14ac:dyDescent="0.25">
      <c r="A640" s="5">
        <f t="shared" si="30"/>
        <v>42278</v>
      </c>
      <c r="B640" s="1">
        <f>VLOOKUP(A640,UniqueZZP!$I:$J,2,FALSE)</f>
        <v>807</v>
      </c>
      <c r="C640" s="1">
        <f>VLOOKUP(A640,'Messages Per Day'!I:J,2,FALSE)</f>
        <v>843874</v>
      </c>
      <c r="D640" s="1"/>
      <c r="E640" s="2">
        <f t="shared" si="28"/>
        <v>9.5630390318933873</v>
      </c>
      <c r="F640" s="1" t="e">
        <f t="shared" si="29"/>
        <v>#N/A</v>
      </c>
      <c r="G640" s="2"/>
      <c r="H640" s="4"/>
      <c r="I640" s="3"/>
      <c r="J640" s="1"/>
    </row>
    <row r="641" spans="1:10" x14ac:dyDescent="0.25">
      <c r="A641" s="5">
        <f t="shared" si="30"/>
        <v>42279</v>
      </c>
      <c r="B641" s="1">
        <f>VLOOKUP(A641,UniqueZZP!$I:$J,2,FALSE)</f>
        <v>1128</v>
      </c>
      <c r="C641" s="1">
        <f>VLOOKUP(A641,'Messages Per Day'!I:J,2,FALSE)</f>
        <v>805688</v>
      </c>
      <c r="D641" s="1"/>
      <c r="E641" s="2">
        <f t="shared" si="28"/>
        <v>14.000456752489796</v>
      </c>
      <c r="F641" s="1" t="e">
        <f t="shared" si="29"/>
        <v>#N/A</v>
      </c>
      <c r="G641" s="2"/>
      <c r="H641" s="4"/>
      <c r="I641" s="3"/>
      <c r="J641" s="1"/>
    </row>
    <row r="642" spans="1:10" x14ac:dyDescent="0.25">
      <c r="A642" s="5">
        <f t="shared" si="30"/>
        <v>42280</v>
      </c>
      <c r="B642" s="1">
        <f>VLOOKUP(A642,UniqueZZP!$I:$J,2,FALSE)</f>
        <v>749</v>
      </c>
      <c r="C642" s="1">
        <f>VLOOKUP(A642,'Messages Per Day'!I:J,2,FALSE)</f>
        <v>681961</v>
      </c>
      <c r="D642" s="1"/>
      <c r="E642" s="2">
        <f t="shared" si="28"/>
        <v>10.983032754072447</v>
      </c>
      <c r="F642" s="1" t="e">
        <f t="shared" si="29"/>
        <v>#N/A</v>
      </c>
      <c r="G642" s="2"/>
      <c r="H642" s="4"/>
      <c r="I642" s="3"/>
      <c r="J642" s="1"/>
    </row>
    <row r="643" spans="1:10" x14ac:dyDescent="0.25">
      <c r="A643" s="5">
        <f t="shared" si="30"/>
        <v>42281</v>
      </c>
      <c r="B643" s="1">
        <f>VLOOKUP(A643,UniqueZZP!$I:$J,2,FALSE)</f>
        <v>556</v>
      </c>
      <c r="C643" s="1">
        <f>VLOOKUP(A643,'Messages Per Day'!I:J,2,FALSE)</f>
        <v>745765</v>
      </c>
      <c r="D643" s="1"/>
      <c r="E643" s="2">
        <f t="shared" ref="E643:E706" si="31">B643/C643*10000</f>
        <v>7.4554316708346464</v>
      </c>
      <c r="F643" s="1" t="e">
        <f t="shared" ref="F643:F706" si="32">VLOOKUP(A643,G:H,2,FALSE)</f>
        <v>#N/A</v>
      </c>
      <c r="G643" s="2"/>
      <c r="H643" s="4"/>
      <c r="I643" s="3"/>
      <c r="J643" s="1"/>
    </row>
    <row r="644" spans="1:10" x14ac:dyDescent="0.25">
      <c r="A644" s="5">
        <f t="shared" si="30"/>
        <v>42282</v>
      </c>
      <c r="B644" s="1">
        <f>VLOOKUP(A644,UniqueZZP!$I:$J,2,FALSE)</f>
        <v>1189</v>
      </c>
      <c r="C644" s="1">
        <f>VLOOKUP(A644,'Messages Per Day'!I:J,2,FALSE)</f>
        <v>820206</v>
      </c>
      <c r="D644" s="1"/>
      <c r="E644" s="2">
        <f t="shared" si="31"/>
        <v>14.496358231956361</v>
      </c>
      <c r="F644" s="1" t="e">
        <f t="shared" si="32"/>
        <v>#N/A</v>
      </c>
      <c r="G644" s="2"/>
      <c r="H644" s="4"/>
      <c r="I644" s="3"/>
      <c r="J644" s="1"/>
    </row>
    <row r="645" spans="1:10" x14ac:dyDescent="0.25">
      <c r="A645" s="5">
        <f t="shared" si="30"/>
        <v>42283</v>
      </c>
      <c r="B645" s="1">
        <f>VLOOKUP(A645,UniqueZZP!$I:$J,2,FALSE)</f>
        <v>1175</v>
      </c>
      <c r="C645" s="1">
        <f>VLOOKUP(A645,'Messages Per Day'!I:J,2,FALSE)</f>
        <v>869921</v>
      </c>
      <c r="D645" s="1"/>
      <c r="E645" s="2">
        <f t="shared" si="31"/>
        <v>13.506973621742663</v>
      </c>
      <c r="F645" s="1" t="e">
        <f t="shared" si="32"/>
        <v>#N/A</v>
      </c>
      <c r="G645" s="2"/>
      <c r="H645" s="4"/>
      <c r="I645" s="3"/>
      <c r="J645" s="1"/>
    </row>
    <row r="646" spans="1:10" x14ac:dyDescent="0.25">
      <c r="A646" s="5">
        <f t="shared" si="30"/>
        <v>42284</v>
      </c>
      <c r="B646" s="1">
        <f>VLOOKUP(A646,UniqueZZP!$I:$J,2,FALSE)</f>
        <v>1154</v>
      </c>
      <c r="C646" s="1">
        <f>VLOOKUP(A646,'Messages Per Day'!I:J,2,FALSE)</f>
        <v>873737</v>
      </c>
      <c r="D646" s="1"/>
      <c r="E646" s="2">
        <f t="shared" si="31"/>
        <v>13.207635707312383</v>
      </c>
      <c r="F646" s="1" t="e">
        <f t="shared" si="32"/>
        <v>#N/A</v>
      </c>
      <c r="G646" s="2"/>
      <c r="H646" s="4"/>
      <c r="I646" s="3"/>
      <c r="J646" s="1"/>
    </row>
    <row r="647" spans="1:10" x14ac:dyDescent="0.25">
      <c r="A647" s="5">
        <f t="shared" si="30"/>
        <v>42285</v>
      </c>
      <c r="B647" s="1">
        <f>VLOOKUP(A647,UniqueZZP!$I:$J,2,FALSE)</f>
        <v>822</v>
      </c>
      <c r="C647" s="1">
        <f>VLOOKUP(A647,'Messages Per Day'!I:J,2,FALSE)</f>
        <v>829731</v>
      </c>
      <c r="D647" s="1"/>
      <c r="E647" s="2">
        <f t="shared" si="31"/>
        <v>9.9068252240786467</v>
      </c>
      <c r="F647" s="1" t="e">
        <f t="shared" si="32"/>
        <v>#N/A</v>
      </c>
      <c r="G647" s="2"/>
      <c r="H647" s="4"/>
      <c r="I647" s="3"/>
      <c r="J647" s="1"/>
    </row>
    <row r="648" spans="1:10" x14ac:dyDescent="0.25">
      <c r="A648" s="5">
        <f t="shared" si="30"/>
        <v>42286</v>
      </c>
      <c r="B648" s="1">
        <f>VLOOKUP(A648,UniqueZZP!$I:$J,2,FALSE)</f>
        <v>769</v>
      </c>
      <c r="C648" s="1">
        <f>VLOOKUP(A648,'Messages Per Day'!I:J,2,FALSE)</f>
        <v>818988</v>
      </c>
      <c r="D648" s="1"/>
      <c r="E648" s="2">
        <f t="shared" si="31"/>
        <v>9.3896369665978003</v>
      </c>
      <c r="F648" s="1" t="e">
        <f t="shared" si="32"/>
        <v>#N/A</v>
      </c>
      <c r="G648" s="2"/>
      <c r="H648" s="4"/>
      <c r="I648" s="3"/>
      <c r="J648" s="1"/>
    </row>
    <row r="649" spans="1:10" x14ac:dyDescent="0.25">
      <c r="A649" s="5">
        <f t="shared" si="30"/>
        <v>42287</v>
      </c>
      <c r="B649" s="1">
        <f>VLOOKUP(A649,UniqueZZP!$I:$J,2,FALSE)</f>
        <v>542</v>
      </c>
      <c r="C649" s="1">
        <f>VLOOKUP(A649,'Messages Per Day'!I:J,2,FALSE)</f>
        <v>771024</v>
      </c>
      <c r="D649" s="1"/>
      <c r="E649" s="2">
        <f t="shared" si="31"/>
        <v>7.0296125671833822</v>
      </c>
      <c r="F649" s="1" t="e">
        <f t="shared" si="32"/>
        <v>#N/A</v>
      </c>
      <c r="G649" s="2"/>
      <c r="H649" s="4"/>
      <c r="I649" s="3"/>
      <c r="J649" s="1"/>
    </row>
    <row r="650" spans="1:10" x14ac:dyDescent="0.25">
      <c r="A650" s="5">
        <f t="shared" si="30"/>
        <v>42288</v>
      </c>
      <c r="B650" s="1">
        <f>VLOOKUP(A650,UniqueZZP!$I:$J,2,FALSE)</f>
        <v>500</v>
      </c>
      <c r="C650" s="1">
        <f>VLOOKUP(A650,'Messages Per Day'!I:J,2,FALSE)</f>
        <v>705117</v>
      </c>
      <c r="D650" s="1"/>
      <c r="E650" s="2">
        <f t="shared" si="31"/>
        <v>7.091021773691458</v>
      </c>
      <c r="F650" s="1" t="e">
        <f t="shared" si="32"/>
        <v>#N/A</v>
      </c>
      <c r="G650" s="2"/>
      <c r="H650" s="4"/>
      <c r="I650" s="3"/>
      <c r="J650" s="1"/>
    </row>
    <row r="651" spans="1:10" x14ac:dyDescent="0.25">
      <c r="A651" s="5">
        <f t="shared" si="30"/>
        <v>42289</v>
      </c>
      <c r="B651" s="1">
        <f>VLOOKUP(A651,UniqueZZP!$I:$J,2,FALSE)</f>
        <v>793</v>
      </c>
      <c r="C651" s="1">
        <f>VLOOKUP(A651,'Messages Per Day'!I:J,2,FALSE)</f>
        <v>800970</v>
      </c>
      <c r="D651" s="1"/>
      <c r="E651" s="2">
        <f t="shared" si="31"/>
        <v>9.900495649025558</v>
      </c>
      <c r="F651" s="1" t="e">
        <f t="shared" si="32"/>
        <v>#N/A</v>
      </c>
      <c r="G651" s="2"/>
      <c r="H651" s="4"/>
      <c r="I651" s="3"/>
      <c r="J651" s="1"/>
    </row>
    <row r="652" spans="1:10" x14ac:dyDescent="0.25">
      <c r="A652" s="5">
        <f t="shared" si="30"/>
        <v>42290</v>
      </c>
      <c r="B652" s="1">
        <f>VLOOKUP(A652,UniqueZZP!$I:$J,2,FALSE)</f>
        <v>900</v>
      </c>
      <c r="C652" s="1">
        <f>VLOOKUP(A652,'Messages Per Day'!I:J,2,FALSE)</f>
        <v>925812</v>
      </c>
      <c r="D652" s="1"/>
      <c r="E652" s="2">
        <f t="shared" si="31"/>
        <v>9.7211960959676471</v>
      </c>
      <c r="F652" s="1" t="e">
        <f t="shared" si="32"/>
        <v>#N/A</v>
      </c>
      <c r="G652" s="2"/>
      <c r="H652" s="4"/>
      <c r="I652" s="3"/>
      <c r="J652" s="1"/>
    </row>
    <row r="653" spans="1:10" x14ac:dyDescent="0.25">
      <c r="A653" s="5">
        <f t="shared" si="30"/>
        <v>42291</v>
      </c>
      <c r="B653" s="1">
        <f>VLOOKUP(A653,UniqueZZP!$I:$J,2,FALSE)</f>
        <v>856</v>
      </c>
      <c r="C653" s="1">
        <f>VLOOKUP(A653,'Messages Per Day'!I:J,2,FALSE)</f>
        <v>840995</v>
      </c>
      <c r="D653" s="1"/>
      <c r="E653" s="2">
        <f t="shared" si="31"/>
        <v>10.178419610104697</v>
      </c>
      <c r="F653" s="1" t="e">
        <f t="shared" si="32"/>
        <v>#N/A</v>
      </c>
      <c r="G653" s="2"/>
      <c r="H653" s="4"/>
      <c r="I653" s="3"/>
      <c r="J653" s="1"/>
    </row>
    <row r="654" spans="1:10" x14ac:dyDescent="0.25">
      <c r="A654" s="5">
        <f t="shared" si="30"/>
        <v>42292</v>
      </c>
      <c r="B654" s="1">
        <f>VLOOKUP(A654,UniqueZZP!$I:$J,2,FALSE)</f>
        <v>702</v>
      </c>
      <c r="C654" s="1">
        <f>VLOOKUP(A654,'Messages Per Day'!I:J,2,FALSE)</f>
        <v>680060</v>
      </c>
      <c r="D654" s="1"/>
      <c r="E654" s="2">
        <f t="shared" si="31"/>
        <v>10.322618592477134</v>
      </c>
      <c r="F654" s="1" t="e">
        <f t="shared" si="32"/>
        <v>#N/A</v>
      </c>
      <c r="G654" s="2"/>
      <c r="H654" s="4"/>
      <c r="I654" s="3"/>
      <c r="J654" s="1"/>
    </row>
    <row r="655" spans="1:10" x14ac:dyDescent="0.25">
      <c r="A655" s="5">
        <f t="shared" si="30"/>
        <v>42293</v>
      </c>
      <c r="B655" s="1">
        <f>VLOOKUP(A655,UniqueZZP!$I:$J,2,FALSE)</f>
        <v>695</v>
      </c>
      <c r="C655" s="1">
        <f>VLOOKUP(A655,'Messages Per Day'!I:J,2,FALSE)</f>
        <v>624524</v>
      </c>
      <c r="D655" s="1"/>
      <c r="E655" s="2">
        <f t="shared" si="31"/>
        <v>11.128475446900358</v>
      </c>
      <c r="F655" s="1" t="e">
        <f t="shared" si="32"/>
        <v>#N/A</v>
      </c>
      <c r="G655" s="2"/>
      <c r="H655" s="4"/>
      <c r="I655" s="3"/>
      <c r="J655" s="1"/>
    </row>
    <row r="656" spans="1:10" x14ac:dyDescent="0.25">
      <c r="A656" s="5">
        <f t="shared" si="30"/>
        <v>42294</v>
      </c>
      <c r="B656" s="1">
        <f>VLOOKUP(A656,UniqueZZP!$I:$J,2,FALSE)</f>
        <v>461</v>
      </c>
      <c r="C656" s="1">
        <f>VLOOKUP(A656,'Messages Per Day'!I:J,2,FALSE)</f>
        <v>612787</v>
      </c>
      <c r="D656" s="1"/>
      <c r="E656" s="2">
        <f t="shared" si="31"/>
        <v>7.5230055467886885</v>
      </c>
      <c r="F656" s="1" t="e">
        <f t="shared" si="32"/>
        <v>#N/A</v>
      </c>
      <c r="G656" s="2"/>
      <c r="H656" s="4"/>
      <c r="I656" s="3"/>
      <c r="J656" s="1"/>
    </row>
    <row r="657" spans="1:10" x14ac:dyDescent="0.25">
      <c r="A657" s="5">
        <f t="shared" si="30"/>
        <v>42295</v>
      </c>
      <c r="B657" s="1">
        <f>VLOOKUP(A657,UniqueZZP!$I:$J,2,FALSE)</f>
        <v>440</v>
      </c>
      <c r="C657" s="1">
        <f>VLOOKUP(A657,'Messages Per Day'!I:J,2,FALSE)</f>
        <v>695882</v>
      </c>
      <c r="D657" s="1"/>
      <c r="E657" s="2">
        <f t="shared" si="31"/>
        <v>6.3229110682558245</v>
      </c>
      <c r="F657" s="1" t="e">
        <f t="shared" si="32"/>
        <v>#N/A</v>
      </c>
      <c r="G657" s="2"/>
      <c r="H657" s="4"/>
      <c r="I657" s="3"/>
      <c r="J657" s="1"/>
    </row>
    <row r="658" spans="1:10" x14ac:dyDescent="0.25">
      <c r="A658" s="5">
        <f t="shared" si="30"/>
        <v>42296</v>
      </c>
      <c r="B658" s="1">
        <f>VLOOKUP(A658,UniqueZZP!$I:$J,2,FALSE)</f>
        <v>1620</v>
      </c>
      <c r="C658" s="1">
        <f>VLOOKUP(A658,'Messages Per Day'!I:J,2,FALSE)</f>
        <v>794748</v>
      </c>
      <c r="D658" s="1"/>
      <c r="E658" s="2">
        <f t="shared" si="31"/>
        <v>20.383819776834919</v>
      </c>
      <c r="F658" s="1" t="e">
        <f t="shared" si="32"/>
        <v>#N/A</v>
      </c>
      <c r="G658" s="2"/>
      <c r="H658" s="4"/>
      <c r="I658" s="3"/>
      <c r="J658" s="1"/>
    </row>
    <row r="659" spans="1:10" x14ac:dyDescent="0.25">
      <c r="A659" s="5">
        <f t="shared" si="30"/>
        <v>42297</v>
      </c>
      <c r="B659" s="1">
        <f>VLOOKUP(A659,UniqueZZP!$I:$J,2,FALSE)</f>
        <v>1271</v>
      </c>
      <c r="C659" s="1">
        <f>VLOOKUP(A659,'Messages Per Day'!I:J,2,FALSE)</f>
        <v>824468</v>
      </c>
      <c r="D659" s="1"/>
      <c r="E659" s="2">
        <f t="shared" si="31"/>
        <v>15.416001591329197</v>
      </c>
      <c r="F659" s="1" t="e">
        <f t="shared" si="32"/>
        <v>#N/A</v>
      </c>
      <c r="G659" s="2"/>
      <c r="H659" s="4"/>
      <c r="I659" s="3"/>
      <c r="J659" s="1"/>
    </row>
    <row r="660" spans="1:10" x14ac:dyDescent="0.25">
      <c r="A660" s="5">
        <f t="shared" si="30"/>
        <v>42298</v>
      </c>
      <c r="B660" s="1">
        <f>VLOOKUP(A660,UniqueZZP!$I:$J,2,FALSE)</f>
        <v>904</v>
      </c>
      <c r="C660" s="1">
        <f>VLOOKUP(A660,'Messages Per Day'!I:J,2,FALSE)</f>
        <v>853236</v>
      </c>
      <c r="D660" s="1"/>
      <c r="E660" s="2">
        <f t="shared" si="31"/>
        <v>10.594958487452473</v>
      </c>
      <c r="F660" s="1" t="e">
        <f t="shared" si="32"/>
        <v>#N/A</v>
      </c>
      <c r="G660" s="2"/>
      <c r="H660" s="4"/>
      <c r="I660" s="3"/>
      <c r="J660" s="1"/>
    </row>
    <row r="661" spans="1:10" x14ac:dyDescent="0.25">
      <c r="A661" s="5">
        <f t="shared" si="30"/>
        <v>42299</v>
      </c>
      <c r="B661" s="1">
        <f>VLOOKUP(A661,UniqueZZP!$I:$J,2,FALSE)</f>
        <v>826</v>
      </c>
      <c r="C661" s="1">
        <f>VLOOKUP(A661,'Messages Per Day'!I:J,2,FALSE)</f>
        <v>823234</v>
      </c>
      <c r="D661" s="1"/>
      <c r="E661" s="2">
        <f t="shared" si="31"/>
        <v>10.033599195368511</v>
      </c>
      <c r="F661" s="1" t="e">
        <f t="shared" si="32"/>
        <v>#N/A</v>
      </c>
      <c r="G661" s="2"/>
      <c r="H661" s="4"/>
      <c r="I661" s="3"/>
      <c r="J661" s="1"/>
    </row>
    <row r="662" spans="1:10" x14ac:dyDescent="0.25">
      <c r="A662" s="5">
        <f t="shared" si="30"/>
        <v>42300</v>
      </c>
      <c r="B662" s="1">
        <f>VLOOKUP(A662,UniqueZZP!$I:$J,2,FALSE)</f>
        <v>774</v>
      </c>
      <c r="C662" s="1">
        <f>VLOOKUP(A662,'Messages Per Day'!I:J,2,FALSE)</f>
        <v>825978</v>
      </c>
      <c r="D662" s="1"/>
      <c r="E662" s="2">
        <f t="shared" si="31"/>
        <v>9.3707096314913958</v>
      </c>
      <c r="F662" s="1" t="e">
        <f t="shared" si="32"/>
        <v>#N/A</v>
      </c>
      <c r="G662" s="2"/>
      <c r="H662" s="4"/>
      <c r="I662" s="3"/>
      <c r="J662" s="1"/>
    </row>
    <row r="663" spans="1:10" x14ac:dyDescent="0.25">
      <c r="A663" s="5">
        <f t="shared" si="30"/>
        <v>42301</v>
      </c>
      <c r="B663" s="1">
        <f>VLOOKUP(A663,UniqueZZP!$I:$J,2,FALSE)</f>
        <v>494</v>
      </c>
      <c r="C663" s="1">
        <f>VLOOKUP(A663,'Messages Per Day'!I:J,2,FALSE)</f>
        <v>707330</v>
      </c>
      <c r="D663" s="1"/>
      <c r="E663" s="2">
        <f t="shared" si="31"/>
        <v>6.9840102922256939</v>
      </c>
      <c r="F663" s="1" t="e">
        <f t="shared" si="32"/>
        <v>#N/A</v>
      </c>
      <c r="G663" s="2"/>
      <c r="H663" s="4"/>
      <c r="I663" s="3"/>
      <c r="J663" s="1"/>
    </row>
    <row r="664" spans="1:10" x14ac:dyDescent="0.25">
      <c r="A664" s="5">
        <f t="shared" si="30"/>
        <v>42302</v>
      </c>
      <c r="B664" s="1">
        <f>VLOOKUP(A664,UniqueZZP!$I:$J,2,FALSE)</f>
        <v>463</v>
      </c>
      <c r="C664" s="1">
        <f>VLOOKUP(A664,'Messages Per Day'!I:J,2,FALSE)</f>
        <v>782056</v>
      </c>
      <c r="D664" s="1"/>
      <c r="E664" s="2">
        <f t="shared" si="31"/>
        <v>5.9202921529916015</v>
      </c>
      <c r="F664" s="1" t="e">
        <f t="shared" si="32"/>
        <v>#N/A</v>
      </c>
      <c r="G664" s="2"/>
      <c r="H664" s="4"/>
      <c r="I664" s="3"/>
      <c r="J664" s="1"/>
    </row>
    <row r="665" spans="1:10" x14ac:dyDescent="0.25">
      <c r="A665" s="5">
        <f t="shared" si="30"/>
        <v>42303</v>
      </c>
      <c r="B665" s="1">
        <f>VLOOKUP(A665,UniqueZZP!$I:$J,2,FALSE)</f>
        <v>782</v>
      </c>
      <c r="C665" s="1">
        <f>VLOOKUP(A665,'Messages Per Day'!I:J,2,FALSE)</f>
        <v>807115</v>
      </c>
      <c r="D665" s="1"/>
      <c r="E665" s="2">
        <f t="shared" si="31"/>
        <v>9.6888299684679389</v>
      </c>
      <c r="F665" s="1" t="e">
        <f t="shared" si="32"/>
        <v>#N/A</v>
      </c>
      <c r="G665" s="2"/>
      <c r="H665" s="4"/>
      <c r="I665" s="3"/>
      <c r="J665" s="1"/>
    </row>
    <row r="666" spans="1:10" x14ac:dyDescent="0.25">
      <c r="A666" s="5">
        <f t="shared" si="30"/>
        <v>42304</v>
      </c>
      <c r="B666" s="1">
        <f>VLOOKUP(A666,UniqueZZP!$I:$J,2,FALSE)</f>
        <v>840</v>
      </c>
      <c r="C666" s="1">
        <f>VLOOKUP(A666,'Messages Per Day'!I:J,2,FALSE)</f>
        <v>823519</v>
      </c>
      <c r="D666" s="1"/>
      <c r="E666" s="2">
        <f t="shared" si="31"/>
        <v>10.200128958773263</v>
      </c>
      <c r="F666" s="1" t="e">
        <f t="shared" si="32"/>
        <v>#N/A</v>
      </c>
      <c r="G666" s="2"/>
      <c r="H666" s="4"/>
      <c r="I666" s="3"/>
      <c r="J666" s="1"/>
    </row>
    <row r="667" spans="1:10" x14ac:dyDescent="0.25">
      <c r="A667" s="5">
        <f t="shared" si="30"/>
        <v>42305</v>
      </c>
      <c r="B667" s="1">
        <f>VLOOKUP(A667,UniqueZZP!$I:$J,2,FALSE)</f>
        <v>880</v>
      </c>
      <c r="C667" s="1">
        <f>VLOOKUP(A667,'Messages Per Day'!I:J,2,FALSE)</f>
        <v>893374</v>
      </c>
      <c r="D667" s="1"/>
      <c r="E667" s="2">
        <f t="shared" si="31"/>
        <v>9.8502978595750488</v>
      </c>
      <c r="F667" s="1" t="e">
        <f t="shared" si="32"/>
        <v>#N/A</v>
      </c>
      <c r="G667" s="2"/>
      <c r="H667" s="4"/>
      <c r="I667" s="3"/>
      <c r="J667" s="1"/>
    </row>
    <row r="668" spans="1:10" x14ac:dyDescent="0.25">
      <c r="A668" s="5">
        <f t="shared" si="30"/>
        <v>42306</v>
      </c>
      <c r="B668" s="1">
        <f>VLOOKUP(A668,UniqueZZP!$I:$J,2,FALSE)</f>
        <v>700</v>
      </c>
      <c r="C668" s="1">
        <f>VLOOKUP(A668,'Messages Per Day'!I:J,2,FALSE)</f>
        <v>808459</v>
      </c>
      <c r="D668" s="1"/>
      <c r="E668" s="2">
        <f t="shared" si="31"/>
        <v>8.6584477382279132</v>
      </c>
      <c r="F668" s="1" t="e">
        <f t="shared" si="32"/>
        <v>#N/A</v>
      </c>
      <c r="G668" s="2"/>
      <c r="H668" s="4"/>
      <c r="I668" s="3"/>
      <c r="J668" s="1"/>
    </row>
    <row r="669" spans="1:10" x14ac:dyDescent="0.25">
      <c r="A669" s="5">
        <f t="shared" si="30"/>
        <v>42307</v>
      </c>
      <c r="B669" s="1">
        <f>VLOOKUP(A669,UniqueZZP!$I:$J,2,FALSE)</f>
        <v>622</v>
      </c>
      <c r="C669" s="1">
        <f>VLOOKUP(A669,'Messages Per Day'!I:J,2,FALSE)</f>
        <v>818298</v>
      </c>
      <c r="D669" s="1"/>
      <c r="E669" s="2">
        <f t="shared" si="31"/>
        <v>7.6011428599361119</v>
      </c>
      <c r="F669" s="1" t="e">
        <f t="shared" si="32"/>
        <v>#N/A</v>
      </c>
      <c r="G669" s="2"/>
      <c r="H669" s="4"/>
      <c r="I669" s="3"/>
      <c r="J669" s="1"/>
    </row>
    <row r="670" spans="1:10" x14ac:dyDescent="0.25">
      <c r="A670" s="5">
        <f t="shared" si="30"/>
        <v>42308</v>
      </c>
      <c r="B670" s="1">
        <f>VLOOKUP(A670,UniqueZZP!$I:$J,2,FALSE)</f>
        <v>484</v>
      </c>
      <c r="C670" s="1">
        <f>VLOOKUP(A670,'Messages Per Day'!I:J,2,FALSE)</f>
        <v>680866</v>
      </c>
      <c r="D670" s="1"/>
      <c r="E670" s="2">
        <f t="shared" si="31"/>
        <v>7.1085940552179139</v>
      </c>
      <c r="F670" s="1" t="e">
        <f t="shared" si="32"/>
        <v>#N/A</v>
      </c>
      <c r="G670" s="2"/>
      <c r="H670" s="4"/>
      <c r="I670" s="3"/>
      <c r="J670" s="1"/>
    </row>
    <row r="671" spans="1:10" x14ac:dyDescent="0.25">
      <c r="A671" s="5">
        <f t="shared" si="30"/>
        <v>42309</v>
      </c>
      <c r="B671" s="1">
        <f>VLOOKUP(A671,UniqueZZP!$I:$J,2,FALSE)</f>
        <v>529</v>
      </c>
      <c r="C671" s="1">
        <f>VLOOKUP(A671,'Messages Per Day'!I:J,2,FALSE)</f>
        <v>729366</v>
      </c>
      <c r="D671" s="1"/>
      <c r="E671" s="2">
        <f t="shared" si="31"/>
        <v>7.2528744142172785</v>
      </c>
      <c r="F671" s="1" t="e">
        <f t="shared" si="32"/>
        <v>#N/A</v>
      </c>
      <c r="G671" s="2"/>
      <c r="H671" s="4"/>
      <c r="I671" s="3"/>
      <c r="J671" s="1"/>
    </row>
    <row r="672" spans="1:10" x14ac:dyDescent="0.25">
      <c r="A672" s="5">
        <f t="shared" si="30"/>
        <v>42310</v>
      </c>
      <c r="B672" s="1">
        <f>VLOOKUP(A672,UniqueZZP!$I:$J,2,FALSE)</f>
        <v>899</v>
      </c>
      <c r="C672" s="1">
        <f>VLOOKUP(A672,'Messages Per Day'!I:J,2,FALSE)</f>
        <v>851522</v>
      </c>
      <c r="D672" s="1"/>
      <c r="E672" s="2">
        <f t="shared" si="31"/>
        <v>10.557566334164003</v>
      </c>
      <c r="F672" s="1" t="e">
        <f t="shared" si="32"/>
        <v>#N/A</v>
      </c>
      <c r="G672" s="2"/>
      <c r="H672" s="4"/>
      <c r="I672" s="3"/>
      <c r="J672" s="1"/>
    </row>
    <row r="673" spans="1:10" x14ac:dyDescent="0.25">
      <c r="A673" s="5">
        <f t="shared" si="30"/>
        <v>42311</v>
      </c>
      <c r="B673" s="1">
        <f>VLOOKUP(A673,UniqueZZP!$I:$J,2,FALSE)</f>
        <v>1178</v>
      </c>
      <c r="C673" s="1">
        <f>VLOOKUP(A673,'Messages Per Day'!I:J,2,FALSE)</f>
        <v>876563</v>
      </c>
      <c r="D673" s="1"/>
      <c r="E673" s="2">
        <f t="shared" si="31"/>
        <v>13.438851514380598</v>
      </c>
      <c r="F673" s="1" t="e">
        <f t="shared" si="32"/>
        <v>#N/A</v>
      </c>
      <c r="G673" s="2"/>
      <c r="H673" s="4"/>
      <c r="I673" s="3"/>
      <c r="J673" s="1"/>
    </row>
    <row r="674" spans="1:10" x14ac:dyDescent="0.25">
      <c r="A674" s="5">
        <f t="shared" si="30"/>
        <v>42312</v>
      </c>
      <c r="B674" s="1">
        <f>VLOOKUP(A674,UniqueZZP!$I:$J,2,FALSE)</f>
        <v>1155</v>
      </c>
      <c r="C674" s="1">
        <f>VLOOKUP(A674,'Messages Per Day'!I:J,2,FALSE)</f>
        <v>864427</v>
      </c>
      <c r="D674" s="1"/>
      <c r="E674" s="2">
        <f t="shared" si="31"/>
        <v>13.361452152697684</v>
      </c>
      <c r="F674" s="1" t="e">
        <f t="shared" si="32"/>
        <v>#N/A</v>
      </c>
      <c r="G674" s="2"/>
      <c r="H674" s="4"/>
      <c r="I674" s="3"/>
      <c r="J674" s="1"/>
    </row>
    <row r="675" spans="1:10" x14ac:dyDescent="0.25">
      <c r="A675" s="5">
        <f t="shared" si="30"/>
        <v>42313</v>
      </c>
      <c r="B675" s="1">
        <f>VLOOKUP(A675,UniqueZZP!$I:$J,2,FALSE)</f>
        <v>323</v>
      </c>
      <c r="C675" s="1">
        <f>VLOOKUP(A675,'Messages Per Day'!I:J,2,FALSE)</f>
        <v>193113</v>
      </c>
      <c r="D675" s="1"/>
      <c r="E675" s="2">
        <f t="shared" si="31"/>
        <v>16.725958376701723</v>
      </c>
      <c r="F675" s="1" t="e">
        <f t="shared" si="32"/>
        <v>#N/A</v>
      </c>
      <c r="G675" s="2"/>
      <c r="H675" s="4"/>
      <c r="I675" s="3"/>
      <c r="J675" s="1"/>
    </row>
    <row r="676" spans="1:10" x14ac:dyDescent="0.25">
      <c r="A676" s="5">
        <v>40544</v>
      </c>
      <c r="B676" s="1">
        <f>VLOOKUP(A676,UniqueZZP!$I:$J,2,FALSE)</f>
        <v>98</v>
      </c>
      <c r="C676" s="1">
        <f>VLOOKUP(A676,'Messages Per Day'!I:J,2,FALSE)</f>
        <v>1359472</v>
      </c>
      <c r="D676" s="1"/>
      <c r="E676" s="2">
        <f t="shared" si="31"/>
        <v>0.72086810173361426</v>
      </c>
      <c r="F676" s="1">
        <f t="shared" si="32"/>
        <v>12.14</v>
      </c>
      <c r="G676" s="2"/>
      <c r="H676" s="4"/>
      <c r="I676" s="3"/>
      <c r="J676" s="1"/>
    </row>
    <row r="677" spans="1:10" x14ac:dyDescent="0.25">
      <c r="A677" s="5">
        <f t="shared" si="30"/>
        <v>40545</v>
      </c>
      <c r="B677" s="1">
        <f>VLOOKUP(A677,UniqueZZP!$I:$J,2,FALSE)</f>
        <v>153</v>
      </c>
      <c r="C677" s="1">
        <f>VLOOKUP(A677,'Messages Per Day'!I:J,2,FALSE)</f>
        <v>1503080</v>
      </c>
      <c r="D677" s="1"/>
      <c r="E677" s="2">
        <f t="shared" si="31"/>
        <v>1.017909891689065</v>
      </c>
      <c r="F677" s="1" t="e">
        <f t="shared" si="32"/>
        <v>#N/A</v>
      </c>
      <c r="G677" s="2"/>
      <c r="H677" s="4"/>
      <c r="I677" s="3"/>
      <c r="J677" s="1"/>
    </row>
    <row r="678" spans="1:10" x14ac:dyDescent="0.25">
      <c r="A678" s="5">
        <f t="shared" si="30"/>
        <v>40546</v>
      </c>
      <c r="B678" s="1">
        <f>VLOOKUP(A678,UniqueZZP!$I:$J,2,FALSE)</f>
        <v>413</v>
      </c>
      <c r="C678" s="1">
        <f>VLOOKUP(A678,'Messages Per Day'!I:J,2,FALSE)</f>
        <v>1543722</v>
      </c>
      <c r="D678" s="1"/>
      <c r="E678" s="2">
        <f t="shared" si="31"/>
        <v>2.6753521683308263</v>
      </c>
      <c r="F678" s="1" t="e">
        <f t="shared" si="32"/>
        <v>#N/A</v>
      </c>
      <c r="G678" s="2"/>
      <c r="H678" s="4"/>
      <c r="I678" s="3"/>
      <c r="J678" s="1"/>
    </row>
    <row r="679" spans="1:10" x14ac:dyDescent="0.25">
      <c r="A679" s="5">
        <f t="shared" si="30"/>
        <v>40547</v>
      </c>
      <c r="B679" s="1">
        <f>VLOOKUP(A679,UniqueZZP!$I:$J,2,FALSE)</f>
        <v>304</v>
      </c>
      <c r="C679" s="1">
        <f>VLOOKUP(A679,'Messages Per Day'!I:J,2,FALSE)</f>
        <v>1531432</v>
      </c>
      <c r="D679" s="1"/>
      <c r="E679" s="2">
        <f t="shared" si="31"/>
        <v>1.9850701826786956</v>
      </c>
      <c r="F679" s="1" t="e">
        <f t="shared" si="32"/>
        <v>#N/A</v>
      </c>
      <c r="G679" s="2"/>
      <c r="H679" s="4"/>
      <c r="I679" s="3"/>
      <c r="J679" s="1"/>
    </row>
    <row r="680" spans="1:10" x14ac:dyDescent="0.25">
      <c r="A680" s="5">
        <f t="shared" si="30"/>
        <v>40548</v>
      </c>
      <c r="B680" s="1">
        <f>VLOOKUP(A680,UniqueZZP!$I:$J,2,FALSE)</f>
        <v>324</v>
      </c>
      <c r="C680" s="1">
        <f>VLOOKUP(A680,'Messages Per Day'!I:J,2,FALSE)</f>
        <v>1567536</v>
      </c>
      <c r="D680" s="1"/>
      <c r="E680" s="2">
        <f t="shared" si="31"/>
        <v>2.0669381755825702</v>
      </c>
      <c r="F680" s="1" t="e">
        <f t="shared" si="32"/>
        <v>#N/A</v>
      </c>
      <c r="G680" s="2"/>
      <c r="H680" s="4"/>
      <c r="I680" s="3"/>
      <c r="J680" s="1"/>
    </row>
    <row r="681" spans="1:10" x14ac:dyDescent="0.25">
      <c r="A681" s="5">
        <f t="shared" si="30"/>
        <v>40549</v>
      </c>
      <c r="B681" s="1">
        <f>VLOOKUP(A681,UniqueZZP!$I:$J,2,FALSE)</f>
        <v>358</v>
      </c>
      <c r="C681" s="1">
        <f>VLOOKUP(A681,'Messages Per Day'!I:J,2,FALSE)</f>
        <v>1604614</v>
      </c>
      <c r="D681" s="1"/>
      <c r="E681" s="2">
        <f t="shared" si="31"/>
        <v>2.2310661629525854</v>
      </c>
      <c r="F681" s="1" t="e">
        <f t="shared" si="32"/>
        <v>#N/A</v>
      </c>
      <c r="G681" s="2"/>
      <c r="H681" s="4"/>
      <c r="I681" s="3"/>
      <c r="J681" s="1"/>
    </row>
    <row r="682" spans="1:10" x14ac:dyDescent="0.25">
      <c r="A682" s="5">
        <f t="shared" ref="A682:A717" si="33">A681+1</f>
        <v>40550</v>
      </c>
      <c r="B682" s="1">
        <f>VLOOKUP(A682,UniqueZZP!$I:$J,2,FALSE)</f>
        <v>306</v>
      </c>
      <c r="C682" s="1">
        <f>VLOOKUP(A682,'Messages Per Day'!I:J,2,FALSE)</f>
        <v>1595536</v>
      </c>
      <c r="D682" s="1"/>
      <c r="E682" s="2">
        <f t="shared" si="31"/>
        <v>1.9178508037424413</v>
      </c>
      <c r="F682" s="1" t="e">
        <f t="shared" si="32"/>
        <v>#N/A</v>
      </c>
      <c r="G682" s="2"/>
      <c r="H682" s="4"/>
      <c r="I682" s="3"/>
      <c r="J682" s="1"/>
    </row>
    <row r="683" spans="1:10" x14ac:dyDescent="0.25">
      <c r="A683" s="5">
        <f t="shared" si="33"/>
        <v>40551</v>
      </c>
      <c r="B683" s="1">
        <f>VLOOKUP(A683,UniqueZZP!$I:$J,2,FALSE)</f>
        <v>144</v>
      </c>
      <c r="C683" s="1">
        <f>VLOOKUP(A683,'Messages Per Day'!I:J,2,FALSE)</f>
        <v>1435261</v>
      </c>
      <c r="D683" s="1"/>
      <c r="E683" s="2">
        <f t="shared" si="31"/>
        <v>1.0033018384809453</v>
      </c>
      <c r="F683" s="1" t="e">
        <f t="shared" si="32"/>
        <v>#N/A</v>
      </c>
      <c r="G683" s="2"/>
      <c r="H683" s="4"/>
      <c r="I683" s="3"/>
      <c r="J683" s="1"/>
    </row>
    <row r="684" spans="1:10" x14ac:dyDescent="0.25">
      <c r="A684" s="5">
        <f t="shared" si="33"/>
        <v>40552</v>
      </c>
      <c r="B684" s="1">
        <f>VLOOKUP(A684,UniqueZZP!$I:$J,2,FALSE)</f>
        <v>155</v>
      </c>
      <c r="C684" s="1">
        <f>VLOOKUP(A684,'Messages Per Day'!I:J,2,FALSE)</f>
        <v>1617341</v>
      </c>
      <c r="D684" s="1"/>
      <c r="E684" s="2">
        <f t="shared" si="31"/>
        <v>0.95836314048799842</v>
      </c>
      <c r="F684" s="1" t="e">
        <f t="shared" si="32"/>
        <v>#N/A</v>
      </c>
      <c r="G684" s="2"/>
      <c r="H684" s="4"/>
      <c r="I684" s="3"/>
      <c r="J684" s="1"/>
    </row>
    <row r="685" spans="1:10" x14ac:dyDescent="0.25">
      <c r="A685" s="5">
        <f t="shared" si="33"/>
        <v>40553</v>
      </c>
      <c r="B685" s="1">
        <f>VLOOKUP(A685,UniqueZZP!$I:$J,2,FALSE)</f>
        <v>291</v>
      </c>
      <c r="C685" s="1">
        <f>VLOOKUP(A685,'Messages Per Day'!I:J,2,FALSE)</f>
        <v>1665692</v>
      </c>
      <c r="D685" s="1"/>
      <c r="E685" s="2">
        <f t="shared" si="31"/>
        <v>1.7470216582657538</v>
      </c>
      <c r="F685" s="1" t="e">
        <f t="shared" si="32"/>
        <v>#N/A</v>
      </c>
      <c r="G685" s="2"/>
      <c r="H685" s="4"/>
      <c r="I685" s="3"/>
      <c r="J685" s="1"/>
    </row>
    <row r="686" spans="1:10" x14ac:dyDescent="0.25">
      <c r="A686" s="5">
        <f t="shared" si="33"/>
        <v>40554</v>
      </c>
      <c r="B686" s="1">
        <f>VLOOKUP(A686,UniqueZZP!$I:$J,2,FALSE)</f>
        <v>362</v>
      </c>
      <c r="C686" s="1">
        <f>VLOOKUP(A686,'Messages Per Day'!I:J,2,FALSE)</f>
        <v>1670948</v>
      </c>
      <c r="D686" s="1"/>
      <c r="E686" s="2">
        <f t="shared" si="31"/>
        <v>2.1664348621261702</v>
      </c>
      <c r="F686" s="1" t="e">
        <f t="shared" si="32"/>
        <v>#N/A</v>
      </c>
      <c r="G686" s="2"/>
      <c r="H686" s="4"/>
      <c r="I686" s="3"/>
      <c r="J686" s="1"/>
    </row>
    <row r="687" spans="1:10" x14ac:dyDescent="0.25">
      <c r="A687" s="5">
        <f t="shared" si="33"/>
        <v>40555</v>
      </c>
      <c r="B687" s="1">
        <f>VLOOKUP(A687,UniqueZZP!$I:$J,2,FALSE)</f>
        <v>299</v>
      </c>
      <c r="C687" s="1">
        <f>VLOOKUP(A687,'Messages Per Day'!I:J,2,FALSE)</f>
        <v>1660909</v>
      </c>
      <c r="D687" s="1"/>
      <c r="E687" s="2">
        <f t="shared" si="31"/>
        <v>1.8002190366841291</v>
      </c>
      <c r="F687" s="1" t="e">
        <f t="shared" si="32"/>
        <v>#N/A</v>
      </c>
      <c r="G687" s="2"/>
      <c r="H687" s="4"/>
      <c r="I687" s="3"/>
      <c r="J687" s="1"/>
    </row>
    <row r="688" spans="1:10" x14ac:dyDescent="0.25">
      <c r="A688" s="5">
        <f t="shared" si="33"/>
        <v>40556</v>
      </c>
      <c r="B688" s="1">
        <f>VLOOKUP(A688,UniqueZZP!$I:$J,2,FALSE)</f>
        <v>413</v>
      </c>
      <c r="C688" s="1">
        <f>VLOOKUP(A688,'Messages Per Day'!I:J,2,FALSE)</f>
        <v>1655949</v>
      </c>
      <c r="D688" s="1"/>
      <c r="E688" s="2">
        <f t="shared" si="31"/>
        <v>2.4940381618032923</v>
      </c>
      <c r="F688" s="1" t="e">
        <f t="shared" si="32"/>
        <v>#N/A</v>
      </c>
      <c r="G688" s="2"/>
      <c r="H688" s="4"/>
      <c r="I688" s="3"/>
      <c r="J688" s="1"/>
    </row>
    <row r="689" spans="1:10" x14ac:dyDescent="0.25">
      <c r="A689" s="5">
        <f t="shared" si="33"/>
        <v>40557</v>
      </c>
      <c r="B689" s="1">
        <f>VLOOKUP(A689,UniqueZZP!$I:$J,2,FALSE)</f>
        <v>274</v>
      </c>
      <c r="C689" s="1">
        <f>VLOOKUP(A689,'Messages Per Day'!I:J,2,FALSE)</f>
        <v>1601127</v>
      </c>
      <c r="D689" s="1"/>
      <c r="E689" s="2">
        <f t="shared" si="31"/>
        <v>1.711294606861292</v>
      </c>
      <c r="F689" s="1" t="e">
        <f t="shared" si="32"/>
        <v>#N/A</v>
      </c>
      <c r="G689" s="2"/>
      <c r="H689" s="4"/>
      <c r="I689" s="3"/>
      <c r="J689" s="1"/>
    </row>
    <row r="690" spans="1:10" x14ac:dyDescent="0.25">
      <c r="A690" s="5">
        <f t="shared" si="33"/>
        <v>40558</v>
      </c>
      <c r="B690" s="1">
        <f>VLOOKUP(A690,UniqueZZP!$I:$J,2,FALSE)</f>
        <v>130</v>
      </c>
      <c r="C690" s="1">
        <f>VLOOKUP(A690,'Messages Per Day'!I:J,2,FALSE)</f>
        <v>1440706</v>
      </c>
      <c r="D690" s="1"/>
      <c r="E690" s="2">
        <f t="shared" si="31"/>
        <v>0.9023353827914925</v>
      </c>
      <c r="F690" s="1" t="e">
        <f t="shared" si="32"/>
        <v>#N/A</v>
      </c>
      <c r="G690" s="2"/>
      <c r="H690" s="4"/>
      <c r="I690" s="3"/>
      <c r="J690" s="1"/>
    </row>
    <row r="691" spans="1:10" x14ac:dyDescent="0.25">
      <c r="A691" s="5">
        <f t="shared" si="33"/>
        <v>40559</v>
      </c>
      <c r="B691" s="1">
        <f>VLOOKUP(A691,UniqueZZP!$I:$J,2,FALSE)</f>
        <v>145</v>
      </c>
      <c r="C691" s="1">
        <f>VLOOKUP(A691,'Messages Per Day'!I:J,2,FALSE)</f>
        <v>1944744</v>
      </c>
      <c r="D691" s="1"/>
      <c r="E691" s="2">
        <f t="shared" si="31"/>
        <v>0.74559942079780173</v>
      </c>
      <c r="F691" s="1" t="e">
        <f t="shared" si="32"/>
        <v>#N/A</v>
      </c>
      <c r="G691" s="2"/>
      <c r="H691" s="4"/>
      <c r="I691" s="3"/>
      <c r="J691" s="1"/>
    </row>
    <row r="692" spans="1:10" x14ac:dyDescent="0.25">
      <c r="A692" s="5">
        <f t="shared" si="33"/>
        <v>40560</v>
      </c>
      <c r="B692" s="1">
        <f>VLOOKUP(A692,UniqueZZP!$I:$J,2,FALSE)</f>
        <v>350</v>
      </c>
      <c r="C692" s="1">
        <f>VLOOKUP(A692,'Messages Per Day'!I:J,2,FALSE)</f>
        <v>2073352</v>
      </c>
      <c r="D692" s="1"/>
      <c r="E692" s="2">
        <f t="shared" si="31"/>
        <v>1.6880876956734794</v>
      </c>
      <c r="F692" s="1" t="e">
        <f t="shared" si="32"/>
        <v>#N/A</v>
      </c>
      <c r="G692" s="2"/>
      <c r="H692" s="4"/>
      <c r="I692" s="3"/>
      <c r="J692" s="1"/>
    </row>
    <row r="693" spans="1:10" x14ac:dyDescent="0.25">
      <c r="A693" s="5">
        <f t="shared" si="33"/>
        <v>40561</v>
      </c>
      <c r="B693" s="1">
        <f>VLOOKUP(A693,UniqueZZP!$I:$J,2,FALSE)</f>
        <v>309</v>
      </c>
      <c r="C693" s="1">
        <f>VLOOKUP(A693,'Messages Per Day'!I:J,2,FALSE)</f>
        <v>2002656</v>
      </c>
      <c r="D693" s="1"/>
      <c r="E693" s="2">
        <f t="shared" si="31"/>
        <v>1.5429509611236278</v>
      </c>
      <c r="F693" s="1" t="e">
        <f t="shared" si="32"/>
        <v>#N/A</v>
      </c>
      <c r="G693" s="2"/>
      <c r="H693" s="4"/>
      <c r="I693" s="3"/>
      <c r="J693" s="1"/>
    </row>
    <row r="694" spans="1:10" x14ac:dyDescent="0.25">
      <c r="A694" s="5">
        <f t="shared" si="33"/>
        <v>40562</v>
      </c>
      <c r="B694" s="1">
        <f>VLOOKUP(A694,UniqueZZP!$I:$J,2,FALSE)</f>
        <v>359</v>
      </c>
      <c r="C694" s="1">
        <f>VLOOKUP(A694,'Messages Per Day'!I:J,2,FALSE)</f>
        <v>2266924</v>
      </c>
      <c r="D694" s="1"/>
      <c r="E694" s="2">
        <f t="shared" si="31"/>
        <v>1.5836437392696006</v>
      </c>
      <c r="F694" s="1" t="e">
        <f t="shared" si="32"/>
        <v>#N/A</v>
      </c>
      <c r="G694" s="2"/>
      <c r="H694" s="4"/>
      <c r="I694" s="3"/>
      <c r="J694" s="1"/>
    </row>
    <row r="695" spans="1:10" x14ac:dyDescent="0.25">
      <c r="A695" s="5">
        <f t="shared" si="33"/>
        <v>40563</v>
      </c>
      <c r="B695" s="1">
        <f>VLOOKUP(A695,UniqueZZP!$I:$J,2,FALSE)</f>
        <v>270</v>
      </c>
      <c r="C695" s="1">
        <f>VLOOKUP(A695,'Messages Per Day'!I:J,2,FALSE)</f>
        <v>2092324</v>
      </c>
      <c r="D695" s="1"/>
      <c r="E695" s="2">
        <f t="shared" si="31"/>
        <v>1.2904311186986337</v>
      </c>
      <c r="F695" s="1" t="e">
        <f t="shared" si="32"/>
        <v>#N/A</v>
      </c>
      <c r="G695" s="2"/>
      <c r="H695" s="4"/>
      <c r="I695" s="3"/>
      <c r="J695" s="1"/>
    </row>
    <row r="696" spans="1:10" x14ac:dyDescent="0.25">
      <c r="A696" s="5">
        <f t="shared" si="33"/>
        <v>40564</v>
      </c>
      <c r="B696" s="1">
        <f>VLOOKUP(A696,UniqueZZP!$I:$J,2,FALSE)</f>
        <v>304</v>
      </c>
      <c r="C696" s="1">
        <f>VLOOKUP(A696,'Messages Per Day'!I:J,2,FALSE)</f>
        <v>2251745</v>
      </c>
      <c r="D696" s="1"/>
      <c r="E696" s="2">
        <f t="shared" si="31"/>
        <v>1.3500640614279147</v>
      </c>
      <c r="F696" s="1" t="e">
        <f t="shared" si="32"/>
        <v>#N/A</v>
      </c>
      <c r="G696" s="2"/>
      <c r="H696" s="4"/>
      <c r="I696" s="3"/>
      <c r="J696" s="1"/>
    </row>
    <row r="697" spans="1:10" x14ac:dyDescent="0.25">
      <c r="A697" s="5">
        <f t="shared" si="33"/>
        <v>40565</v>
      </c>
      <c r="B697" s="1">
        <f>VLOOKUP(A697,UniqueZZP!$I:$J,2,FALSE)</f>
        <v>173</v>
      </c>
      <c r="C697" s="1">
        <f>VLOOKUP(A697,'Messages Per Day'!I:J,2,FALSE)</f>
        <v>2016423</v>
      </c>
      <c r="D697" s="1"/>
      <c r="E697" s="2">
        <f t="shared" si="31"/>
        <v>0.85795490331145796</v>
      </c>
      <c r="F697" s="1" t="e">
        <f t="shared" si="32"/>
        <v>#N/A</v>
      </c>
      <c r="G697" s="2"/>
      <c r="H697" s="4"/>
      <c r="I697" s="3"/>
      <c r="J697" s="1"/>
    </row>
    <row r="698" spans="1:10" x14ac:dyDescent="0.25">
      <c r="A698" s="5">
        <f t="shared" si="33"/>
        <v>40566</v>
      </c>
      <c r="B698" s="1">
        <f>VLOOKUP(A698,UniqueZZP!$I:$J,2,FALSE)</f>
        <v>133</v>
      </c>
      <c r="C698" s="1">
        <f>VLOOKUP(A698,'Messages Per Day'!I:J,2,FALSE)</f>
        <v>2357550</v>
      </c>
      <c r="D698" s="1"/>
      <c r="E698" s="2">
        <f t="shared" si="31"/>
        <v>0.56414498101843014</v>
      </c>
      <c r="F698" s="1" t="e">
        <f t="shared" si="32"/>
        <v>#N/A</v>
      </c>
      <c r="G698" s="2"/>
      <c r="H698" s="4"/>
      <c r="I698" s="3"/>
      <c r="J698" s="1"/>
    </row>
    <row r="699" spans="1:10" x14ac:dyDescent="0.25">
      <c r="A699" s="5">
        <f t="shared" si="33"/>
        <v>40567</v>
      </c>
      <c r="B699" s="1">
        <f>VLOOKUP(A699,UniqueZZP!$I:$J,2,FALSE)</f>
        <v>298</v>
      </c>
      <c r="C699" s="1">
        <f>VLOOKUP(A699,'Messages Per Day'!I:J,2,FALSE)</f>
        <v>2267701</v>
      </c>
      <c r="D699" s="1"/>
      <c r="E699" s="2">
        <f t="shared" si="31"/>
        <v>1.3141062247624355</v>
      </c>
      <c r="F699" s="1" t="e">
        <f t="shared" si="32"/>
        <v>#N/A</v>
      </c>
      <c r="G699" s="2"/>
      <c r="H699" s="4"/>
      <c r="I699" s="3"/>
      <c r="J699" s="1"/>
    </row>
    <row r="700" spans="1:10" x14ac:dyDescent="0.25">
      <c r="A700" s="5">
        <f t="shared" si="33"/>
        <v>40568</v>
      </c>
      <c r="B700" s="1">
        <f>VLOOKUP(A700,UniqueZZP!$I:$J,2,FALSE)</f>
        <v>296</v>
      </c>
      <c r="C700" s="1">
        <f>VLOOKUP(A700,'Messages Per Day'!I:J,2,FALSE)</f>
        <v>2268077</v>
      </c>
      <c r="D700" s="1"/>
      <c r="E700" s="2">
        <f t="shared" si="31"/>
        <v>1.3050703305046523</v>
      </c>
      <c r="F700" s="1" t="e">
        <f t="shared" si="32"/>
        <v>#N/A</v>
      </c>
      <c r="G700" s="2"/>
      <c r="H700" s="4"/>
      <c r="I700" s="3"/>
      <c r="J700" s="1"/>
    </row>
    <row r="701" spans="1:10" x14ac:dyDescent="0.25">
      <c r="A701" s="5">
        <f t="shared" si="33"/>
        <v>40569</v>
      </c>
      <c r="B701" s="1">
        <f>VLOOKUP(A701,UniqueZZP!$I:$J,2,FALSE)</f>
        <v>351</v>
      </c>
      <c r="C701" s="1">
        <f>VLOOKUP(A701,'Messages Per Day'!I:J,2,FALSE)</f>
        <v>2288806</v>
      </c>
      <c r="D701" s="1"/>
      <c r="E701" s="2">
        <f t="shared" si="31"/>
        <v>1.5335506810100987</v>
      </c>
      <c r="F701" s="1" t="e">
        <f t="shared" si="32"/>
        <v>#N/A</v>
      </c>
      <c r="G701" s="2"/>
      <c r="H701" s="4"/>
      <c r="I701" s="3"/>
      <c r="J701" s="1"/>
    </row>
    <row r="702" spans="1:10" x14ac:dyDescent="0.25">
      <c r="A702" s="5">
        <f t="shared" si="33"/>
        <v>40570</v>
      </c>
      <c r="B702" s="1">
        <f>VLOOKUP(A702,UniqueZZP!$I:$J,2,FALSE)</f>
        <v>353</v>
      </c>
      <c r="C702" s="1">
        <f>VLOOKUP(A702,'Messages Per Day'!I:J,2,FALSE)</f>
        <v>2237432</v>
      </c>
      <c r="D702" s="1"/>
      <c r="E702" s="2">
        <f t="shared" si="31"/>
        <v>1.5777015793105666</v>
      </c>
      <c r="F702" s="1" t="e">
        <f t="shared" si="32"/>
        <v>#N/A</v>
      </c>
      <c r="G702" s="2"/>
      <c r="H702" s="4"/>
      <c r="I702" s="3"/>
      <c r="J702" s="1"/>
    </row>
    <row r="703" spans="1:10" x14ac:dyDescent="0.25">
      <c r="A703" s="5">
        <f t="shared" si="33"/>
        <v>40571</v>
      </c>
      <c r="B703" s="1">
        <f>VLOOKUP(A703,UniqueZZP!$I:$J,2,FALSE)</f>
        <v>391</v>
      </c>
      <c r="C703" s="1">
        <f>VLOOKUP(A703,'Messages Per Day'!I:J,2,FALSE)</f>
        <v>2135359</v>
      </c>
      <c r="D703" s="1"/>
      <c r="E703" s="2">
        <f t="shared" si="31"/>
        <v>1.8310738381696006</v>
      </c>
      <c r="F703" s="1" t="e">
        <f t="shared" si="32"/>
        <v>#N/A</v>
      </c>
      <c r="G703" s="2"/>
      <c r="H703" s="4"/>
      <c r="I703" s="3"/>
      <c r="J703" s="1"/>
    </row>
    <row r="704" spans="1:10" x14ac:dyDescent="0.25">
      <c r="A704" s="5">
        <f t="shared" si="33"/>
        <v>40572</v>
      </c>
      <c r="B704" s="1">
        <f>VLOOKUP(A704,UniqueZZP!$I:$J,2,FALSE)</f>
        <v>191</v>
      </c>
      <c r="C704" s="1">
        <f>VLOOKUP(A704,'Messages Per Day'!I:J,2,FALSE)</f>
        <v>2069114</v>
      </c>
      <c r="D704" s="1"/>
      <c r="E704" s="2">
        <f t="shared" si="31"/>
        <v>0.92310041882660887</v>
      </c>
      <c r="F704" s="1" t="e">
        <f t="shared" si="32"/>
        <v>#N/A</v>
      </c>
      <c r="G704" s="2"/>
      <c r="H704" s="4"/>
      <c r="I704" s="3"/>
      <c r="J704" s="1"/>
    </row>
    <row r="705" spans="1:10" x14ac:dyDescent="0.25">
      <c r="A705" s="5">
        <f t="shared" si="33"/>
        <v>40573</v>
      </c>
      <c r="B705" s="1">
        <f>VLOOKUP(A705,UniqueZZP!$I:$J,2,FALSE)</f>
        <v>139</v>
      </c>
      <c r="C705" s="1">
        <f>VLOOKUP(A705,'Messages Per Day'!I:J,2,FALSE)</f>
        <v>2360516</v>
      </c>
      <c r="D705" s="1"/>
      <c r="E705" s="2">
        <f t="shared" si="31"/>
        <v>0.58885430134767147</v>
      </c>
      <c r="F705" s="1" t="e">
        <f t="shared" si="32"/>
        <v>#N/A</v>
      </c>
      <c r="G705" s="2"/>
      <c r="H705" s="4"/>
      <c r="I705" s="3"/>
      <c r="J705" s="1"/>
    </row>
    <row r="706" spans="1:10" x14ac:dyDescent="0.25">
      <c r="A706" s="5">
        <f t="shared" si="33"/>
        <v>40574</v>
      </c>
      <c r="B706" s="1">
        <f>VLOOKUP(A706,UniqueZZP!$I:$J,2,FALSE)</f>
        <v>369</v>
      </c>
      <c r="C706" s="1">
        <f>VLOOKUP(A706,'Messages Per Day'!I:J,2,FALSE)</f>
        <v>2117442</v>
      </c>
      <c r="D706" s="1"/>
      <c r="E706" s="2">
        <f t="shared" si="31"/>
        <v>1.7426687484238057</v>
      </c>
      <c r="F706" s="1" t="e">
        <f t="shared" si="32"/>
        <v>#N/A</v>
      </c>
      <c r="G706" s="2"/>
      <c r="H706" s="4"/>
      <c r="I706" s="3"/>
      <c r="J706" s="1"/>
    </row>
    <row r="707" spans="1:10" x14ac:dyDescent="0.25">
      <c r="A707" s="5">
        <f t="shared" si="33"/>
        <v>40575</v>
      </c>
      <c r="B707" s="1">
        <f>VLOOKUP(A707,UniqueZZP!$I:$J,2,FALSE)</f>
        <v>302</v>
      </c>
      <c r="C707" s="1">
        <f>VLOOKUP(A707,'Messages Per Day'!I:J,2,FALSE)</f>
        <v>2287385</v>
      </c>
      <c r="D707" s="1"/>
      <c r="E707" s="2">
        <f t="shared" ref="E707:E731" si="34">B707/C707*10000</f>
        <v>1.3202849542162776</v>
      </c>
      <c r="F707" s="1" t="e">
        <f t="shared" ref="F707:F770" si="35">VLOOKUP(A707,G:H,2,FALSE)</f>
        <v>#N/A</v>
      </c>
      <c r="G707" s="2"/>
      <c r="H707" s="4"/>
      <c r="I707" s="3"/>
      <c r="J707" s="1"/>
    </row>
    <row r="708" spans="1:10" x14ac:dyDescent="0.25">
      <c r="A708" s="5">
        <f t="shared" si="33"/>
        <v>40576</v>
      </c>
      <c r="B708" s="1">
        <f>VLOOKUP(A708,UniqueZZP!$I:$J,2,FALSE)</f>
        <v>326</v>
      </c>
      <c r="C708" s="1">
        <f>VLOOKUP(A708,'Messages Per Day'!I:J,2,FALSE)</f>
        <v>2250059</v>
      </c>
      <c r="D708" s="1"/>
      <c r="E708" s="2">
        <f t="shared" si="34"/>
        <v>1.4488508967987062</v>
      </c>
      <c r="F708" s="1" t="e">
        <f t="shared" si="35"/>
        <v>#N/A</v>
      </c>
      <c r="G708" s="2"/>
      <c r="H708" s="4"/>
      <c r="I708" s="3"/>
      <c r="J708" s="1"/>
    </row>
    <row r="709" spans="1:10" x14ac:dyDescent="0.25">
      <c r="A709" s="5">
        <f t="shared" si="33"/>
        <v>40577</v>
      </c>
      <c r="B709" s="1">
        <f>VLOOKUP(A709,UniqueZZP!$I:$J,2,FALSE)</f>
        <v>411</v>
      </c>
      <c r="C709" s="1">
        <f>VLOOKUP(A709,'Messages Per Day'!I:J,2,FALSE)</f>
        <v>2260740</v>
      </c>
      <c r="D709" s="1"/>
      <c r="E709" s="2">
        <f t="shared" si="34"/>
        <v>1.8179888001273918</v>
      </c>
      <c r="F709" s="1" t="e">
        <f t="shared" si="35"/>
        <v>#N/A</v>
      </c>
      <c r="G709" s="2"/>
      <c r="H709" s="4"/>
      <c r="I709" s="3"/>
      <c r="J709" s="1"/>
    </row>
    <row r="710" spans="1:10" x14ac:dyDescent="0.25">
      <c r="A710" s="5">
        <f t="shared" si="33"/>
        <v>40578</v>
      </c>
      <c r="B710" s="1">
        <f>VLOOKUP(A710,UniqueZZP!$I:$J,2,FALSE)</f>
        <v>310</v>
      </c>
      <c r="C710" s="1">
        <f>VLOOKUP(A710,'Messages Per Day'!I:J,2,FALSE)</f>
        <v>2300793</v>
      </c>
      <c r="D710" s="1"/>
      <c r="E710" s="2">
        <f t="shared" si="34"/>
        <v>1.3473615401298595</v>
      </c>
      <c r="F710" s="1" t="e">
        <f t="shared" si="35"/>
        <v>#N/A</v>
      </c>
      <c r="G710" s="2"/>
      <c r="H710" s="4"/>
      <c r="I710" s="3"/>
      <c r="J710" s="1"/>
    </row>
    <row r="711" spans="1:10" x14ac:dyDescent="0.25">
      <c r="A711" s="5">
        <f t="shared" si="33"/>
        <v>40579</v>
      </c>
      <c r="B711" s="1">
        <f>VLOOKUP(A711,UniqueZZP!$I:$J,2,FALSE)</f>
        <v>188</v>
      </c>
      <c r="C711" s="1">
        <f>VLOOKUP(A711,'Messages Per Day'!I:J,2,FALSE)</f>
        <v>2192397</v>
      </c>
      <c r="D711" s="1"/>
      <c r="E711" s="2">
        <f t="shared" si="34"/>
        <v>0.85750892744334173</v>
      </c>
      <c r="F711" s="1" t="e">
        <f t="shared" si="35"/>
        <v>#N/A</v>
      </c>
      <c r="G711" s="2"/>
      <c r="H711" s="4"/>
      <c r="I711" s="3"/>
      <c r="J711" s="1"/>
    </row>
    <row r="712" spans="1:10" x14ac:dyDescent="0.25">
      <c r="A712" s="5">
        <f t="shared" si="33"/>
        <v>40580</v>
      </c>
      <c r="B712" s="1">
        <f>VLOOKUP(A712,UniqueZZP!$I:$J,2,FALSE)</f>
        <v>160</v>
      </c>
      <c r="C712" s="1">
        <f>VLOOKUP(A712,'Messages Per Day'!I:J,2,FALSE)</f>
        <v>2420245</v>
      </c>
      <c r="D712" s="1"/>
      <c r="E712" s="2">
        <f t="shared" si="34"/>
        <v>0.66109009625058612</v>
      </c>
      <c r="F712" s="1" t="e">
        <f t="shared" si="35"/>
        <v>#N/A</v>
      </c>
      <c r="G712" s="2"/>
      <c r="H712" s="4"/>
      <c r="I712" s="3"/>
      <c r="J712" s="1"/>
    </row>
    <row r="713" spans="1:10" x14ac:dyDescent="0.25">
      <c r="A713" s="5">
        <f t="shared" si="33"/>
        <v>40581</v>
      </c>
      <c r="B713" s="1">
        <f>VLOOKUP(A713,UniqueZZP!$I:$J,2,FALSE)</f>
        <v>361</v>
      </c>
      <c r="C713" s="1">
        <f>VLOOKUP(A713,'Messages Per Day'!I:J,2,FALSE)</f>
        <v>1988224</v>
      </c>
      <c r="D713" s="1"/>
      <c r="E713" s="2">
        <f t="shared" si="34"/>
        <v>1.8156907873559518</v>
      </c>
      <c r="F713" s="1" t="e">
        <f t="shared" si="35"/>
        <v>#N/A</v>
      </c>
      <c r="G713" s="2"/>
      <c r="H713" s="4"/>
      <c r="I713" s="3"/>
      <c r="J713" s="1"/>
    </row>
    <row r="714" spans="1:10" x14ac:dyDescent="0.25">
      <c r="A714" s="5">
        <f t="shared" si="33"/>
        <v>40582</v>
      </c>
      <c r="B714" s="1">
        <f>VLOOKUP(A714,UniqueZZP!$I:$J,2,FALSE)</f>
        <v>357</v>
      </c>
      <c r="C714" s="1">
        <f>VLOOKUP(A714,'Messages Per Day'!I:J,2,FALSE)</f>
        <v>2272647</v>
      </c>
      <c r="D714" s="1"/>
      <c r="E714" s="2">
        <f t="shared" si="34"/>
        <v>1.570855482615646</v>
      </c>
      <c r="F714" s="1" t="e">
        <f t="shared" si="35"/>
        <v>#N/A</v>
      </c>
      <c r="G714" s="2"/>
      <c r="H714" s="4"/>
      <c r="I714" s="3"/>
      <c r="J714" s="1"/>
    </row>
    <row r="715" spans="1:10" x14ac:dyDescent="0.25">
      <c r="A715" s="5">
        <f t="shared" si="33"/>
        <v>40583</v>
      </c>
      <c r="B715" s="1">
        <f>VLOOKUP(A715,UniqueZZP!$I:$J,2,FALSE)</f>
        <v>353</v>
      </c>
      <c r="C715" s="1">
        <f>VLOOKUP(A715,'Messages Per Day'!I:J,2,FALSE)</f>
        <v>2273697</v>
      </c>
      <c r="D715" s="1"/>
      <c r="E715" s="2">
        <f t="shared" si="34"/>
        <v>1.5525375632725029</v>
      </c>
      <c r="F715" s="1" t="e">
        <f t="shared" si="35"/>
        <v>#N/A</v>
      </c>
      <c r="G715" s="2"/>
      <c r="H715" s="4"/>
      <c r="I715" s="3"/>
      <c r="J715" s="1"/>
    </row>
    <row r="716" spans="1:10" x14ac:dyDescent="0.25">
      <c r="A716" s="5">
        <f t="shared" si="33"/>
        <v>40584</v>
      </c>
      <c r="B716" s="1">
        <f>VLOOKUP(A716,UniqueZZP!$I:$J,2,FALSE)</f>
        <v>341</v>
      </c>
      <c r="C716" s="1">
        <f>VLOOKUP(A716,'Messages Per Day'!I:J,2,FALSE)</f>
        <v>2350545</v>
      </c>
      <c r="D716" s="1"/>
      <c r="E716" s="2">
        <f t="shared" si="34"/>
        <v>1.4507273845001905</v>
      </c>
      <c r="F716" s="1" t="e">
        <f t="shared" si="35"/>
        <v>#N/A</v>
      </c>
      <c r="G716" s="2"/>
      <c r="H716" s="4"/>
      <c r="I716" s="3"/>
      <c r="J716" s="1"/>
    </row>
    <row r="717" spans="1:10" x14ac:dyDescent="0.25">
      <c r="A717" s="5">
        <f t="shared" si="33"/>
        <v>40585</v>
      </c>
      <c r="B717" s="1">
        <f>VLOOKUP(A717,UniqueZZP!$I:$J,2,FALSE)</f>
        <v>395</v>
      </c>
      <c r="C717" s="1">
        <f>VLOOKUP(A717,'Messages Per Day'!I:J,2,FALSE)</f>
        <v>2340444</v>
      </c>
      <c r="D717" s="1"/>
      <c r="E717" s="2">
        <f t="shared" si="34"/>
        <v>1.6877139551298812</v>
      </c>
      <c r="F717" s="1" t="e">
        <f t="shared" si="35"/>
        <v>#N/A</v>
      </c>
      <c r="G717" s="2"/>
      <c r="H717" s="4"/>
      <c r="I717" s="3"/>
      <c r="J717" s="1"/>
    </row>
    <row r="718" spans="1:10" x14ac:dyDescent="0.25">
      <c r="A718" s="5">
        <f>A717+1</f>
        <v>40586</v>
      </c>
      <c r="B718" s="1">
        <f>VLOOKUP(A718,UniqueZZP!$I:$J,2,FALSE)</f>
        <v>180</v>
      </c>
      <c r="C718" s="1">
        <f>VLOOKUP(A718,'Messages Per Day'!I:J,2,FALSE)</f>
        <v>2270730</v>
      </c>
      <c r="D718" s="1"/>
      <c r="E718" s="2">
        <f t="shared" si="34"/>
        <v>0.79269662179123024</v>
      </c>
      <c r="F718" s="1" t="e">
        <f t="shared" si="35"/>
        <v>#N/A</v>
      </c>
      <c r="G718" s="2"/>
      <c r="H718" s="4"/>
      <c r="I718" s="3"/>
      <c r="J718" s="1"/>
    </row>
    <row r="719" spans="1:10" x14ac:dyDescent="0.25">
      <c r="A719" s="5">
        <f t="shared" ref="A719:A782" si="36">A718+1</f>
        <v>40587</v>
      </c>
      <c r="B719" s="1">
        <f>VLOOKUP(A719,UniqueZZP!$I:$J,2,FALSE)</f>
        <v>165</v>
      </c>
      <c r="C719" s="1">
        <f>VLOOKUP(A719,'Messages Per Day'!I:J,2,FALSE)</f>
        <v>2485588</v>
      </c>
      <c r="D719" s="1"/>
      <c r="E719" s="2">
        <f t="shared" si="34"/>
        <v>0.66382682890326161</v>
      </c>
      <c r="F719" s="1" t="e">
        <f t="shared" si="35"/>
        <v>#N/A</v>
      </c>
      <c r="G719" s="2"/>
      <c r="H719" s="4"/>
      <c r="I719" s="3"/>
      <c r="J719" s="1"/>
    </row>
    <row r="720" spans="1:10" x14ac:dyDescent="0.25">
      <c r="A720" s="5">
        <f t="shared" si="36"/>
        <v>40588</v>
      </c>
      <c r="B720" s="1">
        <f>VLOOKUP(A720,UniqueZZP!$I:$J,2,FALSE)</f>
        <v>349</v>
      </c>
      <c r="C720" s="1">
        <f>VLOOKUP(A720,'Messages Per Day'!I:J,2,FALSE)</f>
        <v>2338524</v>
      </c>
      <c r="D720" s="1"/>
      <c r="E720" s="2">
        <f t="shared" si="34"/>
        <v>1.492394347887813</v>
      </c>
      <c r="F720" s="1" t="e">
        <f t="shared" si="35"/>
        <v>#N/A</v>
      </c>
      <c r="G720" s="2"/>
      <c r="H720" s="4"/>
      <c r="I720" s="3"/>
      <c r="J720" s="1"/>
    </row>
    <row r="721" spans="1:10" x14ac:dyDescent="0.25">
      <c r="A721" s="5">
        <f t="shared" si="36"/>
        <v>40589</v>
      </c>
      <c r="B721" s="1">
        <f>VLOOKUP(A721,UniqueZZP!$I:$J,2,FALSE)</f>
        <v>368</v>
      </c>
      <c r="C721" s="1">
        <f>VLOOKUP(A721,'Messages Per Day'!I:J,2,FALSE)</f>
        <v>2255482</v>
      </c>
      <c r="D721" s="1"/>
      <c r="E721" s="2">
        <f t="shared" si="34"/>
        <v>1.6315803007960161</v>
      </c>
      <c r="F721" s="1" t="e">
        <f t="shared" si="35"/>
        <v>#N/A</v>
      </c>
      <c r="G721" s="2"/>
      <c r="H721" s="4"/>
      <c r="I721" s="3"/>
      <c r="J721" s="1"/>
    </row>
    <row r="722" spans="1:10" x14ac:dyDescent="0.25">
      <c r="A722" s="5">
        <f t="shared" si="36"/>
        <v>40590</v>
      </c>
      <c r="B722" s="1">
        <f>VLOOKUP(A722,UniqueZZP!$I:$J,2,FALSE)</f>
        <v>365</v>
      </c>
      <c r="C722" s="1">
        <f>VLOOKUP(A722,'Messages Per Day'!I:J,2,FALSE)</f>
        <v>2246241</v>
      </c>
      <c r="D722" s="1"/>
      <c r="E722" s="2">
        <f t="shared" si="34"/>
        <v>1.6249369502203905</v>
      </c>
      <c r="F722" s="1" t="e">
        <f t="shared" si="35"/>
        <v>#N/A</v>
      </c>
      <c r="G722" s="2"/>
      <c r="H722" s="4"/>
      <c r="I722" s="3"/>
      <c r="J722" s="1"/>
    </row>
    <row r="723" spans="1:10" x14ac:dyDescent="0.25">
      <c r="A723" s="5">
        <f t="shared" si="36"/>
        <v>40591</v>
      </c>
      <c r="B723" s="1">
        <f>VLOOKUP(A723,UniqueZZP!$I:$J,2,FALSE)</f>
        <v>319</v>
      </c>
      <c r="C723" s="1">
        <f>VLOOKUP(A723,'Messages Per Day'!I:J,2,FALSE)</f>
        <v>2217596</v>
      </c>
      <c r="D723" s="1"/>
      <c r="E723" s="2">
        <f t="shared" si="34"/>
        <v>1.4384946581793978</v>
      </c>
      <c r="F723" s="1" t="e">
        <f t="shared" si="35"/>
        <v>#N/A</v>
      </c>
      <c r="G723" s="2"/>
      <c r="H723" s="4"/>
      <c r="I723" s="3"/>
      <c r="J723" s="1"/>
    </row>
    <row r="724" spans="1:10" x14ac:dyDescent="0.25">
      <c r="A724" s="5">
        <f t="shared" si="36"/>
        <v>40592</v>
      </c>
      <c r="B724" s="1">
        <f>VLOOKUP(A724,UniqueZZP!$I:$J,2,FALSE)</f>
        <v>341</v>
      </c>
      <c r="C724" s="1">
        <f>VLOOKUP(A724,'Messages Per Day'!I:J,2,FALSE)</f>
        <v>2199857</v>
      </c>
      <c r="D724" s="1"/>
      <c r="E724" s="2">
        <f t="shared" si="34"/>
        <v>1.5501007565491758</v>
      </c>
      <c r="F724" s="1" t="e">
        <f t="shared" si="35"/>
        <v>#N/A</v>
      </c>
      <c r="G724" s="2"/>
      <c r="H724" s="4"/>
      <c r="I724" s="3"/>
      <c r="J724" s="1"/>
    </row>
    <row r="725" spans="1:10" x14ac:dyDescent="0.25">
      <c r="A725" s="5">
        <f t="shared" si="36"/>
        <v>40593</v>
      </c>
      <c r="B725" s="1">
        <f>VLOOKUP(A725,UniqueZZP!$I:$J,2,FALSE)</f>
        <v>145</v>
      </c>
      <c r="C725" s="1">
        <f>VLOOKUP(A725,'Messages Per Day'!I:J,2,FALSE)</f>
        <v>2017485</v>
      </c>
      <c r="D725" s="1"/>
      <c r="E725" s="2">
        <f t="shared" si="34"/>
        <v>0.71871661995008629</v>
      </c>
      <c r="F725" s="1" t="e">
        <f t="shared" si="35"/>
        <v>#N/A</v>
      </c>
      <c r="G725" s="2"/>
      <c r="H725" s="4"/>
      <c r="I725" s="3"/>
      <c r="J725" s="1"/>
    </row>
    <row r="726" spans="1:10" x14ac:dyDescent="0.25">
      <c r="A726" s="5">
        <f t="shared" si="36"/>
        <v>40594</v>
      </c>
      <c r="B726" s="1">
        <f>VLOOKUP(A726,UniqueZZP!$I:$J,2,FALSE)</f>
        <v>111</v>
      </c>
      <c r="C726" s="1">
        <f>VLOOKUP(A726,'Messages Per Day'!I:J,2,FALSE)</f>
        <v>2172957</v>
      </c>
      <c r="D726" s="1"/>
      <c r="E726" s="2">
        <f t="shared" si="34"/>
        <v>0.51082465046478143</v>
      </c>
      <c r="F726" s="1" t="e">
        <f t="shared" si="35"/>
        <v>#N/A</v>
      </c>
      <c r="G726" s="2"/>
      <c r="H726" s="4"/>
      <c r="I726" s="3"/>
      <c r="J726" s="1"/>
    </row>
    <row r="727" spans="1:10" x14ac:dyDescent="0.25">
      <c r="A727" s="5">
        <f t="shared" si="36"/>
        <v>40595</v>
      </c>
      <c r="B727" s="1">
        <f>VLOOKUP(A727,UniqueZZP!$I:$J,2,FALSE)</f>
        <v>338</v>
      </c>
      <c r="C727" s="1">
        <f>VLOOKUP(A727,'Messages Per Day'!I:J,2,FALSE)</f>
        <v>2185171</v>
      </c>
      <c r="D727" s="1"/>
      <c r="E727" s="2">
        <f t="shared" si="34"/>
        <v>1.546789702041625</v>
      </c>
      <c r="F727" s="1" t="e">
        <f t="shared" si="35"/>
        <v>#N/A</v>
      </c>
      <c r="G727" s="2"/>
      <c r="H727" s="4"/>
      <c r="I727" s="3"/>
      <c r="J727" s="1"/>
    </row>
    <row r="728" spans="1:10" x14ac:dyDescent="0.25">
      <c r="A728" s="5">
        <f t="shared" si="36"/>
        <v>40596</v>
      </c>
      <c r="B728" s="1">
        <f>VLOOKUP(A728,UniqueZZP!$I:$J,2,FALSE)</f>
        <v>334</v>
      </c>
      <c r="C728" s="1">
        <f>VLOOKUP(A728,'Messages Per Day'!I:J,2,FALSE)</f>
        <v>2289208</v>
      </c>
      <c r="D728" s="1"/>
      <c r="E728" s="2">
        <f t="shared" si="34"/>
        <v>1.4590198881010377</v>
      </c>
      <c r="F728" s="1" t="e">
        <f t="shared" si="35"/>
        <v>#N/A</v>
      </c>
      <c r="G728" s="2"/>
      <c r="H728" s="4"/>
      <c r="I728" s="3"/>
      <c r="J728" s="1"/>
    </row>
    <row r="729" spans="1:10" x14ac:dyDescent="0.25">
      <c r="A729" s="5">
        <f t="shared" si="36"/>
        <v>40597</v>
      </c>
      <c r="B729" s="1">
        <f>VLOOKUP(A729,UniqueZZP!$I:$J,2,FALSE)</f>
        <v>363</v>
      </c>
      <c r="C729" s="1">
        <f>VLOOKUP(A729,'Messages Per Day'!I:J,2,FALSE)</f>
        <v>2161587</v>
      </c>
      <c r="D729" s="1"/>
      <c r="E729" s="2">
        <f t="shared" si="34"/>
        <v>1.6793217205691928</v>
      </c>
      <c r="F729" s="1" t="e">
        <f t="shared" si="35"/>
        <v>#N/A</v>
      </c>
      <c r="G729" s="2"/>
      <c r="H729" s="4"/>
      <c r="I729" s="3"/>
      <c r="J729" s="1"/>
    </row>
    <row r="730" spans="1:10" x14ac:dyDescent="0.25">
      <c r="A730" s="5">
        <f t="shared" si="36"/>
        <v>40598</v>
      </c>
      <c r="B730" s="1">
        <f>VLOOKUP(A730,UniqueZZP!$I:$J,2,FALSE)</f>
        <v>332</v>
      </c>
      <c r="C730" s="1">
        <f>VLOOKUP(A730,'Messages Per Day'!I:J,2,FALSE)</f>
        <v>2048497</v>
      </c>
      <c r="D730" s="1"/>
      <c r="E730" s="2">
        <f t="shared" si="34"/>
        <v>1.6207004452532761</v>
      </c>
      <c r="F730" s="1" t="e">
        <f t="shared" si="35"/>
        <v>#N/A</v>
      </c>
      <c r="G730" s="2"/>
      <c r="H730" s="4"/>
      <c r="I730" s="3"/>
      <c r="J730" s="1"/>
    </row>
    <row r="731" spans="1:10" x14ac:dyDescent="0.25">
      <c r="A731" s="5">
        <f t="shared" si="36"/>
        <v>40599</v>
      </c>
      <c r="B731" s="1">
        <f>VLOOKUP(A731,UniqueZZP!$I:$J,2,FALSE)</f>
        <v>431</v>
      </c>
      <c r="C731" s="1">
        <f>VLOOKUP(A731,'Messages Per Day'!I:J,2,FALSE)</f>
        <v>2297928</v>
      </c>
      <c r="D731" s="1"/>
      <c r="E731" s="2">
        <f t="shared" si="34"/>
        <v>1.8756027168823393</v>
      </c>
      <c r="F731" s="1" t="e">
        <f t="shared" si="35"/>
        <v>#N/A</v>
      </c>
      <c r="G731" s="2"/>
      <c r="H731" s="4"/>
      <c r="I731" s="3"/>
      <c r="J731" s="1"/>
    </row>
    <row r="732" spans="1:10" x14ac:dyDescent="0.25">
      <c r="A732" s="5">
        <f t="shared" si="36"/>
        <v>40600</v>
      </c>
      <c r="B732" s="1">
        <f>VLOOKUP(A732,UniqueZZP!$I:$J,2,FALSE)</f>
        <v>180</v>
      </c>
      <c r="C732" s="1">
        <f>VLOOKUP(A732,'Messages Per Day'!I:J,2,FALSE)</f>
        <v>1984687</v>
      </c>
      <c r="D732" s="1"/>
      <c r="E732" s="2">
        <f t="shared" ref="E732:E795" si="37">B732/C732*10000</f>
        <v>0.90694401686512782</v>
      </c>
      <c r="F732" s="1" t="e">
        <f t="shared" si="35"/>
        <v>#N/A</v>
      </c>
      <c r="G732" s="2"/>
      <c r="H732" s="4"/>
      <c r="I732" s="3"/>
      <c r="J732" s="1"/>
    </row>
    <row r="733" spans="1:10" x14ac:dyDescent="0.25">
      <c r="A733" s="5">
        <f t="shared" si="36"/>
        <v>40601</v>
      </c>
      <c r="B733" s="1">
        <f>VLOOKUP(A733,UniqueZZP!$I:$J,2,FALSE)</f>
        <v>178</v>
      </c>
      <c r="C733" s="1">
        <f>VLOOKUP(A733,'Messages Per Day'!I:J,2,FALSE)</f>
        <v>2294387</v>
      </c>
      <c r="D733" s="1"/>
      <c r="E733" s="2">
        <f t="shared" si="37"/>
        <v>0.77580634827516026</v>
      </c>
      <c r="F733" s="1" t="e">
        <f t="shared" si="35"/>
        <v>#N/A</v>
      </c>
      <c r="G733" s="2"/>
      <c r="H733" s="4"/>
      <c r="I733" s="3"/>
      <c r="J733" s="1"/>
    </row>
    <row r="734" spans="1:10" x14ac:dyDescent="0.25">
      <c r="A734" s="5">
        <f t="shared" si="36"/>
        <v>40602</v>
      </c>
      <c r="B734" s="1">
        <f>VLOOKUP(A734,UniqueZZP!$I:$J,2,FALSE)</f>
        <v>405</v>
      </c>
      <c r="C734" s="1">
        <f>VLOOKUP(A734,'Messages Per Day'!I:J,2,FALSE)</f>
        <v>2136513</v>
      </c>
      <c r="D734" s="1"/>
      <c r="E734" s="2">
        <f t="shared" si="37"/>
        <v>1.8956121493293043</v>
      </c>
      <c r="F734" s="1" t="e">
        <f t="shared" si="35"/>
        <v>#N/A</v>
      </c>
      <c r="G734" s="2"/>
      <c r="H734" s="4"/>
      <c r="I734" s="3"/>
      <c r="J734" s="1"/>
    </row>
    <row r="735" spans="1:10" x14ac:dyDescent="0.25">
      <c r="A735" s="5">
        <f t="shared" si="36"/>
        <v>40603</v>
      </c>
      <c r="B735" s="1">
        <f>VLOOKUP(A735,UniqueZZP!$I:$J,2,FALSE)</f>
        <v>361</v>
      </c>
      <c r="C735" s="1">
        <f>VLOOKUP(A735,'Messages Per Day'!I:J,2,FALSE)</f>
        <v>2390562</v>
      </c>
      <c r="D735" s="1"/>
      <c r="E735" s="2">
        <f t="shared" si="37"/>
        <v>1.5101051551894493</v>
      </c>
      <c r="F735" s="1" t="e">
        <f t="shared" si="35"/>
        <v>#N/A</v>
      </c>
      <c r="G735" s="2"/>
      <c r="H735" s="4"/>
      <c r="I735" s="3"/>
      <c r="J735" s="1"/>
    </row>
    <row r="736" spans="1:10" x14ac:dyDescent="0.25">
      <c r="A736" s="5">
        <f t="shared" si="36"/>
        <v>40604</v>
      </c>
      <c r="B736" s="1">
        <f>VLOOKUP(A736,UniqueZZP!$I:$J,2,FALSE)</f>
        <v>370</v>
      </c>
      <c r="C736" s="1">
        <f>VLOOKUP(A736,'Messages Per Day'!I:J,2,FALSE)</f>
        <v>2425565</v>
      </c>
      <c r="D736" s="1"/>
      <c r="E736" s="2">
        <f t="shared" si="37"/>
        <v>1.5254177892573482</v>
      </c>
      <c r="F736" s="1" t="e">
        <f t="shared" si="35"/>
        <v>#N/A</v>
      </c>
      <c r="G736" s="2"/>
      <c r="H736" s="4"/>
      <c r="I736" s="3"/>
      <c r="J736" s="1"/>
    </row>
    <row r="737" spans="1:10" x14ac:dyDescent="0.25">
      <c r="A737" s="5">
        <f t="shared" si="36"/>
        <v>40605</v>
      </c>
      <c r="B737" s="1">
        <f>VLOOKUP(A737,UniqueZZP!$I:$J,2,FALSE)</f>
        <v>269</v>
      </c>
      <c r="C737" s="1">
        <f>VLOOKUP(A737,'Messages Per Day'!I:J,2,FALSE)</f>
        <v>2318079</v>
      </c>
      <c r="D737" s="1"/>
      <c r="E737" s="2">
        <f t="shared" si="37"/>
        <v>1.1604436259506254</v>
      </c>
      <c r="F737" s="1" t="e">
        <f t="shared" si="35"/>
        <v>#N/A</v>
      </c>
      <c r="G737" s="2"/>
      <c r="H737" s="4"/>
      <c r="I737" s="3"/>
      <c r="J737" s="1"/>
    </row>
    <row r="738" spans="1:10" x14ac:dyDescent="0.25">
      <c r="A738" s="5">
        <f t="shared" si="36"/>
        <v>40606</v>
      </c>
      <c r="B738" s="1">
        <f>VLOOKUP(A738,UniqueZZP!$I:$J,2,FALSE)</f>
        <v>377</v>
      </c>
      <c r="C738" s="1">
        <f>VLOOKUP(A738,'Messages Per Day'!I:J,2,FALSE)</f>
        <v>2265559</v>
      </c>
      <c r="D738" s="1"/>
      <c r="E738" s="2">
        <f t="shared" si="37"/>
        <v>1.6640484754535194</v>
      </c>
      <c r="F738" s="1" t="e">
        <f t="shared" si="35"/>
        <v>#N/A</v>
      </c>
      <c r="G738" s="2"/>
      <c r="H738" s="4"/>
      <c r="I738" s="3"/>
      <c r="J738" s="1"/>
    </row>
    <row r="739" spans="1:10" x14ac:dyDescent="0.25">
      <c r="A739" s="5">
        <f t="shared" si="36"/>
        <v>40607</v>
      </c>
      <c r="B739" s="1">
        <f>VLOOKUP(A739,UniqueZZP!$I:$J,2,FALSE)</f>
        <v>180</v>
      </c>
      <c r="C739" s="1">
        <f>VLOOKUP(A739,'Messages Per Day'!I:J,2,FALSE)</f>
        <v>2164800</v>
      </c>
      <c r="D739" s="1"/>
      <c r="E739" s="2">
        <f t="shared" si="37"/>
        <v>0.83148558758314861</v>
      </c>
      <c r="F739" s="1" t="e">
        <f t="shared" si="35"/>
        <v>#N/A</v>
      </c>
      <c r="G739" s="2"/>
      <c r="H739" s="4"/>
      <c r="I739" s="3"/>
      <c r="J739" s="1"/>
    </row>
    <row r="740" spans="1:10" x14ac:dyDescent="0.25">
      <c r="A740" s="5">
        <f t="shared" si="36"/>
        <v>40608</v>
      </c>
      <c r="B740" s="1">
        <f>VLOOKUP(A740,UniqueZZP!$I:$J,2,FALSE)</f>
        <v>157</v>
      </c>
      <c r="C740" s="1">
        <f>VLOOKUP(A740,'Messages Per Day'!I:J,2,FALSE)</f>
        <v>2352987</v>
      </c>
      <c r="D740" s="1"/>
      <c r="E740" s="2">
        <f t="shared" si="37"/>
        <v>0.66723700555931675</v>
      </c>
      <c r="F740" s="1" t="e">
        <f t="shared" si="35"/>
        <v>#N/A</v>
      </c>
      <c r="G740" s="2"/>
      <c r="H740" s="4"/>
      <c r="I740" s="3"/>
      <c r="J740" s="1"/>
    </row>
    <row r="741" spans="1:10" x14ac:dyDescent="0.25">
      <c r="A741" s="5">
        <f t="shared" si="36"/>
        <v>40609</v>
      </c>
      <c r="B741" s="1">
        <f>VLOOKUP(A741,UniqueZZP!$I:$J,2,FALSE)</f>
        <v>359</v>
      </c>
      <c r="C741" s="1">
        <f>VLOOKUP(A741,'Messages Per Day'!I:J,2,FALSE)</f>
        <v>2288625</v>
      </c>
      <c r="D741" s="1"/>
      <c r="E741" s="2">
        <f t="shared" si="37"/>
        <v>1.5686274509803921</v>
      </c>
      <c r="F741" s="1" t="e">
        <f t="shared" si="35"/>
        <v>#N/A</v>
      </c>
      <c r="G741" s="2"/>
      <c r="H741" s="4"/>
      <c r="I741" s="3"/>
      <c r="J741" s="1"/>
    </row>
    <row r="742" spans="1:10" x14ac:dyDescent="0.25">
      <c r="A742" s="5">
        <f t="shared" si="36"/>
        <v>40610</v>
      </c>
      <c r="B742" s="1">
        <f>VLOOKUP(A742,UniqueZZP!$I:$J,2,FALSE)</f>
        <v>324</v>
      </c>
      <c r="C742" s="1">
        <f>VLOOKUP(A742,'Messages Per Day'!I:J,2,FALSE)</f>
        <v>2340796</v>
      </c>
      <c r="D742" s="1"/>
      <c r="E742" s="2">
        <f t="shared" si="37"/>
        <v>1.3841445388662661</v>
      </c>
      <c r="F742" s="1" t="e">
        <f t="shared" si="35"/>
        <v>#N/A</v>
      </c>
      <c r="G742" s="2"/>
      <c r="H742" s="4"/>
      <c r="I742" s="3"/>
      <c r="J742" s="1"/>
    </row>
    <row r="743" spans="1:10" x14ac:dyDescent="0.25">
      <c r="A743" s="5">
        <f t="shared" si="36"/>
        <v>40611</v>
      </c>
      <c r="B743" s="1">
        <f>VLOOKUP(A743,UniqueZZP!$I:$J,2,FALSE)</f>
        <v>488</v>
      </c>
      <c r="C743" s="1">
        <f>VLOOKUP(A743,'Messages Per Day'!I:J,2,FALSE)</f>
        <v>2347395</v>
      </c>
      <c r="D743" s="1"/>
      <c r="E743" s="2">
        <f t="shared" si="37"/>
        <v>2.0789002276992155</v>
      </c>
      <c r="F743" s="1" t="e">
        <f t="shared" si="35"/>
        <v>#N/A</v>
      </c>
      <c r="G743" s="2"/>
      <c r="H743" s="4"/>
      <c r="I743" s="3"/>
      <c r="J743" s="1"/>
    </row>
    <row r="744" spans="1:10" x14ac:dyDescent="0.25">
      <c r="A744" s="5">
        <f t="shared" si="36"/>
        <v>40612</v>
      </c>
      <c r="B744" s="1">
        <f>VLOOKUP(A744,UniqueZZP!$I:$J,2,FALSE)</f>
        <v>492</v>
      </c>
      <c r="C744" s="1">
        <f>VLOOKUP(A744,'Messages Per Day'!I:J,2,FALSE)</f>
        <v>2411671</v>
      </c>
      <c r="D744" s="1"/>
      <c r="E744" s="2">
        <f t="shared" si="37"/>
        <v>2.0400792645431323</v>
      </c>
      <c r="F744" s="1" t="e">
        <f t="shared" si="35"/>
        <v>#N/A</v>
      </c>
      <c r="G744" s="2"/>
      <c r="H744" s="4"/>
      <c r="I744" s="3"/>
      <c r="J744" s="1"/>
    </row>
    <row r="745" spans="1:10" x14ac:dyDescent="0.25">
      <c r="A745" s="5">
        <f t="shared" si="36"/>
        <v>40613</v>
      </c>
      <c r="B745" s="1">
        <f>VLOOKUP(A745,UniqueZZP!$I:$J,2,FALSE)</f>
        <v>317</v>
      </c>
      <c r="C745" s="1">
        <f>VLOOKUP(A745,'Messages Per Day'!I:J,2,FALSE)</f>
        <v>2365049</v>
      </c>
      <c r="D745" s="1"/>
      <c r="E745" s="2">
        <f t="shared" si="37"/>
        <v>1.3403527791601779</v>
      </c>
      <c r="F745" s="1" t="e">
        <f t="shared" si="35"/>
        <v>#N/A</v>
      </c>
      <c r="G745" s="2"/>
      <c r="H745" s="4"/>
      <c r="I745" s="3"/>
      <c r="J745" s="1"/>
    </row>
    <row r="746" spans="1:10" x14ac:dyDescent="0.25">
      <c r="A746" s="5">
        <f t="shared" si="36"/>
        <v>40614</v>
      </c>
      <c r="B746" s="1">
        <f>VLOOKUP(A746,UniqueZZP!$I:$J,2,FALSE)</f>
        <v>170</v>
      </c>
      <c r="C746" s="1">
        <f>VLOOKUP(A746,'Messages Per Day'!I:J,2,FALSE)</f>
        <v>2343860</v>
      </c>
      <c r="D746" s="1"/>
      <c r="E746" s="2">
        <f t="shared" si="37"/>
        <v>0.72529929261986636</v>
      </c>
      <c r="F746" s="1" t="e">
        <f t="shared" si="35"/>
        <v>#N/A</v>
      </c>
      <c r="G746" s="2"/>
      <c r="H746" s="4"/>
      <c r="I746" s="3"/>
      <c r="J746" s="1"/>
    </row>
    <row r="747" spans="1:10" x14ac:dyDescent="0.25">
      <c r="A747" s="5">
        <f t="shared" si="36"/>
        <v>40615</v>
      </c>
      <c r="B747" s="1">
        <f>VLOOKUP(A747,UniqueZZP!$I:$J,2,FALSE)</f>
        <v>158</v>
      </c>
      <c r="C747" s="1">
        <f>VLOOKUP(A747,'Messages Per Day'!I:J,2,FALSE)</f>
        <v>2573906</v>
      </c>
      <c r="D747" s="1"/>
      <c r="E747" s="2">
        <f t="shared" si="37"/>
        <v>0.61385303115187584</v>
      </c>
      <c r="F747" s="1" t="e">
        <f t="shared" si="35"/>
        <v>#N/A</v>
      </c>
      <c r="G747" s="2"/>
      <c r="H747" s="4"/>
      <c r="I747" s="3"/>
      <c r="J747" s="1"/>
    </row>
    <row r="748" spans="1:10" x14ac:dyDescent="0.25">
      <c r="A748" s="5">
        <f t="shared" si="36"/>
        <v>40616</v>
      </c>
      <c r="B748" s="1">
        <f>VLOOKUP(A748,UniqueZZP!$I:$J,2,FALSE)</f>
        <v>387</v>
      </c>
      <c r="C748" s="1">
        <f>VLOOKUP(A748,'Messages Per Day'!I:J,2,FALSE)</f>
        <v>2431882</v>
      </c>
      <c r="D748" s="1"/>
      <c r="E748" s="2">
        <f t="shared" si="37"/>
        <v>1.5913601071104602</v>
      </c>
      <c r="F748" s="1" t="e">
        <f t="shared" si="35"/>
        <v>#N/A</v>
      </c>
      <c r="G748" s="2"/>
      <c r="H748" s="4"/>
      <c r="I748" s="3"/>
      <c r="J748" s="1"/>
    </row>
    <row r="749" spans="1:10" x14ac:dyDescent="0.25">
      <c r="A749" s="5">
        <f t="shared" si="36"/>
        <v>40617</v>
      </c>
      <c r="B749" s="1">
        <f>VLOOKUP(A749,UniqueZZP!$I:$J,2,FALSE)</f>
        <v>330</v>
      </c>
      <c r="C749" s="1">
        <f>VLOOKUP(A749,'Messages Per Day'!I:J,2,FALSE)</f>
        <v>2446410</v>
      </c>
      <c r="D749" s="1"/>
      <c r="E749" s="2">
        <f t="shared" si="37"/>
        <v>1.34891534943039</v>
      </c>
      <c r="F749" s="1" t="e">
        <f t="shared" si="35"/>
        <v>#N/A</v>
      </c>
      <c r="G749" s="2"/>
      <c r="H749" s="4"/>
      <c r="I749" s="3"/>
      <c r="J749" s="1"/>
    </row>
    <row r="750" spans="1:10" x14ac:dyDescent="0.25">
      <c r="A750" s="5">
        <f t="shared" si="36"/>
        <v>40618</v>
      </c>
      <c r="B750" s="1">
        <f>VLOOKUP(A750,UniqueZZP!$I:$J,2,FALSE)</f>
        <v>415</v>
      </c>
      <c r="C750" s="1">
        <f>VLOOKUP(A750,'Messages Per Day'!I:J,2,FALSE)</f>
        <v>2368242</v>
      </c>
      <c r="D750" s="1"/>
      <c r="E750" s="2">
        <f t="shared" si="37"/>
        <v>1.7523547002375601</v>
      </c>
      <c r="F750" s="1" t="e">
        <f t="shared" si="35"/>
        <v>#N/A</v>
      </c>
      <c r="G750" s="2"/>
      <c r="H750" s="4"/>
      <c r="I750" s="3"/>
      <c r="J750" s="1"/>
    </row>
    <row r="751" spans="1:10" x14ac:dyDescent="0.25">
      <c r="A751" s="5">
        <f t="shared" si="36"/>
        <v>40619</v>
      </c>
      <c r="B751" s="1">
        <f>VLOOKUP(A751,UniqueZZP!$I:$J,2,FALSE)</f>
        <v>324</v>
      </c>
      <c r="C751" s="1">
        <f>VLOOKUP(A751,'Messages Per Day'!I:J,2,FALSE)</f>
        <v>2372263</v>
      </c>
      <c r="D751" s="1"/>
      <c r="E751" s="2">
        <f t="shared" si="37"/>
        <v>1.3657844851097876</v>
      </c>
      <c r="F751" s="1" t="e">
        <f t="shared" si="35"/>
        <v>#N/A</v>
      </c>
      <c r="G751" s="2"/>
      <c r="H751" s="4"/>
      <c r="I751" s="3"/>
      <c r="J751" s="1"/>
    </row>
    <row r="752" spans="1:10" x14ac:dyDescent="0.25">
      <c r="A752" s="5">
        <f t="shared" si="36"/>
        <v>40620</v>
      </c>
      <c r="B752" s="1">
        <f>VLOOKUP(A752,UniqueZZP!$I:$J,2,FALSE)</f>
        <v>328</v>
      </c>
      <c r="C752" s="1">
        <f>VLOOKUP(A752,'Messages Per Day'!I:J,2,FALSE)</f>
        <v>2472936</v>
      </c>
      <c r="D752" s="1"/>
      <c r="E752" s="2">
        <f t="shared" si="37"/>
        <v>1.326358627962875</v>
      </c>
      <c r="F752" s="1" t="e">
        <f t="shared" si="35"/>
        <v>#N/A</v>
      </c>
      <c r="G752" s="2"/>
      <c r="H752" s="4"/>
      <c r="I752" s="3"/>
      <c r="J752" s="1"/>
    </row>
    <row r="753" spans="1:10" x14ac:dyDescent="0.25">
      <c r="A753" s="5">
        <f t="shared" si="36"/>
        <v>40621</v>
      </c>
      <c r="B753" s="1">
        <f>VLOOKUP(A753,UniqueZZP!$I:$J,2,FALSE)</f>
        <v>164</v>
      </c>
      <c r="C753" s="1">
        <f>VLOOKUP(A753,'Messages Per Day'!I:J,2,FALSE)</f>
        <v>2390203</v>
      </c>
      <c r="D753" s="1"/>
      <c r="E753" s="2">
        <f t="shared" si="37"/>
        <v>0.68613419027588873</v>
      </c>
      <c r="F753" s="1" t="e">
        <f t="shared" si="35"/>
        <v>#N/A</v>
      </c>
      <c r="G753" s="2"/>
      <c r="H753" s="4"/>
      <c r="I753" s="3"/>
      <c r="J753" s="1"/>
    </row>
    <row r="754" spans="1:10" x14ac:dyDescent="0.25">
      <c r="A754" s="5">
        <f t="shared" si="36"/>
        <v>40622</v>
      </c>
      <c r="B754" s="1">
        <f>VLOOKUP(A754,UniqueZZP!$I:$J,2,FALSE)</f>
        <v>134</v>
      </c>
      <c r="C754" s="1">
        <f>VLOOKUP(A754,'Messages Per Day'!I:J,2,FALSE)</f>
        <v>2284672</v>
      </c>
      <c r="D754" s="1"/>
      <c r="E754" s="2">
        <f t="shared" si="37"/>
        <v>0.58651745195809291</v>
      </c>
      <c r="F754" s="1" t="e">
        <f t="shared" si="35"/>
        <v>#N/A</v>
      </c>
      <c r="G754" s="2"/>
      <c r="H754" s="4"/>
      <c r="I754" s="3"/>
      <c r="J754" s="1"/>
    </row>
    <row r="755" spans="1:10" x14ac:dyDescent="0.25">
      <c r="A755" s="5">
        <f t="shared" si="36"/>
        <v>40623</v>
      </c>
      <c r="B755" s="1">
        <f>VLOOKUP(A755,UniqueZZP!$I:$J,2,FALSE)</f>
        <v>352</v>
      </c>
      <c r="C755" s="1">
        <f>VLOOKUP(A755,'Messages Per Day'!I:J,2,FALSE)</f>
        <v>2361013</v>
      </c>
      <c r="D755" s="1"/>
      <c r="E755" s="2">
        <f t="shared" si="37"/>
        <v>1.4908854800884197</v>
      </c>
      <c r="F755" s="1" t="e">
        <f t="shared" si="35"/>
        <v>#N/A</v>
      </c>
      <c r="G755" s="2"/>
      <c r="H755" s="4"/>
      <c r="I755" s="3"/>
      <c r="J755" s="1"/>
    </row>
    <row r="756" spans="1:10" x14ac:dyDescent="0.25">
      <c r="A756" s="5">
        <f t="shared" si="36"/>
        <v>40624</v>
      </c>
      <c r="B756" s="1">
        <f>VLOOKUP(A756,UniqueZZP!$I:$J,2,FALSE)</f>
        <v>515</v>
      </c>
      <c r="C756" s="1">
        <f>VLOOKUP(A756,'Messages Per Day'!I:J,2,FALSE)</f>
        <v>2461627</v>
      </c>
      <c r="D756" s="1"/>
      <c r="E756" s="2">
        <f t="shared" si="37"/>
        <v>2.0921122493375317</v>
      </c>
      <c r="F756" s="1" t="e">
        <f t="shared" si="35"/>
        <v>#N/A</v>
      </c>
      <c r="G756" s="2"/>
      <c r="H756" s="4"/>
      <c r="I756" s="3"/>
      <c r="J756" s="1"/>
    </row>
    <row r="757" spans="1:10" x14ac:dyDescent="0.25">
      <c r="A757" s="5">
        <f t="shared" si="36"/>
        <v>40625</v>
      </c>
      <c r="B757" s="1">
        <f>VLOOKUP(A757,UniqueZZP!$I:$J,2,FALSE)</f>
        <v>334</v>
      </c>
      <c r="C757" s="1">
        <f>VLOOKUP(A757,'Messages Per Day'!I:J,2,FALSE)</f>
        <v>1674668</v>
      </c>
      <c r="D757" s="1"/>
      <c r="E757" s="2">
        <f t="shared" si="37"/>
        <v>1.9944251636742327</v>
      </c>
      <c r="F757" s="1" t="e">
        <f t="shared" si="35"/>
        <v>#N/A</v>
      </c>
      <c r="G757" s="2"/>
      <c r="H757" s="4"/>
      <c r="I757" s="3"/>
      <c r="J757" s="1"/>
    </row>
    <row r="758" spans="1:10" x14ac:dyDescent="0.25">
      <c r="A758" s="5">
        <f t="shared" si="36"/>
        <v>40626</v>
      </c>
      <c r="B758" s="1">
        <f>VLOOKUP(A758,UniqueZZP!$I:$J,2,FALSE)</f>
        <v>615</v>
      </c>
      <c r="C758" s="1">
        <f>VLOOKUP(A758,'Messages Per Day'!I:J,2,FALSE)</f>
        <v>1801777</v>
      </c>
      <c r="D758" s="1"/>
      <c r="E758" s="2">
        <f t="shared" si="37"/>
        <v>3.4132969840329856</v>
      </c>
      <c r="F758" s="1" t="e">
        <f t="shared" si="35"/>
        <v>#N/A</v>
      </c>
      <c r="G758" s="2"/>
      <c r="H758" s="4"/>
      <c r="I758" s="3"/>
      <c r="J758" s="1"/>
    </row>
    <row r="759" spans="1:10" x14ac:dyDescent="0.25">
      <c r="A759" s="5">
        <f t="shared" si="36"/>
        <v>40627</v>
      </c>
      <c r="B759" s="1">
        <f>VLOOKUP(A759,UniqueZZP!$I:$J,2,FALSE)</f>
        <v>443</v>
      </c>
      <c r="C759" s="1">
        <f>VLOOKUP(A759,'Messages Per Day'!I:J,2,FALSE)</f>
        <v>2402632</v>
      </c>
      <c r="D759" s="1"/>
      <c r="E759" s="2">
        <f t="shared" si="37"/>
        <v>1.8438112869553056</v>
      </c>
      <c r="F759" s="1" t="e">
        <f t="shared" si="35"/>
        <v>#N/A</v>
      </c>
      <c r="G759" s="2"/>
      <c r="H759" s="4"/>
      <c r="I759" s="3"/>
      <c r="J759" s="1"/>
    </row>
    <row r="760" spans="1:10" x14ac:dyDescent="0.25">
      <c r="A760" s="5">
        <f t="shared" si="36"/>
        <v>40628</v>
      </c>
      <c r="B760" s="1">
        <f>VLOOKUP(A760,UniqueZZP!$I:$J,2,FALSE)</f>
        <v>155</v>
      </c>
      <c r="C760" s="1">
        <f>VLOOKUP(A760,'Messages Per Day'!I:J,2,FALSE)</f>
        <v>2495227</v>
      </c>
      <c r="D760" s="1"/>
      <c r="E760" s="2">
        <f t="shared" si="37"/>
        <v>0.62118596825058403</v>
      </c>
      <c r="F760" s="1" t="e">
        <f t="shared" si="35"/>
        <v>#N/A</v>
      </c>
      <c r="G760" s="2"/>
      <c r="H760" s="4"/>
      <c r="I760" s="3"/>
      <c r="J760" s="1"/>
    </row>
    <row r="761" spans="1:10" x14ac:dyDescent="0.25">
      <c r="A761" s="5">
        <f t="shared" si="36"/>
        <v>40629</v>
      </c>
      <c r="B761" s="1">
        <f>VLOOKUP(A761,UniqueZZP!$I:$J,2,FALSE)</f>
        <v>125</v>
      </c>
      <c r="C761" s="1">
        <f>VLOOKUP(A761,'Messages Per Day'!I:J,2,FALSE)</f>
        <v>2534952</v>
      </c>
      <c r="D761" s="1"/>
      <c r="E761" s="2">
        <f t="shared" si="37"/>
        <v>0.49310598386083843</v>
      </c>
      <c r="F761" s="1" t="e">
        <f t="shared" si="35"/>
        <v>#N/A</v>
      </c>
      <c r="G761" s="2"/>
      <c r="H761" s="4"/>
      <c r="I761" s="3"/>
      <c r="J761" s="1"/>
    </row>
    <row r="762" spans="1:10" x14ac:dyDescent="0.25">
      <c r="A762" s="5">
        <f t="shared" si="36"/>
        <v>40630</v>
      </c>
      <c r="B762" s="1">
        <f>VLOOKUP(A762,UniqueZZP!$I:$J,2,FALSE)</f>
        <v>573</v>
      </c>
      <c r="C762" s="1">
        <f>VLOOKUP(A762,'Messages Per Day'!I:J,2,FALSE)</f>
        <v>2477676</v>
      </c>
      <c r="D762" s="1"/>
      <c r="E762" s="2">
        <f t="shared" si="37"/>
        <v>2.3126510488054128</v>
      </c>
      <c r="F762" s="1" t="e">
        <f t="shared" si="35"/>
        <v>#N/A</v>
      </c>
      <c r="G762" s="2"/>
      <c r="H762" s="4"/>
      <c r="I762" s="3"/>
      <c r="J762" s="1"/>
    </row>
    <row r="763" spans="1:10" x14ac:dyDescent="0.25">
      <c r="A763" s="5">
        <f t="shared" si="36"/>
        <v>40631</v>
      </c>
      <c r="B763" s="1">
        <f>VLOOKUP(A763,UniqueZZP!$I:$J,2,FALSE)</f>
        <v>519</v>
      </c>
      <c r="C763" s="1">
        <f>VLOOKUP(A763,'Messages Per Day'!I:J,2,FALSE)</f>
        <v>2519154</v>
      </c>
      <c r="D763" s="1"/>
      <c r="E763" s="2">
        <f t="shared" si="37"/>
        <v>2.0602154532831261</v>
      </c>
      <c r="F763" s="1" t="e">
        <f t="shared" si="35"/>
        <v>#N/A</v>
      </c>
      <c r="G763" s="2"/>
      <c r="H763" s="4"/>
      <c r="I763" s="3"/>
      <c r="J763" s="1"/>
    </row>
    <row r="764" spans="1:10" x14ac:dyDescent="0.25">
      <c r="A764" s="5">
        <f t="shared" si="36"/>
        <v>40632</v>
      </c>
      <c r="B764" s="1">
        <f>VLOOKUP(A764,UniqueZZP!$I:$J,2,FALSE)</f>
        <v>429</v>
      </c>
      <c r="C764" s="1">
        <f>VLOOKUP(A764,'Messages Per Day'!I:J,2,FALSE)</f>
        <v>2531226</v>
      </c>
      <c r="D764" s="1"/>
      <c r="E764" s="2">
        <f t="shared" si="37"/>
        <v>1.6948308843224589</v>
      </c>
      <c r="F764" s="1" t="e">
        <f t="shared" si="35"/>
        <v>#N/A</v>
      </c>
      <c r="G764" s="2"/>
      <c r="H764" s="4"/>
      <c r="I764" s="3"/>
      <c r="J764" s="1"/>
    </row>
    <row r="765" spans="1:10" x14ac:dyDescent="0.25">
      <c r="A765" s="5">
        <f t="shared" si="36"/>
        <v>40633</v>
      </c>
      <c r="B765" s="1">
        <f>VLOOKUP(A765,UniqueZZP!$I:$J,2,FALSE)</f>
        <v>446</v>
      </c>
      <c r="C765" s="1">
        <f>VLOOKUP(A765,'Messages Per Day'!I:J,2,FALSE)</f>
        <v>2615320</v>
      </c>
      <c r="D765" s="1"/>
      <c r="E765" s="2">
        <f t="shared" si="37"/>
        <v>1.7053362494838107</v>
      </c>
      <c r="F765" s="1" t="e">
        <f t="shared" si="35"/>
        <v>#N/A</v>
      </c>
      <c r="G765" s="2"/>
      <c r="H765" s="4"/>
      <c r="I765" s="3"/>
      <c r="J765" s="1"/>
    </row>
    <row r="766" spans="1:10" x14ac:dyDescent="0.25">
      <c r="A766" s="5">
        <f t="shared" si="36"/>
        <v>40634</v>
      </c>
      <c r="B766" s="1">
        <f>VLOOKUP(A766,UniqueZZP!$I:$J,2,FALSE)</f>
        <v>381</v>
      </c>
      <c r="C766" s="1">
        <f>VLOOKUP(A766,'Messages Per Day'!I:J,2,FALSE)</f>
        <v>2611096</v>
      </c>
      <c r="D766" s="1"/>
      <c r="E766" s="2">
        <f t="shared" si="37"/>
        <v>1.4591573806554796</v>
      </c>
      <c r="F766" s="1" t="e">
        <f t="shared" si="35"/>
        <v>#N/A</v>
      </c>
      <c r="G766" s="2"/>
      <c r="H766" s="4"/>
      <c r="I766" s="3"/>
      <c r="J766" s="1"/>
    </row>
    <row r="767" spans="1:10" x14ac:dyDescent="0.25">
      <c r="A767" s="5">
        <f t="shared" si="36"/>
        <v>40635</v>
      </c>
      <c r="B767" s="1">
        <f>VLOOKUP(A767,UniqueZZP!$I:$J,2,FALSE)</f>
        <v>139</v>
      </c>
      <c r="C767" s="1">
        <f>VLOOKUP(A767,'Messages Per Day'!I:J,2,FALSE)</f>
        <v>2382416</v>
      </c>
      <c r="D767" s="1"/>
      <c r="E767" s="2">
        <f t="shared" si="37"/>
        <v>0.58344134693521199</v>
      </c>
      <c r="F767" s="1" t="e">
        <f t="shared" si="35"/>
        <v>#N/A</v>
      </c>
      <c r="G767" s="2"/>
      <c r="H767" s="4"/>
      <c r="I767" s="3"/>
      <c r="J767" s="1"/>
    </row>
    <row r="768" spans="1:10" x14ac:dyDescent="0.25">
      <c r="A768" s="5">
        <f t="shared" si="36"/>
        <v>40636</v>
      </c>
      <c r="B768" s="1">
        <f>VLOOKUP(A768,UniqueZZP!$I:$J,2,FALSE)</f>
        <v>163</v>
      </c>
      <c r="C768" s="1">
        <f>VLOOKUP(A768,'Messages Per Day'!I:J,2,FALSE)</f>
        <v>2592607</v>
      </c>
      <c r="D768" s="1"/>
      <c r="E768" s="2">
        <f t="shared" si="37"/>
        <v>0.62871079187859935</v>
      </c>
      <c r="F768" s="1" t="e">
        <f t="shared" si="35"/>
        <v>#N/A</v>
      </c>
      <c r="G768" s="2"/>
      <c r="H768" s="4"/>
      <c r="I768" s="3"/>
      <c r="J768" s="1"/>
    </row>
    <row r="769" spans="1:10" x14ac:dyDescent="0.25">
      <c r="A769" s="5">
        <f t="shared" si="36"/>
        <v>40637</v>
      </c>
      <c r="B769" s="1">
        <f>VLOOKUP(A769,UniqueZZP!$I:$J,2,FALSE)</f>
        <v>416</v>
      </c>
      <c r="C769" s="1">
        <f>VLOOKUP(A769,'Messages Per Day'!I:J,2,FALSE)</f>
        <v>2524801</v>
      </c>
      <c r="D769" s="1"/>
      <c r="E769" s="2">
        <f t="shared" si="37"/>
        <v>1.6476546072343921</v>
      </c>
      <c r="F769" s="1" t="e">
        <f t="shared" si="35"/>
        <v>#N/A</v>
      </c>
      <c r="G769" s="2"/>
      <c r="H769" s="4"/>
      <c r="I769" s="3"/>
      <c r="J769" s="1"/>
    </row>
    <row r="770" spans="1:10" x14ac:dyDescent="0.25">
      <c r="A770" s="5">
        <f t="shared" si="36"/>
        <v>40638</v>
      </c>
      <c r="B770" s="1">
        <f>VLOOKUP(A770,UniqueZZP!$I:$J,2,FALSE)</f>
        <v>450</v>
      </c>
      <c r="C770" s="1">
        <f>VLOOKUP(A770,'Messages Per Day'!I:J,2,FALSE)</f>
        <v>2512532</v>
      </c>
      <c r="D770" s="1"/>
      <c r="E770" s="2">
        <f t="shared" si="37"/>
        <v>1.7910219650933799</v>
      </c>
      <c r="F770" s="1" t="e">
        <f t="shared" si="35"/>
        <v>#N/A</v>
      </c>
      <c r="G770" s="2"/>
      <c r="H770" s="4"/>
      <c r="I770" s="3"/>
      <c r="J770" s="1"/>
    </row>
    <row r="771" spans="1:10" x14ac:dyDescent="0.25">
      <c r="A771" s="5">
        <f t="shared" si="36"/>
        <v>40639</v>
      </c>
      <c r="B771" s="1">
        <f>VLOOKUP(A771,UniqueZZP!$I:$J,2,FALSE)</f>
        <v>467</v>
      </c>
      <c r="C771" s="1">
        <f>VLOOKUP(A771,'Messages Per Day'!I:J,2,FALSE)</f>
        <v>2598999</v>
      </c>
      <c r="D771" s="1"/>
      <c r="E771" s="2">
        <f t="shared" si="37"/>
        <v>1.7968456317220591</v>
      </c>
      <c r="F771" s="1" t="e">
        <f t="shared" ref="F771:F834" si="38">VLOOKUP(A771,G:H,2,FALSE)</f>
        <v>#N/A</v>
      </c>
      <c r="G771" s="2"/>
      <c r="H771" s="4"/>
      <c r="I771" s="3"/>
      <c r="J771" s="1"/>
    </row>
    <row r="772" spans="1:10" x14ac:dyDescent="0.25">
      <c r="A772" s="5">
        <f t="shared" si="36"/>
        <v>40640</v>
      </c>
      <c r="B772" s="1">
        <f>VLOOKUP(A772,UniqueZZP!$I:$J,2,FALSE)</f>
        <v>453</v>
      </c>
      <c r="C772" s="1">
        <f>VLOOKUP(A772,'Messages Per Day'!I:J,2,FALSE)</f>
        <v>2524218</v>
      </c>
      <c r="D772" s="1"/>
      <c r="E772" s="2">
        <f t="shared" si="37"/>
        <v>1.7946152035996892</v>
      </c>
      <c r="F772" s="1" t="e">
        <f t="shared" si="38"/>
        <v>#N/A</v>
      </c>
      <c r="G772" s="2"/>
      <c r="H772" s="4"/>
      <c r="I772" s="3"/>
      <c r="J772" s="1"/>
    </row>
    <row r="773" spans="1:10" x14ac:dyDescent="0.25">
      <c r="A773" s="5">
        <f t="shared" si="36"/>
        <v>40641</v>
      </c>
      <c r="B773" s="1">
        <f>VLOOKUP(A773,UniqueZZP!$I:$J,2,FALSE)</f>
        <v>333</v>
      </c>
      <c r="C773" s="1">
        <f>VLOOKUP(A773,'Messages Per Day'!I:J,2,FALSE)</f>
        <v>2501904</v>
      </c>
      <c r="D773" s="1"/>
      <c r="E773" s="2">
        <f t="shared" si="37"/>
        <v>1.330986320818065</v>
      </c>
      <c r="F773" s="1" t="e">
        <f t="shared" si="38"/>
        <v>#N/A</v>
      </c>
      <c r="G773" s="2"/>
      <c r="H773" s="4"/>
      <c r="I773" s="3"/>
      <c r="J773" s="1"/>
    </row>
    <row r="774" spans="1:10" x14ac:dyDescent="0.25">
      <c r="A774" s="5">
        <f t="shared" si="36"/>
        <v>40642</v>
      </c>
      <c r="B774" s="1">
        <f>VLOOKUP(A774,UniqueZZP!$I:$J,2,FALSE)</f>
        <v>155</v>
      </c>
      <c r="C774" s="1">
        <f>VLOOKUP(A774,'Messages Per Day'!I:J,2,FALSE)</f>
        <v>2506446</v>
      </c>
      <c r="D774" s="1"/>
      <c r="E774" s="2">
        <f t="shared" si="37"/>
        <v>0.61840550325041921</v>
      </c>
      <c r="F774" s="1" t="e">
        <f t="shared" si="38"/>
        <v>#N/A</v>
      </c>
      <c r="G774" s="2"/>
      <c r="H774" s="4"/>
      <c r="I774" s="3"/>
      <c r="J774" s="1"/>
    </row>
    <row r="775" spans="1:10" x14ac:dyDescent="0.25">
      <c r="A775" s="5">
        <f t="shared" si="36"/>
        <v>40643</v>
      </c>
      <c r="B775" s="1">
        <f>VLOOKUP(A775,UniqueZZP!$I:$J,2,FALSE)</f>
        <v>139</v>
      </c>
      <c r="C775" s="1">
        <f>VLOOKUP(A775,'Messages Per Day'!I:J,2,FALSE)</f>
        <v>2561016</v>
      </c>
      <c r="D775" s="1"/>
      <c r="E775" s="2">
        <f t="shared" si="37"/>
        <v>0.54275334476629589</v>
      </c>
      <c r="F775" s="1" t="e">
        <f t="shared" si="38"/>
        <v>#N/A</v>
      </c>
      <c r="G775" s="2"/>
      <c r="H775" s="4"/>
      <c r="I775" s="3"/>
      <c r="J775" s="1"/>
    </row>
    <row r="776" spans="1:10" x14ac:dyDescent="0.25">
      <c r="A776" s="5">
        <f t="shared" si="36"/>
        <v>40644</v>
      </c>
      <c r="B776" s="1">
        <f>VLOOKUP(A776,UniqueZZP!$I:$J,2,FALSE)</f>
        <v>433</v>
      </c>
      <c r="C776" s="1">
        <f>VLOOKUP(A776,'Messages Per Day'!I:J,2,FALSE)</f>
        <v>2509712</v>
      </c>
      <c r="D776" s="1"/>
      <c r="E776" s="2">
        <f t="shared" si="37"/>
        <v>1.7252975640232824</v>
      </c>
      <c r="F776" s="1" t="e">
        <f t="shared" si="38"/>
        <v>#N/A</v>
      </c>
      <c r="G776" s="2"/>
      <c r="H776" s="4"/>
      <c r="I776" s="3"/>
      <c r="J776" s="1"/>
    </row>
    <row r="777" spans="1:10" x14ac:dyDescent="0.25">
      <c r="A777" s="5">
        <f t="shared" si="36"/>
        <v>40645</v>
      </c>
      <c r="B777" s="1">
        <f>VLOOKUP(A777,UniqueZZP!$I:$J,2,FALSE)</f>
        <v>500</v>
      </c>
      <c r="C777" s="1">
        <f>VLOOKUP(A777,'Messages Per Day'!I:J,2,FALSE)</f>
        <v>2599814</v>
      </c>
      <c r="D777" s="1"/>
      <c r="E777" s="2">
        <f t="shared" si="37"/>
        <v>1.9232145068839539</v>
      </c>
      <c r="F777" s="1" t="e">
        <f t="shared" si="38"/>
        <v>#N/A</v>
      </c>
      <c r="G777" s="2"/>
      <c r="H777" s="4"/>
      <c r="I777" s="3"/>
      <c r="J777" s="1"/>
    </row>
    <row r="778" spans="1:10" x14ac:dyDescent="0.25">
      <c r="A778" s="5">
        <f t="shared" si="36"/>
        <v>40646</v>
      </c>
      <c r="B778" s="1">
        <f>VLOOKUP(A778,UniqueZZP!$I:$J,2,FALSE)</f>
        <v>463</v>
      </c>
      <c r="C778" s="1">
        <f>VLOOKUP(A778,'Messages Per Day'!I:J,2,FALSE)</f>
        <v>2577599</v>
      </c>
      <c r="D778" s="1"/>
      <c r="E778" s="2">
        <f t="shared" si="37"/>
        <v>1.7962452654582812</v>
      </c>
      <c r="F778" s="1" t="e">
        <f t="shared" si="38"/>
        <v>#N/A</v>
      </c>
      <c r="G778" s="2"/>
      <c r="H778" s="4"/>
      <c r="I778" s="3"/>
      <c r="J778" s="1"/>
    </row>
    <row r="779" spans="1:10" x14ac:dyDescent="0.25">
      <c r="A779" s="5">
        <f t="shared" si="36"/>
        <v>40647</v>
      </c>
      <c r="B779" s="1">
        <f>VLOOKUP(A779,UniqueZZP!$I:$J,2,FALSE)</f>
        <v>463</v>
      </c>
      <c r="C779" s="1">
        <f>VLOOKUP(A779,'Messages Per Day'!I:J,2,FALSE)</f>
        <v>2612905</v>
      </c>
      <c r="D779" s="1"/>
      <c r="E779" s="2">
        <f t="shared" si="37"/>
        <v>1.7719741054496814</v>
      </c>
      <c r="F779" s="1" t="e">
        <f t="shared" si="38"/>
        <v>#N/A</v>
      </c>
      <c r="G779" s="2"/>
      <c r="H779" s="4"/>
      <c r="I779" s="3"/>
      <c r="J779" s="1"/>
    </row>
    <row r="780" spans="1:10" x14ac:dyDescent="0.25">
      <c r="A780" s="5">
        <f t="shared" si="36"/>
        <v>40648</v>
      </c>
      <c r="B780" s="1">
        <f>VLOOKUP(A780,UniqueZZP!$I:$J,2,FALSE)</f>
        <v>370</v>
      </c>
      <c r="C780" s="1">
        <f>VLOOKUP(A780,'Messages Per Day'!I:J,2,FALSE)</f>
        <v>2635249</v>
      </c>
      <c r="D780" s="1"/>
      <c r="E780" s="2">
        <f t="shared" si="37"/>
        <v>1.4040418950922664</v>
      </c>
      <c r="F780" s="1" t="e">
        <f t="shared" si="38"/>
        <v>#N/A</v>
      </c>
      <c r="G780" s="2"/>
      <c r="H780" s="4"/>
      <c r="I780" s="3"/>
      <c r="J780" s="1"/>
    </row>
    <row r="781" spans="1:10" x14ac:dyDescent="0.25">
      <c r="A781" s="5">
        <f t="shared" si="36"/>
        <v>40649</v>
      </c>
      <c r="B781" s="1">
        <f>VLOOKUP(A781,UniqueZZP!$I:$J,2,FALSE)</f>
        <v>211</v>
      </c>
      <c r="C781" s="1">
        <f>VLOOKUP(A781,'Messages Per Day'!I:J,2,FALSE)</f>
        <v>2570023</v>
      </c>
      <c r="D781" s="1"/>
      <c r="E781" s="2">
        <f t="shared" si="37"/>
        <v>0.82100432564222181</v>
      </c>
      <c r="F781" s="1" t="e">
        <f t="shared" si="38"/>
        <v>#N/A</v>
      </c>
      <c r="G781" s="2"/>
      <c r="H781" s="4"/>
      <c r="I781" s="3"/>
      <c r="J781" s="1"/>
    </row>
    <row r="782" spans="1:10" x14ac:dyDescent="0.25">
      <c r="A782" s="5">
        <f t="shared" si="36"/>
        <v>40650</v>
      </c>
      <c r="B782" s="1">
        <f>VLOOKUP(A782,UniqueZZP!$I:$J,2,FALSE)</f>
        <v>143</v>
      </c>
      <c r="C782" s="1">
        <f>VLOOKUP(A782,'Messages Per Day'!I:J,2,FALSE)</f>
        <v>2634026</v>
      </c>
      <c r="D782" s="1"/>
      <c r="E782" s="2">
        <f t="shared" si="37"/>
        <v>0.54289517263686837</v>
      </c>
      <c r="F782" s="1" t="e">
        <f t="shared" si="38"/>
        <v>#N/A</v>
      </c>
      <c r="G782" s="2"/>
      <c r="H782" s="4"/>
      <c r="I782" s="3"/>
      <c r="J782" s="1"/>
    </row>
    <row r="783" spans="1:10" x14ac:dyDescent="0.25">
      <c r="A783" s="5">
        <f t="shared" ref="A783:A846" si="39">A782+1</f>
        <v>40651</v>
      </c>
      <c r="B783" s="1">
        <f>VLOOKUP(A783,UniqueZZP!$I:$J,2,FALSE)</f>
        <v>388</v>
      </c>
      <c r="C783" s="1">
        <f>VLOOKUP(A783,'Messages Per Day'!I:J,2,FALSE)</f>
        <v>2535639</v>
      </c>
      <c r="D783" s="1"/>
      <c r="E783" s="2">
        <f t="shared" si="37"/>
        <v>1.5301862765164915</v>
      </c>
      <c r="F783" s="1" t="e">
        <f t="shared" si="38"/>
        <v>#N/A</v>
      </c>
      <c r="G783" s="2"/>
      <c r="H783" s="4"/>
      <c r="I783" s="3"/>
      <c r="J783" s="1"/>
    </row>
    <row r="784" spans="1:10" x14ac:dyDescent="0.25">
      <c r="A784" s="5">
        <f t="shared" si="39"/>
        <v>40652</v>
      </c>
      <c r="B784" s="1">
        <f>VLOOKUP(A784,UniqueZZP!$I:$J,2,FALSE)</f>
        <v>347</v>
      </c>
      <c r="C784" s="1">
        <f>VLOOKUP(A784,'Messages Per Day'!I:J,2,FALSE)</f>
        <v>2090598</v>
      </c>
      <c r="D784" s="1"/>
      <c r="E784" s="2">
        <f t="shared" si="37"/>
        <v>1.6598121685756897</v>
      </c>
      <c r="F784" s="1" t="e">
        <f t="shared" si="38"/>
        <v>#N/A</v>
      </c>
      <c r="G784" s="2"/>
      <c r="H784" s="4"/>
      <c r="I784" s="3"/>
      <c r="J784" s="1"/>
    </row>
    <row r="785" spans="1:10" x14ac:dyDescent="0.25">
      <c r="A785" s="5">
        <f t="shared" si="39"/>
        <v>40653</v>
      </c>
      <c r="B785" s="1">
        <f>VLOOKUP(A785,UniqueZZP!$I:$J,2,FALSE)</f>
        <v>437</v>
      </c>
      <c r="C785" s="1">
        <f>VLOOKUP(A785,'Messages Per Day'!I:J,2,FALSE)</f>
        <v>2597902</v>
      </c>
      <c r="D785" s="1"/>
      <c r="E785" s="2">
        <f t="shared" si="37"/>
        <v>1.6821265775229397</v>
      </c>
      <c r="F785" s="1" t="e">
        <f t="shared" si="38"/>
        <v>#N/A</v>
      </c>
      <c r="G785" s="2"/>
      <c r="H785" s="4"/>
      <c r="I785" s="3"/>
      <c r="J785" s="1"/>
    </row>
    <row r="786" spans="1:10" x14ac:dyDescent="0.25">
      <c r="A786" s="5">
        <f t="shared" si="39"/>
        <v>40654</v>
      </c>
      <c r="B786" s="1">
        <f>VLOOKUP(A786,UniqueZZP!$I:$J,2,FALSE)</f>
        <v>457</v>
      </c>
      <c r="C786" s="1">
        <f>VLOOKUP(A786,'Messages Per Day'!I:J,2,FALSE)</f>
        <v>2597185</v>
      </c>
      <c r="D786" s="1"/>
      <c r="E786" s="2">
        <f t="shared" si="37"/>
        <v>1.7595974102730456</v>
      </c>
      <c r="F786" s="1" t="e">
        <f t="shared" si="38"/>
        <v>#N/A</v>
      </c>
      <c r="G786" s="2"/>
      <c r="H786" s="4"/>
      <c r="I786" s="3"/>
      <c r="J786" s="1"/>
    </row>
    <row r="787" spans="1:10" x14ac:dyDescent="0.25">
      <c r="A787" s="5">
        <f t="shared" si="39"/>
        <v>40655</v>
      </c>
      <c r="B787" s="1">
        <f>VLOOKUP(A787,UniqueZZP!$I:$J,2,FALSE)</f>
        <v>482</v>
      </c>
      <c r="C787" s="1">
        <f>VLOOKUP(A787,'Messages Per Day'!I:J,2,FALSE)</f>
        <v>2393584</v>
      </c>
      <c r="D787" s="1"/>
      <c r="E787" s="2">
        <f t="shared" si="37"/>
        <v>2.0137166692290727</v>
      </c>
      <c r="F787" s="1" t="e">
        <f t="shared" si="38"/>
        <v>#N/A</v>
      </c>
      <c r="G787" s="2"/>
      <c r="H787" s="4"/>
      <c r="I787" s="3"/>
      <c r="J787" s="1"/>
    </row>
    <row r="788" spans="1:10" x14ac:dyDescent="0.25">
      <c r="A788" s="5">
        <f t="shared" si="39"/>
        <v>40656</v>
      </c>
      <c r="B788" s="1">
        <f>VLOOKUP(A788,UniqueZZP!$I:$J,2,FALSE)</f>
        <v>187</v>
      </c>
      <c r="C788" s="1">
        <f>VLOOKUP(A788,'Messages Per Day'!I:J,2,FALSE)</f>
        <v>2103479</v>
      </c>
      <c r="D788" s="1"/>
      <c r="E788" s="2">
        <f t="shared" si="37"/>
        <v>0.88900340816333323</v>
      </c>
      <c r="F788" s="1" t="e">
        <f t="shared" si="38"/>
        <v>#N/A</v>
      </c>
      <c r="G788" s="2"/>
      <c r="H788" s="4"/>
      <c r="I788" s="3"/>
      <c r="J788" s="1"/>
    </row>
    <row r="789" spans="1:10" x14ac:dyDescent="0.25">
      <c r="A789" s="5">
        <f t="shared" si="39"/>
        <v>40657</v>
      </c>
      <c r="B789" s="1">
        <f>VLOOKUP(A789,UniqueZZP!$I:$J,2,FALSE)</f>
        <v>98</v>
      </c>
      <c r="C789" s="1">
        <f>VLOOKUP(A789,'Messages Per Day'!I:J,2,FALSE)</f>
        <v>2440219</v>
      </c>
      <c r="D789" s="1"/>
      <c r="E789" s="2">
        <f t="shared" si="37"/>
        <v>0.40160329872031975</v>
      </c>
      <c r="F789" s="1" t="e">
        <f t="shared" si="38"/>
        <v>#N/A</v>
      </c>
      <c r="G789" s="2"/>
      <c r="H789" s="4"/>
      <c r="I789" s="3"/>
      <c r="J789" s="1"/>
    </row>
    <row r="790" spans="1:10" x14ac:dyDescent="0.25">
      <c r="A790" s="5">
        <f t="shared" si="39"/>
        <v>40658</v>
      </c>
      <c r="B790" s="1">
        <f>VLOOKUP(A790,UniqueZZP!$I:$J,2,FALSE)</f>
        <v>143</v>
      </c>
      <c r="C790" s="1">
        <f>VLOOKUP(A790,'Messages Per Day'!I:J,2,FALSE)</f>
        <v>1995967</v>
      </c>
      <c r="D790" s="1"/>
      <c r="E790" s="2">
        <f t="shared" si="37"/>
        <v>0.71644471075924598</v>
      </c>
      <c r="F790" s="1" t="e">
        <f t="shared" si="38"/>
        <v>#N/A</v>
      </c>
      <c r="G790" s="2"/>
      <c r="H790" s="4"/>
      <c r="I790" s="3"/>
      <c r="J790" s="1"/>
    </row>
    <row r="791" spans="1:10" x14ac:dyDescent="0.25">
      <c r="A791" s="5">
        <f t="shared" si="39"/>
        <v>40659</v>
      </c>
      <c r="B791" s="1">
        <f>VLOOKUP(A791,UniqueZZP!$I:$J,2,FALSE)</f>
        <v>547</v>
      </c>
      <c r="C791" s="1">
        <f>VLOOKUP(A791,'Messages Per Day'!I:J,2,FALSE)</f>
        <v>2016102</v>
      </c>
      <c r="D791" s="1"/>
      <c r="E791" s="2">
        <f t="shared" si="37"/>
        <v>2.7131563780007162</v>
      </c>
      <c r="F791" s="1" t="e">
        <f t="shared" si="38"/>
        <v>#N/A</v>
      </c>
      <c r="G791" s="2"/>
      <c r="H791" s="4"/>
      <c r="I791" s="3"/>
      <c r="J791" s="1"/>
    </row>
    <row r="792" spans="1:10" x14ac:dyDescent="0.25">
      <c r="A792" s="5">
        <f t="shared" si="39"/>
        <v>40660</v>
      </c>
      <c r="B792" s="1">
        <f>VLOOKUP(A792,UniqueZZP!$I:$J,2,FALSE)</f>
        <v>355</v>
      </c>
      <c r="C792" s="1">
        <f>VLOOKUP(A792,'Messages Per Day'!I:J,2,FALSE)</f>
        <v>1558674</v>
      </c>
      <c r="D792" s="1"/>
      <c r="E792" s="2">
        <f t="shared" si="37"/>
        <v>2.2775769660621785</v>
      </c>
      <c r="F792" s="1" t="e">
        <f t="shared" si="38"/>
        <v>#N/A</v>
      </c>
      <c r="G792" s="2"/>
      <c r="H792" s="4"/>
      <c r="I792" s="3"/>
      <c r="J792" s="1"/>
    </row>
    <row r="793" spans="1:10" x14ac:dyDescent="0.25">
      <c r="A793" s="5">
        <f t="shared" si="39"/>
        <v>40661</v>
      </c>
      <c r="B793" s="1">
        <f>VLOOKUP(A793,UniqueZZP!$I:$J,2,FALSE)</f>
        <v>251</v>
      </c>
      <c r="C793" s="1">
        <f>VLOOKUP(A793,'Messages Per Day'!I:J,2,FALSE)</f>
        <v>1034770</v>
      </c>
      <c r="D793" s="1"/>
      <c r="E793" s="2">
        <f t="shared" si="37"/>
        <v>2.4256598084598511</v>
      </c>
      <c r="F793" s="1" t="e">
        <f t="shared" si="38"/>
        <v>#N/A</v>
      </c>
      <c r="G793" s="2"/>
      <c r="H793" s="4"/>
      <c r="I793" s="3"/>
      <c r="J793" s="1"/>
    </row>
    <row r="794" spans="1:10" x14ac:dyDescent="0.25">
      <c r="A794" s="5">
        <f t="shared" si="39"/>
        <v>40662</v>
      </c>
      <c r="B794" s="1">
        <f>VLOOKUP(A794,UniqueZZP!$I:$J,2,FALSE)</f>
        <v>101</v>
      </c>
      <c r="C794" s="1">
        <f>VLOOKUP(A794,'Messages Per Day'!I:J,2,FALSE)</f>
        <v>1199439</v>
      </c>
      <c r="D794" s="1"/>
      <c r="E794" s="2">
        <f t="shared" si="37"/>
        <v>0.84206032987088131</v>
      </c>
      <c r="F794" s="1" t="e">
        <f t="shared" si="38"/>
        <v>#N/A</v>
      </c>
      <c r="G794" s="2"/>
      <c r="H794" s="4"/>
      <c r="I794" s="3"/>
      <c r="J794" s="1"/>
    </row>
    <row r="795" spans="1:10" x14ac:dyDescent="0.25">
      <c r="A795" s="5">
        <f t="shared" si="39"/>
        <v>40663</v>
      </c>
      <c r="B795" s="1">
        <f>VLOOKUP(A795,UniqueZZP!$I:$J,2,FALSE)</f>
        <v>100</v>
      </c>
      <c r="C795" s="1">
        <f>VLOOKUP(A795,'Messages Per Day'!I:J,2,FALSE)</f>
        <v>1347868</v>
      </c>
      <c r="D795" s="1"/>
      <c r="E795" s="2">
        <f t="shared" si="37"/>
        <v>0.74191241278819586</v>
      </c>
      <c r="F795" s="1" t="e">
        <f t="shared" si="38"/>
        <v>#N/A</v>
      </c>
      <c r="G795" s="2"/>
      <c r="H795" s="4"/>
      <c r="I795" s="3"/>
      <c r="J795" s="1"/>
    </row>
    <row r="796" spans="1:10" x14ac:dyDescent="0.25">
      <c r="A796" s="5">
        <f t="shared" si="39"/>
        <v>40664</v>
      </c>
      <c r="B796" s="1">
        <f>VLOOKUP(A796,UniqueZZP!$I:$J,2,FALSE)</f>
        <v>66</v>
      </c>
      <c r="C796" s="1">
        <f>VLOOKUP(A796,'Messages Per Day'!I:J,2,FALSE)</f>
        <v>1256460</v>
      </c>
      <c r="D796" s="1"/>
      <c r="E796" s="2">
        <f t="shared" ref="E796:E859" si="40">B796/C796*10000</f>
        <v>0.52528532543813578</v>
      </c>
      <c r="F796" s="1" t="e">
        <f t="shared" si="38"/>
        <v>#N/A</v>
      </c>
      <c r="G796" s="2"/>
      <c r="H796" s="4"/>
      <c r="I796" s="3"/>
      <c r="J796" s="1"/>
    </row>
    <row r="797" spans="1:10" x14ac:dyDescent="0.25">
      <c r="A797" s="5">
        <f t="shared" si="39"/>
        <v>40665</v>
      </c>
      <c r="B797" s="1">
        <f>VLOOKUP(A797,UniqueZZP!$I:$J,2,FALSE)</f>
        <v>200</v>
      </c>
      <c r="C797" s="1">
        <f>VLOOKUP(A797,'Messages Per Day'!I:J,2,FALSE)</f>
        <v>1254847</v>
      </c>
      <c r="D797" s="1"/>
      <c r="E797" s="2">
        <f t="shared" si="40"/>
        <v>1.5938198043267426</v>
      </c>
      <c r="F797" s="1" t="e">
        <f t="shared" si="38"/>
        <v>#N/A</v>
      </c>
      <c r="G797" s="2"/>
      <c r="H797" s="4"/>
      <c r="I797" s="3"/>
      <c r="J797" s="1"/>
    </row>
    <row r="798" spans="1:10" x14ac:dyDescent="0.25">
      <c r="A798" s="5">
        <f t="shared" si="39"/>
        <v>40666</v>
      </c>
      <c r="B798" s="1">
        <f>VLOOKUP(A798,UniqueZZP!$I:$J,2,FALSE)</f>
        <v>250</v>
      </c>
      <c r="C798" s="1">
        <f>VLOOKUP(A798,'Messages Per Day'!I:J,2,FALSE)</f>
        <v>1369188</v>
      </c>
      <c r="D798" s="1"/>
      <c r="E798" s="2">
        <f t="shared" si="40"/>
        <v>1.8258997303511277</v>
      </c>
      <c r="F798" s="1" t="e">
        <f t="shared" si="38"/>
        <v>#N/A</v>
      </c>
      <c r="G798" s="2"/>
      <c r="H798" s="4"/>
      <c r="I798" s="3"/>
      <c r="J798" s="1"/>
    </row>
    <row r="799" spans="1:10" x14ac:dyDescent="0.25">
      <c r="A799" s="5">
        <f t="shared" si="39"/>
        <v>40667</v>
      </c>
      <c r="B799" s="1">
        <f>VLOOKUP(A799,UniqueZZP!$I:$J,2,FALSE)</f>
        <v>197</v>
      </c>
      <c r="C799" s="1">
        <f>VLOOKUP(A799,'Messages Per Day'!I:J,2,FALSE)</f>
        <v>1277117</v>
      </c>
      <c r="D799" s="1"/>
      <c r="E799" s="2">
        <f t="shared" si="40"/>
        <v>1.542536823172818</v>
      </c>
      <c r="F799" s="1" t="e">
        <f t="shared" si="38"/>
        <v>#N/A</v>
      </c>
      <c r="G799" s="2"/>
      <c r="H799" s="4"/>
      <c r="I799" s="3"/>
      <c r="J799" s="1"/>
    </row>
    <row r="800" spans="1:10" x14ac:dyDescent="0.25">
      <c r="A800" s="5">
        <f t="shared" si="39"/>
        <v>40668</v>
      </c>
      <c r="B800" s="1">
        <f>VLOOKUP(A800,UniqueZZP!$I:$J,2,FALSE)</f>
        <v>248</v>
      </c>
      <c r="C800" s="1">
        <f>VLOOKUP(A800,'Messages Per Day'!I:J,2,FALSE)</f>
        <v>1753404</v>
      </c>
      <c r="D800" s="1"/>
      <c r="E800" s="2">
        <f t="shared" si="40"/>
        <v>1.4143916633017832</v>
      </c>
      <c r="F800" s="1" t="e">
        <f t="shared" si="38"/>
        <v>#N/A</v>
      </c>
      <c r="G800" s="2"/>
      <c r="H800" s="4"/>
      <c r="I800" s="3"/>
      <c r="J800" s="1"/>
    </row>
    <row r="801" spans="1:10" x14ac:dyDescent="0.25">
      <c r="A801" s="5">
        <f t="shared" si="39"/>
        <v>40669</v>
      </c>
      <c r="B801" s="1">
        <f>VLOOKUP(A801,UniqueZZP!$I:$J,2,FALSE)</f>
        <v>201</v>
      </c>
      <c r="C801" s="1">
        <f>VLOOKUP(A801,'Messages Per Day'!I:J,2,FALSE)</f>
        <v>1264986</v>
      </c>
      <c r="D801" s="1"/>
      <c r="E801" s="2">
        <f t="shared" si="40"/>
        <v>1.5889503915458354</v>
      </c>
      <c r="F801" s="1" t="e">
        <f t="shared" si="38"/>
        <v>#N/A</v>
      </c>
      <c r="G801" s="2"/>
      <c r="H801" s="4"/>
      <c r="I801" s="3"/>
      <c r="J801" s="1"/>
    </row>
    <row r="802" spans="1:10" x14ac:dyDescent="0.25">
      <c r="A802" s="5">
        <f t="shared" si="39"/>
        <v>40670</v>
      </c>
      <c r="B802" s="1">
        <f>VLOOKUP(A802,UniqueZZP!$I:$J,2,FALSE)</f>
        <v>11</v>
      </c>
      <c r="C802" s="1">
        <f>VLOOKUP(A802,'Messages Per Day'!I:J,2,FALSE)</f>
        <v>276348</v>
      </c>
      <c r="D802" s="1"/>
      <c r="E802" s="2">
        <f t="shared" si="40"/>
        <v>0.39804883697367088</v>
      </c>
      <c r="F802" s="1" t="e">
        <f t="shared" si="38"/>
        <v>#N/A</v>
      </c>
      <c r="G802" s="2"/>
      <c r="H802" s="4"/>
      <c r="I802" s="3"/>
      <c r="J802" s="1"/>
    </row>
    <row r="803" spans="1:10" x14ac:dyDescent="0.25">
      <c r="A803" s="5">
        <f t="shared" si="39"/>
        <v>40671</v>
      </c>
      <c r="B803" s="1">
        <f>VLOOKUP(A803,UniqueZZP!$I:$J,2,FALSE)</f>
        <v>87</v>
      </c>
      <c r="C803" s="1">
        <f>VLOOKUP(A803,'Messages Per Day'!I:J,2,FALSE)</f>
        <v>1837574</v>
      </c>
      <c r="D803" s="1"/>
      <c r="E803" s="2">
        <f t="shared" si="40"/>
        <v>0.47345032091224626</v>
      </c>
      <c r="F803" s="1" t="e">
        <f t="shared" si="38"/>
        <v>#N/A</v>
      </c>
      <c r="G803" s="2"/>
      <c r="H803" s="4"/>
      <c r="I803" s="3"/>
      <c r="J803" s="1"/>
    </row>
    <row r="804" spans="1:10" x14ac:dyDescent="0.25">
      <c r="A804" s="5">
        <f t="shared" si="39"/>
        <v>40672</v>
      </c>
      <c r="B804" s="1">
        <f>VLOOKUP(A804,UniqueZZP!$I:$J,2,FALSE)</f>
        <v>285</v>
      </c>
      <c r="C804" s="1">
        <f>VLOOKUP(A804,'Messages Per Day'!I:J,2,FALSE)</f>
        <v>1869750</v>
      </c>
      <c r="D804" s="1"/>
      <c r="E804" s="2">
        <f t="shared" si="40"/>
        <v>1.5242679502607301</v>
      </c>
      <c r="F804" s="1" t="e">
        <f t="shared" si="38"/>
        <v>#N/A</v>
      </c>
      <c r="G804" s="2"/>
      <c r="H804" s="4"/>
      <c r="I804" s="3"/>
      <c r="J804" s="1"/>
    </row>
    <row r="805" spans="1:10" x14ac:dyDescent="0.25">
      <c r="A805" s="5">
        <f t="shared" si="39"/>
        <v>40673</v>
      </c>
      <c r="B805" s="1">
        <f>VLOOKUP(A805,UniqueZZP!$I:$J,2,FALSE)</f>
        <v>428</v>
      </c>
      <c r="C805" s="1">
        <f>VLOOKUP(A805,'Messages Per Day'!I:J,2,FALSE)</f>
        <v>2527511</v>
      </c>
      <c r="D805" s="1"/>
      <c r="E805" s="2">
        <f t="shared" si="40"/>
        <v>1.6933655283795006</v>
      </c>
      <c r="F805" s="1" t="e">
        <f t="shared" si="38"/>
        <v>#N/A</v>
      </c>
      <c r="G805" s="2"/>
      <c r="H805" s="4"/>
      <c r="I805" s="3"/>
      <c r="J805" s="1"/>
    </row>
    <row r="806" spans="1:10" x14ac:dyDescent="0.25">
      <c r="A806" s="5">
        <f t="shared" si="39"/>
        <v>40674</v>
      </c>
      <c r="B806" s="1">
        <f>VLOOKUP(A806,UniqueZZP!$I:$J,2,FALSE)</f>
        <v>391</v>
      </c>
      <c r="C806" s="1">
        <f>VLOOKUP(A806,'Messages Per Day'!I:J,2,FALSE)</f>
        <v>2691506</v>
      </c>
      <c r="D806" s="1"/>
      <c r="E806" s="2">
        <f t="shared" si="40"/>
        <v>1.4527182922869204</v>
      </c>
      <c r="F806" s="1" t="e">
        <f t="shared" si="38"/>
        <v>#N/A</v>
      </c>
      <c r="G806" s="2"/>
      <c r="H806" s="4"/>
      <c r="I806" s="3"/>
      <c r="J806" s="1"/>
    </row>
    <row r="807" spans="1:10" x14ac:dyDescent="0.25">
      <c r="A807" s="5">
        <f t="shared" si="39"/>
        <v>40675</v>
      </c>
      <c r="B807" s="1">
        <f>VLOOKUP(A807,UniqueZZP!$I:$J,2,FALSE)</f>
        <v>401</v>
      </c>
      <c r="C807" s="1">
        <f>VLOOKUP(A807,'Messages Per Day'!I:J,2,FALSE)</f>
        <v>2702195</v>
      </c>
      <c r="D807" s="1"/>
      <c r="E807" s="2">
        <f t="shared" si="40"/>
        <v>1.4839787654110825</v>
      </c>
      <c r="F807" s="1" t="e">
        <f t="shared" si="38"/>
        <v>#N/A</v>
      </c>
      <c r="G807" s="2"/>
      <c r="H807" s="4"/>
      <c r="I807" s="3"/>
      <c r="J807" s="1"/>
    </row>
    <row r="808" spans="1:10" x14ac:dyDescent="0.25">
      <c r="A808" s="5">
        <f t="shared" si="39"/>
        <v>40676</v>
      </c>
      <c r="B808" s="1">
        <f>VLOOKUP(A808,UniqueZZP!$I:$J,2,FALSE)</f>
        <v>386</v>
      </c>
      <c r="C808" s="1">
        <f>VLOOKUP(A808,'Messages Per Day'!I:J,2,FALSE)</f>
        <v>2671376</v>
      </c>
      <c r="D808" s="1"/>
      <c r="E808" s="2">
        <f t="shared" si="40"/>
        <v>1.4449482214409353</v>
      </c>
      <c r="F808" s="1" t="e">
        <f t="shared" si="38"/>
        <v>#N/A</v>
      </c>
      <c r="G808" s="2"/>
      <c r="H808" s="4"/>
      <c r="I808" s="3"/>
      <c r="J808" s="1"/>
    </row>
    <row r="809" spans="1:10" x14ac:dyDescent="0.25">
      <c r="A809" s="5">
        <f t="shared" si="39"/>
        <v>40677</v>
      </c>
      <c r="B809" s="1">
        <f>VLOOKUP(A809,UniqueZZP!$I:$J,2,FALSE)</f>
        <v>184</v>
      </c>
      <c r="C809" s="1">
        <f>VLOOKUP(A809,'Messages Per Day'!I:J,2,FALSE)</f>
        <v>2737506</v>
      </c>
      <c r="D809" s="1"/>
      <c r="E809" s="2">
        <f t="shared" si="40"/>
        <v>0.67214464552771758</v>
      </c>
      <c r="F809" s="1" t="e">
        <f t="shared" si="38"/>
        <v>#N/A</v>
      </c>
      <c r="G809" s="2"/>
      <c r="H809" s="4"/>
      <c r="I809" s="3"/>
      <c r="J809" s="1"/>
    </row>
    <row r="810" spans="1:10" x14ac:dyDescent="0.25">
      <c r="A810" s="5">
        <f t="shared" si="39"/>
        <v>40678</v>
      </c>
      <c r="B810" s="1">
        <f>VLOOKUP(A810,UniqueZZP!$I:$J,2,FALSE)</f>
        <v>129</v>
      </c>
      <c r="C810" s="1">
        <f>VLOOKUP(A810,'Messages Per Day'!I:J,2,FALSE)</f>
        <v>2842425</v>
      </c>
      <c r="D810" s="1"/>
      <c r="E810" s="2">
        <f t="shared" si="40"/>
        <v>0.45383783213277396</v>
      </c>
      <c r="F810" s="1" t="e">
        <f t="shared" si="38"/>
        <v>#N/A</v>
      </c>
      <c r="G810" s="2"/>
      <c r="H810" s="4"/>
      <c r="I810" s="3"/>
      <c r="J810" s="1"/>
    </row>
    <row r="811" spans="1:10" x14ac:dyDescent="0.25">
      <c r="A811" s="5">
        <f t="shared" si="39"/>
        <v>40679</v>
      </c>
      <c r="B811" s="1">
        <f>VLOOKUP(A811,UniqueZZP!$I:$J,2,FALSE)</f>
        <v>426</v>
      </c>
      <c r="C811" s="1">
        <f>VLOOKUP(A811,'Messages Per Day'!I:J,2,FALSE)</f>
        <v>2794604</v>
      </c>
      <c r="D811" s="1"/>
      <c r="E811" s="2">
        <f t="shared" si="40"/>
        <v>1.5243662429453333</v>
      </c>
      <c r="F811" s="1" t="e">
        <f t="shared" si="38"/>
        <v>#N/A</v>
      </c>
      <c r="G811" s="2"/>
      <c r="H811" s="4"/>
      <c r="I811" s="3"/>
      <c r="J811" s="1"/>
    </row>
    <row r="812" spans="1:10" x14ac:dyDescent="0.25">
      <c r="A812" s="5">
        <f t="shared" si="39"/>
        <v>40680</v>
      </c>
      <c r="B812" s="1">
        <f>VLOOKUP(A812,UniqueZZP!$I:$J,2,FALSE)</f>
        <v>404</v>
      </c>
      <c r="C812" s="1">
        <f>VLOOKUP(A812,'Messages Per Day'!I:J,2,FALSE)</f>
        <v>2670774</v>
      </c>
      <c r="D812" s="1"/>
      <c r="E812" s="2">
        <f t="shared" si="40"/>
        <v>1.5126701098632831</v>
      </c>
      <c r="F812" s="1" t="e">
        <f t="shared" si="38"/>
        <v>#N/A</v>
      </c>
      <c r="G812" s="2"/>
      <c r="H812" s="4"/>
      <c r="I812" s="3"/>
      <c r="J812" s="1"/>
    </row>
    <row r="813" spans="1:10" x14ac:dyDescent="0.25">
      <c r="A813" s="5">
        <f t="shared" si="39"/>
        <v>40681</v>
      </c>
      <c r="B813" s="1">
        <f>VLOOKUP(A813,UniqueZZP!$I:$J,2,FALSE)</f>
        <v>425</v>
      </c>
      <c r="C813" s="1">
        <f>VLOOKUP(A813,'Messages Per Day'!I:J,2,FALSE)</f>
        <v>2817026</v>
      </c>
      <c r="D813" s="1"/>
      <c r="E813" s="2">
        <f t="shared" si="40"/>
        <v>1.5086832709389262</v>
      </c>
      <c r="F813" s="1" t="e">
        <f t="shared" si="38"/>
        <v>#N/A</v>
      </c>
      <c r="G813" s="2"/>
      <c r="H813" s="4"/>
      <c r="I813" s="3"/>
      <c r="J813" s="1"/>
    </row>
    <row r="814" spans="1:10" x14ac:dyDescent="0.25">
      <c r="A814" s="5">
        <f t="shared" si="39"/>
        <v>40682</v>
      </c>
      <c r="B814" s="1">
        <f>VLOOKUP(A814,UniqueZZP!$I:$J,2,FALSE)</f>
        <v>405</v>
      </c>
      <c r="C814" s="1">
        <f>VLOOKUP(A814,'Messages Per Day'!I:J,2,FALSE)</f>
        <v>2294511</v>
      </c>
      <c r="D814" s="1"/>
      <c r="E814" s="2">
        <f t="shared" si="40"/>
        <v>1.7650819717142345</v>
      </c>
      <c r="F814" s="1" t="e">
        <f t="shared" si="38"/>
        <v>#N/A</v>
      </c>
      <c r="G814" s="2"/>
      <c r="H814" s="4"/>
      <c r="I814" s="3"/>
      <c r="J814" s="1"/>
    </row>
    <row r="815" spans="1:10" x14ac:dyDescent="0.25">
      <c r="A815" s="5">
        <f t="shared" si="39"/>
        <v>40683</v>
      </c>
      <c r="B815" s="1">
        <f>VLOOKUP(A815,UniqueZZP!$I:$J,2,FALSE)</f>
        <v>453</v>
      </c>
      <c r="C815" s="1">
        <f>VLOOKUP(A815,'Messages Per Day'!I:J,2,FALSE)</f>
        <v>2879186</v>
      </c>
      <c r="D815" s="1"/>
      <c r="E815" s="2">
        <f t="shared" si="40"/>
        <v>1.5733613597732137</v>
      </c>
      <c r="F815" s="1" t="e">
        <f t="shared" si="38"/>
        <v>#N/A</v>
      </c>
      <c r="G815" s="2"/>
      <c r="H815" s="4"/>
      <c r="I815" s="3"/>
      <c r="J815" s="1"/>
    </row>
    <row r="816" spans="1:10" x14ac:dyDescent="0.25">
      <c r="A816" s="5">
        <f t="shared" si="39"/>
        <v>40684</v>
      </c>
      <c r="B816" s="1">
        <f>VLOOKUP(A816,UniqueZZP!$I:$J,2,FALSE)</f>
        <v>179</v>
      </c>
      <c r="C816" s="1">
        <f>VLOOKUP(A816,'Messages Per Day'!I:J,2,FALSE)</f>
        <v>2767916</v>
      </c>
      <c r="D816" s="1"/>
      <c r="E816" s="2">
        <f t="shared" si="40"/>
        <v>0.64669592574341128</v>
      </c>
      <c r="F816" s="1" t="e">
        <f t="shared" si="38"/>
        <v>#N/A</v>
      </c>
      <c r="G816" s="2"/>
      <c r="H816" s="4"/>
      <c r="I816" s="3"/>
      <c r="J816" s="1"/>
    </row>
    <row r="817" spans="1:10" x14ac:dyDescent="0.25">
      <c r="A817" s="5">
        <f t="shared" si="39"/>
        <v>40685</v>
      </c>
      <c r="B817" s="1">
        <f>VLOOKUP(A817,UniqueZZP!$I:$J,2,FALSE)</f>
        <v>156</v>
      </c>
      <c r="C817" s="1">
        <f>VLOOKUP(A817,'Messages Per Day'!I:J,2,FALSE)</f>
        <v>2764977</v>
      </c>
      <c r="D817" s="1"/>
      <c r="E817" s="2">
        <f t="shared" si="40"/>
        <v>0.56419999153700018</v>
      </c>
      <c r="F817" s="1" t="e">
        <f t="shared" si="38"/>
        <v>#N/A</v>
      </c>
      <c r="G817" s="2"/>
      <c r="H817" s="4"/>
      <c r="I817" s="3"/>
      <c r="J817" s="1"/>
    </row>
    <row r="818" spans="1:10" x14ac:dyDescent="0.25">
      <c r="A818" s="5">
        <f t="shared" si="39"/>
        <v>40686</v>
      </c>
      <c r="B818" s="1">
        <f>VLOOKUP(A818,UniqueZZP!$I:$J,2,FALSE)</f>
        <v>371</v>
      </c>
      <c r="C818" s="1">
        <f>VLOOKUP(A818,'Messages Per Day'!I:J,2,FALSE)</f>
        <v>2721434</v>
      </c>
      <c r="D818" s="1"/>
      <c r="E818" s="2">
        <f t="shared" si="40"/>
        <v>1.3632518738282833</v>
      </c>
      <c r="F818" s="1" t="e">
        <f t="shared" si="38"/>
        <v>#N/A</v>
      </c>
      <c r="G818" s="2"/>
      <c r="H818" s="4"/>
      <c r="I818" s="3"/>
      <c r="J818" s="1"/>
    </row>
    <row r="819" spans="1:10" x14ac:dyDescent="0.25">
      <c r="A819" s="5">
        <f t="shared" si="39"/>
        <v>40687</v>
      </c>
      <c r="B819" s="1">
        <f>VLOOKUP(A819,UniqueZZP!$I:$J,2,FALSE)</f>
        <v>471</v>
      </c>
      <c r="C819" s="1">
        <f>VLOOKUP(A819,'Messages Per Day'!I:J,2,FALSE)</f>
        <v>2745350</v>
      </c>
      <c r="D819" s="1"/>
      <c r="E819" s="2">
        <f t="shared" si="40"/>
        <v>1.7156282441218786</v>
      </c>
      <c r="F819" s="1" t="e">
        <f t="shared" si="38"/>
        <v>#N/A</v>
      </c>
      <c r="G819" s="2"/>
      <c r="H819" s="4"/>
      <c r="I819" s="3"/>
      <c r="J819" s="1"/>
    </row>
    <row r="820" spans="1:10" x14ac:dyDescent="0.25">
      <c r="A820" s="5">
        <f t="shared" si="39"/>
        <v>40688</v>
      </c>
      <c r="B820" s="1">
        <f>VLOOKUP(A820,UniqueZZP!$I:$J,2,FALSE)</f>
        <v>412</v>
      </c>
      <c r="C820" s="1">
        <f>VLOOKUP(A820,'Messages Per Day'!I:J,2,FALSE)</f>
        <v>2756096</v>
      </c>
      <c r="D820" s="1"/>
      <c r="E820" s="2">
        <f t="shared" si="40"/>
        <v>1.4948681032881292</v>
      </c>
      <c r="F820" s="1" t="e">
        <f t="shared" si="38"/>
        <v>#N/A</v>
      </c>
      <c r="G820" s="2"/>
      <c r="H820" s="4"/>
      <c r="I820" s="3"/>
      <c r="J820" s="1"/>
    </row>
    <row r="821" spans="1:10" x14ac:dyDescent="0.25">
      <c r="A821" s="5">
        <f t="shared" si="39"/>
        <v>40689</v>
      </c>
      <c r="B821" s="1">
        <f>VLOOKUP(A821,UniqueZZP!$I:$J,2,FALSE)</f>
        <v>377</v>
      </c>
      <c r="C821" s="1">
        <f>VLOOKUP(A821,'Messages Per Day'!I:J,2,FALSE)</f>
        <v>2770954</v>
      </c>
      <c r="D821" s="1"/>
      <c r="E821" s="2">
        <f t="shared" si="40"/>
        <v>1.3605422536786969</v>
      </c>
      <c r="F821" s="1" t="e">
        <f t="shared" si="38"/>
        <v>#N/A</v>
      </c>
      <c r="G821" s="2"/>
      <c r="H821" s="4"/>
      <c r="I821" s="3"/>
      <c r="J821" s="1"/>
    </row>
    <row r="822" spans="1:10" x14ac:dyDescent="0.25">
      <c r="A822" s="5">
        <f t="shared" si="39"/>
        <v>40690</v>
      </c>
      <c r="B822" s="1">
        <f>VLOOKUP(A822,UniqueZZP!$I:$J,2,FALSE)</f>
        <v>428</v>
      </c>
      <c r="C822" s="1">
        <f>VLOOKUP(A822,'Messages Per Day'!I:J,2,FALSE)</f>
        <v>2839724</v>
      </c>
      <c r="D822" s="1"/>
      <c r="E822" s="2">
        <f t="shared" si="40"/>
        <v>1.5071887267917587</v>
      </c>
      <c r="F822" s="1" t="e">
        <f t="shared" si="38"/>
        <v>#N/A</v>
      </c>
      <c r="G822" s="2"/>
      <c r="H822" s="4"/>
      <c r="I822" s="3"/>
      <c r="J822" s="1"/>
    </row>
    <row r="823" spans="1:10" x14ac:dyDescent="0.25">
      <c r="A823" s="5">
        <f t="shared" si="39"/>
        <v>40691</v>
      </c>
      <c r="B823" s="1">
        <f>VLOOKUP(A823,UniqueZZP!$I:$J,2,FALSE)</f>
        <v>220</v>
      </c>
      <c r="C823" s="1">
        <f>VLOOKUP(A823,'Messages Per Day'!I:J,2,FALSE)</f>
        <v>2785833</v>
      </c>
      <c r="D823" s="1"/>
      <c r="E823" s="2">
        <f t="shared" si="40"/>
        <v>0.78970993595093464</v>
      </c>
      <c r="F823" s="1" t="e">
        <f t="shared" si="38"/>
        <v>#N/A</v>
      </c>
      <c r="G823" s="2"/>
      <c r="H823" s="4"/>
      <c r="I823" s="3"/>
      <c r="J823" s="1"/>
    </row>
    <row r="824" spans="1:10" x14ac:dyDescent="0.25">
      <c r="A824" s="5">
        <f t="shared" si="39"/>
        <v>40692</v>
      </c>
      <c r="B824" s="1">
        <f>VLOOKUP(A824,UniqueZZP!$I:$J,2,FALSE)</f>
        <v>139</v>
      </c>
      <c r="C824" s="1">
        <f>VLOOKUP(A824,'Messages Per Day'!I:J,2,FALSE)</f>
        <v>2790361</v>
      </c>
      <c r="D824" s="1"/>
      <c r="E824" s="2">
        <f t="shared" si="40"/>
        <v>0.4981434301869902</v>
      </c>
      <c r="F824" s="1" t="e">
        <f t="shared" si="38"/>
        <v>#N/A</v>
      </c>
      <c r="G824" s="2"/>
      <c r="H824" s="4"/>
      <c r="I824" s="3"/>
      <c r="J824" s="1"/>
    </row>
    <row r="825" spans="1:10" x14ac:dyDescent="0.25">
      <c r="A825" s="5">
        <f t="shared" si="39"/>
        <v>40693</v>
      </c>
      <c r="B825" s="1">
        <f>VLOOKUP(A825,UniqueZZP!$I:$J,2,FALSE)</f>
        <v>365</v>
      </c>
      <c r="C825" s="1">
        <f>VLOOKUP(A825,'Messages Per Day'!I:J,2,FALSE)</f>
        <v>2394223</v>
      </c>
      <c r="D825" s="1"/>
      <c r="E825" s="2">
        <f t="shared" si="40"/>
        <v>1.5245029389492959</v>
      </c>
      <c r="F825" s="1" t="e">
        <f t="shared" si="38"/>
        <v>#N/A</v>
      </c>
      <c r="G825" s="2"/>
      <c r="H825" s="4"/>
      <c r="I825" s="3"/>
      <c r="J825" s="1"/>
    </row>
    <row r="826" spans="1:10" x14ac:dyDescent="0.25">
      <c r="A826" s="5">
        <f t="shared" si="39"/>
        <v>40694</v>
      </c>
      <c r="B826" s="1">
        <f>VLOOKUP(A826,UniqueZZP!$I:$J,2,FALSE)</f>
        <v>502</v>
      </c>
      <c r="C826" s="1">
        <f>VLOOKUP(A826,'Messages Per Day'!I:J,2,FALSE)</f>
        <v>2939695</v>
      </c>
      <c r="D826" s="1"/>
      <c r="E826" s="2">
        <f t="shared" si="40"/>
        <v>1.7076601484167575</v>
      </c>
      <c r="F826" s="1" t="e">
        <f t="shared" si="38"/>
        <v>#N/A</v>
      </c>
      <c r="G826" s="2"/>
      <c r="H826" s="4"/>
      <c r="I826" s="3"/>
      <c r="J826" s="1"/>
    </row>
    <row r="827" spans="1:10" x14ac:dyDescent="0.25">
      <c r="A827" s="5">
        <f t="shared" si="39"/>
        <v>40695</v>
      </c>
      <c r="B827" s="1">
        <f>VLOOKUP(A827,UniqueZZP!$I:$J,2,FALSE)</f>
        <v>415</v>
      </c>
      <c r="C827" s="1">
        <f>VLOOKUP(A827,'Messages Per Day'!I:J,2,FALSE)</f>
        <v>2836782</v>
      </c>
      <c r="D827" s="1"/>
      <c r="E827" s="2">
        <f t="shared" si="40"/>
        <v>1.4629252441675109</v>
      </c>
      <c r="F827" s="1" t="e">
        <f t="shared" si="38"/>
        <v>#N/A</v>
      </c>
      <c r="G827" s="2"/>
      <c r="H827" s="4"/>
      <c r="I827" s="3"/>
      <c r="J827" s="1"/>
    </row>
    <row r="828" spans="1:10" x14ac:dyDescent="0.25">
      <c r="A828" s="5">
        <f t="shared" si="39"/>
        <v>40696</v>
      </c>
      <c r="B828" s="1">
        <f>VLOOKUP(A828,UniqueZZP!$I:$J,2,FALSE)</f>
        <v>207</v>
      </c>
      <c r="C828" s="1">
        <f>VLOOKUP(A828,'Messages Per Day'!I:J,2,FALSE)</f>
        <v>2646031</v>
      </c>
      <c r="D828" s="1"/>
      <c r="E828" s="2">
        <f t="shared" si="40"/>
        <v>0.78230375985768874</v>
      </c>
      <c r="F828" s="1" t="e">
        <f t="shared" si="38"/>
        <v>#N/A</v>
      </c>
      <c r="G828" s="2"/>
      <c r="H828" s="4"/>
      <c r="I828" s="3"/>
      <c r="J828" s="1"/>
    </row>
    <row r="829" spans="1:10" x14ac:dyDescent="0.25">
      <c r="A829" s="5">
        <f t="shared" si="39"/>
        <v>40697</v>
      </c>
      <c r="B829" s="1">
        <f>VLOOKUP(A829,UniqueZZP!$I:$J,2,FALSE)</f>
        <v>307</v>
      </c>
      <c r="C829" s="1">
        <f>VLOOKUP(A829,'Messages Per Day'!I:J,2,FALSE)</f>
        <v>2824319</v>
      </c>
      <c r="D829" s="1"/>
      <c r="E829" s="2">
        <f t="shared" si="40"/>
        <v>1.0869876950868511</v>
      </c>
      <c r="F829" s="1" t="e">
        <f t="shared" si="38"/>
        <v>#N/A</v>
      </c>
      <c r="G829" s="2"/>
      <c r="H829" s="4"/>
      <c r="I829" s="3"/>
      <c r="J829" s="1"/>
    </row>
    <row r="830" spans="1:10" x14ac:dyDescent="0.25">
      <c r="A830" s="5">
        <f t="shared" si="39"/>
        <v>40698</v>
      </c>
      <c r="B830" s="1">
        <f>VLOOKUP(A830,UniqueZZP!$I:$J,2,FALSE)</f>
        <v>177</v>
      </c>
      <c r="C830" s="1">
        <f>VLOOKUP(A830,'Messages Per Day'!I:J,2,FALSE)</f>
        <v>2785739</v>
      </c>
      <c r="D830" s="1"/>
      <c r="E830" s="2">
        <f t="shared" si="40"/>
        <v>0.63537897843265279</v>
      </c>
      <c r="F830" s="1" t="e">
        <f t="shared" si="38"/>
        <v>#N/A</v>
      </c>
      <c r="G830" s="2"/>
      <c r="H830" s="4"/>
      <c r="I830" s="3"/>
      <c r="J830" s="1"/>
    </row>
    <row r="831" spans="1:10" x14ac:dyDescent="0.25">
      <c r="A831" s="5">
        <f t="shared" si="39"/>
        <v>40699</v>
      </c>
      <c r="B831" s="1">
        <f>VLOOKUP(A831,UniqueZZP!$I:$J,2,FALSE)</f>
        <v>127</v>
      </c>
      <c r="C831" s="1">
        <f>VLOOKUP(A831,'Messages Per Day'!I:J,2,FALSE)</f>
        <v>2918528</v>
      </c>
      <c r="D831" s="1"/>
      <c r="E831" s="2">
        <f t="shared" si="40"/>
        <v>0.43515087057585194</v>
      </c>
      <c r="F831" s="1" t="e">
        <f t="shared" si="38"/>
        <v>#N/A</v>
      </c>
      <c r="G831" s="2"/>
      <c r="H831" s="4"/>
      <c r="I831" s="3"/>
      <c r="J831" s="1"/>
    </row>
    <row r="832" spans="1:10" x14ac:dyDescent="0.25">
      <c r="A832" s="5">
        <f t="shared" si="39"/>
        <v>40700</v>
      </c>
      <c r="B832" s="1">
        <f>VLOOKUP(A832,UniqueZZP!$I:$J,2,FALSE)</f>
        <v>376</v>
      </c>
      <c r="C832" s="1">
        <f>VLOOKUP(A832,'Messages Per Day'!I:J,2,FALSE)</f>
        <v>2853861</v>
      </c>
      <c r="D832" s="1"/>
      <c r="E832" s="2">
        <f t="shared" si="40"/>
        <v>1.3175133617229431</v>
      </c>
      <c r="F832" s="1" t="e">
        <f t="shared" si="38"/>
        <v>#N/A</v>
      </c>
      <c r="G832" s="2"/>
      <c r="H832" s="4"/>
      <c r="I832" s="3"/>
      <c r="J832" s="1"/>
    </row>
    <row r="833" spans="1:10" x14ac:dyDescent="0.25">
      <c r="A833" s="5">
        <f t="shared" si="39"/>
        <v>40701</v>
      </c>
      <c r="B833" s="1">
        <f>VLOOKUP(A833,UniqueZZP!$I:$J,2,FALSE)</f>
        <v>640</v>
      </c>
      <c r="C833" s="1">
        <f>VLOOKUP(A833,'Messages Per Day'!I:J,2,FALSE)</f>
        <v>2821569</v>
      </c>
      <c r="D833" s="1"/>
      <c r="E833" s="2">
        <f t="shared" si="40"/>
        <v>2.268241535117518</v>
      </c>
      <c r="F833" s="1" t="e">
        <f t="shared" si="38"/>
        <v>#N/A</v>
      </c>
      <c r="G833" s="2"/>
      <c r="H833" s="4"/>
      <c r="I833" s="3"/>
      <c r="J833" s="1"/>
    </row>
    <row r="834" spans="1:10" x14ac:dyDescent="0.25">
      <c r="A834" s="5">
        <f t="shared" si="39"/>
        <v>40702</v>
      </c>
      <c r="B834" s="1">
        <f>VLOOKUP(A834,UniqueZZP!$I:$J,2,FALSE)</f>
        <v>359</v>
      </c>
      <c r="C834" s="1">
        <f>VLOOKUP(A834,'Messages Per Day'!I:J,2,FALSE)</f>
        <v>2843172</v>
      </c>
      <c r="D834" s="1"/>
      <c r="E834" s="2">
        <f t="shared" si="40"/>
        <v>1.2626742244225815</v>
      </c>
      <c r="F834" s="1" t="e">
        <f t="shared" si="38"/>
        <v>#N/A</v>
      </c>
      <c r="G834" s="2"/>
      <c r="H834" s="4"/>
      <c r="I834" s="3"/>
      <c r="J834" s="1"/>
    </row>
    <row r="835" spans="1:10" x14ac:dyDescent="0.25">
      <c r="A835" s="5">
        <f t="shared" si="39"/>
        <v>40703</v>
      </c>
      <c r="B835" s="1">
        <f>VLOOKUP(A835,UniqueZZP!$I:$J,2,FALSE)</f>
        <v>347</v>
      </c>
      <c r="C835" s="1">
        <f>VLOOKUP(A835,'Messages Per Day'!I:J,2,FALSE)</f>
        <v>2846976</v>
      </c>
      <c r="D835" s="1"/>
      <c r="E835" s="2">
        <f t="shared" si="40"/>
        <v>1.2188371099721247</v>
      </c>
      <c r="F835" s="1" t="e">
        <f t="shared" ref="F835:F898" si="41">VLOOKUP(A835,G:H,2,FALSE)</f>
        <v>#N/A</v>
      </c>
      <c r="G835" s="2"/>
      <c r="H835" s="4"/>
      <c r="I835" s="3"/>
      <c r="J835" s="1"/>
    </row>
    <row r="836" spans="1:10" x14ac:dyDescent="0.25">
      <c r="A836" s="5">
        <f t="shared" si="39"/>
        <v>40704</v>
      </c>
      <c r="B836" s="1">
        <f>VLOOKUP(A836,UniqueZZP!$I:$J,2,FALSE)</f>
        <v>363</v>
      </c>
      <c r="C836" s="1">
        <f>VLOOKUP(A836,'Messages Per Day'!I:J,2,FALSE)</f>
        <v>2928440</v>
      </c>
      <c r="D836" s="1"/>
      <c r="E836" s="2">
        <f t="shared" si="40"/>
        <v>1.2395678245072461</v>
      </c>
      <c r="F836" s="1" t="e">
        <f t="shared" si="41"/>
        <v>#N/A</v>
      </c>
      <c r="G836" s="2"/>
      <c r="H836" s="4"/>
      <c r="I836" s="3"/>
      <c r="J836" s="1"/>
    </row>
    <row r="837" spans="1:10" x14ac:dyDescent="0.25">
      <c r="A837" s="5">
        <f t="shared" si="39"/>
        <v>40705</v>
      </c>
      <c r="B837" s="1">
        <f>VLOOKUP(A837,UniqueZZP!$I:$J,2,FALSE)</f>
        <v>178</v>
      </c>
      <c r="C837" s="1">
        <f>VLOOKUP(A837,'Messages Per Day'!I:J,2,FALSE)</f>
        <v>2821152</v>
      </c>
      <c r="D837" s="1"/>
      <c r="E837" s="2">
        <f t="shared" si="40"/>
        <v>0.63094792481936457</v>
      </c>
      <c r="F837" s="1" t="e">
        <f t="shared" si="41"/>
        <v>#N/A</v>
      </c>
      <c r="G837" s="2"/>
      <c r="H837" s="4"/>
      <c r="I837" s="3"/>
      <c r="J837" s="1"/>
    </row>
    <row r="838" spans="1:10" x14ac:dyDescent="0.25">
      <c r="A838" s="5">
        <f t="shared" si="39"/>
        <v>40706</v>
      </c>
      <c r="B838" s="1">
        <f>VLOOKUP(A838,UniqueZZP!$I:$J,2,FALSE)</f>
        <v>117</v>
      </c>
      <c r="C838" s="1">
        <f>VLOOKUP(A838,'Messages Per Day'!I:J,2,FALSE)</f>
        <v>2830355</v>
      </c>
      <c r="D838" s="1"/>
      <c r="E838" s="2">
        <f t="shared" si="40"/>
        <v>0.4133757072876017</v>
      </c>
      <c r="F838" s="1" t="e">
        <f t="shared" si="41"/>
        <v>#N/A</v>
      </c>
      <c r="G838" s="2"/>
      <c r="H838" s="4"/>
      <c r="I838" s="3"/>
      <c r="J838" s="1"/>
    </row>
    <row r="839" spans="1:10" x14ac:dyDescent="0.25">
      <c r="A839" s="5">
        <f t="shared" si="39"/>
        <v>40707</v>
      </c>
      <c r="B839" s="1">
        <f>VLOOKUP(A839,UniqueZZP!$I:$J,2,FALSE)</f>
        <v>155</v>
      </c>
      <c r="C839" s="1">
        <f>VLOOKUP(A839,'Messages Per Day'!I:J,2,FALSE)</f>
        <v>2898693</v>
      </c>
      <c r="D839" s="1"/>
      <c r="E839" s="2">
        <f t="shared" si="40"/>
        <v>0.53472375308457987</v>
      </c>
      <c r="F839" s="1" t="e">
        <f t="shared" si="41"/>
        <v>#N/A</v>
      </c>
      <c r="G839" s="2"/>
      <c r="H839" s="4"/>
      <c r="I839" s="3"/>
      <c r="J839" s="1"/>
    </row>
    <row r="840" spans="1:10" x14ac:dyDescent="0.25">
      <c r="A840" s="5">
        <f t="shared" si="39"/>
        <v>40708</v>
      </c>
      <c r="B840" s="1">
        <f>VLOOKUP(A840,UniqueZZP!$I:$J,2,FALSE)</f>
        <v>307</v>
      </c>
      <c r="C840" s="1">
        <f>VLOOKUP(A840,'Messages Per Day'!I:J,2,FALSE)</f>
        <v>2799193</v>
      </c>
      <c r="D840" s="1"/>
      <c r="E840" s="2">
        <f t="shared" si="40"/>
        <v>1.0967446689099323</v>
      </c>
      <c r="F840" s="1" t="e">
        <f t="shared" si="41"/>
        <v>#N/A</v>
      </c>
      <c r="G840" s="2"/>
      <c r="H840" s="4"/>
      <c r="I840" s="3"/>
      <c r="J840" s="1"/>
    </row>
    <row r="841" spans="1:10" x14ac:dyDescent="0.25">
      <c r="A841" s="5">
        <f t="shared" si="39"/>
        <v>40709</v>
      </c>
      <c r="B841" s="1">
        <f>VLOOKUP(A841,UniqueZZP!$I:$J,2,FALSE)</f>
        <v>315</v>
      </c>
      <c r="C841" s="1">
        <f>VLOOKUP(A841,'Messages Per Day'!I:J,2,FALSE)</f>
        <v>3032869</v>
      </c>
      <c r="D841" s="1"/>
      <c r="E841" s="2">
        <f t="shared" si="40"/>
        <v>1.0386205272961015</v>
      </c>
      <c r="F841" s="1" t="e">
        <f t="shared" si="41"/>
        <v>#N/A</v>
      </c>
      <c r="G841" s="2"/>
      <c r="H841" s="4"/>
      <c r="I841" s="3"/>
      <c r="J841" s="1"/>
    </row>
    <row r="842" spans="1:10" x14ac:dyDescent="0.25">
      <c r="A842" s="5">
        <f t="shared" si="39"/>
        <v>40710</v>
      </c>
      <c r="B842" s="1">
        <f>VLOOKUP(A842,UniqueZZP!$I:$J,2,FALSE)</f>
        <v>345</v>
      </c>
      <c r="C842" s="1">
        <f>VLOOKUP(A842,'Messages Per Day'!I:J,2,FALSE)</f>
        <v>3020794</v>
      </c>
      <c r="D842" s="1"/>
      <c r="E842" s="2">
        <f t="shared" si="40"/>
        <v>1.1420838362364332</v>
      </c>
      <c r="F842" s="1" t="e">
        <f t="shared" si="41"/>
        <v>#N/A</v>
      </c>
      <c r="G842" s="2"/>
      <c r="H842" s="4"/>
      <c r="I842" s="3"/>
      <c r="J842" s="1"/>
    </row>
    <row r="843" spans="1:10" x14ac:dyDescent="0.25">
      <c r="A843" s="5">
        <f t="shared" si="39"/>
        <v>40711</v>
      </c>
      <c r="B843" s="1">
        <f>VLOOKUP(A843,UniqueZZP!$I:$J,2,FALSE)</f>
        <v>391</v>
      </c>
      <c r="C843" s="1">
        <f>VLOOKUP(A843,'Messages Per Day'!I:J,2,FALSE)</f>
        <v>2974434</v>
      </c>
      <c r="D843" s="1"/>
      <c r="E843" s="2">
        <f t="shared" si="40"/>
        <v>1.3145358074847182</v>
      </c>
      <c r="F843" s="1" t="e">
        <f t="shared" si="41"/>
        <v>#N/A</v>
      </c>
      <c r="G843" s="2"/>
      <c r="H843" s="4"/>
      <c r="I843" s="3"/>
      <c r="J843" s="1"/>
    </row>
    <row r="844" spans="1:10" x14ac:dyDescent="0.25">
      <c r="A844" s="5">
        <f t="shared" si="39"/>
        <v>40712</v>
      </c>
      <c r="B844" s="1">
        <f>VLOOKUP(A844,UniqueZZP!$I:$J,2,FALSE)</f>
        <v>115</v>
      </c>
      <c r="C844" s="1">
        <f>VLOOKUP(A844,'Messages Per Day'!I:J,2,FALSE)</f>
        <v>1472906</v>
      </c>
      <c r="D844" s="1"/>
      <c r="E844" s="2">
        <f t="shared" si="40"/>
        <v>0.78076944489329247</v>
      </c>
      <c r="F844" s="1" t="e">
        <f t="shared" si="41"/>
        <v>#N/A</v>
      </c>
      <c r="G844" s="2"/>
      <c r="H844" s="4"/>
      <c r="I844" s="3"/>
      <c r="J844" s="1"/>
    </row>
    <row r="845" spans="1:10" x14ac:dyDescent="0.25">
      <c r="A845" s="5">
        <f t="shared" si="39"/>
        <v>40713</v>
      </c>
      <c r="B845" s="1" t="e">
        <f>VLOOKUP(A845,UniqueZZP!$I:$J,2,FALSE)</f>
        <v>#N/A</v>
      </c>
      <c r="C845" s="1" t="e">
        <f>VLOOKUP(A845,'Messages Per Day'!I:J,2,FALSE)</f>
        <v>#N/A</v>
      </c>
      <c r="D845" s="1"/>
      <c r="E845" s="2" t="e">
        <f t="shared" si="40"/>
        <v>#N/A</v>
      </c>
      <c r="F845" s="1" t="e">
        <f t="shared" si="41"/>
        <v>#N/A</v>
      </c>
      <c r="G845" s="2"/>
      <c r="H845" s="4"/>
      <c r="I845" s="3"/>
      <c r="J845" s="1"/>
    </row>
    <row r="846" spans="1:10" x14ac:dyDescent="0.25">
      <c r="A846" s="5">
        <f t="shared" si="39"/>
        <v>40714</v>
      </c>
      <c r="B846" s="1">
        <f>VLOOKUP(A846,UniqueZZP!$I:$J,2,FALSE)</f>
        <v>201</v>
      </c>
      <c r="C846" s="1">
        <f>VLOOKUP(A846,'Messages Per Day'!I:J,2,FALSE)</f>
        <v>1541062</v>
      </c>
      <c r="D846" s="1"/>
      <c r="E846" s="2">
        <f t="shared" si="40"/>
        <v>1.3042953495706207</v>
      </c>
      <c r="F846" s="1" t="e">
        <f t="shared" si="41"/>
        <v>#N/A</v>
      </c>
      <c r="G846" s="2"/>
      <c r="H846" s="4"/>
      <c r="I846" s="3"/>
      <c r="J846" s="1"/>
    </row>
    <row r="847" spans="1:10" x14ac:dyDescent="0.25">
      <c r="A847" s="5">
        <f t="shared" ref="A847:A910" si="42">A846+1</f>
        <v>40715</v>
      </c>
      <c r="B847" s="1">
        <f>VLOOKUP(A847,UniqueZZP!$I:$J,2,FALSE)</f>
        <v>318</v>
      </c>
      <c r="C847" s="1">
        <f>VLOOKUP(A847,'Messages Per Day'!I:J,2,FALSE)</f>
        <v>2129532</v>
      </c>
      <c r="D847" s="1"/>
      <c r="E847" s="2">
        <f t="shared" si="40"/>
        <v>1.4932858487216909</v>
      </c>
      <c r="F847" s="1" t="e">
        <f t="shared" si="41"/>
        <v>#N/A</v>
      </c>
      <c r="G847" s="2"/>
      <c r="H847" s="4"/>
      <c r="I847" s="3"/>
      <c r="J847" s="1"/>
    </row>
    <row r="848" spans="1:10" x14ac:dyDescent="0.25">
      <c r="A848" s="5">
        <f t="shared" si="42"/>
        <v>40716</v>
      </c>
      <c r="B848" s="1">
        <f>VLOOKUP(A848,UniqueZZP!$I:$J,2,FALSE)</f>
        <v>381</v>
      </c>
      <c r="C848" s="1">
        <f>VLOOKUP(A848,'Messages Per Day'!I:J,2,FALSE)</f>
        <v>2816273</v>
      </c>
      <c r="D848" s="1"/>
      <c r="E848" s="2">
        <f t="shared" si="40"/>
        <v>1.3528518009440136</v>
      </c>
      <c r="F848" s="1" t="e">
        <f t="shared" si="41"/>
        <v>#N/A</v>
      </c>
      <c r="G848" s="2"/>
      <c r="H848" s="4"/>
      <c r="I848" s="3"/>
      <c r="J848" s="1"/>
    </row>
    <row r="849" spans="1:10" x14ac:dyDescent="0.25">
      <c r="A849" s="5">
        <f t="shared" si="42"/>
        <v>40717</v>
      </c>
      <c r="B849" s="1">
        <f>VLOOKUP(A849,UniqueZZP!$I:$J,2,FALSE)</f>
        <v>484</v>
      </c>
      <c r="C849" s="1">
        <f>VLOOKUP(A849,'Messages Per Day'!I:J,2,FALSE)</f>
        <v>3035980</v>
      </c>
      <c r="D849" s="1"/>
      <c r="E849" s="2">
        <f t="shared" si="40"/>
        <v>1.5942134006152875</v>
      </c>
      <c r="F849" s="1" t="e">
        <f t="shared" si="41"/>
        <v>#N/A</v>
      </c>
      <c r="G849" s="2"/>
      <c r="H849" s="4"/>
      <c r="I849" s="3"/>
      <c r="J849" s="1"/>
    </row>
    <row r="850" spans="1:10" x14ac:dyDescent="0.25">
      <c r="A850" s="5">
        <f t="shared" si="42"/>
        <v>40718</v>
      </c>
      <c r="B850" s="1">
        <f>VLOOKUP(A850,UniqueZZP!$I:$J,2,FALSE)</f>
        <v>397</v>
      </c>
      <c r="C850" s="1">
        <f>VLOOKUP(A850,'Messages Per Day'!I:J,2,FALSE)</f>
        <v>3058204</v>
      </c>
      <c r="D850" s="1"/>
      <c r="E850" s="2">
        <f t="shared" si="40"/>
        <v>1.2981475401902554</v>
      </c>
      <c r="F850" s="1" t="e">
        <f t="shared" si="41"/>
        <v>#N/A</v>
      </c>
      <c r="G850" s="2"/>
      <c r="H850" s="4"/>
      <c r="I850" s="3"/>
      <c r="J850" s="1"/>
    </row>
    <row r="851" spans="1:10" x14ac:dyDescent="0.25">
      <c r="A851" s="5">
        <f t="shared" si="42"/>
        <v>40719</v>
      </c>
      <c r="B851" s="1">
        <f>VLOOKUP(A851,UniqueZZP!$I:$J,2,FALSE)</f>
        <v>133</v>
      </c>
      <c r="C851" s="1">
        <f>VLOOKUP(A851,'Messages Per Day'!I:J,2,FALSE)</f>
        <v>2963782</v>
      </c>
      <c r="D851" s="1"/>
      <c r="E851" s="2">
        <f t="shared" si="40"/>
        <v>0.44875095401753567</v>
      </c>
      <c r="F851" s="1" t="e">
        <f t="shared" si="41"/>
        <v>#N/A</v>
      </c>
      <c r="G851" s="2"/>
      <c r="H851" s="4"/>
      <c r="I851" s="3"/>
      <c r="J851" s="1"/>
    </row>
    <row r="852" spans="1:10" x14ac:dyDescent="0.25">
      <c r="A852" s="5">
        <f t="shared" si="42"/>
        <v>40720</v>
      </c>
      <c r="B852" s="1">
        <f>VLOOKUP(A852,UniqueZZP!$I:$J,2,FALSE)</f>
        <v>133</v>
      </c>
      <c r="C852" s="1">
        <f>VLOOKUP(A852,'Messages Per Day'!I:J,2,FALSE)</f>
        <v>2966540</v>
      </c>
      <c r="D852" s="1"/>
      <c r="E852" s="2">
        <f t="shared" si="40"/>
        <v>0.44833374908142143</v>
      </c>
      <c r="F852" s="1" t="e">
        <f t="shared" si="41"/>
        <v>#N/A</v>
      </c>
      <c r="G852" s="2"/>
      <c r="H852" s="4"/>
      <c r="I852" s="3"/>
      <c r="J852" s="1"/>
    </row>
    <row r="853" spans="1:10" x14ac:dyDescent="0.25">
      <c r="A853" s="5">
        <f t="shared" si="42"/>
        <v>40721</v>
      </c>
      <c r="B853" s="1">
        <f>VLOOKUP(A853,UniqueZZP!$I:$J,2,FALSE)</f>
        <v>328</v>
      </c>
      <c r="C853" s="1">
        <f>VLOOKUP(A853,'Messages Per Day'!I:J,2,FALSE)</f>
        <v>3089978</v>
      </c>
      <c r="D853" s="1"/>
      <c r="E853" s="2">
        <f t="shared" si="40"/>
        <v>1.0614962307175002</v>
      </c>
      <c r="F853" s="1" t="e">
        <f t="shared" si="41"/>
        <v>#N/A</v>
      </c>
      <c r="G853" s="2"/>
      <c r="H853" s="4"/>
      <c r="I853" s="3"/>
      <c r="J853" s="1"/>
    </row>
    <row r="854" spans="1:10" x14ac:dyDescent="0.25">
      <c r="A854" s="5">
        <f t="shared" si="42"/>
        <v>40722</v>
      </c>
      <c r="B854" s="1">
        <f>VLOOKUP(A854,UniqueZZP!$I:$J,2,FALSE)</f>
        <v>427</v>
      </c>
      <c r="C854" s="1">
        <f>VLOOKUP(A854,'Messages Per Day'!I:J,2,FALSE)</f>
        <v>3244105</v>
      </c>
      <c r="D854" s="1"/>
      <c r="E854" s="2">
        <f t="shared" si="40"/>
        <v>1.3162335990974396</v>
      </c>
      <c r="F854" s="1" t="e">
        <f t="shared" si="41"/>
        <v>#N/A</v>
      </c>
      <c r="G854" s="2"/>
      <c r="H854" s="4"/>
      <c r="I854" s="3"/>
      <c r="J854" s="1"/>
    </row>
    <row r="855" spans="1:10" x14ac:dyDescent="0.25">
      <c r="A855" s="5">
        <f t="shared" si="42"/>
        <v>40723</v>
      </c>
      <c r="B855" s="1">
        <f>VLOOKUP(A855,UniqueZZP!$I:$J,2,FALSE)</f>
        <v>336</v>
      </c>
      <c r="C855" s="1">
        <f>VLOOKUP(A855,'Messages Per Day'!I:J,2,FALSE)</f>
        <v>3153195</v>
      </c>
      <c r="D855" s="1"/>
      <c r="E855" s="2">
        <f t="shared" si="40"/>
        <v>1.0655858581533968</v>
      </c>
      <c r="F855" s="1" t="e">
        <f t="shared" si="41"/>
        <v>#N/A</v>
      </c>
      <c r="G855" s="2"/>
      <c r="H855" s="4"/>
      <c r="I855" s="3"/>
      <c r="J855" s="1"/>
    </row>
    <row r="856" spans="1:10" x14ac:dyDescent="0.25">
      <c r="A856" s="5">
        <f t="shared" si="42"/>
        <v>40724</v>
      </c>
      <c r="B856" s="1">
        <f>VLOOKUP(A856,UniqueZZP!$I:$J,2,FALSE)</f>
        <v>451</v>
      </c>
      <c r="C856" s="1">
        <f>VLOOKUP(A856,'Messages Per Day'!I:J,2,FALSE)</f>
        <v>3093426</v>
      </c>
      <c r="D856" s="1"/>
      <c r="E856" s="2">
        <f t="shared" si="40"/>
        <v>1.4579304628589791</v>
      </c>
      <c r="F856" s="1" t="e">
        <f t="shared" si="41"/>
        <v>#N/A</v>
      </c>
      <c r="G856" s="2"/>
      <c r="H856" s="4"/>
      <c r="I856" s="3"/>
      <c r="J856" s="1"/>
    </row>
    <row r="857" spans="1:10" x14ac:dyDescent="0.25">
      <c r="A857" s="5">
        <f t="shared" si="42"/>
        <v>40725</v>
      </c>
      <c r="B857" s="1">
        <f>VLOOKUP(A857,UniqueZZP!$I:$J,2,FALSE)</f>
        <v>427</v>
      </c>
      <c r="C857" s="1">
        <f>VLOOKUP(A857,'Messages Per Day'!I:J,2,FALSE)</f>
        <v>3060813</v>
      </c>
      <c r="D857" s="1"/>
      <c r="E857" s="2">
        <f t="shared" si="40"/>
        <v>1.3950541898508664</v>
      </c>
      <c r="F857" s="1" t="e">
        <f t="shared" si="41"/>
        <v>#N/A</v>
      </c>
      <c r="G857" s="2"/>
      <c r="H857" s="4"/>
      <c r="I857" s="3"/>
      <c r="J857" s="1"/>
    </row>
    <row r="858" spans="1:10" x14ac:dyDescent="0.25">
      <c r="A858" s="5">
        <f t="shared" si="42"/>
        <v>40726</v>
      </c>
      <c r="B858" s="1">
        <f>VLOOKUP(A858,UniqueZZP!$I:$J,2,FALSE)</f>
        <v>178</v>
      </c>
      <c r="C858" s="1">
        <f>VLOOKUP(A858,'Messages Per Day'!I:J,2,FALSE)</f>
        <v>2826664</v>
      </c>
      <c r="D858" s="1"/>
      <c r="E858" s="2">
        <f t="shared" si="40"/>
        <v>0.62971757520525962</v>
      </c>
      <c r="F858" s="1" t="e">
        <f t="shared" si="41"/>
        <v>#N/A</v>
      </c>
      <c r="G858" s="2"/>
      <c r="H858" s="4"/>
      <c r="I858" s="3"/>
      <c r="J858" s="1"/>
    </row>
    <row r="859" spans="1:10" x14ac:dyDescent="0.25">
      <c r="A859" s="5">
        <f t="shared" si="42"/>
        <v>40727</v>
      </c>
      <c r="B859" s="1">
        <f>VLOOKUP(A859,UniqueZZP!$I:$J,2,FALSE)</f>
        <v>121</v>
      </c>
      <c r="C859" s="1">
        <f>VLOOKUP(A859,'Messages Per Day'!I:J,2,FALSE)</f>
        <v>2869077</v>
      </c>
      <c r="D859" s="1"/>
      <c r="E859" s="2">
        <f t="shared" si="40"/>
        <v>0.42173841970780152</v>
      </c>
      <c r="F859" s="1" t="e">
        <f t="shared" si="41"/>
        <v>#N/A</v>
      </c>
      <c r="G859" s="2"/>
      <c r="H859" s="4"/>
      <c r="I859" s="3"/>
      <c r="J859" s="1"/>
    </row>
    <row r="860" spans="1:10" x14ac:dyDescent="0.25">
      <c r="A860" s="5">
        <f t="shared" si="42"/>
        <v>40728</v>
      </c>
      <c r="B860" s="1">
        <f>VLOOKUP(A860,UniqueZZP!$I:$J,2,FALSE)</f>
        <v>374</v>
      </c>
      <c r="C860" s="1">
        <f>VLOOKUP(A860,'Messages Per Day'!I:J,2,FALSE)</f>
        <v>2983427</v>
      </c>
      <c r="D860" s="1"/>
      <c r="E860" s="2">
        <f t="shared" ref="E860:E923" si="43">B860/C860*10000</f>
        <v>1.2535919263316986</v>
      </c>
      <c r="F860" s="1" t="e">
        <f t="shared" si="41"/>
        <v>#N/A</v>
      </c>
      <c r="G860" s="2"/>
      <c r="H860" s="4"/>
      <c r="I860" s="3"/>
      <c r="J860" s="1"/>
    </row>
    <row r="861" spans="1:10" x14ac:dyDescent="0.25">
      <c r="A861" s="5">
        <f t="shared" si="42"/>
        <v>40729</v>
      </c>
      <c r="B861" s="1">
        <f>VLOOKUP(A861,UniqueZZP!$I:$J,2,FALSE)</f>
        <v>404</v>
      </c>
      <c r="C861" s="1">
        <f>VLOOKUP(A861,'Messages Per Day'!I:J,2,FALSE)</f>
        <v>2975110</v>
      </c>
      <c r="D861" s="1"/>
      <c r="E861" s="2">
        <f t="shared" si="43"/>
        <v>1.3579329839905079</v>
      </c>
      <c r="F861" s="1" t="e">
        <f t="shared" si="41"/>
        <v>#N/A</v>
      </c>
      <c r="G861" s="2"/>
      <c r="H861" s="4"/>
      <c r="I861" s="3"/>
      <c r="J861" s="1"/>
    </row>
    <row r="862" spans="1:10" x14ac:dyDescent="0.25">
      <c r="A862" s="5">
        <f t="shared" si="42"/>
        <v>40730</v>
      </c>
      <c r="B862" s="1">
        <f>VLOOKUP(A862,UniqueZZP!$I:$J,2,FALSE)</f>
        <v>361</v>
      </c>
      <c r="C862" s="1">
        <f>VLOOKUP(A862,'Messages Per Day'!I:J,2,FALSE)</f>
        <v>3049275</v>
      </c>
      <c r="D862" s="1"/>
      <c r="E862" s="2">
        <f t="shared" si="43"/>
        <v>1.1838879733707193</v>
      </c>
      <c r="F862" s="1" t="e">
        <f t="shared" si="41"/>
        <v>#N/A</v>
      </c>
      <c r="G862" s="2"/>
      <c r="H862" s="4"/>
      <c r="I862" s="3"/>
      <c r="J862" s="1"/>
    </row>
    <row r="863" spans="1:10" x14ac:dyDescent="0.25">
      <c r="A863" s="5">
        <f t="shared" si="42"/>
        <v>40731</v>
      </c>
      <c r="B863" s="1">
        <f>VLOOKUP(A863,UniqueZZP!$I:$J,2,FALSE)</f>
        <v>331</v>
      </c>
      <c r="C863" s="1">
        <f>VLOOKUP(A863,'Messages Per Day'!I:J,2,FALSE)</f>
        <v>2940437</v>
      </c>
      <c r="D863" s="1"/>
      <c r="E863" s="2">
        <f t="shared" si="43"/>
        <v>1.1256830192246936</v>
      </c>
      <c r="F863" s="1" t="e">
        <f t="shared" si="41"/>
        <v>#N/A</v>
      </c>
      <c r="G863" s="2"/>
      <c r="H863" s="4"/>
      <c r="I863" s="3"/>
      <c r="J863" s="1"/>
    </row>
    <row r="864" spans="1:10" x14ac:dyDescent="0.25">
      <c r="A864" s="5">
        <f t="shared" si="42"/>
        <v>40732</v>
      </c>
      <c r="B864" s="1">
        <f>VLOOKUP(A864,UniqueZZP!$I:$J,2,FALSE)</f>
        <v>323</v>
      </c>
      <c r="C864" s="1">
        <f>VLOOKUP(A864,'Messages Per Day'!I:J,2,FALSE)</f>
        <v>3084416</v>
      </c>
      <c r="D864" s="1"/>
      <c r="E864" s="2">
        <f t="shared" si="43"/>
        <v>1.047199858903598</v>
      </c>
      <c r="F864" s="1" t="e">
        <f t="shared" si="41"/>
        <v>#N/A</v>
      </c>
      <c r="G864" s="2"/>
      <c r="H864" s="4"/>
      <c r="I864" s="3"/>
      <c r="J864" s="1"/>
    </row>
    <row r="865" spans="1:10" x14ac:dyDescent="0.25">
      <c r="A865" s="5">
        <f t="shared" si="42"/>
        <v>40733</v>
      </c>
      <c r="B865" s="1">
        <f>VLOOKUP(A865,UniqueZZP!$I:$J,2,FALSE)</f>
        <v>185</v>
      </c>
      <c r="C865" s="1">
        <f>VLOOKUP(A865,'Messages Per Day'!I:J,2,FALSE)</f>
        <v>2858055</v>
      </c>
      <c r="D865" s="1"/>
      <c r="E865" s="2">
        <f t="shared" si="43"/>
        <v>0.64729335159750245</v>
      </c>
      <c r="F865" s="1" t="e">
        <f t="shared" si="41"/>
        <v>#N/A</v>
      </c>
      <c r="G865" s="2"/>
      <c r="H865" s="4"/>
      <c r="I865" s="3"/>
      <c r="J865" s="1"/>
    </row>
    <row r="866" spans="1:10" x14ac:dyDescent="0.25">
      <c r="A866" s="5">
        <f t="shared" si="42"/>
        <v>40734</v>
      </c>
      <c r="B866" s="1">
        <f>VLOOKUP(A866,UniqueZZP!$I:$J,2,FALSE)</f>
        <v>169</v>
      </c>
      <c r="C866" s="1">
        <f>VLOOKUP(A866,'Messages Per Day'!I:J,2,FALSE)</f>
        <v>2887896</v>
      </c>
      <c r="D866" s="1"/>
      <c r="E866" s="2">
        <f t="shared" si="43"/>
        <v>0.58520112912653366</v>
      </c>
      <c r="F866" s="1" t="e">
        <f t="shared" si="41"/>
        <v>#N/A</v>
      </c>
      <c r="G866" s="2"/>
      <c r="H866" s="4"/>
      <c r="I866" s="3"/>
      <c r="J866" s="1"/>
    </row>
    <row r="867" spans="1:10" x14ac:dyDescent="0.25">
      <c r="A867" s="5">
        <f t="shared" si="42"/>
        <v>40735</v>
      </c>
      <c r="B867" s="1">
        <f>VLOOKUP(A867,UniqueZZP!$I:$J,2,FALSE)</f>
        <v>322</v>
      </c>
      <c r="C867" s="1">
        <f>VLOOKUP(A867,'Messages Per Day'!I:J,2,FALSE)</f>
        <v>2950927</v>
      </c>
      <c r="D867" s="1"/>
      <c r="E867" s="2">
        <f t="shared" si="43"/>
        <v>1.0911825334886291</v>
      </c>
      <c r="F867" s="1" t="e">
        <f t="shared" si="41"/>
        <v>#N/A</v>
      </c>
      <c r="G867" s="2"/>
      <c r="H867" s="4"/>
      <c r="I867" s="3"/>
      <c r="J867" s="1"/>
    </row>
    <row r="868" spans="1:10" x14ac:dyDescent="0.25">
      <c r="A868" s="5">
        <f t="shared" si="42"/>
        <v>40736</v>
      </c>
      <c r="B868" s="1">
        <f>VLOOKUP(A868,UniqueZZP!$I:$J,2,FALSE)</f>
        <v>454</v>
      </c>
      <c r="C868" s="1">
        <f>VLOOKUP(A868,'Messages Per Day'!I:J,2,FALSE)</f>
        <v>2989948</v>
      </c>
      <c r="D868" s="1"/>
      <c r="E868" s="2">
        <f t="shared" si="43"/>
        <v>1.5184210561521472</v>
      </c>
      <c r="F868" s="1" t="e">
        <f t="shared" si="41"/>
        <v>#N/A</v>
      </c>
      <c r="G868" s="2"/>
      <c r="H868" s="4"/>
      <c r="I868" s="3"/>
      <c r="J868" s="1"/>
    </row>
    <row r="869" spans="1:10" x14ac:dyDescent="0.25">
      <c r="A869" s="5">
        <f t="shared" si="42"/>
        <v>40737</v>
      </c>
      <c r="B869" s="1">
        <f>VLOOKUP(A869,UniqueZZP!$I:$J,2,FALSE)</f>
        <v>418</v>
      </c>
      <c r="C869" s="1">
        <f>VLOOKUP(A869,'Messages Per Day'!I:J,2,FALSE)</f>
        <v>3059798</v>
      </c>
      <c r="D869" s="1"/>
      <c r="E869" s="2">
        <f t="shared" si="43"/>
        <v>1.3661032525676533</v>
      </c>
      <c r="F869" s="1" t="e">
        <f t="shared" si="41"/>
        <v>#N/A</v>
      </c>
      <c r="G869" s="2"/>
      <c r="H869" s="4"/>
      <c r="I869" s="3"/>
      <c r="J869" s="1"/>
    </row>
    <row r="870" spans="1:10" x14ac:dyDescent="0.25">
      <c r="A870" s="5">
        <f t="shared" si="42"/>
        <v>40738</v>
      </c>
      <c r="B870" s="1">
        <f>VLOOKUP(A870,UniqueZZP!$I:$J,2,FALSE)</f>
        <v>377</v>
      </c>
      <c r="C870" s="1">
        <f>VLOOKUP(A870,'Messages Per Day'!I:J,2,FALSE)</f>
        <v>3134577</v>
      </c>
      <c r="D870" s="1"/>
      <c r="E870" s="2">
        <f t="shared" si="43"/>
        <v>1.2027141142170059</v>
      </c>
      <c r="F870" s="1" t="e">
        <f t="shared" si="41"/>
        <v>#N/A</v>
      </c>
      <c r="G870" s="2"/>
      <c r="H870" s="4"/>
      <c r="I870" s="3"/>
      <c r="J870" s="1"/>
    </row>
    <row r="871" spans="1:10" x14ac:dyDescent="0.25">
      <c r="A871" s="5">
        <f t="shared" si="42"/>
        <v>40739</v>
      </c>
      <c r="B871" s="1">
        <f>VLOOKUP(A871,UniqueZZP!$I:$J,2,FALSE)</f>
        <v>294</v>
      </c>
      <c r="C871" s="1">
        <f>VLOOKUP(A871,'Messages Per Day'!I:J,2,FALSE)</f>
        <v>3002528</v>
      </c>
      <c r="D871" s="1"/>
      <c r="E871" s="2">
        <f t="shared" si="43"/>
        <v>0.97917488196612978</v>
      </c>
      <c r="F871" s="1" t="e">
        <f t="shared" si="41"/>
        <v>#N/A</v>
      </c>
      <c r="G871" s="2"/>
      <c r="H871" s="4"/>
      <c r="I871" s="3"/>
      <c r="J871" s="1"/>
    </row>
    <row r="872" spans="1:10" x14ac:dyDescent="0.25">
      <c r="A872" s="5">
        <f t="shared" si="42"/>
        <v>40740</v>
      </c>
      <c r="B872" s="1">
        <f>VLOOKUP(A872,UniqueZZP!$I:$J,2,FALSE)</f>
        <v>174</v>
      </c>
      <c r="C872" s="1">
        <f>VLOOKUP(A872,'Messages Per Day'!I:J,2,FALSE)</f>
        <v>2901808</v>
      </c>
      <c r="D872" s="1"/>
      <c r="E872" s="2">
        <f t="shared" si="43"/>
        <v>0.5996261641018289</v>
      </c>
      <c r="F872" s="1" t="e">
        <f t="shared" si="41"/>
        <v>#N/A</v>
      </c>
      <c r="G872" s="2"/>
      <c r="H872" s="4"/>
      <c r="I872" s="3"/>
      <c r="J872" s="1"/>
    </row>
    <row r="873" spans="1:10" x14ac:dyDescent="0.25">
      <c r="A873" s="5">
        <f t="shared" si="42"/>
        <v>40741</v>
      </c>
      <c r="B873" s="1">
        <f>VLOOKUP(A873,UniqueZZP!$I:$J,2,FALSE)</f>
        <v>139</v>
      </c>
      <c r="C873" s="1">
        <f>VLOOKUP(A873,'Messages Per Day'!I:J,2,FALSE)</f>
        <v>2896327</v>
      </c>
      <c r="D873" s="1"/>
      <c r="E873" s="2">
        <f t="shared" si="43"/>
        <v>0.47991818603355213</v>
      </c>
      <c r="F873" s="1" t="e">
        <f t="shared" si="41"/>
        <v>#N/A</v>
      </c>
      <c r="G873" s="2"/>
      <c r="H873" s="4"/>
      <c r="I873" s="3"/>
      <c r="J873" s="1"/>
    </row>
    <row r="874" spans="1:10" x14ac:dyDescent="0.25">
      <c r="A874" s="5">
        <f t="shared" si="42"/>
        <v>40742</v>
      </c>
      <c r="B874" s="1">
        <f>VLOOKUP(A874,UniqueZZP!$I:$J,2,FALSE)</f>
        <v>484</v>
      </c>
      <c r="C874" s="1">
        <f>VLOOKUP(A874,'Messages Per Day'!I:J,2,FALSE)</f>
        <v>3009346</v>
      </c>
      <c r="D874" s="1"/>
      <c r="E874" s="2">
        <f t="shared" si="43"/>
        <v>1.608322871481046</v>
      </c>
      <c r="F874" s="1" t="e">
        <f t="shared" si="41"/>
        <v>#N/A</v>
      </c>
      <c r="G874" s="2"/>
      <c r="H874" s="4"/>
      <c r="I874" s="3"/>
      <c r="J874" s="1"/>
    </row>
    <row r="875" spans="1:10" x14ac:dyDescent="0.25">
      <c r="A875" s="5">
        <f t="shared" si="42"/>
        <v>40743</v>
      </c>
      <c r="B875" s="1">
        <f>VLOOKUP(A875,UniqueZZP!$I:$J,2,FALSE)</f>
        <v>422</v>
      </c>
      <c r="C875" s="1">
        <f>VLOOKUP(A875,'Messages Per Day'!I:J,2,FALSE)</f>
        <v>2872856</v>
      </c>
      <c r="D875" s="1"/>
      <c r="E875" s="2">
        <f t="shared" si="43"/>
        <v>1.4689215192129366</v>
      </c>
      <c r="F875" s="1" t="e">
        <f t="shared" si="41"/>
        <v>#N/A</v>
      </c>
      <c r="G875" s="2"/>
      <c r="H875" s="4"/>
      <c r="I875" s="3"/>
      <c r="J875" s="1"/>
    </row>
    <row r="876" spans="1:10" x14ac:dyDescent="0.25">
      <c r="A876" s="5">
        <f t="shared" si="42"/>
        <v>40744</v>
      </c>
      <c r="B876" s="1">
        <f>VLOOKUP(A876,UniqueZZP!$I:$J,2,FALSE)</f>
        <v>393</v>
      </c>
      <c r="C876" s="1">
        <f>VLOOKUP(A876,'Messages Per Day'!I:J,2,FALSE)</f>
        <v>2936228</v>
      </c>
      <c r="D876" s="1"/>
      <c r="E876" s="2">
        <f t="shared" si="43"/>
        <v>1.3384519185839792</v>
      </c>
      <c r="F876" s="1" t="e">
        <f t="shared" si="41"/>
        <v>#N/A</v>
      </c>
      <c r="G876" s="2"/>
      <c r="H876" s="4"/>
      <c r="I876" s="3"/>
      <c r="J876" s="1"/>
    </row>
    <row r="877" spans="1:10" x14ac:dyDescent="0.25">
      <c r="A877" s="5">
        <f t="shared" si="42"/>
        <v>40745</v>
      </c>
      <c r="B877" s="1">
        <f>VLOOKUP(A877,UniqueZZP!$I:$J,2,FALSE)</f>
        <v>376</v>
      </c>
      <c r="C877" s="1">
        <f>VLOOKUP(A877,'Messages Per Day'!I:J,2,FALSE)</f>
        <v>2954337</v>
      </c>
      <c r="D877" s="1"/>
      <c r="E877" s="2">
        <f t="shared" si="43"/>
        <v>1.2727051788607731</v>
      </c>
      <c r="F877" s="1" t="e">
        <f t="shared" si="41"/>
        <v>#N/A</v>
      </c>
      <c r="G877" s="2"/>
      <c r="H877" s="4"/>
      <c r="I877" s="3"/>
      <c r="J877" s="1"/>
    </row>
    <row r="878" spans="1:10" x14ac:dyDescent="0.25">
      <c r="A878" s="5">
        <f t="shared" si="42"/>
        <v>40746</v>
      </c>
      <c r="B878" s="1">
        <f>VLOOKUP(A878,UniqueZZP!$I:$J,2,FALSE)</f>
        <v>333</v>
      </c>
      <c r="C878" s="1">
        <f>VLOOKUP(A878,'Messages Per Day'!I:J,2,FALSE)</f>
        <v>2911139</v>
      </c>
      <c r="D878" s="1"/>
      <c r="E878" s="2">
        <f t="shared" si="43"/>
        <v>1.1438821712051537</v>
      </c>
      <c r="F878" s="1" t="e">
        <f t="shared" si="41"/>
        <v>#N/A</v>
      </c>
      <c r="G878" s="2"/>
      <c r="H878" s="4"/>
      <c r="I878" s="3"/>
      <c r="J878" s="1"/>
    </row>
    <row r="879" spans="1:10" x14ac:dyDescent="0.25">
      <c r="A879" s="5">
        <f t="shared" si="42"/>
        <v>40747</v>
      </c>
      <c r="B879" s="1">
        <f>VLOOKUP(A879,UniqueZZP!$I:$J,2,FALSE)</f>
        <v>219</v>
      </c>
      <c r="C879" s="1">
        <f>VLOOKUP(A879,'Messages Per Day'!I:J,2,FALSE)</f>
        <v>2825407</v>
      </c>
      <c r="D879" s="1"/>
      <c r="E879" s="2">
        <f t="shared" si="43"/>
        <v>0.77510956828520639</v>
      </c>
      <c r="F879" s="1" t="e">
        <f t="shared" si="41"/>
        <v>#N/A</v>
      </c>
      <c r="G879" s="2"/>
      <c r="H879" s="4"/>
      <c r="I879" s="3"/>
      <c r="J879" s="1"/>
    </row>
    <row r="880" spans="1:10" x14ac:dyDescent="0.25">
      <c r="A880" s="5">
        <f t="shared" si="42"/>
        <v>40748</v>
      </c>
      <c r="B880" s="1">
        <f>VLOOKUP(A880,UniqueZZP!$I:$J,2,FALSE)</f>
        <v>156</v>
      </c>
      <c r="C880" s="1">
        <f>VLOOKUP(A880,'Messages Per Day'!I:J,2,FALSE)</f>
        <v>2844265</v>
      </c>
      <c r="D880" s="1"/>
      <c r="E880" s="2">
        <f t="shared" si="43"/>
        <v>0.54847210087667642</v>
      </c>
      <c r="F880" s="1" t="e">
        <f t="shared" si="41"/>
        <v>#N/A</v>
      </c>
      <c r="G880" s="2"/>
      <c r="H880" s="4"/>
      <c r="I880" s="3"/>
      <c r="J880" s="1"/>
    </row>
    <row r="881" spans="1:10" x14ac:dyDescent="0.25">
      <c r="A881" s="5">
        <f t="shared" si="42"/>
        <v>40749</v>
      </c>
      <c r="B881" s="1">
        <f>VLOOKUP(A881,UniqueZZP!$I:$J,2,FALSE)</f>
        <v>308</v>
      </c>
      <c r="C881" s="1">
        <f>VLOOKUP(A881,'Messages Per Day'!I:J,2,FALSE)</f>
        <v>2799016</v>
      </c>
      <c r="D881" s="1"/>
      <c r="E881" s="2">
        <f t="shared" si="43"/>
        <v>1.1003867073285756</v>
      </c>
      <c r="F881" s="1" t="e">
        <f t="shared" si="41"/>
        <v>#N/A</v>
      </c>
      <c r="G881" s="2"/>
      <c r="H881" s="4"/>
      <c r="I881" s="3"/>
      <c r="J881" s="1"/>
    </row>
    <row r="882" spans="1:10" x14ac:dyDescent="0.25">
      <c r="A882" s="5">
        <f t="shared" si="42"/>
        <v>40750</v>
      </c>
      <c r="B882" s="1">
        <f>VLOOKUP(A882,UniqueZZP!$I:$J,2,FALSE)</f>
        <v>333</v>
      </c>
      <c r="C882" s="1">
        <f>VLOOKUP(A882,'Messages Per Day'!I:J,2,FALSE)</f>
        <v>2765831</v>
      </c>
      <c r="D882" s="1"/>
      <c r="E882" s="2">
        <f t="shared" si="43"/>
        <v>1.2039781172457753</v>
      </c>
      <c r="F882" s="1" t="e">
        <f t="shared" si="41"/>
        <v>#N/A</v>
      </c>
      <c r="G882" s="2"/>
      <c r="H882" s="4"/>
      <c r="I882" s="3"/>
      <c r="J882" s="1"/>
    </row>
    <row r="883" spans="1:10" x14ac:dyDescent="0.25">
      <c r="A883" s="5">
        <f t="shared" si="42"/>
        <v>40751</v>
      </c>
      <c r="B883" s="1">
        <f>VLOOKUP(A883,UniqueZZP!$I:$J,2,FALSE)</f>
        <v>393</v>
      </c>
      <c r="C883" s="1">
        <f>VLOOKUP(A883,'Messages Per Day'!I:J,2,FALSE)</f>
        <v>2796129</v>
      </c>
      <c r="D883" s="1"/>
      <c r="E883" s="2">
        <f t="shared" si="43"/>
        <v>1.4055145524401771</v>
      </c>
      <c r="F883" s="1" t="e">
        <f t="shared" si="41"/>
        <v>#N/A</v>
      </c>
      <c r="G883" s="2"/>
      <c r="H883" s="4"/>
      <c r="I883" s="3"/>
      <c r="J883" s="1"/>
    </row>
    <row r="884" spans="1:10" x14ac:dyDescent="0.25">
      <c r="A884" s="5">
        <f t="shared" si="42"/>
        <v>40752</v>
      </c>
      <c r="B884" s="1">
        <f>VLOOKUP(A884,UniqueZZP!$I:$J,2,FALSE)</f>
        <v>352</v>
      </c>
      <c r="C884" s="1">
        <f>VLOOKUP(A884,'Messages Per Day'!I:J,2,FALSE)</f>
        <v>2712883</v>
      </c>
      <c r="D884" s="1"/>
      <c r="E884" s="2">
        <f t="shared" si="43"/>
        <v>1.2975126461406554</v>
      </c>
      <c r="F884" s="1" t="e">
        <f t="shared" si="41"/>
        <v>#N/A</v>
      </c>
      <c r="G884" s="2"/>
      <c r="H884" s="4"/>
      <c r="I884" s="3"/>
      <c r="J884" s="1"/>
    </row>
    <row r="885" spans="1:10" x14ac:dyDescent="0.25">
      <c r="A885" s="5">
        <f t="shared" si="42"/>
        <v>40753</v>
      </c>
      <c r="B885" s="1">
        <f>VLOOKUP(A885,UniqueZZP!$I:$J,2,FALSE)</f>
        <v>341</v>
      </c>
      <c r="C885" s="1">
        <f>VLOOKUP(A885,'Messages Per Day'!I:J,2,FALSE)</f>
        <v>2716292</v>
      </c>
      <c r="D885" s="1"/>
      <c r="E885" s="2">
        <f t="shared" si="43"/>
        <v>1.2553878596262846</v>
      </c>
      <c r="F885" s="1" t="e">
        <f t="shared" si="41"/>
        <v>#N/A</v>
      </c>
      <c r="G885" s="2"/>
      <c r="H885" s="4"/>
      <c r="I885" s="3"/>
      <c r="J885" s="1"/>
    </row>
    <row r="886" spans="1:10" x14ac:dyDescent="0.25">
      <c r="A886" s="5">
        <f t="shared" si="42"/>
        <v>40754</v>
      </c>
      <c r="B886" s="1">
        <f>VLOOKUP(A886,UniqueZZP!$I:$J,2,FALSE)</f>
        <v>147</v>
      </c>
      <c r="C886" s="1">
        <f>VLOOKUP(A886,'Messages Per Day'!I:J,2,FALSE)</f>
        <v>2576503</v>
      </c>
      <c r="D886" s="1"/>
      <c r="E886" s="2">
        <f t="shared" si="43"/>
        <v>0.57054076785472407</v>
      </c>
      <c r="F886" s="1" t="e">
        <f t="shared" si="41"/>
        <v>#N/A</v>
      </c>
      <c r="G886" s="2"/>
      <c r="H886" s="4"/>
      <c r="I886" s="3"/>
      <c r="J886" s="1"/>
    </row>
    <row r="887" spans="1:10" x14ac:dyDescent="0.25">
      <c r="A887" s="5">
        <f t="shared" si="42"/>
        <v>40755</v>
      </c>
      <c r="B887" s="1">
        <f>VLOOKUP(A887,UniqueZZP!$I:$J,2,FALSE)</f>
        <v>101</v>
      </c>
      <c r="C887" s="1">
        <f>VLOOKUP(A887,'Messages Per Day'!I:J,2,FALSE)</f>
        <v>2088369</v>
      </c>
      <c r="D887" s="1"/>
      <c r="E887" s="2">
        <f t="shared" si="43"/>
        <v>0.48363100582320467</v>
      </c>
      <c r="F887" s="1" t="e">
        <f t="shared" si="41"/>
        <v>#N/A</v>
      </c>
      <c r="G887" s="2"/>
      <c r="H887" s="4"/>
      <c r="I887" s="3"/>
      <c r="J887" s="1"/>
    </row>
    <row r="888" spans="1:10" x14ac:dyDescent="0.25">
      <c r="A888" s="5">
        <f t="shared" si="42"/>
        <v>40756</v>
      </c>
      <c r="B888" s="1">
        <f>VLOOKUP(A888,UniqueZZP!$I:$J,2,FALSE)</f>
        <v>316</v>
      </c>
      <c r="C888" s="1">
        <f>VLOOKUP(A888,'Messages Per Day'!I:J,2,FALSE)</f>
        <v>2537946</v>
      </c>
      <c r="D888" s="1"/>
      <c r="E888" s="2">
        <f t="shared" si="43"/>
        <v>1.2451013536143005</v>
      </c>
      <c r="F888" s="1" t="e">
        <f t="shared" si="41"/>
        <v>#N/A</v>
      </c>
      <c r="G888" s="2"/>
      <c r="H888" s="4"/>
      <c r="I888" s="3"/>
      <c r="J888" s="1"/>
    </row>
    <row r="889" spans="1:10" x14ac:dyDescent="0.25">
      <c r="A889" s="5">
        <f t="shared" si="42"/>
        <v>40757</v>
      </c>
      <c r="B889" s="1">
        <f>VLOOKUP(A889,UniqueZZP!$I:$J,2,FALSE)</f>
        <v>298</v>
      </c>
      <c r="C889" s="1">
        <f>VLOOKUP(A889,'Messages Per Day'!I:J,2,FALSE)</f>
        <v>2620374</v>
      </c>
      <c r="D889" s="1"/>
      <c r="E889" s="2">
        <f t="shared" si="43"/>
        <v>1.1372422409930796</v>
      </c>
      <c r="F889" s="1" t="e">
        <f t="shared" si="41"/>
        <v>#N/A</v>
      </c>
      <c r="G889" s="2"/>
      <c r="H889" s="4"/>
      <c r="I889" s="3"/>
      <c r="J889" s="1"/>
    </row>
    <row r="890" spans="1:10" x14ac:dyDescent="0.25">
      <c r="A890" s="5">
        <f t="shared" si="42"/>
        <v>40758</v>
      </c>
      <c r="B890" s="1">
        <f>VLOOKUP(A890,UniqueZZP!$I:$J,2,FALSE)</f>
        <v>324</v>
      </c>
      <c r="C890" s="1">
        <f>VLOOKUP(A890,'Messages Per Day'!I:J,2,FALSE)</f>
        <v>2765028</v>
      </c>
      <c r="D890" s="1"/>
      <c r="E890" s="2">
        <f t="shared" si="43"/>
        <v>1.1717783689713088</v>
      </c>
      <c r="F890" s="1" t="e">
        <f t="shared" si="41"/>
        <v>#N/A</v>
      </c>
      <c r="G890" s="2"/>
      <c r="H890" s="4"/>
      <c r="I890" s="3"/>
      <c r="J890" s="1"/>
    </row>
    <row r="891" spans="1:10" x14ac:dyDescent="0.25">
      <c r="A891" s="5">
        <f t="shared" si="42"/>
        <v>40759</v>
      </c>
      <c r="B891" s="1">
        <f>VLOOKUP(A891,UniqueZZP!$I:$J,2,FALSE)</f>
        <v>327</v>
      </c>
      <c r="C891" s="1">
        <f>VLOOKUP(A891,'Messages Per Day'!I:J,2,FALSE)</f>
        <v>2776388</v>
      </c>
      <c r="D891" s="1"/>
      <c r="E891" s="2">
        <f t="shared" si="43"/>
        <v>1.1777892715283309</v>
      </c>
      <c r="F891" s="1" t="e">
        <f t="shared" si="41"/>
        <v>#N/A</v>
      </c>
      <c r="G891" s="2"/>
      <c r="H891" s="4"/>
      <c r="I891" s="3"/>
      <c r="J891" s="1"/>
    </row>
    <row r="892" spans="1:10" x14ac:dyDescent="0.25">
      <c r="A892" s="5">
        <f t="shared" si="42"/>
        <v>40760</v>
      </c>
      <c r="B892" s="1">
        <f>VLOOKUP(A892,UniqueZZP!$I:$J,2,FALSE)</f>
        <v>256</v>
      </c>
      <c r="C892" s="1">
        <f>VLOOKUP(A892,'Messages Per Day'!I:J,2,FALSE)</f>
        <v>2768352</v>
      </c>
      <c r="D892" s="1"/>
      <c r="E892" s="2">
        <f t="shared" si="43"/>
        <v>0.92473789460299849</v>
      </c>
      <c r="F892" s="1" t="e">
        <f t="shared" si="41"/>
        <v>#N/A</v>
      </c>
      <c r="G892" s="2"/>
      <c r="H892" s="4"/>
      <c r="I892" s="3"/>
      <c r="J892" s="1"/>
    </row>
    <row r="893" spans="1:10" x14ac:dyDescent="0.25">
      <c r="A893" s="5">
        <f t="shared" si="42"/>
        <v>40761</v>
      </c>
      <c r="B893" s="1">
        <f>VLOOKUP(A893,UniqueZZP!$I:$J,2,FALSE)</f>
        <v>145</v>
      </c>
      <c r="C893" s="1">
        <f>VLOOKUP(A893,'Messages Per Day'!I:J,2,FALSE)</f>
        <v>2644775</v>
      </c>
      <c r="D893" s="1"/>
      <c r="E893" s="2">
        <f t="shared" si="43"/>
        <v>0.54825079638154472</v>
      </c>
      <c r="F893" s="1" t="e">
        <f t="shared" si="41"/>
        <v>#N/A</v>
      </c>
      <c r="G893" s="2"/>
      <c r="H893" s="4"/>
      <c r="I893" s="3"/>
      <c r="J893" s="1"/>
    </row>
    <row r="894" spans="1:10" x14ac:dyDescent="0.25">
      <c r="A894" s="5">
        <f t="shared" si="42"/>
        <v>40762</v>
      </c>
      <c r="B894" s="1">
        <f>VLOOKUP(A894,UniqueZZP!$I:$J,2,FALSE)</f>
        <v>155</v>
      </c>
      <c r="C894" s="1">
        <f>VLOOKUP(A894,'Messages Per Day'!I:J,2,FALSE)</f>
        <v>2720630</v>
      </c>
      <c r="D894" s="1"/>
      <c r="E894" s="2">
        <f t="shared" si="43"/>
        <v>0.56972098374273605</v>
      </c>
      <c r="F894" s="1" t="e">
        <f t="shared" si="41"/>
        <v>#N/A</v>
      </c>
      <c r="G894" s="2"/>
      <c r="H894" s="4"/>
      <c r="I894" s="3"/>
      <c r="J894" s="1"/>
    </row>
    <row r="895" spans="1:10" x14ac:dyDescent="0.25">
      <c r="A895" s="5">
        <f t="shared" si="42"/>
        <v>40763</v>
      </c>
      <c r="B895" s="1">
        <f>VLOOKUP(A895,UniqueZZP!$I:$J,2,FALSE)</f>
        <v>421</v>
      </c>
      <c r="C895" s="1">
        <f>VLOOKUP(A895,'Messages Per Day'!I:J,2,FALSE)</f>
        <v>2571088</v>
      </c>
      <c r="D895" s="1"/>
      <c r="E895" s="2">
        <f t="shared" si="43"/>
        <v>1.637439091933065</v>
      </c>
      <c r="F895" s="1" t="e">
        <f t="shared" si="41"/>
        <v>#N/A</v>
      </c>
      <c r="G895" s="2"/>
      <c r="H895" s="4"/>
      <c r="I895" s="3"/>
      <c r="J895" s="1"/>
    </row>
    <row r="896" spans="1:10" x14ac:dyDescent="0.25">
      <c r="A896" s="5">
        <f t="shared" si="42"/>
        <v>40764</v>
      </c>
      <c r="B896" s="1">
        <f>VLOOKUP(A896,UniqueZZP!$I:$J,2,FALSE)</f>
        <v>368</v>
      </c>
      <c r="C896" s="1">
        <f>VLOOKUP(A896,'Messages Per Day'!I:J,2,FALSE)</f>
        <v>2819327</v>
      </c>
      <c r="D896" s="1"/>
      <c r="E896" s="2">
        <f t="shared" si="43"/>
        <v>1.3052760463756066</v>
      </c>
      <c r="F896" s="1" t="e">
        <f t="shared" si="41"/>
        <v>#N/A</v>
      </c>
      <c r="G896" s="2"/>
      <c r="H896" s="4"/>
      <c r="I896" s="3"/>
      <c r="J896" s="1"/>
    </row>
    <row r="897" spans="1:10" x14ac:dyDescent="0.25">
      <c r="A897" s="5">
        <f t="shared" si="42"/>
        <v>40765</v>
      </c>
      <c r="B897" s="1">
        <f>VLOOKUP(A897,UniqueZZP!$I:$J,2,FALSE)</f>
        <v>346</v>
      </c>
      <c r="C897" s="1">
        <f>VLOOKUP(A897,'Messages Per Day'!I:J,2,FALSE)</f>
        <v>2678127</v>
      </c>
      <c r="D897" s="1"/>
      <c r="E897" s="2">
        <f t="shared" si="43"/>
        <v>1.2919476932946048</v>
      </c>
      <c r="F897" s="1" t="e">
        <f t="shared" si="41"/>
        <v>#N/A</v>
      </c>
      <c r="G897" s="2"/>
      <c r="H897" s="4"/>
      <c r="I897" s="3"/>
      <c r="J897" s="1"/>
    </row>
    <row r="898" spans="1:10" x14ac:dyDescent="0.25">
      <c r="A898" s="5">
        <f t="shared" si="42"/>
        <v>40766</v>
      </c>
      <c r="B898" s="1">
        <f>VLOOKUP(A898,UniqueZZP!$I:$J,2,FALSE)</f>
        <v>300</v>
      </c>
      <c r="C898" s="1">
        <f>VLOOKUP(A898,'Messages Per Day'!I:J,2,FALSE)</f>
        <v>2850633</v>
      </c>
      <c r="D898" s="1"/>
      <c r="E898" s="2">
        <f t="shared" si="43"/>
        <v>1.0523978358490904</v>
      </c>
      <c r="F898" s="1" t="e">
        <f t="shared" si="41"/>
        <v>#N/A</v>
      </c>
      <c r="G898" s="2"/>
      <c r="H898" s="4"/>
      <c r="I898" s="3"/>
      <c r="J898" s="1"/>
    </row>
    <row r="899" spans="1:10" x14ac:dyDescent="0.25">
      <c r="A899" s="5">
        <f t="shared" si="42"/>
        <v>40767</v>
      </c>
      <c r="B899" s="1">
        <f>VLOOKUP(A899,UniqueZZP!$I:$J,2,FALSE)</f>
        <v>266</v>
      </c>
      <c r="C899" s="1">
        <f>VLOOKUP(A899,'Messages Per Day'!I:J,2,FALSE)</f>
        <v>2903231</v>
      </c>
      <c r="D899" s="1"/>
      <c r="E899" s="2">
        <f t="shared" si="43"/>
        <v>0.91622058320540112</v>
      </c>
      <c r="F899" s="1" t="e">
        <f t="shared" ref="F899:F962" si="44">VLOOKUP(A899,G:H,2,FALSE)</f>
        <v>#N/A</v>
      </c>
      <c r="G899" s="2"/>
      <c r="H899" s="4"/>
      <c r="I899" s="3"/>
      <c r="J899" s="1"/>
    </row>
    <row r="900" spans="1:10" x14ac:dyDescent="0.25">
      <c r="A900" s="5">
        <f t="shared" si="42"/>
        <v>40768</v>
      </c>
      <c r="B900" s="1">
        <f>VLOOKUP(A900,UniqueZZP!$I:$J,2,FALSE)</f>
        <v>122</v>
      </c>
      <c r="C900" s="1">
        <f>VLOOKUP(A900,'Messages Per Day'!I:J,2,FALSE)</f>
        <v>2673934</v>
      </c>
      <c r="D900" s="1"/>
      <c r="E900" s="2">
        <f t="shared" si="43"/>
        <v>0.45625658673699498</v>
      </c>
      <c r="F900" s="1" t="e">
        <f t="shared" si="44"/>
        <v>#N/A</v>
      </c>
      <c r="G900" s="2"/>
      <c r="H900" s="4"/>
      <c r="I900" s="3"/>
      <c r="J900" s="1"/>
    </row>
    <row r="901" spans="1:10" x14ac:dyDescent="0.25">
      <c r="A901" s="5">
        <f t="shared" si="42"/>
        <v>40769</v>
      </c>
      <c r="B901" s="1">
        <f>VLOOKUP(A901,UniqueZZP!$I:$J,2,FALSE)</f>
        <v>158</v>
      </c>
      <c r="C901" s="1">
        <f>VLOOKUP(A901,'Messages Per Day'!I:J,2,FALSE)</f>
        <v>2839265</v>
      </c>
      <c r="D901" s="1"/>
      <c r="E901" s="2">
        <f t="shared" si="43"/>
        <v>0.55648204729040784</v>
      </c>
      <c r="F901" s="1" t="e">
        <f t="shared" si="44"/>
        <v>#N/A</v>
      </c>
      <c r="G901" s="2"/>
      <c r="H901" s="4"/>
      <c r="I901" s="3"/>
      <c r="J901" s="1"/>
    </row>
    <row r="902" spans="1:10" x14ac:dyDescent="0.25">
      <c r="A902" s="5">
        <f t="shared" si="42"/>
        <v>40770</v>
      </c>
      <c r="B902" s="1">
        <f>VLOOKUP(A902,UniqueZZP!$I:$J,2,FALSE)</f>
        <v>327</v>
      </c>
      <c r="C902" s="1">
        <f>VLOOKUP(A902,'Messages Per Day'!I:J,2,FALSE)</f>
        <v>2909087</v>
      </c>
      <c r="D902" s="1"/>
      <c r="E902" s="2">
        <f t="shared" si="43"/>
        <v>1.124064010461014</v>
      </c>
      <c r="F902" s="1" t="e">
        <f t="shared" si="44"/>
        <v>#N/A</v>
      </c>
      <c r="G902" s="2"/>
      <c r="H902" s="4"/>
      <c r="I902" s="3"/>
      <c r="J902" s="1"/>
    </row>
    <row r="903" spans="1:10" x14ac:dyDescent="0.25">
      <c r="A903" s="5">
        <f t="shared" si="42"/>
        <v>40771</v>
      </c>
      <c r="B903" s="1">
        <f>VLOOKUP(A903,UniqueZZP!$I:$J,2,FALSE)</f>
        <v>361</v>
      </c>
      <c r="C903" s="1">
        <f>VLOOKUP(A903,'Messages Per Day'!I:J,2,FALSE)</f>
        <v>2922747</v>
      </c>
      <c r="D903" s="1"/>
      <c r="E903" s="2">
        <f t="shared" si="43"/>
        <v>1.2351394082347873</v>
      </c>
      <c r="F903" s="1" t="e">
        <f t="shared" si="44"/>
        <v>#N/A</v>
      </c>
      <c r="G903" s="2"/>
      <c r="H903" s="4"/>
      <c r="I903" s="3"/>
      <c r="J903" s="1"/>
    </row>
    <row r="904" spans="1:10" x14ac:dyDescent="0.25">
      <c r="A904" s="5">
        <f t="shared" si="42"/>
        <v>40772</v>
      </c>
      <c r="B904" s="1">
        <f>VLOOKUP(A904,UniqueZZP!$I:$J,2,FALSE)</f>
        <v>365</v>
      </c>
      <c r="C904" s="1">
        <f>VLOOKUP(A904,'Messages Per Day'!I:J,2,FALSE)</f>
        <v>2741467</v>
      </c>
      <c r="D904" s="1"/>
      <c r="E904" s="2">
        <f t="shared" si="43"/>
        <v>1.3314039527012362</v>
      </c>
      <c r="F904" s="1" t="e">
        <f t="shared" si="44"/>
        <v>#N/A</v>
      </c>
      <c r="G904" s="2"/>
      <c r="H904" s="4"/>
      <c r="I904" s="3"/>
      <c r="J904" s="1"/>
    </row>
    <row r="905" spans="1:10" x14ac:dyDescent="0.25">
      <c r="A905" s="5">
        <f t="shared" si="42"/>
        <v>40773</v>
      </c>
      <c r="B905" s="1">
        <f>VLOOKUP(A905,UniqueZZP!$I:$J,2,FALSE)</f>
        <v>380</v>
      </c>
      <c r="C905" s="1">
        <f>VLOOKUP(A905,'Messages Per Day'!I:J,2,FALSE)</f>
        <v>3032958</v>
      </c>
      <c r="D905" s="1"/>
      <c r="E905" s="2">
        <f t="shared" si="43"/>
        <v>1.252902282194478</v>
      </c>
      <c r="F905" s="1" t="e">
        <f t="shared" si="44"/>
        <v>#N/A</v>
      </c>
      <c r="G905" s="2"/>
      <c r="H905" s="4"/>
      <c r="I905" s="3"/>
      <c r="J905" s="1"/>
    </row>
    <row r="906" spans="1:10" x14ac:dyDescent="0.25">
      <c r="A906" s="5">
        <f t="shared" si="42"/>
        <v>40774</v>
      </c>
      <c r="B906" s="1">
        <f>VLOOKUP(A906,UniqueZZP!$I:$J,2,FALSE)</f>
        <v>340</v>
      </c>
      <c r="C906" s="1">
        <f>VLOOKUP(A906,'Messages Per Day'!I:J,2,FALSE)</f>
        <v>3009451</v>
      </c>
      <c r="D906" s="1"/>
      <c r="E906" s="2">
        <f t="shared" si="43"/>
        <v>1.1297741681123898</v>
      </c>
      <c r="F906" s="1" t="e">
        <f t="shared" si="44"/>
        <v>#N/A</v>
      </c>
      <c r="G906" s="2"/>
      <c r="H906" s="4"/>
      <c r="I906" s="3"/>
      <c r="J906" s="1"/>
    </row>
    <row r="907" spans="1:10" x14ac:dyDescent="0.25">
      <c r="A907" s="5">
        <f t="shared" si="42"/>
        <v>40775</v>
      </c>
      <c r="B907" s="1">
        <f>VLOOKUP(A907,UniqueZZP!$I:$J,2,FALSE)</f>
        <v>156</v>
      </c>
      <c r="C907" s="1">
        <f>VLOOKUP(A907,'Messages Per Day'!I:J,2,FALSE)</f>
        <v>2814580</v>
      </c>
      <c r="D907" s="1"/>
      <c r="E907" s="2">
        <f t="shared" si="43"/>
        <v>0.55425676299838689</v>
      </c>
      <c r="F907" s="1" t="e">
        <f t="shared" si="44"/>
        <v>#N/A</v>
      </c>
      <c r="G907" s="2"/>
      <c r="H907" s="4"/>
      <c r="I907" s="3"/>
      <c r="J907" s="1"/>
    </row>
    <row r="908" spans="1:10" x14ac:dyDescent="0.25">
      <c r="A908" s="5">
        <f t="shared" si="42"/>
        <v>40776</v>
      </c>
      <c r="B908" s="1">
        <f>VLOOKUP(A908,UniqueZZP!$I:$J,2,FALSE)</f>
        <v>131</v>
      </c>
      <c r="C908" s="1">
        <f>VLOOKUP(A908,'Messages Per Day'!I:J,2,FALSE)</f>
        <v>2971273</v>
      </c>
      <c r="D908" s="1"/>
      <c r="E908" s="2">
        <f t="shared" si="43"/>
        <v>0.44088846767025441</v>
      </c>
      <c r="F908" s="1" t="e">
        <f t="shared" si="44"/>
        <v>#N/A</v>
      </c>
      <c r="G908" s="2"/>
      <c r="H908" s="4"/>
      <c r="I908" s="3"/>
      <c r="J908" s="1"/>
    </row>
    <row r="909" spans="1:10" x14ac:dyDescent="0.25">
      <c r="A909" s="5">
        <f t="shared" si="42"/>
        <v>40777</v>
      </c>
      <c r="B909" s="1">
        <f>VLOOKUP(A909,UniqueZZP!$I:$J,2,FALSE)</f>
        <v>357</v>
      </c>
      <c r="C909" s="1">
        <f>VLOOKUP(A909,'Messages Per Day'!I:J,2,FALSE)</f>
        <v>3102691</v>
      </c>
      <c r="D909" s="1"/>
      <c r="E909" s="2">
        <f t="shared" si="43"/>
        <v>1.1506140959573481</v>
      </c>
      <c r="F909" s="1" t="e">
        <f t="shared" si="44"/>
        <v>#N/A</v>
      </c>
      <c r="G909" s="2"/>
      <c r="H909" s="4"/>
      <c r="I909" s="3"/>
      <c r="J909" s="1"/>
    </row>
    <row r="910" spans="1:10" x14ac:dyDescent="0.25">
      <c r="A910" s="5">
        <f t="shared" si="42"/>
        <v>40778</v>
      </c>
      <c r="B910" s="1">
        <f>VLOOKUP(A910,UniqueZZP!$I:$J,2,FALSE)</f>
        <v>354</v>
      </c>
      <c r="C910" s="1">
        <f>VLOOKUP(A910,'Messages Per Day'!I:J,2,FALSE)</f>
        <v>3183451</v>
      </c>
      <c r="D910" s="1"/>
      <c r="E910" s="2">
        <f t="shared" si="43"/>
        <v>1.1120007815417923</v>
      </c>
      <c r="F910" s="1" t="e">
        <f t="shared" si="44"/>
        <v>#N/A</v>
      </c>
      <c r="G910" s="2"/>
      <c r="H910" s="4"/>
      <c r="I910" s="3"/>
      <c r="J910" s="1"/>
    </row>
    <row r="911" spans="1:10" x14ac:dyDescent="0.25">
      <c r="A911" s="5">
        <f t="shared" ref="A911:A974" si="45">A910+1</f>
        <v>40779</v>
      </c>
      <c r="B911" s="1">
        <f>VLOOKUP(A911,UniqueZZP!$I:$J,2,FALSE)</f>
        <v>419</v>
      </c>
      <c r="C911" s="1">
        <f>VLOOKUP(A911,'Messages Per Day'!I:J,2,FALSE)</f>
        <v>3011680</v>
      </c>
      <c r="D911" s="1"/>
      <c r="E911" s="2">
        <f t="shared" si="43"/>
        <v>1.3912500664081178</v>
      </c>
      <c r="F911" s="1" t="e">
        <f t="shared" si="44"/>
        <v>#N/A</v>
      </c>
      <c r="G911" s="2"/>
      <c r="H911" s="4"/>
      <c r="I911" s="3"/>
      <c r="J911" s="1"/>
    </row>
    <row r="912" spans="1:10" x14ac:dyDescent="0.25">
      <c r="A912" s="5">
        <f t="shared" si="45"/>
        <v>40780</v>
      </c>
      <c r="B912" s="1">
        <f>VLOOKUP(A912,UniqueZZP!$I:$J,2,FALSE)</f>
        <v>406</v>
      </c>
      <c r="C912" s="1">
        <f>VLOOKUP(A912,'Messages Per Day'!I:J,2,FALSE)</f>
        <v>2966915</v>
      </c>
      <c r="D912" s="1"/>
      <c r="E912" s="2">
        <f t="shared" si="43"/>
        <v>1.3684247779258927</v>
      </c>
      <c r="F912" s="1" t="e">
        <f t="shared" si="44"/>
        <v>#N/A</v>
      </c>
      <c r="G912" s="2"/>
      <c r="H912" s="4"/>
      <c r="I912" s="3"/>
      <c r="J912" s="1"/>
    </row>
    <row r="913" spans="1:10" x14ac:dyDescent="0.25">
      <c r="A913" s="5">
        <f t="shared" si="45"/>
        <v>40781</v>
      </c>
      <c r="B913" s="1">
        <f>VLOOKUP(A913,UniqueZZP!$I:$J,2,FALSE)</f>
        <v>334</v>
      </c>
      <c r="C913" s="1">
        <f>VLOOKUP(A913,'Messages Per Day'!I:J,2,FALSE)</f>
        <v>3151311</v>
      </c>
      <c r="D913" s="1"/>
      <c r="E913" s="2">
        <f t="shared" si="43"/>
        <v>1.059876349874703</v>
      </c>
      <c r="F913" s="1" t="e">
        <f t="shared" si="44"/>
        <v>#N/A</v>
      </c>
      <c r="G913" s="2"/>
      <c r="H913" s="4"/>
      <c r="I913" s="3"/>
      <c r="J913" s="1"/>
    </row>
    <row r="914" spans="1:10" x14ac:dyDescent="0.25">
      <c r="A914" s="5">
        <f t="shared" si="45"/>
        <v>40782</v>
      </c>
      <c r="B914" s="1">
        <f>VLOOKUP(A914,UniqueZZP!$I:$J,2,FALSE)</f>
        <v>179</v>
      </c>
      <c r="C914" s="1">
        <f>VLOOKUP(A914,'Messages Per Day'!I:J,2,FALSE)</f>
        <v>2830122</v>
      </c>
      <c r="D914" s="1"/>
      <c r="E914" s="2">
        <f t="shared" si="43"/>
        <v>0.63248156793240717</v>
      </c>
      <c r="F914" s="1" t="e">
        <f t="shared" si="44"/>
        <v>#N/A</v>
      </c>
      <c r="G914" s="2"/>
      <c r="H914" s="4"/>
      <c r="I914" s="3"/>
      <c r="J914" s="1"/>
    </row>
    <row r="915" spans="1:10" x14ac:dyDescent="0.25">
      <c r="A915" s="5">
        <f t="shared" si="45"/>
        <v>40783</v>
      </c>
      <c r="B915" s="1">
        <f>VLOOKUP(A915,UniqueZZP!$I:$J,2,FALSE)</f>
        <v>157</v>
      </c>
      <c r="C915" s="1">
        <f>VLOOKUP(A915,'Messages Per Day'!I:J,2,FALSE)</f>
        <v>2995237</v>
      </c>
      <c r="D915" s="1"/>
      <c r="E915" s="2">
        <f t="shared" si="43"/>
        <v>0.52416553347865291</v>
      </c>
      <c r="F915" s="1" t="e">
        <f t="shared" si="44"/>
        <v>#N/A</v>
      </c>
      <c r="G915" s="2"/>
      <c r="H915" s="4"/>
      <c r="I915" s="3"/>
      <c r="J915" s="1"/>
    </row>
    <row r="916" spans="1:10" x14ac:dyDescent="0.25">
      <c r="A916" s="5">
        <f t="shared" si="45"/>
        <v>40784</v>
      </c>
      <c r="B916" s="1">
        <f>VLOOKUP(A916,UniqueZZP!$I:$J,2,FALSE)</f>
        <v>362</v>
      </c>
      <c r="C916" s="1">
        <f>VLOOKUP(A916,'Messages Per Day'!I:J,2,FALSE)</f>
        <v>3042531</v>
      </c>
      <c r="D916" s="1"/>
      <c r="E916" s="2">
        <f t="shared" si="43"/>
        <v>1.1897988878338461</v>
      </c>
      <c r="F916" s="1" t="e">
        <f t="shared" si="44"/>
        <v>#N/A</v>
      </c>
      <c r="G916" s="2"/>
      <c r="H916" s="4"/>
      <c r="I916" s="3"/>
      <c r="J916" s="1"/>
    </row>
    <row r="917" spans="1:10" x14ac:dyDescent="0.25">
      <c r="A917" s="5">
        <f t="shared" si="45"/>
        <v>40785</v>
      </c>
      <c r="B917" s="1">
        <f>VLOOKUP(A917,UniqueZZP!$I:$J,2,FALSE)</f>
        <v>402</v>
      </c>
      <c r="C917" s="1">
        <f>VLOOKUP(A917,'Messages Per Day'!I:J,2,FALSE)</f>
        <v>2962910</v>
      </c>
      <c r="D917" s="1"/>
      <c r="E917" s="2">
        <f t="shared" si="43"/>
        <v>1.3567742523397606</v>
      </c>
      <c r="F917" s="1" t="e">
        <f t="shared" si="44"/>
        <v>#N/A</v>
      </c>
      <c r="G917" s="2"/>
      <c r="H917" s="4"/>
      <c r="I917" s="3"/>
      <c r="J917" s="1"/>
    </row>
    <row r="918" spans="1:10" x14ac:dyDescent="0.25">
      <c r="A918" s="5">
        <f t="shared" si="45"/>
        <v>40786</v>
      </c>
      <c r="B918" s="1">
        <f>VLOOKUP(A918,UniqueZZP!$I:$J,2,FALSE)</f>
        <v>399</v>
      </c>
      <c r="C918" s="1">
        <f>VLOOKUP(A918,'Messages Per Day'!I:J,2,FALSE)</f>
        <v>2936556</v>
      </c>
      <c r="D918" s="1"/>
      <c r="E918" s="2">
        <f t="shared" si="43"/>
        <v>1.3587345175777339</v>
      </c>
      <c r="F918" s="1" t="e">
        <f t="shared" si="44"/>
        <v>#N/A</v>
      </c>
      <c r="G918" s="2"/>
      <c r="H918" s="4"/>
      <c r="I918" s="3"/>
      <c r="J918" s="1"/>
    </row>
    <row r="919" spans="1:10" x14ac:dyDescent="0.25">
      <c r="A919" s="5">
        <f t="shared" si="45"/>
        <v>40787</v>
      </c>
      <c r="B919" s="1">
        <f>VLOOKUP(A919,UniqueZZP!$I:$J,2,FALSE)</f>
        <v>491</v>
      </c>
      <c r="C919" s="1">
        <f>VLOOKUP(A919,'Messages Per Day'!I:J,2,FALSE)</f>
        <v>2899814</v>
      </c>
      <c r="D919" s="1"/>
      <c r="E919" s="2">
        <f t="shared" si="43"/>
        <v>1.6932120473933847</v>
      </c>
      <c r="F919" s="1" t="e">
        <f t="shared" si="44"/>
        <v>#N/A</v>
      </c>
      <c r="G919" s="2"/>
      <c r="H919" s="4"/>
      <c r="I919" s="3"/>
      <c r="J919" s="1"/>
    </row>
    <row r="920" spans="1:10" x14ac:dyDescent="0.25">
      <c r="A920" s="5">
        <f t="shared" si="45"/>
        <v>40788</v>
      </c>
      <c r="B920" s="1">
        <f>VLOOKUP(A920,UniqueZZP!$I:$J,2,FALSE)</f>
        <v>397</v>
      </c>
      <c r="C920" s="1">
        <f>VLOOKUP(A920,'Messages Per Day'!I:J,2,FALSE)</f>
        <v>3006917</v>
      </c>
      <c r="D920" s="1"/>
      <c r="E920" s="2">
        <f t="shared" si="43"/>
        <v>1.3202891865655089</v>
      </c>
      <c r="F920" s="1" t="e">
        <f t="shared" si="44"/>
        <v>#N/A</v>
      </c>
      <c r="G920" s="2"/>
      <c r="H920" s="4"/>
      <c r="I920" s="3"/>
      <c r="J920" s="1"/>
    </row>
    <row r="921" spans="1:10" x14ac:dyDescent="0.25">
      <c r="A921" s="5">
        <f t="shared" si="45"/>
        <v>40789</v>
      </c>
      <c r="B921" s="1">
        <f>VLOOKUP(A921,UniqueZZP!$I:$J,2,FALSE)</f>
        <v>184</v>
      </c>
      <c r="C921" s="1">
        <f>VLOOKUP(A921,'Messages Per Day'!I:J,2,FALSE)</f>
        <v>2975710</v>
      </c>
      <c r="D921" s="1"/>
      <c r="E921" s="2">
        <f t="shared" si="43"/>
        <v>0.61833982478131266</v>
      </c>
      <c r="F921" s="1" t="e">
        <f t="shared" si="44"/>
        <v>#N/A</v>
      </c>
      <c r="G921" s="2"/>
      <c r="H921" s="4"/>
      <c r="I921" s="3"/>
      <c r="J921" s="1"/>
    </row>
    <row r="922" spans="1:10" x14ac:dyDescent="0.25">
      <c r="A922" s="5">
        <f t="shared" si="45"/>
        <v>40790</v>
      </c>
      <c r="B922" s="1">
        <f>VLOOKUP(A922,UniqueZZP!$I:$J,2,FALSE)</f>
        <v>164</v>
      </c>
      <c r="C922" s="1">
        <f>VLOOKUP(A922,'Messages Per Day'!I:J,2,FALSE)</f>
        <v>2999946</v>
      </c>
      <c r="D922" s="1"/>
      <c r="E922" s="2">
        <f t="shared" si="43"/>
        <v>0.54667650684378988</v>
      </c>
      <c r="F922" s="1" t="e">
        <f t="shared" si="44"/>
        <v>#N/A</v>
      </c>
      <c r="G922" s="2"/>
      <c r="H922" s="4"/>
      <c r="I922" s="3"/>
      <c r="J922" s="1"/>
    </row>
    <row r="923" spans="1:10" x14ac:dyDescent="0.25">
      <c r="A923" s="5">
        <f t="shared" si="45"/>
        <v>40791</v>
      </c>
      <c r="B923" s="1">
        <f>VLOOKUP(A923,UniqueZZP!$I:$J,2,FALSE)</f>
        <v>385</v>
      </c>
      <c r="C923" s="1">
        <f>VLOOKUP(A923,'Messages Per Day'!I:J,2,FALSE)</f>
        <v>2999163</v>
      </c>
      <c r="D923" s="1"/>
      <c r="E923" s="2">
        <f t="shared" si="43"/>
        <v>1.2836914832571622</v>
      </c>
      <c r="F923" s="1" t="e">
        <f t="shared" si="44"/>
        <v>#N/A</v>
      </c>
      <c r="G923" s="2"/>
      <c r="H923" s="4"/>
      <c r="I923" s="3"/>
      <c r="J923" s="1"/>
    </row>
    <row r="924" spans="1:10" x14ac:dyDescent="0.25">
      <c r="A924" s="5">
        <f t="shared" si="45"/>
        <v>40792</v>
      </c>
      <c r="B924" s="1">
        <f>VLOOKUP(A924,UniqueZZP!$I:$J,2,FALSE)</f>
        <v>467</v>
      </c>
      <c r="C924" s="1">
        <f>VLOOKUP(A924,'Messages Per Day'!I:J,2,FALSE)</f>
        <v>2862582</v>
      </c>
      <c r="D924" s="1"/>
      <c r="E924" s="2">
        <f t="shared" ref="E924:E987" si="46">B924/C924*10000</f>
        <v>1.6313943146432137</v>
      </c>
      <c r="F924" s="1" t="e">
        <f t="shared" si="44"/>
        <v>#N/A</v>
      </c>
      <c r="G924" s="2"/>
      <c r="H924" s="4"/>
      <c r="I924" s="3"/>
      <c r="J924" s="1"/>
    </row>
    <row r="925" spans="1:10" x14ac:dyDescent="0.25">
      <c r="A925" s="5">
        <f t="shared" si="45"/>
        <v>40793</v>
      </c>
      <c r="B925" s="1">
        <f>VLOOKUP(A925,UniqueZZP!$I:$J,2,FALSE)</f>
        <v>403</v>
      </c>
      <c r="C925" s="1">
        <f>VLOOKUP(A925,'Messages Per Day'!I:J,2,FALSE)</f>
        <v>2609628</v>
      </c>
      <c r="D925" s="1"/>
      <c r="E925" s="2">
        <f t="shared" si="46"/>
        <v>1.5442814071584148</v>
      </c>
      <c r="F925" s="1" t="e">
        <f t="shared" si="44"/>
        <v>#N/A</v>
      </c>
      <c r="G925" s="2"/>
      <c r="H925" s="4"/>
      <c r="I925" s="3"/>
      <c r="J925" s="1"/>
    </row>
    <row r="926" spans="1:10" x14ac:dyDescent="0.25">
      <c r="A926" s="5">
        <f t="shared" si="45"/>
        <v>40794</v>
      </c>
      <c r="B926" s="1">
        <f>VLOOKUP(A926,UniqueZZP!$I:$J,2,FALSE)</f>
        <v>451</v>
      </c>
      <c r="C926" s="1">
        <f>VLOOKUP(A926,'Messages Per Day'!I:J,2,FALSE)</f>
        <v>2772541</v>
      </c>
      <c r="D926" s="1"/>
      <c r="E926" s="2">
        <f t="shared" si="46"/>
        <v>1.6266666570485342</v>
      </c>
      <c r="F926" s="1" t="e">
        <f t="shared" si="44"/>
        <v>#N/A</v>
      </c>
      <c r="G926" s="2"/>
      <c r="H926" s="4"/>
      <c r="I926" s="3"/>
      <c r="J926" s="1"/>
    </row>
    <row r="927" spans="1:10" x14ac:dyDescent="0.25">
      <c r="A927" s="5">
        <f t="shared" si="45"/>
        <v>40795</v>
      </c>
      <c r="B927" s="1">
        <f>VLOOKUP(A927,UniqueZZP!$I:$J,2,FALSE)</f>
        <v>451</v>
      </c>
      <c r="C927" s="1">
        <f>VLOOKUP(A927,'Messages Per Day'!I:J,2,FALSE)</f>
        <v>2931778</v>
      </c>
      <c r="D927" s="1"/>
      <c r="E927" s="2">
        <f t="shared" si="46"/>
        <v>1.5383156569153598</v>
      </c>
      <c r="F927" s="1" t="e">
        <f t="shared" si="44"/>
        <v>#N/A</v>
      </c>
      <c r="G927" s="2"/>
      <c r="H927" s="4"/>
      <c r="I927" s="3"/>
      <c r="J927" s="1"/>
    </row>
    <row r="928" spans="1:10" x14ac:dyDescent="0.25">
      <c r="A928" s="5">
        <f t="shared" si="45"/>
        <v>40796</v>
      </c>
      <c r="B928" s="1">
        <f>VLOOKUP(A928,UniqueZZP!$I:$J,2,FALSE)</f>
        <v>184</v>
      </c>
      <c r="C928" s="1">
        <f>VLOOKUP(A928,'Messages Per Day'!I:J,2,FALSE)</f>
        <v>2981037</v>
      </c>
      <c r="D928" s="1"/>
      <c r="E928" s="2">
        <f t="shared" si="46"/>
        <v>0.61723487497806961</v>
      </c>
      <c r="F928" s="1" t="e">
        <f t="shared" si="44"/>
        <v>#N/A</v>
      </c>
      <c r="G928" s="2"/>
      <c r="H928" s="4"/>
      <c r="I928" s="3"/>
      <c r="J928" s="1"/>
    </row>
    <row r="929" spans="1:10" x14ac:dyDescent="0.25">
      <c r="A929" s="5">
        <f t="shared" si="45"/>
        <v>40797</v>
      </c>
      <c r="B929" s="1">
        <f>VLOOKUP(A929,UniqueZZP!$I:$J,2,FALSE)</f>
        <v>197</v>
      </c>
      <c r="C929" s="1">
        <f>VLOOKUP(A929,'Messages Per Day'!I:J,2,FALSE)</f>
        <v>2913466</v>
      </c>
      <c r="D929" s="1"/>
      <c r="E929" s="2">
        <f t="shared" si="46"/>
        <v>0.67617058170577582</v>
      </c>
      <c r="F929" s="1" t="e">
        <f t="shared" si="44"/>
        <v>#N/A</v>
      </c>
      <c r="G929" s="2"/>
      <c r="H929" s="4"/>
      <c r="I929" s="3"/>
      <c r="J929" s="1"/>
    </row>
    <row r="930" spans="1:10" x14ac:dyDescent="0.25">
      <c r="A930" s="5">
        <f t="shared" si="45"/>
        <v>40798</v>
      </c>
      <c r="B930" s="1">
        <f>VLOOKUP(A930,UniqueZZP!$I:$J,2,FALSE)</f>
        <v>422</v>
      </c>
      <c r="C930" s="1">
        <f>VLOOKUP(A930,'Messages Per Day'!I:J,2,FALSE)</f>
        <v>2717160</v>
      </c>
      <c r="D930" s="1"/>
      <c r="E930" s="2">
        <f t="shared" si="46"/>
        <v>1.5530921992079965</v>
      </c>
      <c r="F930" s="1" t="e">
        <f t="shared" si="44"/>
        <v>#N/A</v>
      </c>
      <c r="G930" s="2"/>
      <c r="H930" s="4"/>
      <c r="I930" s="3"/>
      <c r="J930" s="1"/>
    </row>
    <row r="931" spans="1:10" x14ac:dyDescent="0.25">
      <c r="A931" s="5">
        <f t="shared" si="45"/>
        <v>40799</v>
      </c>
      <c r="B931" s="1">
        <f>VLOOKUP(A931,UniqueZZP!$I:$J,2,FALSE)</f>
        <v>476</v>
      </c>
      <c r="C931" s="1">
        <f>VLOOKUP(A931,'Messages Per Day'!I:J,2,FALSE)</f>
        <v>2735300</v>
      </c>
      <c r="D931" s="1"/>
      <c r="E931" s="2">
        <f t="shared" si="46"/>
        <v>1.740211311373524</v>
      </c>
      <c r="F931" s="1" t="e">
        <f t="shared" si="44"/>
        <v>#N/A</v>
      </c>
      <c r="G931" s="2"/>
      <c r="H931" s="4"/>
      <c r="I931" s="3"/>
      <c r="J931" s="1"/>
    </row>
    <row r="932" spans="1:10" x14ac:dyDescent="0.25">
      <c r="A932" s="5">
        <f t="shared" si="45"/>
        <v>40800</v>
      </c>
      <c r="B932" s="1">
        <f>VLOOKUP(A932,UniqueZZP!$I:$J,2,FALSE)</f>
        <v>539</v>
      </c>
      <c r="C932" s="1">
        <f>VLOOKUP(A932,'Messages Per Day'!I:J,2,FALSE)</f>
        <v>2731540</v>
      </c>
      <c r="D932" s="1"/>
      <c r="E932" s="2">
        <f t="shared" si="46"/>
        <v>1.9732458613090051</v>
      </c>
      <c r="F932" s="1" t="e">
        <f t="shared" si="44"/>
        <v>#N/A</v>
      </c>
      <c r="G932" s="2"/>
      <c r="H932" s="4"/>
      <c r="I932" s="3"/>
      <c r="J932" s="1"/>
    </row>
    <row r="933" spans="1:10" x14ac:dyDescent="0.25">
      <c r="A933" s="5">
        <f t="shared" si="45"/>
        <v>40801</v>
      </c>
      <c r="B933" s="1">
        <f>VLOOKUP(A933,UniqueZZP!$I:$J,2,FALSE)</f>
        <v>425</v>
      </c>
      <c r="C933" s="1">
        <f>VLOOKUP(A933,'Messages Per Day'!I:J,2,FALSE)</f>
        <v>2733246</v>
      </c>
      <c r="D933" s="1"/>
      <c r="E933" s="2">
        <f t="shared" si="46"/>
        <v>1.5549277306177345</v>
      </c>
      <c r="F933" s="1" t="e">
        <f t="shared" si="44"/>
        <v>#N/A</v>
      </c>
      <c r="G933" s="2"/>
      <c r="H933" s="4"/>
      <c r="I933" s="3"/>
      <c r="J933" s="1"/>
    </row>
    <row r="934" spans="1:10" x14ac:dyDescent="0.25">
      <c r="A934" s="5">
        <f t="shared" si="45"/>
        <v>40802</v>
      </c>
      <c r="B934" s="1">
        <f>VLOOKUP(A934,UniqueZZP!$I:$J,2,FALSE)</f>
        <v>418</v>
      </c>
      <c r="C934" s="1">
        <f>VLOOKUP(A934,'Messages Per Day'!I:J,2,FALSE)</f>
        <v>2966750</v>
      </c>
      <c r="D934" s="1"/>
      <c r="E934" s="2">
        <f t="shared" si="46"/>
        <v>1.4089491868205948</v>
      </c>
      <c r="F934" s="1" t="e">
        <f t="shared" si="44"/>
        <v>#N/A</v>
      </c>
      <c r="G934" s="2"/>
      <c r="H934" s="4"/>
      <c r="I934" s="3"/>
      <c r="J934" s="1"/>
    </row>
    <row r="935" spans="1:10" x14ac:dyDescent="0.25">
      <c r="A935" s="5">
        <f t="shared" si="45"/>
        <v>40803</v>
      </c>
      <c r="B935" s="1">
        <f>VLOOKUP(A935,UniqueZZP!$I:$J,2,FALSE)</f>
        <v>217</v>
      </c>
      <c r="C935" s="1">
        <f>VLOOKUP(A935,'Messages Per Day'!I:J,2,FALSE)</f>
        <v>3036726</v>
      </c>
      <c r="D935" s="1"/>
      <c r="E935" s="2">
        <f t="shared" si="46"/>
        <v>0.71458537912212039</v>
      </c>
      <c r="F935" s="1" t="e">
        <f t="shared" si="44"/>
        <v>#N/A</v>
      </c>
      <c r="G935" s="2"/>
      <c r="H935" s="4"/>
      <c r="I935" s="3"/>
      <c r="J935" s="1"/>
    </row>
    <row r="936" spans="1:10" x14ac:dyDescent="0.25">
      <c r="A936" s="5">
        <f t="shared" si="45"/>
        <v>40804</v>
      </c>
      <c r="B936" s="1">
        <f>VLOOKUP(A936,UniqueZZP!$I:$J,2,FALSE)</f>
        <v>174</v>
      </c>
      <c r="C936" s="1">
        <f>VLOOKUP(A936,'Messages Per Day'!I:J,2,FALSE)</f>
        <v>2930119</v>
      </c>
      <c r="D936" s="1"/>
      <c r="E936" s="2">
        <f t="shared" si="46"/>
        <v>0.59383253717681772</v>
      </c>
      <c r="F936" s="1" t="e">
        <f t="shared" si="44"/>
        <v>#N/A</v>
      </c>
      <c r="G936" s="2"/>
      <c r="H936" s="4"/>
      <c r="I936" s="3"/>
      <c r="J936" s="1"/>
    </row>
    <row r="937" spans="1:10" x14ac:dyDescent="0.25">
      <c r="A937" s="5">
        <f t="shared" si="45"/>
        <v>40805</v>
      </c>
      <c r="B937" s="1">
        <f>VLOOKUP(A937,UniqueZZP!$I:$J,2,FALSE)</f>
        <v>463</v>
      </c>
      <c r="C937" s="1">
        <f>VLOOKUP(A937,'Messages Per Day'!I:J,2,FALSE)</f>
        <v>2763289</v>
      </c>
      <c r="D937" s="1"/>
      <c r="E937" s="2">
        <f t="shared" si="46"/>
        <v>1.6755395472569103</v>
      </c>
      <c r="F937" s="1" t="e">
        <f t="shared" si="44"/>
        <v>#N/A</v>
      </c>
      <c r="G937" s="2"/>
      <c r="H937" s="4"/>
      <c r="I937" s="3"/>
      <c r="J937" s="1"/>
    </row>
    <row r="938" spans="1:10" x14ac:dyDescent="0.25">
      <c r="A938" s="5">
        <f t="shared" si="45"/>
        <v>40806</v>
      </c>
      <c r="B938" s="1">
        <f>VLOOKUP(A938,UniqueZZP!$I:$J,2,FALSE)</f>
        <v>466</v>
      </c>
      <c r="C938" s="1">
        <f>VLOOKUP(A938,'Messages Per Day'!I:J,2,FALSE)</f>
        <v>2757601</v>
      </c>
      <c r="D938" s="1"/>
      <c r="E938" s="2">
        <f t="shared" si="46"/>
        <v>1.6898746410376266</v>
      </c>
      <c r="F938" s="1" t="e">
        <f t="shared" si="44"/>
        <v>#N/A</v>
      </c>
      <c r="G938" s="2"/>
      <c r="H938" s="4"/>
      <c r="I938" s="3"/>
      <c r="J938" s="1"/>
    </row>
    <row r="939" spans="1:10" x14ac:dyDescent="0.25">
      <c r="A939" s="5">
        <f t="shared" si="45"/>
        <v>40807</v>
      </c>
      <c r="B939" s="1">
        <f>VLOOKUP(A939,UniqueZZP!$I:$J,2,FALSE)</f>
        <v>473</v>
      </c>
      <c r="C939" s="1">
        <f>VLOOKUP(A939,'Messages Per Day'!I:J,2,FALSE)</f>
        <v>2792262</v>
      </c>
      <c r="D939" s="1"/>
      <c r="E939" s="2">
        <f t="shared" si="46"/>
        <v>1.6939671134012495</v>
      </c>
      <c r="F939" s="1" t="e">
        <f t="shared" si="44"/>
        <v>#N/A</v>
      </c>
      <c r="G939" s="2"/>
      <c r="H939" s="4"/>
      <c r="I939" s="3"/>
      <c r="J939" s="1"/>
    </row>
    <row r="940" spans="1:10" x14ac:dyDescent="0.25">
      <c r="A940" s="5">
        <f t="shared" si="45"/>
        <v>40808</v>
      </c>
      <c r="B940" s="1">
        <f>VLOOKUP(A940,UniqueZZP!$I:$J,2,FALSE)</f>
        <v>413</v>
      </c>
      <c r="C940" s="1">
        <f>VLOOKUP(A940,'Messages Per Day'!I:J,2,FALSE)</f>
        <v>2848448</v>
      </c>
      <c r="D940" s="1"/>
      <c r="E940" s="2">
        <f t="shared" si="46"/>
        <v>1.4499123733345318</v>
      </c>
      <c r="F940" s="1" t="e">
        <f t="shared" si="44"/>
        <v>#N/A</v>
      </c>
      <c r="G940" s="2"/>
      <c r="H940" s="4"/>
      <c r="I940" s="3"/>
      <c r="J940" s="1"/>
    </row>
    <row r="941" spans="1:10" x14ac:dyDescent="0.25">
      <c r="A941" s="5">
        <f t="shared" si="45"/>
        <v>40809</v>
      </c>
      <c r="B941" s="1">
        <f>VLOOKUP(A941,UniqueZZP!$I:$J,2,FALSE)</f>
        <v>474</v>
      </c>
      <c r="C941" s="1">
        <f>VLOOKUP(A941,'Messages Per Day'!I:J,2,FALSE)</f>
        <v>2995548</v>
      </c>
      <c r="D941" s="1"/>
      <c r="E941" s="2">
        <f t="shared" si="46"/>
        <v>1.5823482047358282</v>
      </c>
      <c r="F941" s="1" t="e">
        <f t="shared" si="44"/>
        <v>#N/A</v>
      </c>
      <c r="G941" s="2"/>
      <c r="H941" s="4"/>
      <c r="I941" s="3"/>
      <c r="J941" s="1"/>
    </row>
    <row r="942" spans="1:10" x14ac:dyDescent="0.25">
      <c r="A942" s="5">
        <f t="shared" si="45"/>
        <v>40810</v>
      </c>
      <c r="B942" s="1">
        <f>VLOOKUP(A942,UniqueZZP!$I:$J,2,FALSE)</f>
        <v>251</v>
      </c>
      <c r="C942" s="1">
        <f>VLOOKUP(A942,'Messages Per Day'!I:J,2,FALSE)</f>
        <v>3006538</v>
      </c>
      <c r="D942" s="1"/>
      <c r="E942" s="2">
        <f t="shared" si="46"/>
        <v>0.83484725621295985</v>
      </c>
      <c r="F942" s="1" t="e">
        <f t="shared" si="44"/>
        <v>#N/A</v>
      </c>
      <c r="G942" s="2"/>
      <c r="H942" s="4"/>
      <c r="I942" s="3"/>
      <c r="J942" s="1"/>
    </row>
    <row r="943" spans="1:10" x14ac:dyDescent="0.25">
      <c r="A943" s="5">
        <f t="shared" si="45"/>
        <v>40811</v>
      </c>
      <c r="B943" s="1">
        <f>VLOOKUP(A943,UniqueZZP!$I:$J,2,FALSE)</f>
        <v>213</v>
      </c>
      <c r="C943" s="1">
        <f>VLOOKUP(A943,'Messages Per Day'!I:J,2,FALSE)</f>
        <v>2887124</v>
      </c>
      <c r="D943" s="1"/>
      <c r="E943" s="2">
        <f t="shared" si="46"/>
        <v>0.73775840594307696</v>
      </c>
      <c r="F943" s="1" t="e">
        <f t="shared" si="44"/>
        <v>#N/A</v>
      </c>
      <c r="G943" s="2"/>
      <c r="H943" s="4"/>
      <c r="I943" s="3"/>
      <c r="J943" s="1"/>
    </row>
    <row r="944" spans="1:10" x14ac:dyDescent="0.25">
      <c r="A944" s="5">
        <f t="shared" si="45"/>
        <v>40812</v>
      </c>
      <c r="B944" s="1">
        <f>VLOOKUP(A944,UniqueZZP!$I:$J,2,FALSE)</f>
        <v>466</v>
      </c>
      <c r="C944" s="1">
        <f>VLOOKUP(A944,'Messages Per Day'!I:J,2,FALSE)</f>
        <v>2765375</v>
      </c>
      <c r="D944" s="1"/>
      <c r="E944" s="2">
        <f t="shared" si="46"/>
        <v>1.6851240790127922</v>
      </c>
      <c r="F944" s="1" t="e">
        <f t="shared" si="44"/>
        <v>#N/A</v>
      </c>
      <c r="G944" s="2"/>
      <c r="H944" s="4"/>
      <c r="I944" s="3"/>
      <c r="J944" s="1"/>
    </row>
    <row r="945" spans="1:10" x14ac:dyDescent="0.25">
      <c r="A945" s="5">
        <f t="shared" si="45"/>
        <v>40813</v>
      </c>
      <c r="B945" s="1">
        <f>VLOOKUP(A945,UniqueZZP!$I:$J,2,FALSE)</f>
        <v>457</v>
      </c>
      <c r="C945" s="1">
        <f>VLOOKUP(A945,'Messages Per Day'!I:J,2,FALSE)</f>
        <v>2748216</v>
      </c>
      <c r="D945" s="1"/>
      <c r="E945" s="2">
        <f t="shared" si="46"/>
        <v>1.6628969484203571</v>
      </c>
      <c r="F945" s="1" t="e">
        <f t="shared" si="44"/>
        <v>#N/A</v>
      </c>
      <c r="G945" s="2"/>
      <c r="H945" s="4"/>
      <c r="I945" s="3"/>
      <c r="J945" s="1"/>
    </row>
    <row r="946" spans="1:10" x14ac:dyDescent="0.25">
      <c r="A946" s="5">
        <f t="shared" si="45"/>
        <v>40814</v>
      </c>
      <c r="B946" s="1">
        <f>VLOOKUP(A946,UniqueZZP!$I:$J,2,FALSE)</f>
        <v>494</v>
      </c>
      <c r="C946" s="1">
        <f>VLOOKUP(A946,'Messages Per Day'!I:J,2,FALSE)</f>
        <v>2832337</v>
      </c>
      <c r="D946" s="1"/>
      <c r="E946" s="2">
        <f t="shared" si="46"/>
        <v>1.7441427344274356</v>
      </c>
      <c r="F946" s="1" t="e">
        <f t="shared" si="44"/>
        <v>#N/A</v>
      </c>
      <c r="G946" s="2"/>
      <c r="H946" s="4"/>
      <c r="I946" s="3"/>
      <c r="J946" s="1"/>
    </row>
    <row r="947" spans="1:10" x14ac:dyDescent="0.25">
      <c r="A947" s="5">
        <f t="shared" si="45"/>
        <v>40815</v>
      </c>
      <c r="B947" s="1">
        <f>VLOOKUP(A947,UniqueZZP!$I:$J,2,FALSE)</f>
        <v>377</v>
      </c>
      <c r="C947" s="1">
        <f>VLOOKUP(A947,'Messages Per Day'!I:J,2,FALSE)</f>
        <v>2593883</v>
      </c>
      <c r="D947" s="1"/>
      <c r="E947" s="2">
        <f t="shared" si="46"/>
        <v>1.4534194487569407</v>
      </c>
      <c r="F947" s="1" t="e">
        <f t="shared" si="44"/>
        <v>#N/A</v>
      </c>
      <c r="G947" s="2"/>
      <c r="H947" s="4"/>
      <c r="I947" s="3"/>
      <c r="J947" s="1"/>
    </row>
    <row r="948" spans="1:10" x14ac:dyDescent="0.25">
      <c r="A948" s="5">
        <f t="shared" si="45"/>
        <v>40816</v>
      </c>
      <c r="B948" s="1">
        <f>VLOOKUP(A948,UniqueZZP!$I:$J,2,FALSE)</f>
        <v>345</v>
      </c>
      <c r="C948" s="1">
        <f>VLOOKUP(A948,'Messages Per Day'!I:J,2,FALSE)</f>
        <v>2208693</v>
      </c>
      <c r="D948" s="1"/>
      <c r="E948" s="2">
        <f t="shared" si="46"/>
        <v>1.5620097496573764</v>
      </c>
      <c r="F948" s="1" t="e">
        <f t="shared" si="44"/>
        <v>#N/A</v>
      </c>
      <c r="G948" s="2"/>
      <c r="H948" s="4"/>
      <c r="I948" s="3"/>
      <c r="J948" s="1"/>
    </row>
    <row r="949" spans="1:10" x14ac:dyDescent="0.25">
      <c r="A949" s="5">
        <f t="shared" si="45"/>
        <v>40817</v>
      </c>
      <c r="B949" s="1">
        <f>VLOOKUP(A949,UniqueZZP!$I:$J,2,FALSE)</f>
        <v>201</v>
      </c>
      <c r="C949" s="1">
        <f>VLOOKUP(A949,'Messages Per Day'!I:J,2,FALSE)</f>
        <v>3030731</v>
      </c>
      <c r="D949" s="1"/>
      <c r="E949" s="2">
        <f t="shared" si="46"/>
        <v>0.66320633536925588</v>
      </c>
      <c r="F949" s="1" t="e">
        <f t="shared" si="44"/>
        <v>#N/A</v>
      </c>
      <c r="G949" s="2"/>
      <c r="H949" s="4"/>
      <c r="I949" s="3"/>
      <c r="J949" s="1"/>
    </row>
    <row r="950" spans="1:10" x14ac:dyDescent="0.25">
      <c r="A950" s="5">
        <f t="shared" si="45"/>
        <v>40818</v>
      </c>
      <c r="B950" s="1">
        <f>VLOOKUP(A950,UniqueZZP!$I:$J,2,FALSE)</f>
        <v>124</v>
      </c>
      <c r="C950" s="1">
        <f>VLOOKUP(A950,'Messages Per Day'!I:J,2,FALSE)</f>
        <v>2937031</v>
      </c>
      <c r="D950" s="1"/>
      <c r="E950" s="2">
        <f t="shared" si="46"/>
        <v>0.42219506705921733</v>
      </c>
      <c r="F950" s="1" t="e">
        <f t="shared" si="44"/>
        <v>#N/A</v>
      </c>
      <c r="G950" s="2"/>
      <c r="H950" s="4"/>
      <c r="I950" s="3"/>
      <c r="J950" s="1"/>
    </row>
    <row r="951" spans="1:10" x14ac:dyDescent="0.25">
      <c r="A951" s="5">
        <f t="shared" si="45"/>
        <v>40819</v>
      </c>
      <c r="B951" s="1">
        <f>VLOOKUP(A951,UniqueZZP!$I:$J,2,FALSE)</f>
        <v>401</v>
      </c>
      <c r="C951" s="1">
        <f>VLOOKUP(A951,'Messages Per Day'!I:J,2,FALSE)</f>
        <v>2771081</v>
      </c>
      <c r="D951" s="1"/>
      <c r="E951" s="2">
        <f t="shared" si="46"/>
        <v>1.4470886993198684</v>
      </c>
      <c r="F951" s="1" t="e">
        <f t="shared" si="44"/>
        <v>#N/A</v>
      </c>
      <c r="G951" s="2"/>
      <c r="H951" s="4"/>
      <c r="I951" s="3"/>
      <c r="J951" s="1"/>
    </row>
    <row r="952" spans="1:10" x14ac:dyDescent="0.25">
      <c r="A952" s="5">
        <f t="shared" si="45"/>
        <v>40820</v>
      </c>
      <c r="B952" s="1">
        <f>VLOOKUP(A952,UniqueZZP!$I:$J,2,FALSE)</f>
        <v>402</v>
      </c>
      <c r="C952" s="1">
        <f>VLOOKUP(A952,'Messages Per Day'!I:J,2,FALSE)</f>
        <v>2846662</v>
      </c>
      <c r="D952" s="1"/>
      <c r="E952" s="2">
        <f t="shared" si="46"/>
        <v>1.4121803009981513</v>
      </c>
      <c r="F952" s="1" t="e">
        <f t="shared" si="44"/>
        <v>#N/A</v>
      </c>
      <c r="G952" s="2"/>
      <c r="H952" s="4"/>
      <c r="I952" s="3"/>
      <c r="J952" s="1"/>
    </row>
    <row r="953" spans="1:10" x14ac:dyDescent="0.25">
      <c r="A953" s="5">
        <f t="shared" si="45"/>
        <v>40821</v>
      </c>
      <c r="B953" s="1">
        <f>VLOOKUP(A953,UniqueZZP!$I:$J,2,FALSE)</f>
        <v>373</v>
      </c>
      <c r="C953" s="1">
        <f>VLOOKUP(A953,'Messages Per Day'!I:J,2,FALSE)</f>
        <v>2841837</v>
      </c>
      <c r="D953" s="1"/>
      <c r="E953" s="2">
        <f t="shared" si="46"/>
        <v>1.3125312957780477</v>
      </c>
      <c r="F953" s="1" t="e">
        <f t="shared" si="44"/>
        <v>#N/A</v>
      </c>
      <c r="G953" s="2"/>
      <c r="H953" s="4"/>
      <c r="I953" s="3"/>
      <c r="J953" s="1"/>
    </row>
    <row r="954" spans="1:10" x14ac:dyDescent="0.25">
      <c r="A954" s="5">
        <f t="shared" si="45"/>
        <v>40822</v>
      </c>
      <c r="B954" s="1">
        <f>VLOOKUP(A954,UniqueZZP!$I:$J,2,FALSE)</f>
        <v>438</v>
      </c>
      <c r="C954" s="1">
        <f>VLOOKUP(A954,'Messages Per Day'!I:J,2,FALSE)</f>
        <v>2876601</v>
      </c>
      <c r="D954" s="1"/>
      <c r="E954" s="2">
        <f t="shared" si="46"/>
        <v>1.5226303543661426</v>
      </c>
      <c r="F954" s="1" t="e">
        <f t="shared" si="44"/>
        <v>#N/A</v>
      </c>
      <c r="G954" s="2"/>
      <c r="H954" s="4"/>
      <c r="I954" s="3"/>
      <c r="J954" s="1"/>
    </row>
    <row r="955" spans="1:10" x14ac:dyDescent="0.25">
      <c r="A955" s="5">
        <f t="shared" si="45"/>
        <v>40823</v>
      </c>
      <c r="B955" s="1">
        <f>VLOOKUP(A955,UniqueZZP!$I:$J,2,FALSE)</f>
        <v>361</v>
      </c>
      <c r="C955" s="1">
        <f>VLOOKUP(A955,'Messages Per Day'!I:J,2,FALSE)</f>
        <v>2779742</v>
      </c>
      <c r="D955" s="1"/>
      <c r="E955" s="2">
        <f t="shared" si="46"/>
        <v>1.2986816762131164</v>
      </c>
      <c r="F955" s="1" t="e">
        <f t="shared" si="44"/>
        <v>#N/A</v>
      </c>
      <c r="G955" s="2"/>
      <c r="H955" s="4"/>
      <c r="I955" s="3"/>
      <c r="J955" s="1"/>
    </row>
    <row r="956" spans="1:10" x14ac:dyDescent="0.25">
      <c r="A956" s="5">
        <f t="shared" si="45"/>
        <v>40824</v>
      </c>
      <c r="B956" s="1">
        <f>VLOOKUP(A956,UniqueZZP!$I:$J,2,FALSE)</f>
        <v>220</v>
      </c>
      <c r="C956" s="1">
        <f>VLOOKUP(A956,'Messages Per Day'!I:J,2,FALSE)</f>
        <v>2962439</v>
      </c>
      <c r="D956" s="1"/>
      <c r="E956" s="2">
        <f t="shared" si="46"/>
        <v>0.74263132506694651</v>
      </c>
      <c r="F956" s="1" t="e">
        <f t="shared" si="44"/>
        <v>#N/A</v>
      </c>
      <c r="G956" s="2"/>
      <c r="H956" s="4"/>
      <c r="I956" s="3"/>
      <c r="J956" s="1"/>
    </row>
    <row r="957" spans="1:10" x14ac:dyDescent="0.25">
      <c r="A957" s="5">
        <f t="shared" si="45"/>
        <v>40825</v>
      </c>
      <c r="B957" s="1">
        <f>VLOOKUP(A957,UniqueZZP!$I:$J,2,FALSE)</f>
        <v>167</v>
      </c>
      <c r="C957" s="1">
        <f>VLOOKUP(A957,'Messages Per Day'!I:J,2,FALSE)</f>
        <v>2860333</v>
      </c>
      <c r="D957" s="1"/>
      <c r="E957" s="2">
        <f t="shared" si="46"/>
        <v>0.58384810439903323</v>
      </c>
      <c r="F957" s="1" t="e">
        <f t="shared" si="44"/>
        <v>#N/A</v>
      </c>
      <c r="G957" s="2"/>
      <c r="H957" s="4"/>
      <c r="I957" s="3"/>
      <c r="J957" s="1"/>
    </row>
    <row r="958" spans="1:10" x14ac:dyDescent="0.25">
      <c r="A958" s="5">
        <f t="shared" si="45"/>
        <v>40826</v>
      </c>
      <c r="B958" s="1">
        <f>VLOOKUP(A958,UniqueZZP!$I:$J,2,FALSE)</f>
        <v>392</v>
      </c>
      <c r="C958" s="1">
        <f>VLOOKUP(A958,'Messages Per Day'!I:J,2,FALSE)</f>
        <v>2590509</v>
      </c>
      <c r="D958" s="1"/>
      <c r="E958" s="2">
        <f t="shared" si="46"/>
        <v>1.5132161285677834</v>
      </c>
      <c r="F958" s="1" t="e">
        <f t="shared" si="44"/>
        <v>#N/A</v>
      </c>
      <c r="G958" s="2"/>
      <c r="H958" s="4"/>
      <c r="I958" s="3"/>
      <c r="J958" s="1"/>
    </row>
    <row r="959" spans="1:10" x14ac:dyDescent="0.25">
      <c r="A959" s="5">
        <f t="shared" si="45"/>
        <v>40827</v>
      </c>
      <c r="B959" s="1">
        <f>VLOOKUP(A959,UniqueZZP!$I:$J,2,FALSE)</f>
        <v>376</v>
      </c>
      <c r="C959" s="1">
        <f>VLOOKUP(A959,'Messages Per Day'!I:J,2,FALSE)</f>
        <v>2658877</v>
      </c>
      <c r="D959" s="1"/>
      <c r="E959" s="2">
        <f t="shared" si="46"/>
        <v>1.4141308529879344</v>
      </c>
      <c r="F959" s="1" t="e">
        <f t="shared" si="44"/>
        <v>#N/A</v>
      </c>
      <c r="G959" s="2"/>
      <c r="H959" s="4"/>
      <c r="I959" s="3"/>
      <c r="J959" s="1"/>
    </row>
    <row r="960" spans="1:10" x14ac:dyDescent="0.25">
      <c r="A960" s="5">
        <f t="shared" si="45"/>
        <v>40828</v>
      </c>
      <c r="B960" s="1">
        <f>VLOOKUP(A960,UniqueZZP!$I:$J,2,FALSE)</f>
        <v>398</v>
      </c>
      <c r="C960" s="1">
        <f>VLOOKUP(A960,'Messages Per Day'!I:J,2,FALSE)</f>
        <v>2424356</v>
      </c>
      <c r="D960" s="1"/>
      <c r="E960" s="2">
        <f t="shared" si="46"/>
        <v>1.6416730876158452</v>
      </c>
      <c r="F960" s="1" t="e">
        <f t="shared" si="44"/>
        <v>#N/A</v>
      </c>
      <c r="G960" s="2"/>
      <c r="H960" s="4"/>
      <c r="I960" s="3"/>
      <c r="J960" s="1"/>
    </row>
    <row r="961" spans="1:10" x14ac:dyDescent="0.25">
      <c r="A961" s="5">
        <f t="shared" si="45"/>
        <v>40829</v>
      </c>
      <c r="B961" s="1">
        <f>VLOOKUP(A961,UniqueZZP!$I:$J,2,FALSE)</f>
        <v>399</v>
      </c>
      <c r="C961" s="1">
        <f>VLOOKUP(A961,'Messages Per Day'!I:J,2,FALSE)</f>
        <v>2879942</v>
      </c>
      <c r="D961" s="1"/>
      <c r="E961" s="2">
        <f t="shared" si="46"/>
        <v>1.3854445679808831</v>
      </c>
      <c r="F961" s="1" t="e">
        <f t="shared" si="44"/>
        <v>#N/A</v>
      </c>
      <c r="G961" s="2"/>
      <c r="H961" s="4"/>
      <c r="I961" s="3"/>
      <c r="J961" s="1"/>
    </row>
    <row r="962" spans="1:10" x14ac:dyDescent="0.25">
      <c r="A962" s="5">
        <f t="shared" si="45"/>
        <v>40830</v>
      </c>
      <c r="B962" s="1">
        <f>VLOOKUP(A962,UniqueZZP!$I:$J,2,FALSE)</f>
        <v>372</v>
      </c>
      <c r="C962" s="1">
        <f>VLOOKUP(A962,'Messages Per Day'!I:J,2,FALSE)</f>
        <v>2885264</v>
      </c>
      <c r="D962" s="1"/>
      <c r="E962" s="2">
        <f t="shared" si="46"/>
        <v>1.2893100943275901</v>
      </c>
      <c r="F962" s="1" t="e">
        <f t="shared" si="44"/>
        <v>#N/A</v>
      </c>
      <c r="G962" s="2"/>
      <c r="H962" s="4"/>
      <c r="I962" s="3"/>
      <c r="J962" s="1"/>
    </row>
    <row r="963" spans="1:10" x14ac:dyDescent="0.25">
      <c r="A963" s="5">
        <f t="shared" si="45"/>
        <v>40831</v>
      </c>
      <c r="B963" s="1">
        <f>VLOOKUP(A963,UniqueZZP!$I:$J,2,FALSE)</f>
        <v>216</v>
      </c>
      <c r="C963" s="1">
        <f>VLOOKUP(A963,'Messages Per Day'!I:J,2,FALSE)</f>
        <v>2926127</v>
      </c>
      <c r="D963" s="1"/>
      <c r="E963" s="2">
        <f t="shared" si="46"/>
        <v>0.73817711944833564</v>
      </c>
      <c r="F963" s="1" t="e">
        <f t="shared" ref="F963:F1026" si="47">VLOOKUP(A963,G:H,2,FALSE)</f>
        <v>#N/A</v>
      </c>
      <c r="G963" s="2"/>
      <c r="H963" s="4"/>
      <c r="I963" s="3"/>
      <c r="J963" s="1"/>
    </row>
    <row r="964" spans="1:10" x14ac:dyDescent="0.25">
      <c r="A964" s="5">
        <f t="shared" si="45"/>
        <v>40832</v>
      </c>
      <c r="B964" s="1">
        <f>VLOOKUP(A964,UniqueZZP!$I:$J,2,FALSE)</f>
        <v>143</v>
      </c>
      <c r="C964" s="1">
        <f>VLOOKUP(A964,'Messages Per Day'!I:J,2,FALSE)</f>
        <v>2965490</v>
      </c>
      <c r="D964" s="1"/>
      <c r="E964" s="2">
        <f t="shared" si="46"/>
        <v>0.48221373196335177</v>
      </c>
      <c r="F964" s="1" t="e">
        <f t="shared" si="47"/>
        <v>#N/A</v>
      </c>
      <c r="G964" s="2"/>
      <c r="H964" s="4"/>
      <c r="I964" s="3"/>
      <c r="J964" s="1"/>
    </row>
    <row r="965" spans="1:10" x14ac:dyDescent="0.25">
      <c r="A965" s="5">
        <f t="shared" si="45"/>
        <v>40833</v>
      </c>
      <c r="B965" s="1">
        <f>VLOOKUP(A965,UniqueZZP!$I:$J,2,FALSE)</f>
        <v>400</v>
      </c>
      <c r="C965" s="1">
        <f>VLOOKUP(A965,'Messages Per Day'!I:J,2,FALSE)</f>
        <v>3043761</v>
      </c>
      <c r="D965" s="1"/>
      <c r="E965" s="2">
        <f t="shared" si="46"/>
        <v>1.3141636284846281</v>
      </c>
      <c r="F965" s="1" t="e">
        <f t="shared" si="47"/>
        <v>#N/A</v>
      </c>
      <c r="G965" s="2"/>
      <c r="H965" s="4"/>
      <c r="I965" s="3"/>
      <c r="J965" s="1"/>
    </row>
    <row r="966" spans="1:10" x14ac:dyDescent="0.25">
      <c r="A966" s="5">
        <f t="shared" si="45"/>
        <v>40834</v>
      </c>
      <c r="B966" s="1">
        <f>VLOOKUP(A966,UniqueZZP!$I:$J,2,FALSE)</f>
        <v>357</v>
      </c>
      <c r="C966" s="1">
        <f>VLOOKUP(A966,'Messages Per Day'!I:J,2,FALSE)</f>
        <v>3149737</v>
      </c>
      <c r="D966" s="1"/>
      <c r="E966" s="2">
        <f t="shared" si="46"/>
        <v>1.1334279655729986</v>
      </c>
      <c r="F966" s="1" t="e">
        <f t="shared" si="47"/>
        <v>#N/A</v>
      </c>
      <c r="G966" s="2"/>
      <c r="H966" s="4"/>
      <c r="I966" s="3"/>
      <c r="J966" s="1"/>
    </row>
    <row r="967" spans="1:10" x14ac:dyDescent="0.25">
      <c r="A967" s="5">
        <f t="shared" si="45"/>
        <v>40835</v>
      </c>
      <c r="B967" s="1">
        <f>VLOOKUP(A967,UniqueZZP!$I:$J,2,FALSE)</f>
        <v>444</v>
      </c>
      <c r="C967" s="1">
        <f>VLOOKUP(A967,'Messages Per Day'!I:J,2,FALSE)</f>
        <v>3144390</v>
      </c>
      <c r="D967" s="1"/>
      <c r="E967" s="2">
        <f t="shared" si="46"/>
        <v>1.4120385830002005</v>
      </c>
      <c r="F967" s="1" t="e">
        <f t="shared" si="47"/>
        <v>#N/A</v>
      </c>
      <c r="G967" s="2"/>
      <c r="H967" s="4"/>
      <c r="I967" s="3"/>
      <c r="J967" s="1"/>
    </row>
    <row r="968" spans="1:10" x14ac:dyDescent="0.25">
      <c r="A968" s="5">
        <f t="shared" si="45"/>
        <v>40836</v>
      </c>
      <c r="B968" s="1">
        <f>VLOOKUP(A968,UniqueZZP!$I:$J,2,FALSE)</f>
        <v>399</v>
      </c>
      <c r="C968" s="1">
        <f>VLOOKUP(A968,'Messages Per Day'!I:J,2,FALSE)</f>
        <v>3142107</v>
      </c>
      <c r="D968" s="1"/>
      <c r="E968" s="2">
        <f t="shared" si="46"/>
        <v>1.2698485443048246</v>
      </c>
      <c r="F968" s="1" t="e">
        <f t="shared" si="47"/>
        <v>#N/A</v>
      </c>
      <c r="G968" s="2"/>
      <c r="H968" s="4"/>
      <c r="I968" s="3"/>
      <c r="J968" s="1"/>
    </row>
    <row r="969" spans="1:10" x14ac:dyDescent="0.25">
      <c r="A969" s="5">
        <f t="shared" si="45"/>
        <v>40837</v>
      </c>
      <c r="B969" s="1">
        <f>VLOOKUP(A969,UniqueZZP!$I:$J,2,FALSE)</f>
        <v>359</v>
      </c>
      <c r="C969" s="1">
        <f>VLOOKUP(A969,'Messages Per Day'!I:J,2,FALSE)</f>
        <v>3194465</v>
      </c>
      <c r="D969" s="1"/>
      <c r="E969" s="2">
        <f t="shared" si="46"/>
        <v>1.1238188554264956</v>
      </c>
      <c r="F969" s="1" t="e">
        <f t="shared" si="47"/>
        <v>#N/A</v>
      </c>
      <c r="G969" s="2"/>
      <c r="H969" s="4"/>
      <c r="I969" s="3"/>
      <c r="J969" s="1"/>
    </row>
    <row r="970" spans="1:10" x14ac:dyDescent="0.25">
      <c r="A970" s="5">
        <f t="shared" si="45"/>
        <v>40838</v>
      </c>
      <c r="B970" s="1">
        <f>VLOOKUP(A970,UniqueZZP!$I:$J,2,FALSE)</f>
        <v>192</v>
      </c>
      <c r="C970" s="1">
        <f>VLOOKUP(A970,'Messages Per Day'!I:J,2,FALSE)</f>
        <v>3091040</v>
      </c>
      <c r="D970" s="1"/>
      <c r="E970" s="2">
        <f t="shared" si="46"/>
        <v>0.62115016305191784</v>
      </c>
      <c r="F970" s="1" t="e">
        <f t="shared" si="47"/>
        <v>#N/A</v>
      </c>
      <c r="G970" s="2"/>
      <c r="H970" s="4"/>
      <c r="I970" s="3"/>
      <c r="J970" s="1"/>
    </row>
    <row r="971" spans="1:10" x14ac:dyDescent="0.25">
      <c r="A971" s="5">
        <f t="shared" si="45"/>
        <v>40839</v>
      </c>
      <c r="B971" s="1">
        <f>VLOOKUP(A971,UniqueZZP!$I:$J,2,FALSE)</f>
        <v>200</v>
      </c>
      <c r="C971" s="1">
        <f>VLOOKUP(A971,'Messages Per Day'!I:J,2,FALSE)</f>
        <v>3027951</v>
      </c>
      <c r="D971" s="1"/>
      <c r="E971" s="2">
        <f t="shared" si="46"/>
        <v>0.66051267011916637</v>
      </c>
      <c r="F971" s="1" t="e">
        <f t="shared" si="47"/>
        <v>#N/A</v>
      </c>
      <c r="G971" s="2"/>
      <c r="H971" s="4"/>
      <c r="I971" s="3"/>
      <c r="J971" s="1"/>
    </row>
    <row r="972" spans="1:10" x14ac:dyDescent="0.25">
      <c r="A972" s="5">
        <f t="shared" si="45"/>
        <v>40840</v>
      </c>
      <c r="B972" s="1">
        <f>VLOOKUP(A972,UniqueZZP!$I:$J,2,FALSE)</f>
        <v>390</v>
      </c>
      <c r="C972" s="1">
        <f>VLOOKUP(A972,'Messages Per Day'!I:J,2,FALSE)</f>
        <v>3049323</v>
      </c>
      <c r="D972" s="1"/>
      <c r="E972" s="2">
        <f t="shared" si="46"/>
        <v>1.2789724145326684</v>
      </c>
      <c r="F972" s="1" t="e">
        <f t="shared" si="47"/>
        <v>#N/A</v>
      </c>
      <c r="G972" s="2"/>
      <c r="H972" s="4"/>
      <c r="I972" s="3"/>
      <c r="J972" s="1"/>
    </row>
    <row r="973" spans="1:10" x14ac:dyDescent="0.25">
      <c r="A973" s="5">
        <f t="shared" si="45"/>
        <v>40841</v>
      </c>
      <c r="B973" s="1">
        <f>VLOOKUP(A973,UniqueZZP!$I:$J,2,FALSE)</f>
        <v>408</v>
      </c>
      <c r="C973" s="1">
        <f>VLOOKUP(A973,'Messages Per Day'!I:J,2,FALSE)</f>
        <v>3046987</v>
      </c>
      <c r="D973" s="1"/>
      <c r="E973" s="2">
        <f t="shared" si="46"/>
        <v>1.3390277017919667</v>
      </c>
      <c r="F973" s="1" t="e">
        <f t="shared" si="47"/>
        <v>#N/A</v>
      </c>
      <c r="G973" s="2"/>
      <c r="H973" s="4"/>
      <c r="I973" s="3"/>
      <c r="J973" s="1"/>
    </row>
    <row r="974" spans="1:10" x14ac:dyDescent="0.25">
      <c r="A974" s="5">
        <f t="shared" si="45"/>
        <v>40842</v>
      </c>
      <c r="B974" s="1">
        <f>VLOOKUP(A974,UniqueZZP!$I:$J,2,FALSE)</f>
        <v>424</v>
      </c>
      <c r="C974" s="1">
        <f>VLOOKUP(A974,'Messages Per Day'!I:J,2,FALSE)</f>
        <v>3058176</v>
      </c>
      <c r="D974" s="1"/>
      <c r="E974" s="2">
        <f t="shared" si="46"/>
        <v>1.3864473463920979</v>
      </c>
      <c r="F974" s="1" t="e">
        <f t="shared" si="47"/>
        <v>#N/A</v>
      </c>
      <c r="G974" s="2"/>
      <c r="H974" s="4"/>
      <c r="I974" s="3"/>
      <c r="J974" s="1"/>
    </row>
    <row r="975" spans="1:10" x14ac:dyDescent="0.25">
      <c r="A975" s="5">
        <f t="shared" ref="A975:A1038" si="48">A974+1</f>
        <v>40843</v>
      </c>
      <c r="B975" s="1">
        <f>VLOOKUP(A975,UniqueZZP!$I:$J,2,FALSE)</f>
        <v>432</v>
      </c>
      <c r="C975" s="1">
        <f>VLOOKUP(A975,'Messages Per Day'!I:J,2,FALSE)</f>
        <v>3080825</v>
      </c>
      <c r="D975" s="1"/>
      <c r="E975" s="2">
        <f t="shared" si="46"/>
        <v>1.4022218074704016</v>
      </c>
      <c r="F975" s="1" t="e">
        <f t="shared" si="47"/>
        <v>#N/A</v>
      </c>
      <c r="G975" s="2"/>
      <c r="H975" s="4"/>
      <c r="I975" s="3"/>
      <c r="J975" s="1"/>
    </row>
    <row r="976" spans="1:10" x14ac:dyDescent="0.25">
      <c r="A976" s="5">
        <f t="shared" si="48"/>
        <v>40844</v>
      </c>
      <c r="B976" s="1">
        <f>VLOOKUP(A976,UniqueZZP!$I:$J,2,FALSE)</f>
        <v>433</v>
      </c>
      <c r="C976" s="1">
        <f>VLOOKUP(A976,'Messages Per Day'!I:J,2,FALSE)</f>
        <v>3145944</v>
      </c>
      <c r="D976" s="1"/>
      <c r="E976" s="2">
        <f t="shared" si="46"/>
        <v>1.3763754218129758</v>
      </c>
      <c r="F976" s="1" t="e">
        <f t="shared" si="47"/>
        <v>#N/A</v>
      </c>
      <c r="G976" s="2"/>
      <c r="H976" s="4"/>
      <c r="I976" s="3"/>
      <c r="J976" s="1"/>
    </row>
    <row r="977" spans="1:10" x14ac:dyDescent="0.25">
      <c r="A977" s="5">
        <f t="shared" si="48"/>
        <v>40845</v>
      </c>
      <c r="B977" s="1">
        <f>VLOOKUP(A977,UniqueZZP!$I:$J,2,FALSE)</f>
        <v>244</v>
      </c>
      <c r="C977" s="1">
        <f>VLOOKUP(A977,'Messages Per Day'!I:J,2,FALSE)</f>
        <v>3121810</v>
      </c>
      <c r="D977" s="1"/>
      <c r="E977" s="2">
        <f t="shared" si="46"/>
        <v>0.78159785509047641</v>
      </c>
      <c r="F977" s="1" t="e">
        <f t="shared" si="47"/>
        <v>#N/A</v>
      </c>
      <c r="G977" s="2"/>
      <c r="H977" s="4"/>
      <c r="I977" s="3"/>
      <c r="J977" s="1"/>
    </row>
    <row r="978" spans="1:10" x14ac:dyDescent="0.25">
      <c r="A978" s="5">
        <f t="shared" si="48"/>
        <v>40846</v>
      </c>
      <c r="B978" s="1">
        <f>VLOOKUP(A978,UniqueZZP!$I:$J,2,FALSE)</f>
        <v>307</v>
      </c>
      <c r="C978" s="1">
        <f>VLOOKUP(A978,'Messages Per Day'!I:J,2,FALSE)</f>
        <v>3096894</v>
      </c>
      <c r="D978" s="1"/>
      <c r="E978" s="2">
        <f t="shared" si="46"/>
        <v>0.99131581513606859</v>
      </c>
      <c r="F978" s="1" t="e">
        <f t="shared" si="47"/>
        <v>#N/A</v>
      </c>
      <c r="G978" s="2"/>
      <c r="H978" s="4"/>
      <c r="I978" s="3"/>
      <c r="J978" s="1"/>
    </row>
    <row r="979" spans="1:10" x14ac:dyDescent="0.25">
      <c r="A979" s="5">
        <f t="shared" si="48"/>
        <v>40847</v>
      </c>
      <c r="B979" s="1">
        <f>VLOOKUP(A979,UniqueZZP!$I:$J,2,FALSE)</f>
        <v>488</v>
      </c>
      <c r="C979" s="1">
        <f>VLOOKUP(A979,'Messages Per Day'!I:J,2,FALSE)</f>
        <v>2867823</v>
      </c>
      <c r="D979" s="1"/>
      <c r="E979" s="2">
        <f t="shared" si="46"/>
        <v>1.7016391876346622</v>
      </c>
      <c r="F979" s="1" t="e">
        <f t="shared" si="47"/>
        <v>#N/A</v>
      </c>
      <c r="G979" s="2"/>
      <c r="H979" s="4"/>
      <c r="I979" s="3"/>
      <c r="J979" s="1"/>
    </row>
    <row r="980" spans="1:10" x14ac:dyDescent="0.25">
      <c r="A980" s="5">
        <f t="shared" si="48"/>
        <v>40848</v>
      </c>
      <c r="B980" s="1">
        <f>VLOOKUP(A980,UniqueZZP!$I:$J,2,FALSE)</f>
        <v>623</v>
      </c>
      <c r="C980" s="1">
        <f>VLOOKUP(A980,'Messages Per Day'!I:J,2,FALSE)</f>
        <v>2862397</v>
      </c>
      <c r="D980" s="1"/>
      <c r="E980" s="2">
        <f t="shared" si="46"/>
        <v>2.1764975298674503</v>
      </c>
      <c r="F980" s="1" t="e">
        <f t="shared" si="47"/>
        <v>#N/A</v>
      </c>
      <c r="G980" s="2"/>
      <c r="H980" s="4"/>
      <c r="I980" s="3"/>
      <c r="J980" s="1"/>
    </row>
    <row r="981" spans="1:10" x14ac:dyDescent="0.25">
      <c r="A981" s="5">
        <f t="shared" si="48"/>
        <v>40849</v>
      </c>
      <c r="B981" s="1">
        <f>VLOOKUP(A981,UniqueZZP!$I:$J,2,FALSE)</f>
        <v>551</v>
      </c>
      <c r="C981" s="1">
        <f>VLOOKUP(A981,'Messages Per Day'!I:J,2,FALSE)</f>
        <v>2855690</v>
      </c>
      <c r="D981" s="1"/>
      <c r="E981" s="2">
        <f t="shared" si="46"/>
        <v>1.9294811411602801</v>
      </c>
      <c r="F981" s="1" t="e">
        <f t="shared" si="47"/>
        <v>#N/A</v>
      </c>
      <c r="G981" s="2"/>
      <c r="H981" s="4"/>
      <c r="I981" s="3"/>
      <c r="J981" s="1"/>
    </row>
    <row r="982" spans="1:10" x14ac:dyDescent="0.25">
      <c r="A982" s="5">
        <f t="shared" si="48"/>
        <v>40850</v>
      </c>
      <c r="B982" s="1">
        <f>VLOOKUP(A982,UniqueZZP!$I:$J,2,FALSE)</f>
        <v>521</v>
      </c>
      <c r="C982" s="1">
        <f>VLOOKUP(A982,'Messages Per Day'!I:J,2,FALSE)</f>
        <v>2907629</v>
      </c>
      <c r="D982" s="1"/>
      <c r="E982" s="2">
        <f t="shared" si="46"/>
        <v>1.7918379545671062</v>
      </c>
      <c r="F982" s="1" t="e">
        <f t="shared" si="47"/>
        <v>#N/A</v>
      </c>
      <c r="G982" s="2"/>
      <c r="H982" s="4"/>
      <c r="I982" s="3"/>
      <c r="J982" s="1"/>
    </row>
    <row r="983" spans="1:10" x14ac:dyDescent="0.25">
      <c r="A983" s="5">
        <f t="shared" si="48"/>
        <v>40851</v>
      </c>
      <c r="B983" s="1">
        <f>VLOOKUP(A983,UniqueZZP!$I:$J,2,FALSE)</f>
        <v>446</v>
      </c>
      <c r="C983" s="1">
        <f>VLOOKUP(A983,'Messages Per Day'!I:J,2,FALSE)</f>
        <v>3017499</v>
      </c>
      <c r="D983" s="1"/>
      <c r="E983" s="2">
        <f t="shared" si="46"/>
        <v>1.4780452288468031</v>
      </c>
      <c r="F983" s="1" t="e">
        <f t="shared" si="47"/>
        <v>#N/A</v>
      </c>
      <c r="G983" s="2"/>
      <c r="H983" s="4"/>
      <c r="I983" s="3"/>
      <c r="J983" s="1"/>
    </row>
    <row r="984" spans="1:10" x14ac:dyDescent="0.25">
      <c r="A984" s="5">
        <f t="shared" si="48"/>
        <v>40852</v>
      </c>
      <c r="B984" s="1">
        <f>VLOOKUP(A984,UniqueZZP!$I:$J,2,FALSE)</f>
        <v>251</v>
      </c>
      <c r="C984" s="1">
        <f>VLOOKUP(A984,'Messages Per Day'!I:J,2,FALSE)</f>
        <v>3115229</v>
      </c>
      <c r="D984" s="1"/>
      <c r="E984" s="2">
        <f t="shared" si="46"/>
        <v>0.80571925851999959</v>
      </c>
      <c r="F984" s="1" t="e">
        <f t="shared" si="47"/>
        <v>#N/A</v>
      </c>
      <c r="G984" s="2"/>
      <c r="H984" s="4"/>
      <c r="I984" s="3"/>
      <c r="J984" s="1"/>
    </row>
    <row r="985" spans="1:10" x14ac:dyDescent="0.25">
      <c r="A985" s="5">
        <f t="shared" si="48"/>
        <v>40853</v>
      </c>
      <c r="B985" s="1">
        <f>VLOOKUP(A985,UniqueZZP!$I:$J,2,FALSE)</f>
        <v>189</v>
      </c>
      <c r="C985" s="1">
        <f>VLOOKUP(A985,'Messages Per Day'!I:J,2,FALSE)</f>
        <v>3060493</v>
      </c>
      <c r="D985" s="1"/>
      <c r="E985" s="2">
        <f t="shared" si="46"/>
        <v>0.61754756504916031</v>
      </c>
      <c r="F985" s="1" t="e">
        <f t="shared" si="47"/>
        <v>#N/A</v>
      </c>
      <c r="G985" s="2"/>
      <c r="H985" s="4"/>
      <c r="I985" s="3"/>
      <c r="J985" s="1"/>
    </row>
    <row r="986" spans="1:10" x14ac:dyDescent="0.25">
      <c r="A986" s="5">
        <f t="shared" si="48"/>
        <v>40854</v>
      </c>
      <c r="B986" s="1">
        <f>VLOOKUP(A986,UniqueZZP!$I:$J,2,FALSE)</f>
        <v>377</v>
      </c>
      <c r="C986" s="1">
        <f>VLOOKUP(A986,'Messages Per Day'!I:J,2,FALSE)</f>
        <v>2942444</v>
      </c>
      <c r="D986" s="1"/>
      <c r="E986" s="2">
        <f t="shared" si="46"/>
        <v>1.2812478334337034</v>
      </c>
      <c r="F986" s="1" t="e">
        <f t="shared" si="47"/>
        <v>#N/A</v>
      </c>
      <c r="G986" s="2"/>
      <c r="H986" s="4"/>
      <c r="I986" s="3"/>
      <c r="J986" s="1"/>
    </row>
    <row r="987" spans="1:10" x14ac:dyDescent="0.25">
      <c r="A987" s="5">
        <f t="shared" si="48"/>
        <v>40855</v>
      </c>
      <c r="B987" s="1">
        <f>VLOOKUP(A987,UniqueZZP!$I:$J,2,FALSE)</f>
        <v>458</v>
      </c>
      <c r="C987" s="1">
        <f>VLOOKUP(A987,'Messages Per Day'!I:J,2,FALSE)</f>
        <v>2886018</v>
      </c>
      <c r="D987" s="1"/>
      <c r="E987" s="2">
        <f t="shared" si="46"/>
        <v>1.5869616890816343</v>
      </c>
      <c r="F987" s="1" t="e">
        <f t="shared" si="47"/>
        <v>#N/A</v>
      </c>
      <c r="G987" s="2"/>
      <c r="H987" s="4"/>
      <c r="I987" s="3"/>
      <c r="J987" s="1"/>
    </row>
    <row r="988" spans="1:10" x14ac:dyDescent="0.25">
      <c r="A988" s="5">
        <f t="shared" si="48"/>
        <v>40856</v>
      </c>
      <c r="B988" s="1">
        <f>VLOOKUP(A988,UniqueZZP!$I:$J,2,FALSE)</f>
        <v>482</v>
      </c>
      <c r="C988" s="1">
        <f>VLOOKUP(A988,'Messages Per Day'!I:J,2,FALSE)</f>
        <v>2904369</v>
      </c>
      <c r="D988" s="1"/>
      <c r="E988" s="2">
        <f t="shared" ref="E988:E1051" si="49">B988/C988*10000</f>
        <v>1.6595687393716159</v>
      </c>
      <c r="F988" s="1" t="e">
        <f t="shared" si="47"/>
        <v>#N/A</v>
      </c>
      <c r="G988" s="2"/>
      <c r="H988" s="4"/>
      <c r="I988" s="3"/>
      <c r="J988" s="1"/>
    </row>
    <row r="989" spans="1:10" x14ac:dyDescent="0.25">
      <c r="A989" s="5">
        <f t="shared" si="48"/>
        <v>40857</v>
      </c>
      <c r="B989" s="1">
        <f>VLOOKUP(A989,UniqueZZP!$I:$J,2,FALSE)</f>
        <v>501</v>
      </c>
      <c r="C989" s="1">
        <f>VLOOKUP(A989,'Messages Per Day'!I:J,2,FALSE)</f>
        <v>2895701</v>
      </c>
      <c r="D989" s="1"/>
      <c r="E989" s="2">
        <f t="shared" si="49"/>
        <v>1.7301510066129067</v>
      </c>
      <c r="F989" s="1" t="e">
        <f t="shared" si="47"/>
        <v>#N/A</v>
      </c>
      <c r="G989" s="2"/>
      <c r="H989" s="4"/>
      <c r="I989" s="3"/>
      <c r="J989" s="1"/>
    </row>
    <row r="990" spans="1:10" x14ac:dyDescent="0.25">
      <c r="A990" s="5">
        <f t="shared" si="48"/>
        <v>40858</v>
      </c>
      <c r="B990" s="1">
        <f>VLOOKUP(A990,UniqueZZP!$I:$J,2,FALSE)</f>
        <v>350</v>
      </c>
      <c r="C990" s="1">
        <f>VLOOKUP(A990,'Messages Per Day'!I:J,2,FALSE)</f>
        <v>3049251</v>
      </c>
      <c r="D990" s="1"/>
      <c r="E990" s="2">
        <f t="shared" si="49"/>
        <v>1.1478228587938482</v>
      </c>
      <c r="F990" s="1" t="e">
        <f t="shared" si="47"/>
        <v>#N/A</v>
      </c>
      <c r="G990" s="2"/>
      <c r="H990" s="4"/>
      <c r="I990" s="3"/>
      <c r="J990" s="1"/>
    </row>
    <row r="991" spans="1:10" x14ac:dyDescent="0.25">
      <c r="A991" s="5">
        <f t="shared" si="48"/>
        <v>40859</v>
      </c>
      <c r="B991" s="1">
        <f>VLOOKUP(A991,UniqueZZP!$I:$J,2,FALSE)</f>
        <v>210</v>
      </c>
      <c r="C991" s="1">
        <f>VLOOKUP(A991,'Messages Per Day'!I:J,2,FALSE)</f>
        <v>3048754</v>
      </c>
      <c r="D991" s="1"/>
      <c r="E991" s="2">
        <f t="shared" si="49"/>
        <v>0.68880598434639195</v>
      </c>
      <c r="F991" s="1" t="e">
        <f t="shared" si="47"/>
        <v>#N/A</v>
      </c>
      <c r="G991" s="2"/>
      <c r="H991" s="4"/>
      <c r="I991" s="3"/>
      <c r="J991" s="1"/>
    </row>
    <row r="992" spans="1:10" x14ac:dyDescent="0.25">
      <c r="A992" s="5">
        <f t="shared" si="48"/>
        <v>40860</v>
      </c>
      <c r="B992" s="1">
        <f>VLOOKUP(A992,UniqueZZP!$I:$J,2,FALSE)</f>
        <v>180</v>
      </c>
      <c r="C992" s="1">
        <f>VLOOKUP(A992,'Messages Per Day'!I:J,2,FALSE)</f>
        <v>3032027</v>
      </c>
      <c r="D992" s="1"/>
      <c r="E992" s="2">
        <f t="shared" si="49"/>
        <v>0.59366225960388874</v>
      </c>
      <c r="F992" s="1" t="e">
        <f t="shared" si="47"/>
        <v>#N/A</v>
      </c>
      <c r="G992" s="2"/>
      <c r="H992" s="4"/>
      <c r="I992" s="3"/>
      <c r="J992" s="1"/>
    </row>
    <row r="993" spans="1:10" x14ac:dyDescent="0.25">
      <c r="A993" s="5">
        <f t="shared" si="48"/>
        <v>40861</v>
      </c>
      <c r="B993" s="1">
        <f>VLOOKUP(A993,UniqueZZP!$I:$J,2,FALSE)</f>
        <v>404</v>
      </c>
      <c r="C993" s="1">
        <f>VLOOKUP(A993,'Messages Per Day'!I:J,2,FALSE)</f>
        <v>2811610</v>
      </c>
      <c r="D993" s="1"/>
      <c r="E993" s="2">
        <f t="shared" si="49"/>
        <v>1.4368991431955356</v>
      </c>
      <c r="F993" s="1" t="e">
        <f t="shared" si="47"/>
        <v>#N/A</v>
      </c>
      <c r="G993" s="2"/>
      <c r="H993" s="4"/>
      <c r="I993" s="3"/>
      <c r="J993" s="1"/>
    </row>
    <row r="994" spans="1:10" x14ac:dyDescent="0.25">
      <c r="A994" s="5">
        <f t="shared" si="48"/>
        <v>40862</v>
      </c>
      <c r="B994" s="1">
        <f>VLOOKUP(A994,UniqueZZP!$I:$J,2,FALSE)</f>
        <v>423</v>
      </c>
      <c r="C994" s="1">
        <f>VLOOKUP(A994,'Messages Per Day'!I:J,2,FALSE)</f>
        <v>2845744</v>
      </c>
      <c r="D994" s="1"/>
      <c r="E994" s="2">
        <f t="shared" si="49"/>
        <v>1.4864302621739693</v>
      </c>
      <c r="F994" s="1" t="e">
        <f t="shared" si="47"/>
        <v>#N/A</v>
      </c>
      <c r="G994" s="2"/>
      <c r="H994" s="4"/>
      <c r="I994" s="3"/>
      <c r="J994" s="1"/>
    </row>
    <row r="995" spans="1:10" x14ac:dyDescent="0.25">
      <c r="A995" s="5">
        <f t="shared" si="48"/>
        <v>40863</v>
      </c>
      <c r="B995" s="1">
        <f>VLOOKUP(A995,UniqueZZP!$I:$J,2,FALSE)</f>
        <v>448</v>
      </c>
      <c r="C995" s="1">
        <f>VLOOKUP(A995,'Messages Per Day'!I:J,2,FALSE)</f>
        <v>2849325</v>
      </c>
      <c r="D995" s="1"/>
      <c r="E995" s="2">
        <f t="shared" si="49"/>
        <v>1.5723022119273864</v>
      </c>
      <c r="F995" s="1" t="e">
        <f t="shared" si="47"/>
        <v>#N/A</v>
      </c>
      <c r="G995" s="2"/>
      <c r="H995" s="4"/>
      <c r="I995" s="3"/>
      <c r="J995" s="1"/>
    </row>
    <row r="996" spans="1:10" x14ac:dyDescent="0.25">
      <c r="A996" s="5">
        <f t="shared" si="48"/>
        <v>40864</v>
      </c>
      <c r="B996" s="1">
        <f>VLOOKUP(A996,UniqueZZP!$I:$J,2,FALSE)</f>
        <v>471</v>
      </c>
      <c r="C996" s="1">
        <f>VLOOKUP(A996,'Messages Per Day'!I:J,2,FALSE)</f>
        <v>2866204</v>
      </c>
      <c r="D996" s="1"/>
      <c r="E996" s="2">
        <f t="shared" si="49"/>
        <v>1.6432884749306049</v>
      </c>
      <c r="F996" s="1" t="e">
        <f t="shared" si="47"/>
        <v>#N/A</v>
      </c>
      <c r="G996" s="2"/>
      <c r="H996" s="4"/>
      <c r="I996" s="3"/>
      <c r="J996" s="1"/>
    </row>
    <row r="997" spans="1:10" x14ac:dyDescent="0.25">
      <c r="A997" s="5">
        <f t="shared" si="48"/>
        <v>40865</v>
      </c>
      <c r="B997" s="1">
        <f>VLOOKUP(A997,UniqueZZP!$I:$J,2,FALSE)</f>
        <v>564</v>
      </c>
      <c r="C997" s="1">
        <f>VLOOKUP(A997,'Messages Per Day'!I:J,2,FALSE)</f>
        <v>2979122</v>
      </c>
      <c r="D997" s="1"/>
      <c r="E997" s="2">
        <f t="shared" si="49"/>
        <v>1.8931752375364286</v>
      </c>
      <c r="F997" s="1" t="e">
        <f t="shared" si="47"/>
        <v>#N/A</v>
      </c>
      <c r="G997" s="2"/>
      <c r="H997" s="4"/>
      <c r="I997" s="3"/>
      <c r="J997" s="1"/>
    </row>
    <row r="998" spans="1:10" x14ac:dyDescent="0.25">
      <c r="A998" s="5">
        <f t="shared" si="48"/>
        <v>40866</v>
      </c>
      <c r="B998" s="1">
        <f>VLOOKUP(A998,UniqueZZP!$I:$J,2,FALSE)</f>
        <v>232</v>
      </c>
      <c r="C998" s="1">
        <f>VLOOKUP(A998,'Messages Per Day'!I:J,2,FALSE)</f>
        <v>3070206</v>
      </c>
      <c r="D998" s="1"/>
      <c r="E998" s="2">
        <f t="shared" si="49"/>
        <v>0.7556496209049165</v>
      </c>
      <c r="F998" s="1" t="e">
        <f t="shared" si="47"/>
        <v>#N/A</v>
      </c>
      <c r="G998" s="2"/>
      <c r="H998" s="4"/>
      <c r="I998" s="3"/>
      <c r="J998" s="1"/>
    </row>
    <row r="999" spans="1:10" x14ac:dyDescent="0.25">
      <c r="A999" s="5">
        <f t="shared" si="48"/>
        <v>40867</v>
      </c>
      <c r="B999" s="1">
        <f>VLOOKUP(A999,UniqueZZP!$I:$J,2,FALSE)</f>
        <v>233</v>
      </c>
      <c r="C999" s="1">
        <f>VLOOKUP(A999,'Messages Per Day'!I:J,2,FALSE)</f>
        <v>3050942</v>
      </c>
      <c r="D999" s="1"/>
      <c r="E999" s="2">
        <f t="shared" si="49"/>
        <v>0.76369855605252401</v>
      </c>
      <c r="F999" s="1" t="e">
        <f t="shared" si="47"/>
        <v>#N/A</v>
      </c>
      <c r="G999" s="2"/>
      <c r="H999" s="4"/>
      <c r="I999" s="3"/>
      <c r="J999" s="1"/>
    </row>
    <row r="1000" spans="1:10" x14ac:dyDescent="0.25">
      <c r="A1000" s="5">
        <f t="shared" si="48"/>
        <v>40868</v>
      </c>
      <c r="B1000" s="1">
        <f>VLOOKUP(A1000,UniqueZZP!$I:$J,2,FALSE)</f>
        <v>559</v>
      </c>
      <c r="C1000" s="1">
        <f>VLOOKUP(A1000,'Messages Per Day'!I:J,2,FALSE)</f>
        <v>2873320</v>
      </c>
      <c r="D1000" s="1"/>
      <c r="E1000" s="2">
        <f t="shared" si="49"/>
        <v>1.9454846658221152</v>
      </c>
      <c r="F1000" s="1" t="e">
        <f t="shared" si="47"/>
        <v>#N/A</v>
      </c>
      <c r="G1000" s="2"/>
      <c r="H1000" s="4"/>
      <c r="I1000" s="3"/>
      <c r="J1000" s="1"/>
    </row>
    <row r="1001" spans="1:10" x14ac:dyDescent="0.25">
      <c r="A1001" s="5">
        <f t="shared" si="48"/>
        <v>40869</v>
      </c>
      <c r="B1001" s="1">
        <f>VLOOKUP(A1001,UniqueZZP!$I:$J,2,FALSE)</f>
        <v>463</v>
      </c>
      <c r="C1001" s="1">
        <f>VLOOKUP(A1001,'Messages Per Day'!I:J,2,FALSE)</f>
        <v>2888672</v>
      </c>
      <c r="D1001" s="1"/>
      <c r="E1001" s="2">
        <f t="shared" si="49"/>
        <v>1.6028126419337327</v>
      </c>
      <c r="F1001" s="1" t="e">
        <f t="shared" si="47"/>
        <v>#N/A</v>
      </c>
      <c r="G1001" s="2"/>
      <c r="H1001" s="4"/>
      <c r="I1001" s="3"/>
      <c r="J1001" s="1"/>
    </row>
    <row r="1002" spans="1:10" x14ac:dyDescent="0.25">
      <c r="A1002" s="5">
        <f t="shared" si="48"/>
        <v>40870</v>
      </c>
      <c r="B1002" s="1">
        <f>VLOOKUP(A1002,UniqueZZP!$I:$J,2,FALSE)</f>
        <v>578</v>
      </c>
      <c r="C1002" s="1">
        <f>VLOOKUP(A1002,'Messages Per Day'!I:J,2,FALSE)</f>
        <v>2920565</v>
      </c>
      <c r="D1002" s="1"/>
      <c r="E1002" s="2">
        <f t="shared" si="49"/>
        <v>1.9790691184753637</v>
      </c>
      <c r="F1002" s="1" t="e">
        <f t="shared" si="47"/>
        <v>#N/A</v>
      </c>
      <c r="G1002" s="2"/>
      <c r="H1002" s="4"/>
      <c r="I1002" s="3"/>
      <c r="J1002" s="1"/>
    </row>
    <row r="1003" spans="1:10" x14ac:dyDescent="0.25">
      <c r="A1003" s="5">
        <f t="shared" si="48"/>
        <v>40871</v>
      </c>
      <c r="B1003" s="1">
        <f>VLOOKUP(A1003,UniqueZZP!$I:$J,2,FALSE)</f>
        <v>541</v>
      </c>
      <c r="C1003" s="1">
        <f>VLOOKUP(A1003,'Messages Per Day'!I:J,2,FALSE)</f>
        <v>2883041</v>
      </c>
      <c r="D1003" s="1"/>
      <c r="E1003" s="2">
        <f t="shared" si="49"/>
        <v>1.8764908303419894</v>
      </c>
      <c r="F1003" s="1" t="e">
        <f t="shared" si="47"/>
        <v>#N/A</v>
      </c>
      <c r="G1003" s="2"/>
      <c r="H1003" s="4"/>
      <c r="I1003" s="3"/>
      <c r="J1003" s="1"/>
    </row>
    <row r="1004" spans="1:10" x14ac:dyDescent="0.25">
      <c r="A1004" s="5">
        <f t="shared" si="48"/>
        <v>40872</v>
      </c>
      <c r="B1004" s="1">
        <f>VLOOKUP(A1004,UniqueZZP!$I:$J,2,FALSE)</f>
        <v>454</v>
      </c>
      <c r="C1004" s="1">
        <f>VLOOKUP(A1004,'Messages Per Day'!I:J,2,FALSE)</f>
        <v>3003119</v>
      </c>
      <c r="D1004" s="1"/>
      <c r="E1004" s="2">
        <f t="shared" si="49"/>
        <v>1.5117616051844764</v>
      </c>
      <c r="F1004" s="1" t="e">
        <f t="shared" si="47"/>
        <v>#N/A</v>
      </c>
      <c r="G1004" s="2"/>
      <c r="H1004" s="4"/>
      <c r="I1004" s="3"/>
      <c r="J1004" s="1"/>
    </row>
    <row r="1005" spans="1:10" x14ac:dyDescent="0.25">
      <c r="A1005" s="5">
        <f t="shared" si="48"/>
        <v>40873</v>
      </c>
      <c r="B1005" s="1">
        <f>VLOOKUP(A1005,UniqueZZP!$I:$J,2,FALSE)</f>
        <v>395</v>
      </c>
      <c r="C1005" s="1">
        <f>VLOOKUP(A1005,'Messages Per Day'!I:J,2,FALSE)</f>
        <v>3085472</v>
      </c>
      <c r="D1005" s="1"/>
      <c r="E1005" s="2">
        <f t="shared" si="49"/>
        <v>1.2801931114591221</v>
      </c>
      <c r="F1005" s="1" t="e">
        <f t="shared" si="47"/>
        <v>#N/A</v>
      </c>
      <c r="G1005" s="2"/>
      <c r="H1005" s="4"/>
      <c r="I1005" s="3"/>
      <c r="J1005" s="1"/>
    </row>
    <row r="1006" spans="1:10" x14ac:dyDescent="0.25">
      <c r="A1006" s="5">
        <f t="shared" si="48"/>
        <v>40874</v>
      </c>
      <c r="B1006" s="1">
        <f>VLOOKUP(A1006,UniqueZZP!$I:$J,2,FALSE)</f>
        <v>503</v>
      </c>
      <c r="C1006" s="1">
        <f>VLOOKUP(A1006,'Messages Per Day'!I:J,2,FALSE)</f>
        <v>3085214</v>
      </c>
      <c r="D1006" s="1"/>
      <c r="E1006" s="2">
        <f t="shared" si="49"/>
        <v>1.6303569217564811</v>
      </c>
      <c r="F1006" s="1" t="e">
        <f t="shared" si="47"/>
        <v>#N/A</v>
      </c>
      <c r="G1006" s="2"/>
      <c r="H1006" s="4"/>
      <c r="I1006" s="3"/>
      <c r="J1006" s="1"/>
    </row>
    <row r="1007" spans="1:10" x14ac:dyDescent="0.25">
      <c r="A1007" s="5">
        <f t="shared" si="48"/>
        <v>40875</v>
      </c>
      <c r="B1007" s="1">
        <f>VLOOKUP(A1007,UniqueZZP!$I:$J,2,FALSE)</f>
        <v>844</v>
      </c>
      <c r="C1007" s="1">
        <f>VLOOKUP(A1007,'Messages Per Day'!I:J,2,FALSE)</f>
        <v>2881023</v>
      </c>
      <c r="D1007" s="1"/>
      <c r="E1007" s="2">
        <f t="shared" si="49"/>
        <v>2.9295149674265013</v>
      </c>
      <c r="F1007" s="1" t="e">
        <f t="shared" si="47"/>
        <v>#N/A</v>
      </c>
      <c r="G1007" s="2"/>
      <c r="H1007" s="4"/>
      <c r="I1007" s="3"/>
      <c r="J1007" s="1"/>
    </row>
    <row r="1008" spans="1:10" x14ac:dyDescent="0.25">
      <c r="A1008" s="5">
        <f t="shared" si="48"/>
        <v>40876</v>
      </c>
      <c r="B1008" s="1">
        <f>VLOOKUP(A1008,UniqueZZP!$I:$J,2,FALSE)</f>
        <v>599</v>
      </c>
      <c r="C1008" s="1">
        <f>VLOOKUP(A1008,'Messages Per Day'!I:J,2,FALSE)</f>
        <v>2841049</v>
      </c>
      <c r="D1008" s="1"/>
      <c r="E1008" s="2">
        <f t="shared" si="49"/>
        <v>2.108376166690543</v>
      </c>
      <c r="F1008" s="1" t="e">
        <f t="shared" si="47"/>
        <v>#N/A</v>
      </c>
      <c r="G1008" s="2"/>
      <c r="H1008" s="4"/>
      <c r="I1008" s="3"/>
      <c r="J1008" s="1"/>
    </row>
    <row r="1009" spans="1:10" x14ac:dyDescent="0.25">
      <c r="A1009" s="5">
        <f t="shared" si="48"/>
        <v>40877</v>
      </c>
      <c r="B1009" s="1">
        <f>VLOOKUP(A1009,UniqueZZP!$I:$J,2,FALSE)</f>
        <v>513</v>
      </c>
      <c r="C1009" s="1">
        <f>VLOOKUP(A1009,'Messages Per Day'!I:J,2,FALSE)</f>
        <v>2904483</v>
      </c>
      <c r="D1009" s="1"/>
      <c r="E1009" s="2">
        <f t="shared" si="49"/>
        <v>1.7662351613006513</v>
      </c>
      <c r="F1009" s="1" t="e">
        <f t="shared" si="47"/>
        <v>#N/A</v>
      </c>
      <c r="G1009" s="2"/>
      <c r="H1009" s="4"/>
      <c r="I1009" s="3"/>
      <c r="J1009" s="1"/>
    </row>
    <row r="1010" spans="1:10" x14ac:dyDescent="0.25">
      <c r="A1010" s="5">
        <f t="shared" si="48"/>
        <v>40878</v>
      </c>
      <c r="B1010" s="1">
        <f>VLOOKUP(A1010,UniqueZZP!$I:$J,2,FALSE)</f>
        <v>585</v>
      </c>
      <c r="C1010" s="1">
        <f>VLOOKUP(A1010,'Messages Per Day'!I:J,2,FALSE)</f>
        <v>2935286</v>
      </c>
      <c r="D1010" s="1"/>
      <c r="E1010" s="2">
        <f t="shared" si="49"/>
        <v>1.9929914836237423</v>
      </c>
      <c r="F1010" s="1" t="e">
        <f t="shared" si="47"/>
        <v>#N/A</v>
      </c>
      <c r="G1010" s="2"/>
      <c r="H1010" s="4"/>
      <c r="I1010" s="3"/>
      <c r="J1010" s="1"/>
    </row>
    <row r="1011" spans="1:10" x14ac:dyDescent="0.25">
      <c r="A1011" s="5">
        <f t="shared" si="48"/>
        <v>40879</v>
      </c>
      <c r="B1011" s="1">
        <f>VLOOKUP(A1011,UniqueZZP!$I:$J,2,FALSE)</f>
        <v>461</v>
      </c>
      <c r="C1011" s="1">
        <f>VLOOKUP(A1011,'Messages Per Day'!I:J,2,FALSE)</f>
        <v>3012821</v>
      </c>
      <c r="D1011" s="1"/>
      <c r="E1011" s="2">
        <f t="shared" si="49"/>
        <v>1.53012741214961</v>
      </c>
      <c r="F1011" s="1" t="e">
        <f t="shared" si="47"/>
        <v>#N/A</v>
      </c>
      <c r="G1011" s="2"/>
      <c r="H1011" s="4"/>
      <c r="I1011" s="3"/>
      <c r="J1011" s="1"/>
    </row>
    <row r="1012" spans="1:10" x14ac:dyDescent="0.25">
      <c r="A1012" s="5">
        <f t="shared" si="48"/>
        <v>40880</v>
      </c>
      <c r="B1012" s="1">
        <f>VLOOKUP(A1012,UniqueZZP!$I:$J,2,FALSE)</f>
        <v>262</v>
      </c>
      <c r="C1012" s="1">
        <f>VLOOKUP(A1012,'Messages Per Day'!I:J,2,FALSE)</f>
        <v>3136551</v>
      </c>
      <c r="D1012" s="1"/>
      <c r="E1012" s="2">
        <f t="shared" si="49"/>
        <v>0.83531241800308687</v>
      </c>
      <c r="F1012" s="1" t="e">
        <f t="shared" si="47"/>
        <v>#N/A</v>
      </c>
      <c r="G1012" s="2"/>
      <c r="H1012" s="4"/>
      <c r="I1012" s="3"/>
      <c r="J1012" s="1"/>
    </row>
    <row r="1013" spans="1:10" x14ac:dyDescent="0.25">
      <c r="A1013" s="5">
        <f t="shared" si="48"/>
        <v>40881</v>
      </c>
      <c r="B1013" s="1">
        <f>VLOOKUP(A1013,UniqueZZP!$I:$J,2,FALSE)</f>
        <v>208</v>
      </c>
      <c r="C1013" s="1">
        <f>VLOOKUP(A1013,'Messages Per Day'!I:J,2,FALSE)</f>
        <v>3097792</v>
      </c>
      <c r="D1013" s="1"/>
      <c r="E1013" s="2">
        <f t="shared" si="49"/>
        <v>0.6714459847530112</v>
      </c>
      <c r="F1013" s="1" t="e">
        <f t="shared" si="47"/>
        <v>#N/A</v>
      </c>
      <c r="G1013" s="2"/>
      <c r="H1013" s="4"/>
      <c r="I1013" s="3"/>
      <c r="J1013" s="1"/>
    </row>
    <row r="1014" spans="1:10" x14ac:dyDescent="0.25">
      <c r="A1014" s="5">
        <f t="shared" si="48"/>
        <v>40882</v>
      </c>
      <c r="B1014" s="1">
        <f>VLOOKUP(A1014,UniqueZZP!$I:$J,2,FALSE)</f>
        <v>762</v>
      </c>
      <c r="C1014" s="1">
        <f>VLOOKUP(A1014,'Messages Per Day'!I:J,2,FALSE)</f>
        <v>2954003</v>
      </c>
      <c r="D1014" s="1"/>
      <c r="E1014" s="2">
        <f t="shared" si="49"/>
        <v>2.5795505285539657</v>
      </c>
      <c r="F1014" s="1" t="e">
        <f t="shared" si="47"/>
        <v>#N/A</v>
      </c>
      <c r="G1014" s="2"/>
      <c r="H1014" s="4"/>
      <c r="I1014" s="3"/>
      <c r="J1014" s="1"/>
    </row>
    <row r="1015" spans="1:10" x14ac:dyDescent="0.25">
      <c r="A1015" s="5">
        <f t="shared" si="48"/>
        <v>40883</v>
      </c>
      <c r="B1015" s="1">
        <f>VLOOKUP(A1015,UniqueZZP!$I:$J,2,FALSE)</f>
        <v>730</v>
      </c>
      <c r="C1015" s="1">
        <f>VLOOKUP(A1015,'Messages Per Day'!I:J,2,FALSE)</f>
        <v>2900873</v>
      </c>
      <c r="D1015" s="1"/>
      <c r="E1015" s="2">
        <f t="shared" si="49"/>
        <v>2.5164838309019388</v>
      </c>
      <c r="F1015" s="1" t="e">
        <f t="shared" si="47"/>
        <v>#N/A</v>
      </c>
      <c r="G1015" s="2"/>
      <c r="H1015" s="4"/>
      <c r="I1015" s="3"/>
      <c r="J1015" s="1"/>
    </row>
    <row r="1016" spans="1:10" x14ac:dyDescent="0.25">
      <c r="A1016" s="5">
        <f t="shared" si="48"/>
        <v>40884</v>
      </c>
      <c r="B1016" s="1">
        <f>VLOOKUP(A1016,UniqueZZP!$I:$J,2,FALSE)</f>
        <v>499</v>
      </c>
      <c r="C1016" s="1">
        <f>VLOOKUP(A1016,'Messages Per Day'!I:J,2,FALSE)</f>
        <v>2991647</v>
      </c>
      <c r="D1016" s="1"/>
      <c r="E1016" s="2">
        <f t="shared" si="49"/>
        <v>1.6679775387938482</v>
      </c>
      <c r="F1016" s="1" t="e">
        <f t="shared" si="47"/>
        <v>#N/A</v>
      </c>
      <c r="G1016" s="2"/>
      <c r="H1016" s="4"/>
      <c r="I1016" s="3"/>
      <c r="J1016" s="1"/>
    </row>
    <row r="1017" spans="1:10" x14ac:dyDescent="0.25">
      <c r="A1017" s="5">
        <f t="shared" si="48"/>
        <v>40885</v>
      </c>
      <c r="B1017" s="1">
        <f>VLOOKUP(A1017,UniqueZZP!$I:$J,2,FALSE)</f>
        <v>501</v>
      </c>
      <c r="C1017" s="1">
        <f>VLOOKUP(A1017,'Messages Per Day'!I:J,2,FALSE)</f>
        <v>2936351</v>
      </c>
      <c r="D1017" s="1"/>
      <c r="E1017" s="2">
        <f t="shared" si="49"/>
        <v>1.7061992929319418</v>
      </c>
      <c r="F1017" s="1" t="e">
        <f t="shared" si="47"/>
        <v>#N/A</v>
      </c>
      <c r="G1017" s="2"/>
      <c r="H1017" s="4"/>
      <c r="I1017" s="3"/>
      <c r="J1017" s="1"/>
    </row>
    <row r="1018" spans="1:10" x14ac:dyDescent="0.25">
      <c r="A1018" s="5">
        <f t="shared" si="48"/>
        <v>40886</v>
      </c>
      <c r="B1018" s="1">
        <f>VLOOKUP(A1018,UniqueZZP!$I:$J,2,FALSE)</f>
        <v>387</v>
      </c>
      <c r="C1018" s="1">
        <f>VLOOKUP(A1018,'Messages Per Day'!I:J,2,FALSE)</f>
        <v>3057931</v>
      </c>
      <c r="D1018" s="1"/>
      <c r="E1018" s="2">
        <f t="shared" si="49"/>
        <v>1.2655615839598735</v>
      </c>
      <c r="F1018" s="1" t="e">
        <f t="shared" si="47"/>
        <v>#N/A</v>
      </c>
      <c r="G1018" s="2"/>
      <c r="H1018" s="4"/>
      <c r="I1018" s="3"/>
      <c r="J1018" s="1"/>
    </row>
    <row r="1019" spans="1:10" x14ac:dyDescent="0.25">
      <c r="A1019" s="5">
        <f t="shared" si="48"/>
        <v>40887</v>
      </c>
      <c r="B1019" s="1">
        <f>VLOOKUP(A1019,UniqueZZP!$I:$J,2,FALSE)</f>
        <v>221</v>
      </c>
      <c r="C1019" s="1">
        <f>VLOOKUP(A1019,'Messages Per Day'!I:J,2,FALSE)</f>
        <v>3127398</v>
      </c>
      <c r="D1019" s="1"/>
      <c r="E1019" s="2">
        <f t="shared" si="49"/>
        <v>0.70665773911731089</v>
      </c>
      <c r="F1019" s="1" t="e">
        <f t="shared" si="47"/>
        <v>#N/A</v>
      </c>
      <c r="G1019" s="2"/>
      <c r="H1019" s="4"/>
      <c r="I1019" s="3"/>
      <c r="J1019" s="1"/>
    </row>
    <row r="1020" spans="1:10" x14ac:dyDescent="0.25">
      <c r="A1020" s="5">
        <f t="shared" si="48"/>
        <v>40888</v>
      </c>
      <c r="B1020" s="1">
        <f>VLOOKUP(A1020,UniqueZZP!$I:$J,2,FALSE)</f>
        <v>185</v>
      </c>
      <c r="C1020" s="1">
        <f>VLOOKUP(A1020,'Messages Per Day'!I:J,2,FALSE)</f>
        <v>3101700</v>
      </c>
      <c r="D1020" s="1"/>
      <c r="E1020" s="2">
        <f t="shared" si="49"/>
        <v>0.59644710964954706</v>
      </c>
      <c r="F1020" s="1" t="e">
        <f t="shared" si="47"/>
        <v>#N/A</v>
      </c>
      <c r="G1020" s="2"/>
      <c r="H1020" s="4"/>
      <c r="I1020" s="3"/>
      <c r="J1020" s="1"/>
    </row>
    <row r="1021" spans="1:10" x14ac:dyDescent="0.25">
      <c r="A1021" s="5">
        <f t="shared" si="48"/>
        <v>40889</v>
      </c>
      <c r="B1021" s="1">
        <f>VLOOKUP(A1021,UniqueZZP!$I:$J,2,FALSE)</f>
        <v>472</v>
      </c>
      <c r="C1021" s="1">
        <f>VLOOKUP(A1021,'Messages Per Day'!I:J,2,FALSE)</f>
        <v>2894695</v>
      </c>
      <c r="D1021" s="1"/>
      <c r="E1021" s="2">
        <f t="shared" si="49"/>
        <v>1.6305690236795241</v>
      </c>
      <c r="F1021" s="1" t="e">
        <f t="shared" si="47"/>
        <v>#N/A</v>
      </c>
      <c r="G1021" s="2"/>
      <c r="H1021" s="4"/>
      <c r="I1021" s="3"/>
      <c r="J1021" s="1"/>
    </row>
    <row r="1022" spans="1:10" x14ac:dyDescent="0.25">
      <c r="A1022" s="5">
        <f t="shared" si="48"/>
        <v>40890</v>
      </c>
      <c r="B1022" s="1">
        <f>VLOOKUP(A1022,UniqueZZP!$I:$J,2,FALSE)</f>
        <v>958</v>
      </c>
      <c r="C1022" s="1">
        <f>VLOOKUP(A1022,'Messages Per Day'!I:J,2,FALSE)</f>
        <v>2995430</v>
      </c>
      <c r="D1022" s="1"/>
      <c r="E1022" s="2">
        <f t="shared" si="49"/>
        <v>3.1982052660219069</v>
      </c>
      <c r="F1022" s="1" t="e">
        <f t="shared" si="47"/>
        <v>#N/A</v>
      </c>
      <c r="G1022" s="2"/>
      <c r="H1022" s="4"/>
      <c r="I1022" s="3"/>
      <c r="J1022" s="1"/>
    </row>
    <row r="1023" spans="1:10" x14ac:dyDescent="0.25">
      <c r="A1023" s="5">
        <f t="shared" si="48"/>
        <v>40891</v>
      </c>
      <c r="B1023" s="1">
        <f>VLOOKUP(A1023,UniqueZZP!$I:$J,2,FALSE)</f>
        <v>629</v>
      </c>
      <c r="C1023" s="1">
        <f>VLOOKUP(A1023,'Messages Per Day'!I:J,2,FALSE)</f>
        <v>2928959</v>
      </c>
      <c r="D1023" s="1"/>
      <c r="E1023" s="2">
        <f t="shared" si="49"/>
        <v>2.1475206720203319</v>
      </c>
      <c r="F1023" s="1" t="e">
        <f t="shared" si="47"/>
        <v>#N/A</v>
      </c>
      <c r="G1023" s="2"/>
      <c r="H1023" s="4"/>
      <c r="I1023" s="3"/>
      <c r="J1023" s="1"/>
    </row>
    <row r="1024" spans="1:10" x14ac:dyDescent="0.25">
      <c r="A1024" s="5">
        <f t="shared" si="48"/>
        <v>40892</v>
      </c>
      <c r="B1024" s="1">
        <f>VLOOKUP(A1024,UniqueZZP!$I:$J,2,FALSE)</f>
        <v>783</v>
      </c>
      <c r="C1024" s="1">
        <f>VLOOKUP(A1024,'Messages Per Day'!I:J,2,FALSE)</f>
        <v>2949470</v>
      </c>
      <c r="D1024" s="1"/>
      <c r="E1024" s="2">
        <f t="shared" si="49"/>
        <v>2.6547142367950851</v>
      </c>
      <c r="F1024" s="1" t="e">
        <f t="shared" si="47"/>
        <v>#N/A</v>
      </c>
      <c r="G1024" s="2"/>
      <c r="H1024" s="4"/>
      <c r="I1024" s="3"/>
      <c r="J1024" s="1"/>
    </row>
    <row r="1025" spans="1:10" x14ac:dyDescent="0.25">
      <c r="A1025" s="5">
        <f t="shared" si="48"/>
        <v>40893</v>
      </c>
      <c r="B1025" s="1">
        <f>VLOOKUP(A1025,UniqueZZP!$I:$J,2,FALSE)</f>
        <v>762</v>
      </c>
      <c r="C1025" s="1">
        <f>VLOOKUP(A1025,'Messages Per Day'!I:J,2,FALSE)</f>
        <v>3135655</v>
      </c>
      <c r="D1025" s="1"/>
      <c r="E1025" s="2">
        <f t="shared" si="49"/>
        <v>2.4301142823429234</v>
      </c>
      <c r="F1025" s="1" t="e">
        <f t="shared" si="47"/>
        <v>#N/A</v>
      </c>
      <c r="G1025" s="2"/>
      <c r="H1025" s="4"/>
      <c r="I1025" s="3"/>
      <c r="J1025" s="1"/>
    </row>
    <row r="1026" spans="1:10" x14ac:dyDescent="0.25">
      <c r="A1026" s="5">
        <f t="shared" si="48"/>
        <v>40894</v>
      </c>
      <c r="B1026" s="1">
        <f>VLOOKUP(A1026,UniqueZZP!$I:$J,2,FALSE)</f>
        <v>311</v>
      </c>
      <c r="C1026" s="1">
        <f>VLOOKUP(A1026,'Messages Per Day'!I:J,2,FALSE)</f>
        <v>3146593</v>
      </c>
      <c r="D1026" s="1"/>
      <c r="E1026" s="2">
        <f t="shared" si="49"/>
        <v>0.9883705963879027</v>
      </c>
      <c r="F1026" s="1" t="e">
        <f t="shared" si="47"/>
        <v>#N/A</v>
      </c>
      <c r="G1026" s="2"/>
      <c r="H1026" s="4"/>
      <c r="I1026" s="3"/>
      <c r="J1026" s="1"/>
    </row>
    <row r="1027" spans="1:10" x14ac:dyDescent="0.25">
      <c r="A1027" s="5">
        <f t="shared" si="48"/>
        <v>40895</v>
      </c>
      <c r="B1027" s="1">
        <f>VLOOKUP(A1027,UniqueZZP!$I:$J,2,FALSE)</f>
        <v>171</v>
      </c>
      <c r="C1027" s="1">
        <f>VLOOKUP(A1027,'Messages Per Day'!I:J,2,FALSE)</f>
        <v>3145600</v>
      </c>
      <c r="D1027" s="1"/>
      <c r="E1027" s="2">
        <f t="shared" si="49"/>
        <v>0.54361648016276698</v>
      </c>
      <c r="F1027" s="1" t="e">
        <f t="shared" ref="F1027:F1090" si="50">VLOOKUP(A1027,G:H,2,FALSE)</f>
        <v>#N/A</v>
      </c>
      <c r="G1027" s="2"/>
      <c r="H1027" s="4"/>
      <c r="I1027" s="3"/>
      <c r="J1027" s="1"/>
    </row>
    <row r="1028" spans="1:10" x14ac:dyDescent="0.25">
      <c r="A1028" s="5">
        <f t="shared" si="48"/>
        <v>40896</v>
      </c>
      <c r="B1028" s="1">
        <f>VLOOKUP(A1028,UniqueZZP!$I:$J,2,FALSE)</f>
        <v>440</v>
      </c>
      <c r="C1028" s="1">
        <f>VLOOKUP(A1028,'Messages Per Day'!I:J,2,FALSE)</f>
        <v>2998073</v>
      </c>
      <c r="D1028" s="1"/>
      <c r="E1028" s="2">
        <f t="shared" si="49"/>
        <v>1.4676093610796002</v>
      </c>
      <c r="F1028" s="1" t="e">
        <f t="shared" si="50"/>
        <v>#N/A</v>
      </c>
      <c r="G1028" s="2"/>
      <c r="H1028" s="4"/>
      <c r="I1028" s="3"/>
      <c r="J1028" s="1"/>
    </row>
    <row r="1029" spans="1:10" x14ac:dyDescent="0.25">
      <c r="A1029" s="5">
        <f t="shared" si="48"/>
        <v>40897</v>
      </c>
      <c r="B1029" s="1">
        <f>VLOOKUP(A1029,UniqueZZP!$I:$J,2,FALSE)</f>
        <v>565</v>
      </c>
      <c r="C1029" s="1">
        <f>VLOOKUP(A1029,'Messages Per Day'!I:J,2,FALSE)</f>
        <v>3006720</v>
      </c>
      <c r="D1029" s="1"/>
      <c r="E1029" s="2">
        <f t="shared" si="49"/>
        <v>1.8791240953597275</v>
      </c>
      <c r="F1029" s="1" t="e">
        <f t="shared" si="50"/>
        <v>#N/A</v>
      </c>
      <c r="G1029" s="2"/>
      <c r="H1029" s="4"/>
      <c r="I1029" s="3"/>
      <c r="J1029" s="1"/>
    </row>
    <row r="1030" spans="1:10" x14ac:dyDescent="0.25">
      <c r="A1030" s="5">
        <f t="shared" si="48"/>
        <v>40898</v>
      </c>
      <c r="B1030" s="1">
        <f>VLOOKUP(A1030,UniqueZZP!$I:$J,2,FALSE)</f>
        <v>455</v>
      </c>
      <c r="C1030" s="1">
        <f>VLOOKUP(A1030,'Messages Per Day'!I:J,2,FALSE)</f>
        <v>3089538</v>
      </c>
      <c r="D1030" s="1"/>
      <c r="E1030" s="2">
        <f t="shared" si="49"/>
        <v>1.4727121012915199</v>
      </c>
      <c r="F1030" s="1" t="e">
        <f t="shared" si="50"/>
        <v>#N/A</v>
      </c>
      <c r="G1030" s="2"/>
      <c r="H1030" s="4"/>
      <c r="I1030" s="3"/>
      <c r="J1030" s="1"/>
    </row>
    <row r="1031" spans="1:10" x14ac:dyDescent="0.25">
      <c r="A1031" s="5">
        <f t="shared" si="48"/>
        <v>40899</v>
      </c>
      <c r="B1031" s="1">
        <f>VLOOKUP(A1031,UniqueZZP!$I:$J,2,FALSE)</f>
        <v>541</v>
      </c>
      <c r="C1031" s="1">
        <f>VLOOKUP(A1031,'Messages Per Day'!I:J,2,FALSE)</f>
        <v>3093452</v>
      </c>
      <c r="D1031" s="1"/>
      <c r="E1031" s="2">
        <f t="shared" si="49"/>
        <v>1.7488553240845504</v>
      </c>
      <c r="F1031" s="1" t="e">
        <f t="shared" si="50"/>
        <v>#N/A</v>
      </c>
      <c r="G1031" s="2"/>
      <c r="H1031" s="4"/>
      <c r="I1031" s="3"/>
      <c r="J1031" s="1"/>
    </row>
    <row r="1032" spans="1:10" x14ac:dyDescent="0.25">
      <c r="A1032" s="5">
        <f t="shared" si="48"/>
        <v>40900</v>
      </c>
      <c r="B1032" s="1">
        <f>VLOOKUP(A1032,UniqueZZP!$I:$J,2,FALSE)</f>
        <v>426</v>
      </c>
      <c r="C1032" s="1">
        <f>VLOOKUP(A1032,'Messages Per Day'!I:J,2,FALSE)</f>
        <v>3313139</v>
      </c>
      <c r="D1032" s="1"/>
      <c r="E1032" s="2">
        <f t="shared" si="49"/>
        <v>1.2857896997379221</v>
      </c>
      <c r="F1032" s="1" t="e">
        <f t="shared" si="50"/>
        <v>#N/A</v>
      </c>
      <c r="G1032" s="2"/>
      <c r="H1032" s="4"/>
      <c r="I1032" s="3"/>
      <c r="J1032" s="1"/>
    </row>
    <row r="1033" spans="1:10" x14ac:dyDescent="0.25">
      <c r="A1033" s="5">
        <f t="shared" si="48"/>
        <v>40901</v>
      </c>
      <c r="B1033" s="1">
        <f>VLOOKUP(A1033,UniqueZZP!$I:$J,2,FALSE)</f>
        <v>180</v>
      </c>
      <c r="C1033" s="1">
        <f>VLOOKUP(A1033,'Messages Per Day'!I:J,2,FALSE)</f>
        <v>3170869</v>
      </c>
      <c r="D1033" s="1"/>
      <c r="E1033" s="2">
        <f t="shared" si="49"/>
        <v>0.56766772767969909</v>
      </c>
      <c r="F1033" s="1" t="e">
        <f t="shared" si="50"/>
        <v>#N/A</v>
      </c>
      <c r="G1033" s="2"/>
      <c r="H1033" s="4"/>
      <c r="I1033" s="3"/>
      <c r="J1033" s="1"/>
    </row>
    <row r="1034" spans="1:10" x14ac:dyDescent="0.25">
      <c r="A1034" s="5">
        <f t="shared" si="48"/>
        <v>40902</v>
      </c>
      <c r="B1034" s="1">
        <f>VLOOKUP(A1034,UniqueZZP!$I:$J,2,FALSE)</f>
        <v>101</v>
      </c>
      <c r="C1034" s="1">
        <f>VLOOKUP(A1034,'Messages Per Day'!I:J,2,FALSE)</f>
        <v>3193218</v>
      </c>
      <c r="D1034" s="1"/>
      <c r="E1034" s="2">
        <f t="shared" si="49"/>
        <v>0.31629534845412999</v>
      </c>
      <c r="F1034" s="1" t="e">
        <f t="shared" si="50"/>
        <v>#N/A</v>
      </c>
      <c r="G1034" s="2"/>
      <c r="H1034" s="4"/>
      <c r="I1034" s="3"/>
      <c r="J1034" s="1"/>
    </row>
    <row r="1035" spans="1:10" x14ac:dyDescent="0.25">
      <c r="A1035" s="5">
        <f t="shared" si="48"/>
        <v>40903</v>
      </c>
      <c r="B1035" s="1">
        <f>VLOOKUP(A1035,UniqueZZP!$I:$J,2,FALSE)</f>
        <v>121</v>
      </c>
      <c r="C1035" s="1">
        <f>VLOOKUP(A1035,'Messages Per Day'!I:J,2,FALSE)</f>
        <v>3177892</v>
      </c>
      <c r="D1035" s="1"/>
      <c r="E1035" s="2">
        <f t="shared" si="49"/>
        <v>0.38075554487062491</v>
      </c>
      <c r="F1035" s="1" t="e">
        <f t="shared" si="50"/>
        <v>#N/A</v>
      </c>
      <c r="G1035" s="2"/>
      <c r="H1035" s="4"/>
      <c r="I1035" s="3"/>
      <c r="J1035" s="1"/>
    </row>
    <row r="1036" spans="1:10" x14ac:dyDescent="0.25">
      <c r="A1036" s="5">
        <f t="shared" si="48"/>
        <v>40904</v>
      </c>
      <c r="B1036" s="1">
        <f>VLOOKUP(A1036,UniqueZZP!$I:$J,2,FALSE)</f>
        <v>320</v>
      </c>
      <c r="C1036" s="1">
        <f>VLOOKUP(A1036,'Messages Per Day'!I:J,2,FALSE)</f>
        <v>3301922</v>
      </c>
      <c r="D1036" s="1"/>
      <c r="E1036" s="2">
        <f t="shared" si="49"/>
        <v>0.96913252342120737</v>
      </c>
      <c r="F1036" s="1" t="e">
        <f t="shared" si="50"/>
        <v>#N/A</v>
      </c>
      <c r="G1036" s="2"/>
      <c r="H1036" s="4"/>
      <c r="I1036" s="3"/>
      <c r="J1036" s="1"/>
    </row>
    <row r="1037" spans="1:10" x14ac:dyDescent="0.25">
      <c r="A1037" s="5">
        <f t="shared" si="48"/>
        <v>40905</v>
      </c>
      <c r="B1037" s="1">
        <f>VLOOKUP(A1037,UniqueZZP!$I:$J,2,FALSE)</f>
        <v>355</v>
      </c>
      <c r="C1037" s="1">
        <f>VLOOKUP(A1037,'Messages Per Day'!I:J,2,FALSE)</f>
        <v>3313986</v>
      </c>
      <c r="D1037" s="1"/>
      <c r="E1037" s="2">
        <f t="shared" si="49"/>
        <v>1.0712175609673666</v>
      </c>
      <c r="F1037" s="1" t="e">
        <f t="shared" si="50"/>
        <v>#N/A</v>
      </c>
      <c r="G1037" s="2"/>
      <c r="H1037" s="4"/>
      <c r="I1037" s="3"/>
      <c r="J1037" s="1"/>
    </row>
    <row r="1038" spans="1:10" x14ac:dyDescent="0.25">
      <c r="A1038" s="5">
        <f t="shared" si="48"/>
        <v>40906</v>
      </c>
      <c r="B1038" s="1">
        <f>VLOOKUP(A1038,UniqueZZP!$I:$J,2,FALSE)</f>
        <v>341</v>
      </c>
      <c r="C1038" s="1">
        <f>VLOOKUP(A1038,'Messages Per Day'!I:J,2,FALSE)</f>
        <v>3333767</v>
      </c>
      <c r="D1038" s="1"/>
      <c r="E1038" s="2">
        <f t="shared" si="49"/>
        <v>1.0228669250130558</v>
      </c>
      <c r="F1038" s="1" t="e">
        <f t="shared" si="50"/>
        <v>#N/A</v>
      </c>
      <c r="G1038" s="2"/>
      <c r="H1038" s="4"/>
      <c r="I1038" s="3"/>
      <c r="J1038" s="1"/>
    </row>
    <row r="1039" spans="1:10" x14ac:dyDescent="0.25">
      <c r="A1039" s="5">
        <f t="shared" ref="A1039:A1102" si="51">A1038+1</f>
        <v>40907</v>
      </c>
      <c r="B1039" s="1">
        <f>VLOOKUP(A1039,UniqueZZP!$I:$J,2,FALSE)</f>
        <v>299</v>
      </c>
      <c r="C1039" s="1">
        <f>VLOOKUP(A1039,'Messages Per Day'!I:J,2,FALSE)</f>
        <v>3363603</v>
      </c>
      <c r="D1039" s="1"/>
      <c r="E1039" s="2">
        <f t="shared" si="49"/>
        <v>0.88892773612105824</v>
      </c>
      <c r="F1039" s="1" t="e">
        <f t="shared" si="50"/>
        <v>#N/A</v>
      </c>
      <c r="G1039" s="2"/>
      <c r="H1039" s="4"/>
      <c r="I1039" s="3"/>
      <c r="J1039" s="1"/>
    </row>
    <row r="1040" spans="1:10" x14ac:dyDescent="0.25">
      <c r="A1040" s="5">
        <f t="shared" si="51"/>
        <v>40908</v>
      </c>
      <c r="B1040" s="1">
        <f>VLOOKUP(A1040,UniqueZZP!$I:$J,2,FALSE)</f>
        <v>5</v>
      </c>
      <c r="C1040" s="1">
        <f>VLOOKUP(A1040,'Messages Per Day'!I:J,2,FALSE)</f>
        <v>3311704</v>
      </c>
      <c r="D1040" s="1"/>
      <c r="E1040" s="2">
        <f t="shared" si="49"/>
        <v>1.5097967692764813E-2</v>
      </c>
      <c r="F1040" s="1" t="e">
        <f t="shared" si="50"/>
        <v>#N/A</v>
      </c>
      <c r="G1040" s="2"/>
      <c r="H1040" s="4"/>
      <c r="I1040" s="3"/>
      <c r="J1040" s="1"/>
    </row>
    <row r="1041" spans="1:10" x14ac:dyDescent="0.25">
      <c r="A1041" s="5">
        <f t="shared" si="51"/>
        <v>40909</v>
      </c>
      <c r="B1041" s="1">
        <f>VLOOKUP(A1041,UniqueZZP!$I:$J,2,FALSE)</f>
        <v>141</v>
      </c>
      <c r="C1041" s="1">
        <f>VLOOKUP(A1041,'Messages Per Day'!I:J,2,FALSE)</f>
        <v>3365314</v>
      </c>
      <c r="D1041" s="1"/>
      <c r="E1041" s="2">
        <f t="shared" si="49"/>
        <v>0.41898021997352991</v>
      </c>
      <c r="F1041" s="1">
        <f t="shared" si="50"/>
        <v>12.52</v>
      </c>
      <c r="G1041" s="2"/>
      <c r="H1041" s="4"/>
      <c r="I1041" s="3"/>
      <c r="J1041" s="1"/>
    </row>
    <row r="1042" spans="1:10" x14ac:dyDescent="0.25">
      <c r="A1042" s="5">
        <f t="shared" si="51"/>
        <v>40910</v>
      </c>
      <c r="B1042" s="1">
        <f>VLOOKUP(A1042,UniqueZZP!$I:$J,2,FALSE)</f>
        <v>414</v>
      </c>
      <c r="C1042" s="1">
        <f>VLOOKUP(A1042,'Messages Per Day'!I:J,2,FALSE)</f>
        <v>3259011</v>
      </c>
      <c r="D1042" s="1"/>
      <c r="E1042" s="2">
        <f t="shared" si="49"/>
        <v>1.270324033886354</v>
      </c>
      <c r="F1042" s="1" t="e">
        <f t="shared" si="50"/>
        <v>#N/A</v>
      </c>
      <c r="G1042" s="2"/>
      <c r="H1042" s="4"/>
      <c r="I1042" s="3"/>
      <c r="J1042" s="1"/>
    </row>
    <row r="1043" spans="1:10" x14ac:dyDescent="0.25">
      <c r="A1043" s="5">
        <f t="shared" si="51"/>
        <v>40911</v>
      </c>
      <c r="B1043" s="1">
        <f>VLOOKUP(A1043,UniqueZZP!$I:$J,2,FALSE)</f>
        <v>411</v>
      </c>
      <c r="C1043" s="1">
        <f>VLOOKUP(A1043,'Messages Per Day'!I:J,2,FALSE)</f>
        <v>3363503</v>
      </c>
      <c r="D1043" s="1"/>
      <c r="E1043" s="2">
        <f t="shared" si="49"/>
        <v>1.221940340175109</v>
      </c>
      <c r="F1043" s="1" t="e">
        <f t="shared" si="50"/>
        <v>#N/A</v>
      </c>
      <c r="G1043" s="2"/>
      <c r="H1043" s="4"/>
      <c r="I1043" s="3"/>
      <c r="J1043" s="1"/>
    </row>
    <row r="1044" spans="1:10" x14ac:dyDescent="0.25">
      <c r="A1044" s="5">
        <f t="shared" si="51"/>
        <v>40912</v>
      </c>
      <c r="B1044" s="1">
        <f>VLOOKUP(A1044,UniqueZZP!$I:$J,2,FALSE)</f>
        <v>377</v>
      </c>
      <c r="C1044" s="1">
        <f>VLOOKUP(A1044,'Messages Per Day'!I:J,2,FALSE)</f>
        <v>3134827</v>
      </c>
      <c r="D1044" s="1"/>
      <c r="E1044" s="2">
        <f t="shared" si="49"/>
        <v>1.2026181987076161</v>
      </c>
      <c r="F1044" s="1" t="e">
        <f t="shared" si="50"/>
        <v>#N/A</v>
      </c>
      <c r="G1044" s="2"/>
      <c r="H1044" s="4"/>
      <c r="I1044" s="3"/>
      <c r="J1044" s="1"/>
    </row>
    <row r="1045" spans="1:10" x14ac:dyDescent="0.25">
      <c r="A1045" s="5">
        <f t="shared" si="51"/>
        <v>40913</v>
      </c>
      <c r="B1045" s="1">
        <f>VLOOKUP(A1045,UniqueZZP!$I:$J,2,FALSE)</f>
        <v>451</v>
      </c>
      <c r="C1045" s="1">
        <f>VLOOKUP(A1045,'Messages Per Day'!I:J,2,FALSE)</f>
        <v>3156039</v>
      </c>
      <c r="D1045" s="1"/>
      <c r="E1045" s="2">
        <f t="shared" si="49"/>
        <v>1.4290064222907257</v>
      </c>
      <c r="F1045" s="1" t="e">
        <f t="shared" si="50"/>
        <v>#N/A</v>
      </c>
      <c r="G1045" s="2"/>
      <c r="H1045" s="4"/>
      <c r="I1045" s="3"/>
      <c r="J1045" s="1"/>
    </row>
    <row r="1046" spans="1:10" x14ac:dyDescent="0.25">
      <c r="A1046" s="5">
        <f t="shared" si="51"/>
        <v>40914</v>
      </c>
      <c r="B1046" s="1">
        <f>VLOOKUP(A1046,UniqueZZP!$I:$J,2,FALSE)</f>
        <v>425</v>
      </c>
      <c r="C1046" s="1">
        <f>VLOOKUP(A1046,'Messages Per Day'!I:J,2,FALSE)</f>
        <v>3372135</v>
      </c>
      <c r="D1046" s="1"/>
      <c r="E1046" s="2">
        <f t="shared" si="49"/>
        <v>1.2603291386614119</v>
      </c>
      <c r="F1046" s="1" t="e">
        <f t="shared" si="50"/>
        <v>#N/A</v>
      </c>
      <c r="G1046" s="2"/>
      <c r="H1046" s="4"/>
      <c r="I1046" s="3"/>
      <c r="J1046" s="1"/>
    </row>
    <row r="1047" spans="1:10" x14ac:dyDescent="0.25">
      <c r="A1047" s="5">
        <f t="shared" si="51"/>
        <v>40915</v>
      </c>
      <c r="B1047" s="1">
        <f>VLOOKUP(A1047,UniqueZZP!$I:$J,2,FALSE)</f>
        <v>237</v>
      </c>
      <c r="C1047" s="1">
        <f>VLOOKUP(A1047,'Messages Per Day'!I:J,2,FALSE)</f>
        <v>3527078</v>
      </c>
      <c r="D1047" s="1"/>
      <c r="E1047" s="2">
        <f t="shared" si="49"/>
        <v>0.67194431197722315</v>
      </c>
      <c r="F1047" s="1" t="e">
        <f t="shared" si="50"/>
        <v>#N/A</v>
      </c>
      <c r="G1047" s="2"/>
      <c r="H1047" s="4"/>
      <c r="I1047" s="3"/>
      <c r="J1047" s="1"/>
    </row>
    <row r="1048" spans="1:10" x14ac:dyDescent="0.25">
      <c r="A1048" s="5">
        <f t="shared" si="51"/>
        <v>40916</v>
      </c>
      <c r="B1048" s="1">
        <f>VLOOKUP(A1048,UniqueZZP!$I:$J,2,FALSE)</f>
        <v>166</v>
      </c>
      <c r="C1048" s="1">
        <f>VLOOKUP(A1048,'Messages Per Day'!I:J,2,FALSE)</f>
        <v>3499077</v>
      </c>
      <c r="D1048" s="1"/>
      <c r="E1048" s="2">
        <f t="shared" si="49"/>
        <v>0.47441082319708888</v>
      </c>
      <c r="F1048" s="1" t="e">
        <f t="shared" si="50"/>
        <v>#N/A</v>
      </c>
      <c r="G1048" s="2"/>
      <c r="H1048" s="4"/>
      <c r="I1048" s="3"/>
      <c r="J1048" s="1"/>
    </row>
    <row r="1049" spans="1:10" x14ac:dyDescent="0.25">
      <c r="A1049" s="5">
        <f t="shared" si="51"/>
        <v>40917</v>
      </c>
      <c r="B1049" s="1">
        <f>VLOOKUP(A1049,UniqueZZP!$I:$J,2,FALSE)</f>
        <v>455</v>
      </c>
      <c r="C1049" s="1">
        <f>VLOOKUP(A1049,'Messages Per Day'!I:J,2,FALSE)</f>
        <v>3647604</v>
      </c>
      <c r="D1049" s="1"/>
      <c r="E1049" s="2">
        <f t="shared" si="49"/>
        <v>1.2473941798506636</v>
      </c>
      <c r="F1049" s="1" t="e">
        <f t="shared" si="50"/>
        <v>#N/A</v>
      </c>
      <c r="G1049" s="2"/>
      <c r="H1049" s="4"/>
      <c r="I1049" s="3"/>
      <c r="J1049" s="1"/>
    </row>
    <row r="1050" spans="1:10" x14ac:dyDescent="0.25">
      <c r="A1050" s="5">
        <f t="shared" si="51"/>
        <v>40918</v>
      </c>
      <c r="B1050" s="1">
        <f>VLOOKUP(A1050,UniqueZZP!$I:$J,2,FALSE)</f>
        <v>643</v>
      </c>
      <c r="C1050" s="1">
        <f>VLOOKUP(A1050,'Messages Per Day'!I:J,2,FALSE)</f>
        <v>3337778</v>
      </c>
      <c r="D1050" s="1"/>
      <c r="E1050" s="2">
        <f t="shared" si="49"/>
        <v>1.9264312965092345</v>
      </c>
      <c r="F1050" s="1" t="e">
        <f t="shared" si="50"/>
        <v>#N/A</v>
      </c>
      <c r="G1050" s="2"/>
      <c r="H1050" s="4"/>
      <c r="I1050" s="3"/>
      <c r="J1050" s="1"/>
    </row>
    <row r="1051" spans="1:10" x14ac:dyDescent="0.25">
      <c r="A1051" s="5">
        <f t="shared" si="51"/>
        <v>40919</v>
      </c>
      <c r="B1051" s="1">
        <f>VLOOKUP(A1051,UniqueZZP!$I:$J,2,FALSE)</f>
        <v>631</v>
      </c>
      <c r="C1051" s="1">
        <f>VLOOKUP(A1051,'Messages Per Day'!I:J,2,FALSE)</f>
        <v>3311255</v>
      </c>
      <c r="D1051" s="1"/>
      <c r="E1051" s="2">
        <f t="shared" si="49"/>
        <v>1.9056218865656676</v>
      </c>
      <c r="F1051" s="1" t="e">
        <f t="shared" si="50"/>
        <v>#N/A</v>
      </c>
      <c r="G1051" s="2"/>
      <c r="H1051" s="4"/>
      <c r="I1051" s="3"/>
      <c r="J1051" s="1"/>
    </row>
    <row r="1052" spans="1:10" x14ac:dyDescent="0.25">
      <c r="A1052" s="5">
        <f t="shared" si="51"/>
        <v>40920</v>
      </c>
      <c r="B1052" s="1">
        <f>VLOOKUP(A1052,UniqueZZP!$I:$J,2,FALSE)</f>
        <v>549</v>
      </c>
      <c r="C1052" s="1">
        <f>VLOOKUP(A1052,'Messages Per Day'!I:J,2,FALSE)</f>
        <v>3298882</v>
      </c>
      <c r="D1052" s="1"/>
      <c r="E1052" s="2">
        <f t="shared" ref="E1052:E1115" si="52">B1052/C1052*10000</f>
        <v>1.6642001744833552</v>
      </c>
      <c r="F1052" s="1" t="e">
        <f t="shared" si="50"/>
        <v>#N/A</v>
      </c>
      <c r="G1052" s="2"/>
      <c r="H1052" s="4"/>
      <c r="I1052" s="3"/>
      <c r="J1052" s="1"/>
    </row>
    <row r="1053" spans="1:10" x14ac:dyDescent="0.25">
      <c r="A1053" s="5">
        <f t="shared" si="51"/>
        <v>40921</v>
      </c>
      <c r="B1053" s="1">
        <f>VLOOKUP(A1053,UniqueZZP!$I:$J,2,FALSE)</f>
        <v>476</v>
      </c>
      <c r="C1053" s="1">
        <f>VLOOKUP(A1053,'Messages Per Day'!I:J,2,FALSE)</f>
        <v>3387621</v>
      </c>
      <c r="D1053" s="1"/>
      <c r="E1053" s="2">
        <f t="shared" si="52"/>
        <v>1.4051158615441337</v>
      </c>
      <c r="F1053" s="1" t="e">
        <f t="shared" si="50"/>
        <v>#N/A</v>
      </c>
      <c r="G1053" s="2"/>
      <c r="H1053" s="4"/>
      <c r="I1053" s="3"/>
      <c r="J1053" s="1"/>
    </row>
    <row r="1054" spans="1:10" x14ac:dyDescent="0.25">
      <c r="A1054" s="5">
        <f t="shared" si="51"/>
        <v>40922</v>
      </c>
      <c r="B1054" s="1">
        <f>VLOOKUP(A1054,UniqueZZP!$I:$J,2,FALSE)</f>
        <v>242</v>
      </c>
      <c r="C1054" s="1">
        <f>VLOOKUP(A1054,'Messages Per Day'!I:J,2,FALSE)</f>
        <v>3343154</v>
      </c>
      <c r="D1054" s="1"/>
      <c r="E1054" s="2">
        <f t="shared" si="52"/>
        <v>0.72386734203689096</v>
      </c>
      <c r="F1054" s="1" t="e">
        <f t="shared" si="50"/>
        <v>#N/A</v>
      </c>
      <c r="G1054" s="2"/>
      <c r="H1054" s="4"/>
      <c r="I1054" s="3"/>
      <c r="J1054" s="1"/>
    </row>
    <row r="1055" spans="1:10" x14ac:dyDescent="0.25">
      <c r="A1055" s="5">
        <f t="shared" si="51"/>
        <v>40923</v>
      </c>
      <c r="B1055" s="1">
        <f>VLOOKUP(A1055,UniqueZZP!$I:$J,2,FALSE)</f>
        <v>222</v>
      </c>
      <c r="C1055" s="1">
        <f>VLOOKUP(A1055,'Messages Per Day'!I:J,2,FALSE)</f>
        <v>3362014</v>
      </c>
      <c r="D1055" s="1"/>
      <c r="E1055" s="2">
        <f t="shared" si="52"/>
        <v>0.66031848766840362</v>
      </c>
      <c r="F1055" s="1" t="e">
        <f t="shared" si="50"/>
        <v>#N/A</v>
      </c>
      <c r="G1055" s="2"/>
      <c r="H1055" s="4"/>
      <c r="I1055" s="3"/>
      <c r="J1055" s="1"/>
    </row>
    <row r="1056" spans="1:10" x14ac:dyDescent="0.25">
      <c r="A1056" s="5">
        <f t="shared" si="51"/>
        <v>40924</v>
      </c>
      <c r="B1056" s="1">
        <f>VLOOKUP(A1056,UniqueZZP!$I:$J,2,FALSE)</f>
        <v>506</v>
      </c>
      <c r="C1056" s="1">
        <f>VLOOKUP(A1056,'Messages Per Day'!I:J,2,FALSE)</f>
        <v>3353824</v>
      </c>
      <c r="D1056" s="1"/>
      <c r="E1056" s="2">
        <f t="shared" si="52"/>
        <v>1.5087255622238973</v>
      </c>
      <c r="F1056" s="1" t="e">
        <f t="shared" si="50"/>
        <v>#N/A</v>
      </c>
      <c r="G1056" s="2"/>
      <c r="H1056" s="4"/>
      <c r="I1056" s="3"/>
      <c r="J1056" s="1"/>
    </row>
    <row r="1057" spans="1:10" x14ac:dyDescent="0.25">
      <c r="A1057" s="5">
        <f t="shared" si="51"/>
        <v>40925</v>
      </c>
      <c r="B1057" s="1">
        <f>VLOOKUP(A1057,UniqueZZP!$I:$J,2,FALSE)</f>
        <v>532</v>
      </c>
      <c r="C1057" s="1">
        <f>VLOOKUP(A1057,'Messages Per Day'!I:J,2,FALSE)</f>
        <v>3332247</v>
      </c>
      <c r="D1057" s="1"/>
      <c r="E1057" s="2">
        <f t="shared" si="52"/>
        <v>1.5965203059677149</v>
      </c>
      <c r="F1057" s="1" t="e">
        <f t="shared" si="50"/>
        <v>#N/A</v>
      </c>
      <c r="G1057" s="2"/>
      <c r="H1057" s="4"/>
      <c r="I1057" s="3"/>
      <c r="J1057" s="1"/>
    </row>
    <row r="1058" spans="1:10" x14ac:dyDescent="0.25">
      <c r="A1058" s="5">
        <f t="shared" si="51"/>
        <v>40926</v>
      </c>
      <c r="B1058" s="1">
        <f>VLOOKUP(A1058,UniqueZZP!$I:$J,2,FALSE)</f>
        <v>601</v>
      </c>
      <c r="C1058" s="1">
        <f>VLOOKUP(A1058,'Messages Per Day'!I:J,2,FALSE)</f>
        <v>3342889</v>
      </c>
      <c r="D1058" s="1"/>
      <c r="E1058" s="2">
        <f t="shared" si="52"/>
        <v>1.7978461145434383</v>
      </c>
      <c r="F1058" s="1" t="e">
        <f t="shared" si="50"/>
        <v>#N/A</v>
      </c>
      <c r="G1058" s="2"/>
      <c r="H1058" s="4"/>
      <c r="I1058" s="3"/>
      <c r="J1058" s="1"/>
    </row>
    <row r="1059" spans="1:10" x14ac:dyDescent="0.25">
      <c r="A1059" s="5">
        <f t="shared" si="51"/>
        <v>40927</v>
      </c>
      <c r="B1059" s="1">
        <f>VLOOKUP(A1059,UniqueZZP!$I:$J,2,FALSE)</f>
        <v>557</v>
      </c>
      <c r="C1059" s="1">
        <f>VLOOKUP(A1059,'Messages Per Day'!I:J,2,FALSE)</f>
        <v>3370341</v>
      </c>
      <c r="D1059" s="1"/>
      <c r="E1059" s="2">
        <f t="shared" si="52"/>
        <v>1.6526517643170231</v>
      </c>
      <c r="F1059" s="1" t="e">
        <f t="shared" si="50"/>
        <v>#N/A</v>
      </c>
      <c r="G1059" s="2"/>
      <c r="H1059" s="4"/>
      <c r="I1059" s="3"/>
      <c r="J1059" s="1"/>
    </row>
    <row r="1060" spans="1:10" x14ac:dyDescent="0.25">
      <c r="A1060" s="5">
        <f t="shared" si="51"/>
        <v>40928</v>
      </c>
      <c r="B1060" s="1">
        <f>VLOOKUP(A1060,UniqueZZP!$I:$J,2,FALSE)</f>
        <v>528</v>
      </c>
      <c r="C1060" s="1">
        <f>VLOOKUP(A1060,'Messages Per Day'!I:J,2,FALSE)</f>
        <v>3418334</v>
      </c>
      <c r="D1060" s="1"/>
      <c r="E1060" s="2">
        <f t="shared" si="52"/>
        <v>1.5446120829620509</v>
      </c>
      <c r="F1060" s="1" t="e">
        <f t="shared" si="50"/>
        <v>#N/A</v>
      </c>
      <c r="G1060" s="2"/>
      <c r="H1060" s="4"/>
      <c r="I1060" s="3"/>
      <c r="J1060" s="1"/>
    </row>
    <row r="1061" spans="1:10" x14ac:dyDescent="0.25">
      <c r="A1061" s="5">
        <f t="shared" si="51"/>
        <v>40929</v>
      </c>
      <c r="B1061" s="1">
        <f>VLOOKUP(A1061,UniqueZZP!$I:$J,2,FALSE)</f>
        <v>245</v>
      </c>
      <c r="C1061" s="1">
        <f>VLOOKUP(A1061,'Messages Per Day'!I:J,2,FALSE)</f>
        <v>3357040</v>
      </c>
      <c r="D1061" s="1"/>
      <c r="E1061" s="2">
        <f t="shared" si="52"/>
        <v>0.72980959416628932</v>
      </c>
      <c r="F1061" s="1" t="e">
        <f t="shared" si="50"/>
        <v>#N/A</v>
      </c>
      <c r="G1061" s="2"/>
      <c r="H1061" s="4"/>
      <c r="I1061" s="3"/>
      <c r="J1061" s="1"/>
    </row>
    <row r="1062" spans="1:10" x14ac:dyDescent="0.25">
      <c r="A1062" s="5">
        <f t="shared" si="51"/>
        <v>40930</v>
      </c>
      <c r="B1062" s="1">
        <f>VLOOKUP(A1062,UniqueZZP!$I:$J,2,FALSE)</f>
        <v>214</v>
      </c>
      <c r="C1062" s="1">
        <f>VLOOKUP(A1062,'Messages Per Day'!I:J,2,FALSE)</f>
        <v>3332826</v>
      </c>
      <c r="D1062" s="1"/>
      <c r="E1062" s="2">
        <f t="shared" si="52"/>
        <v>0.64209772727409109</v>
      </c>
      <c r="F1062" s="1" t="e">
        <f t="shared" si="50"/>
        <v>#N/A</v>
      </c>
      <c r="G1062" s="2"/>
      <c r="H1062" s="4"/>
      <c r="I1062" s="3"/>
      <c r="J1062" s="1"/>
    </row>
    <row r="1063" spans="1:10" x14ac:dyDescent="0.25">
      <c r="A1063" s="5">
        <f t="shared" si="51"/>
        <v>40931</v>
      </c>
      <c r="B1063" s="1">
        <f>VLOOKUP(A1063,UniqueZZP!$I:$J,2,FALSE)</f>
        <v>897</v>
      </c>
      <c r="C1063" s="1">
        <f>VLOOKUP(A1063,'Messages Per Day'!I:J,2,FALSE)</f>
        <v>3406606</v>
      </c>
      <c r="D1063" s="1"/>
      <c r="E1063" s="2">
        <f t="shared" si="52"/>
        <v>2.6331192982105946</v>
      </c>
      <c r="F1063" s="1" t="e">
        <f t="shared" si="50"/>
        <v>#N/A</v>
      </c>
      <c r="G1063" s="2"/>
      <c r="H1063" s="4"/>
      <c r="I1063" s="3"/>
      <c r="J1063" s="1"/>
    </row>
    <row r="1064" spans="1:10" x14ac:dyDescent="0.25">
      <c r="A1064" s="5">
        <f t="shared" si="51"/>
        <v>40932</v>
      </c>
      <c r="B1064" s="1">
        <f>VLOOKUP(A1064,UniqueZZP!$I:$J,2,FALSE)</f>
        <v>634</v>
      </c>
      <c r="C1064" s="1">
        <f>VLOOKUP(A1064,'Messages Per Day'!I:J,2,FALSE)</f>
        <v>3371419</v>
      </c>
      <c r="D1064" s="1"/>
      <c r="E1064" s="2">
        <f t="shared" si="52"/>
        <v>1.8805138133231141</v>
      </c>
      <c r="F1064" s="1" t="e">
        <f t="shared" si="50"/>
        <v>#N/A</v>
      </c>
      <c r="G1064" s="2"/>
      <c r="H1064" s="4"/>
      <c r="I1064" s="3"/>
      <c r="J1064" s="1"/>
    </row>
    <row r="1065" spans="1:10" x14ac:dyDescent="0.25">
      <c r="A1065" s="5">
        <f t="shared" si="51"/>
        <v>40933</v>
      </c>
      <c r="B1065" s="1">
        <f>VLOOKUP(A1065,UniqueZZP!$I:$J,2,FALSE)</f>
        <v>538</v>
      </c>
      <c r="C1065" s="1">
        <f>VLOOKUP(A1065,'Messages Per Day'!I:J,2,FALSE)</f>
        <v>3421723</v>
      </c>
      <c r="D1065" s="1"/>
      <c r="E1065" s="2">
        <f t="shared" si="52"/>
        <v>1.5723072849555617</v>
      </c>
      <c r="F1065" s="1" t="e">
        <f t="shared" si="50"/>
        <v>#N/A</v>
      </c>
      <c r="G1065" s="2"/>
      <c r="H1065" s="4"/>
      <c r="I1065" s="3"/>
      <c r="J1065" s="1"/>
    </row>
    <row r="1066" spans="1:10" x14ac:dyDescent="0.25">
      <c r="A1066" s="5">
        <f t="shared" si="51"/>
        <v>40934</v>
      </c>
      <c r="B1066" s="1">
        <f>VLOOKUP(A1066,UniqueZZP!$I:$J,2,FALSE)</f>
        <v>543</v>
      </c>
      <c r="C1066" s="1">
        <f>VLOOKUP(A1066,'Messages Per Day'!I:J,2,FALSE)</f>
        <v>3444620</v>
      </c>
      <c r="D1066" s="1"/>
      <c r="E1066" s="2">
        <f t="shared" si="52"/>
        <v>1.5763712688192022</v>
      </c>
      <c r="F1066" s="1" t="e">
        <f t="shared" si="50"/>
        <v>#N/A</v>
      </c>
      <c r="G1066" s="2"/>
      <c r="H1066" s="4"/>
      <c r="I1066" s="3"/>
      <c r="J1066" s="1"/>
    </row>
    <row r="1067" spans="1:10" x14ac:dyDescent="0.25">
      <c r="A1067" s="5">
        <f t="shared" si="51"/>
        <v>40935</v>
      </c>
      <c r="B1067" s="1">
        <f>VLOOKUP(A1067,UniqueZZP!$I:$J,2,FALSE)</f>
        <v>813</v>
      </c>
      <c r="C1067" s="1">
        <f>VLOOKUP(A1067,'Messages Per Day'!I:J,2,FALSE)</f>
        <v>3455858</v>
      </c>
      <c r="D1067" s="1"/>
      <c r="E1067" s="2">
        <f t="shared" si="52"/>
        <v>2.3525272161066804</v>
      </c>
      <c r="F1067" s="1" t="e">
        <f t="shared" si="50"/>
        <v>#N/A</v>
      </c>
      <c r="G1067" s="2"/>
      <c r="H1067" s="4"/>
      <c r="I1067" s="3"/>
      <c r="J1067" s="1"/>
    </row>
    <row r="1068" spans="1:10" x14ac:dyDescent="0.25">
      <c r="A1068" s="5">
        <f t="shared" si="51"/>
        <v>40936</v>
      </c>
      <c r="B1068" s="1">
        <f>VLOOKUP(A1068,UniqueZZP!$I:$J,2,FALSE)</f>
        <v>273</v>
      </c>
      <c r="C1068" s="1">
        <f>VLOOKUP(A1068,'Messages Per Day'!I:J,2,FALSE)</f>
        <v>3394057</v>
      </c>
      <c r="D1068" s="1"/>
      <c r="E1068" s="2">
        <f t="shared" si="52"/>
        <v>0.80434712793568297</v>
      </c>
      <c r="F1068" s="1" t="e">
        <f t="shared" si="50"/>
        <v>#N/A</v>
      </c>
      <c r="G1068" s="2"/>
      <c r="H1068" s="4"/>
      <c r="I1068" s="3"/>
      <c r="J1068" s="1"/>
    </row>
    <row r="1069" spans="1:10" x14ac:dyDescent="0.25">
      <c r="A1069" s="5">
        <f t="shared" si="51"/>
        <v>40937</v>
      </c>
      <c r="B1069" s="1">
        <f>VLOOKUP(A1069,UniqueZZP!$I:$J,2,FALSE)</f>
        <v>236</v>
      </c>
      <c r="C1069" s="1">
        <f>VLOOKUP(A1069,'Messages Per Day'!I:J,2,FALSE)</f>
        <v>3418331</v>
      </c>
      <c r="D1069" s="1"/>
      <c r="E1069" s="2">
        <f t="shared" si="52"/>
        <v>0.69039540056243831</v>
      </c>
      <c r="F1069" s="1" t="e">
        <f t="shared" si="50"/>
        <v>#N/A</v>
      </c>
      <c r="G1069" s="2"/>
      <c r="H1069" s="4"/>
      <c r="I1069" s="3"/>
      <c r="J1069" s="1"/>
    </row>
    <row r="1070" spans="1:10" x14ac:dyDescent="0.25">
      <c r="A1070" s="5">
        <f t="shared" si="51"/>
        <v>40938</v>
      </c>
      <c r="B1070" s="1">
        <f>VLOOKUP(A1070,UniqueZZP!$I:$J,2,FALSE)</f>
        <v>541</v>
      </c>
      <c r="C1070" s="1">
        <f>VLOOKUP(A1070,'Messages Per Day'!I:J,2,FALSE)</f>
        <v>3425837</v>
      </c>
      <c r="D1070" s="1"/>
      <c r="E1070" s="2">
        <f t="shared" si="52"/>
        <v>1.5791761254256991</v>
      </c>
      <c r="F1070" s="1" t="e">
        <f t="shared" si="50"/>
        <v>#N/A</v>
      </c>
      <c r="G1070" s="2"/>
      <c r="H1070" s="4"/>
      <c r="I1070" s="3"/>
      <c r="J1070" s="1"/>
    </row>
    <row r="1071" spans="1:10" x14ac:dyDescent="0.25">
      <c r="A1071" s="5">
        <f t="shared" si="51"/>
        <v>40939</v>
      </c>
      <c r="B1071" s="1">
        <f>VLOOKUP(A1071,UniqueZZP!$I:$J,2,FALSE)</f>
        <v>543</v>
      </c>
      <c r="C1071" s="1">
        <f>VLOOKUP(A1071,'Messages Per Day'!I:J,2,FALSE)</f>
        <v>3255390</v>
      </c>
      <c r="D1071" s="1"/>
      <c r="E1071" s="2">
        <f t="shared" si="52"/>
        <v>1.6680029120934818</v>
      </c>
      <c r="F1071" s="1" t="e">
        <f t="shared" si="50"/>
        <v>#N/A</v>
      </c>
      <c r="G1071" s="2"/>
      <c r="H1071" s="4"/>
      <c r="I1071" s="3"/>
      <c r="J1071" s="1"/>
    </row>
    <row r="1072" spans="1:10" x14ac:dyDescent="0.25">
      <c r="A1072" s="5">
        <f t="shared" si="51"/>
        <v>40940</v>
      </c>
      <c r="B1072" s="1">
        <f>VLOOKUP(A1072,UniqueZZP!$I:$J,2,FALSE)</f>
        <v>601</v>
      </c>
      <c r="C1072" s="1">
        <f>VLOOKUP(A1072,'Messages Per Day'!I:J,2,FALSE)</f>
        <v>3361082</v>
      </c>
      <c r="D1072" s="1"/>
      <c r="E1072" s="2">
        <f t="shared" si="52"/>
        <v>1.7881146606955738</v>
      </c>
      <c r="F1072" s="1" t="e">
        <f t="shared" si="50"/>
        <v>#N/A</v>
      </c>
      <c r="G1072" s="2"/>
      <c r="H1072" s="4"/>
      <c r="I1072" s="3"/>
      <c r="J1072" s="1"/>
    </row>
    <row r="1073" spans="1:10" x14ac:dyDescent="0.25">
      <c r="A1073" s="5">
        <f t="shared" si="51"/>
        <v>40941</v>
      </c>
      <c r="B1073" s="1">
        <f>VLOOKUP(A1073,UniqueZZP!$I:$J,2,FALSE)</f>
        <v>507</v>
      </c>
      <c r="C1073" s="1">
        <f>VLOOKUP(A1073,'Messages Per Day'!I:J,2,FALSE)</f>
        <v>3106370</v>
      </c>
      <c r="D1073" s="1"/>
      <c r="E1073" s="2">
        <f t="shared" si="52"/>
        <v>1.632130106844967</v>
      </c>
      <c r="F1073" s="1" t="e">
        <f t="shared" si="50"/>
        <v>#N/A</v>
      </c>
      <c r="G1073" s="2"/>
      <c r="H1073" s="4"/>
      <c r="I1073" s="3"/>
      <c r="J1073" s="1"/>
    </row>
    <row r="1074" spans="1:10" x14ac:dyDescent="0.25">
      <c r="A1074" s="5">
        <f t="shared" si="51"/>
        <v>40942</v>
      </c>
      <c r="B1074" s="1">
        <f>VLOOKUP(A1074,UniqueZZP!$I:$J,2,FALSE)</f>
        <v>544</v>
      </c>
      <c r="C1074" s="1">
        <f>VLOOKUP(A1074,'Messages Per Day'!I:J,2,FALSE)</f>
        <v>3500393</v>
      </c>
      <c r="D1074" s="1"/>
      <c r="E1074" s="2">
        <f t="shared" si="52"/>
        <v>1.5541112097984426</v>
      </c>
      <c r="F1074" s="1" t="e">
        <f t="shared" si="50"/>
        <v>#N/A</v>
      </c>
      <c r="G1074" s="2"/>
      <c r="H1074" s="4"/>
      <c r="I1074" s="3"/>
      <c r="J1074" s="1"/>
    </row>
    <row r="1075" spans="1:10" x14ac:dyDescent="0.25">
      <c r="A1075" s="5">
        <f t="shared" si="51"/>
        <v>40943</v>
      </c>
      <c r="B1075" s="1">
        <f>VLOOKUP(A1075,UniqueZZP!$I:$J,2,FALSE)</f>
        <v>287</v>
      </c>
      <c r="C1075" s="1">
        <f>VLOOKUP(A1075,'Messages Per Day'!I:J,2,FALSE)</f>
        <v>3227479</v>
      </c>
      <c r="D1075" s="1"/>
      <c r="E1075" s="2">
        <f t="shared" si="52"/>
        <v>0.88923893850277569</v>
      </c>
      <c r="F1075" s="1" t="e">
        <f t="shared" si="50"/>
        <v>#N/A</v>
      </c>
      <c r="G1075" s="2"/>
      <c r="H1075" s="4"/>
      <c r="I1075" s="3"/>
      <c r="J1075" s="1"/>
    </row>
    <row r="1076" spans="1:10" x14ac:dyDescent="0.25">
      <c r="A1076" s="5">
        <f t="shared" si="51"/>
        <v>40944</v>
      </c>
      <c r="B1076" s="1">
        <f>VLOOKUP(A1076,UniqueZZP!$I:$J,2,FALSE)</f>
        <v>221</v>
      </c>
      <c r="C1076" s="1">
        <f>VLOOKUP(A1076,'Messages Per Day'!I:J,2,FALSE)</f>
        <v>3379584</v>
      </c>
      <c r="D1076" s="1"/>
      <c r="E1076" s="2">
        <f t="shared" si="52"/>
        <v>0.65392663712456911</v>
      </c>
      <c r="F1076" s="1" t="e">
        <f t="shared" si="50"/>
        <v>#N/A</v>
      </c>
      <c r="G1076" s="2"/>
      <c r="H1076" s="4"/>
      <c r="I1076" s="3"/>
      <c r="J1076" s="1"/>
    </row>
    <row r="1077" spans="1:10" x14ac:dyDescent="0.25">
      <c r="A1077" s="5">
        <f t="shared" si="51"/>
        <v>40945</v>
      </c>
      <c r="B1077" s="1">
        <f>VLOOKUP(A1077,UniqueZZP!$I:$J,2,FALSE)</f>
        <v>587</v>
      </c>
      <c r="C1077" s="1">
        <f>VLOOKUP(A1077,'Messages Per Day'!I:J,2,FALSE)</f>
        <v>3384390</v>
      </c>
      <c r="D1077" s="1"/>
      <c r="E1077" s="2">
        <f t="shared" si="52"/>
        <v>1.7344336793336463</v>
      </c>
      <c r="F1077" s="1" t="e">
        <f t="shared" si="50"/>
        <v>#N/A</v>
      </c>
      <c r="G1077" s="2"/>
      <c r="H1077" s="4"/>
      <c r="I1077" s="3"/>
      <c r="J1077" s="1"/>
    </row>
    <row r="1078" spans="1:10" x14ac:dyDescent="0.25">
      <c r="A1078" s="5">
        <f t="shared" si="51"/>
        <v>40946</v>
      </c>
      <c r="B1078" s="1">
        <f>VLOOKUP(A1078,UniqueZZP!$I:$J,2,FALSE)</f>
        <v>576</v>
      </c>
      <c r="C1078" s="1">
        <f>VLOOKUP(A1078,'Messages Per Day'!I:J,2,FALSE)</f>
        <v>3363007</v>
      </c>
      <c r="D1078" s="1"/>
      <c r="E1078" s="2">
        <f t="shared" si="52"/>
        <v>1.7127529023876549</v>
      </c>
      <c r="F1078" s="1" t="e">
        <f t="shared" si="50"/>
        <v>#N/A</v>
      </c>
      <c r="G1078" s="2"/>
      <c r="H1078" s="4"/>
      <c r="I1078" s="3"/>
      <c r="J1078" s="1"/>
    </row>
    <row r="1079" spans="1:10" x14ac:dyDescent="0.25">
      <c r="A1079" s="5">
        <f t="shared" si="51"/>
        <v>40947</v>
      </c>
      <c r="B1079" s="1">
        <f>VLOOKUP(A1079,UniqueZZP!$I:$J,2,FALSE)</f>
        <v>509</v>
      </c>
      <c r="C1079" s="1">
        <f>VLOOKUP(A1079,'Messages Per Day'!I:J,2,FALSE)</f>
        <v>3231155</v>
      </c>
      <c r="D1079" s="1"/>
      <c r="E1079" s="2">
        <f t="shared" si="52"/>
        <v>1.5752880935764455</v>
      </c>
      <c r="F1079" s="1" t="e">
        <f t="shared" si="50"/>
        <v>#N/A</v>
      </c>
      <c r="G1079" s="2"/>
      <c r="H1079" s="4"/>
      <c r="I1079" s="3"/>
      <c r="J1079" s="1"/>
    </row>
    <row r="1080" spans="1:10" x14ac:dyDescent="0.25">
      <c r="A1080" s="5">
        <f t="shared" si="51"/>
        <v>40948</v>
      </c>
      <c r="B1080" s="1">
        <f>VLOOKUP(A1080,UniqueZZP!$I:$J,2,FALSE)</f>
        <v>184</v>
      </c>
      <c r="C1080" s="1">
        <f>VLOOKUP(A1080,'Messages Per Day'!I:J,2,FALSE)</f>
        <v>1019432</v>
      </c>
      <c r="D1080" s="1"/>
      <c r="E1080" s="2">
        <f t="shared" si="52"/>
        <v>1.8049266650448486</v>
      </c>
      <c r="F1080" s="1" t="e">
        <f t="shared" si="50"/>
        <v>#N/A</v>
      </c>
      <c r="G1080" s="2"/>
      <c r="H1080" s="4"/>
      <c r="I1080" s="3"/>
      <c r="J1080" s="1"/>
    </row>
    <row r="1081" spans="1:10" x14ac:dyDescent="0.25">
      <c r="A1081" s="5">
        <f t="shared" si="51"/>
        <v>40949</v>
      </c>
      <c r="B1081" s="1">
        <f>VLOOKUP(A1081,UniqueZZP!$I:$J,2,FALSE)</f>
        <v>409</v>
      </c>
      <c r="C1081" s="1">
        <f>VLOOKUP(A1081,'Messages Per Day'!I:J,2,FALSE)</f>
        <v>2986743</v>
      </c>
      <c r="D1081" s="1"/>
      <c r="E1081" s="2">
        <f t="shared" si="52"/>
        <v>1.3693846440755031</v>
      </c>
      <c r="F1081" s="1" t="e">
        <f t="shared" si="50"/>
        <v>#N/A</v>
      </c>
      <c r="G1081" s="2"/>
      <c r="H1081" s="4"/>
      <c r="I1081" s="3"/>
      <c r="J1081" s="1"/>
    </row>
    <row r="1082" spans="1:10" x14ac:dyDescent="0.25">
      <c r="A1082" s="5">
        <f t="shared" si="51"/>
        <v>40950</v>
      </c>
      <c r="B1082" s="1">
        <f>VLOOKUP(A1082,UniqueZZP!$I:$J,2,FALSE)</f>
        <v>258</v>
      </c>
      <c r="C1082" s="1">
        <f>VLOOKUP(A1082,'Messages Per Day'!I:J,2,FALSE)</f>
        <v>3382288</v>
      </c>
      <c r="D1082" s="1"/>
      <c r="E1082" s="2">
        <f t="shared" si="52"/>
        <v>0.76279725440293666</v>
      </c>
      <c r="F1082" s="1" t="e">
        <f t="shared" si="50"/>
        <v>#N/A</v>
      </c>
      <c r="G1082" s="2"/>
      <c r="H1082" s="4"/>
      <c r="I1082" s="3"/>
      <c r="J1082" s="1"/>
    </row>
    <row r="1083" spans="1:10" x14ac:dyDescent="0.25">
      <c r="A1083" s="5">
        <f t="shared" si="51"/>
        <v>40951</v>
      </c>
      <c r="B1083" s="1">
        <f>VLOOKUP(A1083,UniqueZZP!$I:$J,2,FALSE)</f>
        <v>507</v>
      </c>
      <c r="C1083" s="1">
        <f>VLOOKUP(A1083,'Messages Per Day'!I:J,2,FALSE)</f>
        <v>3424018</v>
      </c>
      <c r="D1083" s="1"/>
      <c r="E1083" s="2">
        <f t="shared" si="52"/>
        <v>1.4807165149248631</v>
      </c>
      <c r="F1083" s="1" t="e">
        <f t="shared" si="50"/>
        <v>#N/A</v>
      </c>
      <c r="G1083" s="2"/>
      <c r="H1083" s="4"/>
      <c r="I1083" s="3"/>
      <c r="J1083" s="1"/>
    </row>
    <row r="1084" spans="1:10" x14ac:dyDescent="0.25">
      <c r="A1084" s="5">
        <f t="shared" si="51"/>
        <v>40952</v>
      </c>
      <c r="B1084" s="1">
        <f>VLOOKUP(A1084,UniqueZZP!$I:$J,2,FALSE)</f>
        <v>479</v>
      </c>
      <c r="C1084" s="1">
        <f>VLOOKUP(A1084,'Messages Per Day'!I:J,2,FALSE)</f>
        <v>3418288</v>
      </c>
      <c r="D1084" s="1"/>
      <c r="E1084" s="2">
        <f t="shared" si="52"/>
        <v>1.4012862579162435</v>
      </c>
      <c r="F1084" s="1" t="e">
        <f t="shared" si="50"/>
        <v>#N/A</v>
      </c>
      <c r="G1084" s="2"/>
      <c r="H1084" s="4"/>
      <c r="I1084" s="3"/>
      <c r="J1084" s="1"/>
    </row>
    <row r="1085" spans="1:10" x14ac:dyDescent="0.25">
      <c r="A1085" s="5">
        <f t="shared" si="51"/>
        <v>40953</v>
      </c>
      <c r="B1085" s="1">
        <f>VLOOKUP(A1085,UniqueZZP!$I:$J,2,FALSE)</f>
        <v>549</v>
      </c>
      <c r="C1085" s="1">
        <f>VLOOKUP(A1085,'Messages Per Day'!I:J,2,FALSE)</f>
        <v>3375518</v>
      </c>
      <c r="D1085" s="1"/>
      <c r="E1085" s="2">
        <f t="shared" si="52"/>
        <v>1.6264170417695891</v>
      </c>
      <c r="F1085" s="1" t="e">
        <f t="shared" si="50"/>
        <v>#N/A</v>
      </c>
      <c r="G1085" s="2"/>
      <c r="H1085" s="4"/>
      <c r="I1085" s="3"/>
      <c r="J1085" s="1"/>
    </row>
    <row r="1086" spans="1:10" x14ac:dyDescent="0.25">
      <c r="A1086" s="5">
        <f t="shared" si="51"/>
        <v>40954</v>
      </c>
      <c r="B1086" s="1">
        <f>VLOOKUP(A1086,UniqueZZP!$I:$J,2,FALSE)</f>
        <v>494</v>
      </c>
      <c r="C1086" s="1">
        <f>VLOOKUP(A1086,'Messages Per Day'!I:J,2,FALSE)</f>
        <v>3368437</v>
      </c>
      <c r="D1086" s="1"/>
      <c r="E1086" s="2">
        <f t="shared" si="52"/>
        <v>1.4665555567760358</v>
      </c>
      <c r="F1086" s="1" t="e">
        <f t="shared" si="50"/>
        <v>#N/A</v>
      </c>
      <c r="G1086" s="2"/>
      <c r="H1086" s="4"/>
      <c r="I1086" s="3"/>
      <c r="J1086" s="1"/>
    </row>
    <row r="1087" spans="1:10" x14ac:dyDescent="0.25">
      <c r="A1087" s="5">
        <f t="shared" si="51"/>
        <v>40955</v>
      </c>
      <c r="B1087" s="1">
        <f>VLOOKUP(A1087,UniqueZZP!$I:$J,2,FALSE)</f>
        <v>564</v>
      </c>
      <c r="C1087" s="1">
        <f>VLOOKUP(A1087,'Messages Per Day'!I:J,2,FALSE)</f>
        <v>3381659</v>
      </c>
      <c r="D1087" s="1"/>
      <c r="E1087" s="2">
        <f t="shared" si="52"/>
        <v>1.6678204396126279</v>
      </c>
      <c r="F1087" s="1" t="e">
        <f t="shared" si="50"/>
        <v>#N/A</v>
      </c>
      <c r="G1087" s="2"/>
      <c r="H1087" s="4"/>
      <c r="I1087" s="3"/>
      <c r="J1087" s="1"/>
    </row>
    <row r="1088" spans="1:10" x14ac:dyDescent="0.25">
      <c r="A1088" s="5">
        <f t="shared" si="51"/>
        <v>40956</v>
      </c>
      <c r="B1088" s="1">
        <f>VLOOKUP(A1088,UniqueZZP!$I:$J,2,FALSE)</f>
        <v>453</v>
      </c>
      <c r="C1088" s="1">
        <f>VLOOKUP(A1088,'Messages Per Day'!I:J,2,FALSE)</f>
        <v>3469952</v>
      </c>
      <c r="D1088" s="1"/>
      <c r="E1088" s="2">
        <f t="shared" si="52"/>
        <v>1.3054935630233502</v>
      </c>
      <c r="F1088" s="1" t="e">
        <f t="shared" si="50"/>
        <v>#N/A</v>
      </c>
      <c r="G1088" s="2"/>
      <c r="H1088" s="4"/>
      <c r="I1088" s="3"/>
      <c r="J1088" s="1"/>
    </row>
    <row r="1089" spans="1:10" x14ac:dyDescent="0.25">
      <c r="A1089" s="5">
        <f t="shared" si="51"/>
        <v>40957</v>
      </c>
      <c r="B1089" s="1">
        <f>VLOOKUP(A1089,UniqueZZP!$I:$J,2,FALSE)</f>
        <v>251</v>
      </c>
      <c r="C1089" s="1">
        <f>VLOOKUP(A1089,'Messages Per Day'!I:J,2,FALSE)</f>
        <v>3422504</v>
      </c>
      <c r="D1089" s="1"/>
      <c r="E1089" s="2">
        <f t="shared" si="52"/>
        <v>0.73338117355012589</v>
      </c>
      <c r="F1089" s="1" t="e">
        <f t="shared" si="50"/>
        <v>#N/A</v>
      </c>
      <c r="G1089" s="2"/>
      <c r="H1089" s="4"/>
      <c r="I1089" s="3"/>
      <c r="J1089" s="1"/>
    </row>
    <row r="1090" spans="1:10" x14ac:dyDescent="0.25">
      <c r="A1090" s="5">
        <f t="shared" si="51"/>
        <v>40958</v>
      </c>
      <c r="B1090" s="1">
        <f>VLOOKUP(A1090,UniqueZZP!$I:$J,2,FALSE)</f>
        <v>220</v>
      </c>
      <c r="C1090" s="1">
        <f>VLOOKUP(A1090,'Messages Per Day'!I:J,2,FALSE)</f>
        <v>3479238</v>
      </c>
      <c r="D1090" s="1"/>
      <c r="E1090" s="2">
        <f t="shared" si="52"/>
        <v>0.63232236483965742</v>
      </c>
      <c r="F1090" s="1" t="e">
        <f t="shared" si="50"/>
        <v>#N/A</v>
      </c>
      <c r="G1090" s="2"/>
      <c r="H1090" s="4"/>
      <c r="I1090" s="3"/>
      <c r="J1090" s="1"/>
    </row>
    <row r="1091" spans="1:10" x14ac:dyDescent="0.25">
      <c r="A1091" s="5">
        <f t="shared" si="51"/>
        <v>40959</v>
      </c>
      <c r="B1091" s="1">
        <f>VLOOKUP(A1091,UniqueZZP!$I:$J,2,FALSE)</f>
        <v>433</v>
      </c>
      <c r="C1091" s="1">
        <f>VLOOKUP(A1091,'Messages Per Day'!I:J,2,FALSE)</f>
        <v>3522260</v>
      </c>
      <c r="D1091" s="1"/>
      <c r="E1091" s="2">
        <f t="shared" si="52"/>
        <v>1.2293243542498282</v>
      </c>
      <c r="F1091" s="1" t="e">
        <f t="shared" ref="F1091:F1154" si="53">VLOOKUP(A1091,G:H,2,FALSE)</f>
        <v>#N/A</v>
      </c>
      <c r="G1091" s="2"/>
      <c r="H1091" s="4"/>
      <c r="I1091" s="3"/>
      <c r="J1091" s="1"/>
    </row>
    <row r="1092" spans="1:10" x14ac:dyDescent="0.25">
      <c r="A1092" s="5">
        <f t="shared" si="51"/>
        <v>40960</v>
      </c>
      <c r="B1092" s="1">
        <f>VLOOKUP(A1092,UniqueZZP!$I:$J,2,FALSE)</f>
        <v>587</v>
      </c>
      <c r="C1092" s="1">
        <f>VLOOKUP(A1092,'Messages Per Day'!I:J,2,FALSE)</f>
        <v>3543200</v>
      </c>
      <c r="D1092" s="1"/>
      <c r="E1092" s="2">
        <f t="shared" si="52"/>
        <v>1.6566945134341839</v>
      </c>
      <c r="F1092" s="1" t="e">
        <f t="shared" si="53"/>
        <v>#N/A</v>
      </c>
      <c r="G1092" s="2"/>
      <c r="H1092" s="4"/>
      <c r="I1092" s="3"/>
      <c r="J1092" s="1"/>
    </row>
    <row r="1093" spans="1:10" x14ac:dyDescent="0.25">
      <c r="A1093" s="5">
        <f t="shared" si="51"/>
        <v>40961</v>
      </c>
      <c r="B1093" s="1">
        <f>VLOOKUP(A1093,UniqueZZP!$I:$J,2,FALSE)</f>
        <v>513</v>
      </c>
      <c r="C1093" s="1">
        <f>VLOOKUP(A1093,'Messages Per Day'!I:J,2,FALSE)</f>
        <v>3542716</v>
      </c>
      <c r="D1093" s="1"/>
      <c r="E1093" s="2">
        <f t="shared" si="52"/>
        <v>1.4480415590750149</v>
      </c>
      <c r="F1093" s="1" t="e">
        <f t="shared" si="53"/>
        <v>#N/A</v>
      </c>
      <c r="G1093" s="2"/>
      <c r="H1093" s="4"/>
      <c r="I1093" s="3"/>
      <c r="J1093" s="1"/>
    </row>
    <row r="1094" spans="1:10" x14ac:dyDescent="0.25">
      <c r="A1094" s="5">
        <f t="shared" si="51"/>
        <v>40962</v>
      </c>
      <c r="B1094" s="1">
        <f>VLOOKUP(A1094,UniqueZZP!$I:$J,2,FALSE)</f>
        <v>531</v>
      </c>
      <c r="C1094" s="1">
        <f>VLOOKUP(A1094,'Messages Per Day'!I:J,2,FALSE)</f>
        <v>3534642</v>
      </c>
      <c r="D1094" s="1"/>
      <c r="E1094" s="2">
        <f t="shared" si="52"/>
        <v>1.5022737804846997</v>
      </c>
      <c r="F1094" s="1" t="e">
        <f t="shared" si="53"/>
        <v>#N/A</v>
      </c>
      <c r="G1094" s="2"/>
      <c r="H1094" s="4"/>
      <c r="I1094" s="3"/>
      <c r="J1094" s="1"/>
    </row>
    <row r="1095" spans="1:10" x14ac:dyDescent="0.25">
      <c r="A1095" s="5">
        <f t="shared" si="51"/>
        <v>40963</v>
      </c>
      <c r="B1095" s="1">
        <f>VLOOKUP(A1095,UniqueZZP!$I:$J,2,FALSE)</f>
        <v>437</v>
      </c>
      <c r="C1095" s="1">
        <f>VLOOKUP(A1095,'Messages Per Day'!I:J,2,FALSE)</f>
        <v>3575405</v>
      </c>
      <c r="D1095" s="1"/>
      <c r="E1095" s="2">
        <f t="shared" si="52"/>
        <v>1.222239158920458</v>
      </c>
      <c r="F1095" s="1" t="e">
        <f t="shared" si="53"/>
        <v>#N/A</v>
      </c>
      <c r="G1095" s="2"/>
      <c r="H1095" s="4"/>
      <c r="I1095" s="3"/>
      <c r="J1095" s="1"/>
    </row>
    <row r="1096" spans="1:10" x14ac:dyDescent="0.25">
      <c r="A1096" s="5">
        <f t="shared" si="51"/>
        <v>40964</v>
      </c>
      <c r="B1096" s="1">
        <f>VLOOKUP(A1096,UniqueZZP!$I:$J,2,FALSE)</f>
        <v>247</v>
      </c>
      <c r="C1096" s="1">
        <f>VLOOKUP(A1096,'Messages Per Day'!I:J,2,FALSE)</f>
        <v>3500578</v>
      </c>
      <c r="D1096" s="1"/>
      <c r="E1096" s="2">
        <f t="shared" si="52"/>
        <v>0.70559776128399365</v>
      </c>
      <c r="F1096" s="1" t="e">
        <f t="shared" si="53"/>
        <v>#N/A</v>
      </c>
      <c r="G1096" s="2"/>
      <c r="H1096" s="4"/>
      <c r="I1096" s="3"/>
      <c r="J1096" s="1"/>
    </row>
    <row r="1097" spans="1:10" x14ac:dyDescent="0.25">
      <c r="A1097" s="5">
        <f t="shared" si="51"/>
        <v>40965</v>
      </c>
      <c r="B1097" s="1">
        <f>VLOOKUP(A1097,UniqueZZP!$I:$J,2,FALSE)</f>
        <v>272</v>
      </c>
      <c r="C1097" s="1">
        <f>VLOOKUP(A1097,'Messages Per Day'!I:J,2,FALSE)</f>
        <v>3497043</v>
      </c>
      <c r="D1097" s="1"/>
      <c r="E1097" s="2">
        <f t="shared" si="52"/>
        <v>0.77779998701760322</v>
      </c>
      <c r="F1097" s="1" t="e">
        <f t="shared" si="53"/>
        <v>#N/A</v>
      </c>
      <c r="G1097" s="2"/>
      <c r="H1097" s="4"/>
      <c r="I1097" s="3"/>
      <c r="J1097" s="1"/>
    </row>
    <row r="1098" spans="1:10" x14ac:dyDescent="0.25">
      <c r="A1098" s="5">
        <f t="shared" si="51"/>
        <v>40966</v>
      </c>
      <c r="B1098" s="1">
        <f>VLOOKUP(A1098,UniqueZZP!$I:$J,2,FALSE)</f>
        <v>554</v>
      </c>
      <c r="C1098" s="1">
        <f>VLOOKUP(A1098,'Messages Per Day'!I:J,2,FALSE)</f>
        <v>3602037</v>
      </c>
      <c r="D1098" s="1"/>
      <c r="E1098" s="2">
        <f t="shared" si="52"/>
        <v>1.5380186266826243</v>
      </c>
      <c r="F1098" s="1" t="e">
        <f t="shared" si="53"/>
        <v>#N/A</v>
      </c>
      <c r="G1098" s="2"/>
      <c r="H1098" s="4"/>
      <c r="I1098" s="3"/>
      <c r="J1098" s="1"/>
    </row>
    <row r="1099" spans="1:10" x14ac:dyDescent="0.25">
      <c r="A1099" s="5">
        <f t="shared" si="51"/>
        <v>40967</v>
      </c>
      <c r="B1099" s="1">
        <f>VLOOKUP(A1099,UniqueZZP!$I:$J,2,FALSE)</f>
        <v>495</v>
      </c>
      <c r="C1099" s="1">
        <f>VLOOKUP(A1099,'Messages Per Day'!I:J,2,FALSE)</f>
        <v>3551709</v>
      </c>
      <c r="D1099" s="1"/>
      <c r="E1099" s="2">
        <f t="shared" si="52"/>
        <v>1.3936952605069841</v>
      </c>
      <c r="F1099" s="1" t="e">
        <f t="shared" si="53"/>
        <v>#N/A</v>
      </c>
      <c r="G1099" s="2"/>
      <c r="H1099" s="4"/>
      <c r="I1099" s="3"/>
      <c r="J1099" s="1"/>
    </row>
    <row r="1100" spans="1:10" x14ac:dyDescent="0.25">
      <c r="A1100" s="5">
        <f t="shared" si="51"/>
        <v>40968</v>
      </c>
      <c r="B1100" s="1">
        <f>VLOOKUP(A1100,UniqueZZP!$I:$J,2,FALSE)</f>
        <v>572</v>
      </c>
      <c r="C1100" s="1">
        <f>VLOOKUP(A1100,'Messages Per Day'!I:J,2,FALSE)</f>
        <v>3572012</v>
      </c>
      <c r="D1100" s="1"/>
      <c r="E1100" s="2">
        <f t="shared" si="52"/>
        <v>1.6013384053581008</v>
      </c>
      <c r="F1100" s="1" t="e">
        <f t="shared" si="53"/>
        <v>#N/A</v>
      </c>
      <c r="G1100" s="2"/>
      <c r="H1100" s="4"/>
      <c r="I1100" s="3"/>
      <c r="J1100" s="1"/>
    </row>
    <row r="1101" spans="1:10" x14ac:dyDescent="0.25">
      <c r="A1101" s="5">
        <f t="shared" si="51"/>
        <v>40969</v>
      </c>
      <c r="B1101" s="1">
        <f>VLOOKUP(A1101,UniqueZZP!$I:$J,2,FALSE)</f>
        <v>585</v>
      </c>
      <c r="C1101" s="1">
        <f>VLOOKUP(A1101,'Messages Per Day'!I:J,2,FALSE)</f>
        <v>3592380</v>
      </c>
      <c r="D1101" s="1"/>
      <c r="E1101" s="2">
        <f t="shared" si="52"/>
        <v>1.6284468792276987</v>
      </c>
      <c r="F1101" s="1" t="e">
        <f t="shared" si="53"/>
        <v>#N/A</v>
      </c>
      <c r="G1101" s="2"/>
      <c r="H1101" s="4"/>
      <c r="I1101" s="3"/>
      <c r="J1101" s="1"/>
    </row>
    <row r="1102" spans="1:10" x14ac:dyDescent="0.25">
      <c r="A1102" s="5">
        <f t="shared" si="51"/>
        <v>40970</v>
      </c>
      <c r="B1102" s="1">
        <f>VLOOKUP(A1102,UniqueZZP!$I:$J,2,FALSE)</f>
        <v>438</v>
      </c>
      <c r="C1102" s="1">
        <f>VLOOKUP(A1102,'Messages Per Day'!I:J,2,FALSE)</f>
        <v>3585590</v>
      </c>
      <c r="D1102" s="1"/>
      <c r="E1102" s="2">
        <f t="shared" si="52"/>
        <v>1.2215562850186441</v>
      </c>
      <c r="F1102" s="1" t="e">
        <f t="shared" si="53"/>
        <v>#N/A</v>
      </c>
      <c r="G1102" s="2"/>
      <c r="H1102" s="4"/>
      <c r="I1102" s="3"/>
      <c r="J1102" s="1"/>
    </row>
    <row r="1103" spans="1:10" x14ac:dyDescent="0.25">
      <c r="A1103" s="5">
        <f t="shared" ref="A1103:A1166" si="54">A1102+1</f>
        <v>40971</v>
      </c>
      <c r="B1103" s="1">
        <f>VLOOKUP(A1103,UniqueZZP!$I:$J,2,FALSE)</f>
        <v>246</v>
      </c>
      <c r="C1103" s="1">
        <f>VLOOKUP(A1103,'Messages Per Day'!I:J,2,FALSE)</f>
        <v>3516779</v>
      </c>
      <c r="D1103" s="1"/>
      <c r="E1103" s="2">
        <f t="shared" si="52"/>
        <v>0.69950372201380862</v>
      </c>
      <c r="F1103" s="1" t="e">
        <f t="shared" si="53"/>
        <v>#N/A</v>
      </c>
      <c r="G1103" s="2"/>
      <c r="H1103" s="4"/>
      <c r="I1103" s="3"/>
      <c r="J1103" s="1"/>
    </row>
    <row r="1104" spans="1:10" x14ac:dyDescent="0.25">
      <c r="A1104" s="5">
        <f t="shared" si="54"/>
        <v>40972</v>
      </c>
      <c r="B1104" s="1">
        <f>VLOOKUP(A1104,UniqueZZP!$I:$J,2,FALSE)</f>
        <v>191</v>
      </c>
      <c r="C1104" s="1">
        <f>VLOOKUP(A1104,'Messages Per Day'!I:J,2,FALSE)</f>
        <v>3519684</v>
      </c>
      <c r="D1104" s="1"/>
      <c r="E1104" s="2">
        <f t="shared" si="52"/>
        <v>0.54266235264302143</v>
      </c>
      <c r="F1104" s="1" t="e">
        <f t="shared" si="53"/>
        <v>#N/A</v>
      </c>
      <c r="G1104" s="2"/>
      <c r="H1104" s="4"/>
      <c r="I1104" s="3"/>
      <c r="J1104" s="1"/>
    </row>
    <row r="1105" spans="1:10" x14ac:dyDescent="0.25">
      <c r="A1105" s="5">
        <f t="shared" si="54"/>
        <v>40973</v>
      </c>
      <c r="B1105" s="1">
        <f>VLOOKUP(A1105,UniqueZZP!$I:$J,2,FALSE)</f>
        <v>466</v>
      </c>
      <c r="C1105" s="1">
        <f>VLOOKUP(A1105,'Messages Per Day'!I:J,2,FALSE)</f>
        <v>3488661</v>
      </c>
      <c r="D1105" s="1"/>
      <c r="E1105" s="2">
        <f t="shared" si="52"/>
        <v>1.3357560393514876</v>
      </c>
      <c r="F1105" s="1" t="e">
        <f t="shared" si="53"/>
        <v>#N/A</v>
      </c>
      <c r="G1105" s="2"/>
      <c r="H1105" s="4"/>
      <c r="I1105" s="3"/>
      <c r="J1105" s="1"/>
    </row>
    <row r="1106" spans="1:10" x14ac:dyDescent="0.25">
      <c r="A1106" s="5">
        <f t="shared" si="54"/>
        <v>40974</v>
      </c>
      <c r="B1106" s="1">
        <f>VLOOKUP(A1106,UniqueZZP!$I:$J,2,FALSE)</f>
        <v>465</v>
      </c>
      <c r="C1106" s="1">
        <f>VLOOKUP(A1106,'Messages Per Day'!I:J,2,FALSE)</f>
        <v>3464649</v>
      </c>
      <c r="D1106" s="1"/>
      <c r="E1106" s="2">
        <f t="shared" si="52"/>
        <v>1.3421272977435807</v>
      </c>
      <c r="F1106" s="1" t="e">
        <f t="shared" si="53"/>
        <v>#N/A</v>
      </c>
      <c r="G1106" s="2"/>
      <c r="H1106" s="4"/>
      <c r="I1106" s="3"/>
      <c r="J1106" s="1"/>
    </row>
    <row r="1107" spans="1:10" x14ac:dyDescent="0.25">
      <c r="A1107" s="5">
        <f t="shared" si="54"/>
        <v>40975</v>
      </c>
      <c r="B1107" s="1">
        <f>VLOOKUP(A1107,UniqueZZP!$I:$J,2,FALSE)</f>
        <v>531</v>
      </c>
      <c r="C1107" s="1">
        <f>VLOOKUP(A1107,'Messages Per Day'!I:J,2,FALSE)</f>
        <v>3399222</v>
      </c>
      <c r="D1107" s="1"/>
      <c r="E1107" s="2">
        <f t="shared" si="52"/>
        <v>1.5621221561875041</v>
      </c>
      <c r="F1107" s="1" t="e">
        <f t="shared" si="53"/>
        <v>#N/A</v>
      </c>
      <c r="G1107" s="2"/>
      <c r="H1107" s="4"/>
      <c r="I1107" s="3"/>
      <c r="J1107" s="1"/>
    </row>
    <row r="1108" spans="1:10" x14ac:dyDescent="0.25">
      <c r="A1108" s="5">
        <f t="shared" si="54"/>
        <v>40976</v>
      </c>
      <c r="B1108" s="1">
        <f>VLOOKUP(A1108,UniqueZZP!$I:$J,2,FALSE)</f>
        <v>478</v>
      </c>
      <c r="C1108" s="1">
        <f>VLOOKUP(A1108,'Messages Per Day'!I:J,2,FALSE)</f>
        <v>3412306</v>
      </c>
      <c r="D1108" s="1"/>
      <c r="E1108" s="2">
        <f t="shared" si="52"/>
        <v>1.4008122366516955</v>
      </c>
      <c r="F1108" s="1" t="e">
        <f t="shared" si="53"/>
        <v>#N/A</v>
      </c>
      <c r="G1108" s="2"/>
      <c r="H1108" s="4"/>
      <c r="I1108" s="3"/>
      <c r="J1108" s="1"/>
    </row>
    <row r="1109" spans="1:10" x14ac:dyDescent="0.25">
      <c r="A1109" s="5">
        <f t="shared" si="54"/>
        <v>40977</v>
      </c>
      <c r="B1109" s="1">
        <f>VLOOKUP(A1109,UniqueZZP!$I:$J,2,FALSE)</f>
        <v>484</v>
      </c>
      <c r="C1109" s="1">
        <f>VLOOKUP(A1109,'Messages Per Day'!I:J,2,FALSE)</f>
        <v>3452076</v>
      </c>
      <c r="D1109" s="1"/>
      <c r="E1109" s="2">
        <f t="shared" si="52"/>
        <v>1.4020548794406611</v>
      </c>
      <c r="F1109" s="1" t="e">
        <f t="shared" si="53"/>
        <v>#N/A</v>
      </c>
      <c r="G1109" s="2"/>
      <c r="H1109" s="4"/>
      <c r="I1109" s="3"/>
      <c r="J1109" s="1"/>
    </row>
    <row r="1110" spans="1:10" x14ac:dyDescent="0.25">
      <c r="A1110" s="5">
        <f t="shared" si="54"/>
        <v>40978</v>
      </c>
      <c r="B1110" s="1">
        <f>VLOOKUP(A1110,UniqueZZP!$I:$J,2,FALSE)</f>
        <v>238</v>
      </c>
      <c r="C1110" s="1">
        <f>VLOOKUP(A1110,'Messages Per Day'!I:J,2,FALSE)</f>
        <v>3441311</v>
      </c>
      <c r="D1110" s="1"/>
      <c r="E1110" s="2">
        <f t="shared" si="52"/>
        <v>0.69159689432312288</v>
      </c>
      <c r="F1110" s="1" t="e">
        <f t="shared" si="53"/>
        <v>#N/A</v>
      </c>
      <c r="G1110" s="2"/>
      <c r="H1110" s="4"/>
      <c r="I1110" s="3"/>
      <c r="J1110" s="1"/>
    </row>
    <row r="1111" spans="1:10" x14ac:dyDescent="0.25">
      <c r="A1111" s="5">
        <f t="shared" si="54"/>
        <v>40979</v>
      </c>
      <c r="B1111" s="1">
        <f>VLOOKUP(A1111,UniqueZZP!$I:$J,2,FALSE)</f>
        <v>192</v>
      </c>
      <c r="C1111" s="1">
        <f>VLOOKUP(A1111,'Messages Per Day'!I:J,2,FALSE)</f>
        <v>3461080</v>
      </c>
      <c r="D1111" s="1"/>
      <c r="E1111" s="2">
        <f t="shared" si="52"/>
        <v>0.55474013891617646</v>
      </c>
      <c r="F1111" s="1" t="e">
        <f t="shared" si="53"/>
        <v>#N/A</v>
      </c>
      <c r="G1111" s="2"/>
      <c r="H1111" s="4"/>
      <c r="I1111" s="3"/>
      <c r="J1111" s="1"/>
    </row>
    <row r="1112" spans="1:10" x14ac:dyDescent="0.25">
      <c r="A1112" s="5">
        <f t="shared" si="54"/>
        <v>40980</v>
      </c>
      <c r="B1112" s="1">
        <f>VLOOKUP(A1112,UniqueZZP!$I:$J,2,FALSE)</f>
        <v>498</v>
      </c>
      <c r="C1112" s="1">
        <f>VLOOKUP(A1112,'Messages Per Day'!I:J,2,FALSE)</f>
        <v>3384773</v>
      </c>
      <c r="D1112" s="1"/>
      <c r="E1112" s="2">
        <f t="shared" si="52"/>
        <v>1.4712951208249416</v>
      </c>
      <c r="F1112" s="1" t="e">
        <f t="shared" si="53"/>
        <v>#N/A</v>
      </c>
      <c r="G1112" s="2"/>
      <c r="H1112" s="4"/>
      <c r="I1112" s="3"/>
      <c r="J1112" s="1"/>
    </row>
    <row r="1113" spans="1:10" x14ac:dyDescent="0.25">
      <c r="A1113" s="5">
        <f t="shared" si="54"/>
        <v>40981</v>
      </c>
      <c r="B1113" s="1">
        <f>VLOOKUP(A1113,UniqueZZP!$I:$J,2,FALSE)</f>
        <v>562</v>
      </c>
      <c r="C1113" s="1">
        <f>VLOOKUP(A1113,'Messages Per Day'!I:J,2,FALSE)</f>
        <v>3363461</v>
      </c>
      <c r="D1113" s="1"/>
      <c r="E1113" s="2">
        <f t="shared" si="52"/>
        <v>1.6708979232998391</v>
      </c>
      <c r="F1113" s="1" t="e">
        <f t="shared" si="53"/>
        <v>#N/A</v>
      </c>
      <c r="G1113" s="2"/>
      <c r="H1113" s="4"/>
      <c r="I1113" s="3"/>
      <c r="J1113" s="1"/>
    </row>
    <row r="1114" spans="1:10" x14ac:dyDescent="0.25">
      <c r="A1114" s="5">
        <f t="shared" si="54"/>
        <v>40982</v>
      </c>
      <c r="B1114" s="1">
        <f>VLOOKUP(A1114,UniqueZZP!$I:$J,2,FALSE)</f>
        <v>727</v>
      </c>
      <c r="C1114" s="1">
        <f>VLOOKUP(A1114,'Messages Per Day'!I:J,2,FALSE)</f>
        <v>3397498</v>
      </c>
      <c r="D1114" s="1"/>
      <c r="E1114" s="2">
        <f t="shared" si="52"/>
        <v>2.1398099424929757</v>
      </c>
      <c r="F1114" s="1" t="e">
        <f t="shared" si="53"/>
        <v>#N/A</v>
      </c>
      <c r="G1114" s="2"/>
      <c r="H1114" s="4"/>
      <c r="I1114" s="3"/>
      <c r="J1114" s="1"/>
    </row>
    <row r="1115" spans="1:10" x14ac:dyDescent="0.25">
      <c r="A1115" s="5">
        <f t="shared" si="54"/>
        <v>40983</v>
      </c>
      <c r="B1115" s="1">
        <f>VLOOKUP(A1115,UniqueZZP!$I:$J,2,FALSE)</f>
        <v>614</v>
      </c>
      <c r="C1115" s="1">
        <f>VLOOKUP(A1115,'Messages Per Day'!I:J,2,FALSE)</f>
        <v>3384367</v>
      </c>
      <c r="D1115" s="1"/>
      <c r="E1115" s="2">
        <f t="shared" si="52"/>
        <v>1.8142240483966425</v>
      </c>
      <c r="F1115" s="1" t="e">
        <f t="shared" si="53"/>
        <v>#N/A</v>
      </c>
      <c r="G1115" s="2"/>
      <c r="H1115" s="4"/>
      <c r="I1115" s="3"/>
      <c r="J1115" s="1"/>
    </row>
    <row r="1116" spans="1:10" x14ac:dyDescent="0.25">
      <c r="A1116" s="5">
        <f t="shared" si="54"/>
        <v>40984</v>
      </c>
      <c r="B1116" s="1">
        <f>VLOOKUP(A1116,UniqueZZP!$I:$J,2,FALSE)</f>
        <v>436</v>
      </c>
      <c r="C1116" s="1">
        <f>VLOOKUP(A1116,'Messages Per Day'!I:J,2,FALSE)</f>
        <v>3451376</v>
      </c>
      <c r="D1116" s="1"/>
      <c r="E1116" s="2">
        <f t="shared" ref="E1116:E1179" si="55">B1116/C1116*10000</f>
        <v>1.2632642748863063</v>
      </c>
      <c r="F1116" s="1" t="e">
        <f t="shared" si="53"/>
        <v>#N/A</v>
      </c>
      <c r="G1116" s="2"/>
      <c r="H1116" s="4"/>
      <c r="I1116" s="3"/>
      <c r="J1116" s="1"/>
    </row>
    <row r="1117" spans="1:10" x14ac:dyDescent="0.25">
      <c r="A1117" s="5">
        <f t="shared" si="54"/>
        <v>40985</v>
      </c>
      <c r="B1117" s="1">
        <f>VLOOKUP(A1117,UniqueZZP!$I:$J,2,FALSE)</f>
        <v>238</v>
      </c>
      <c r="C1117" s="1">
        <f>VLOOKUP(A1117,'Messages Per Day'!I:J,2,FALSE)</f>
        <v>3453851</v>
      </c>
      <c r="D1117" s="1"/>
      <c r="E1117" s="2">
        <f t="shared" si="55"/>
        <v>0.68908589281934862</v>
      </c>
      <c r="F1117" s="1" t="e">
        <f t="shared" si="53"/>
        <v>#N/A</v>
      </c>
      <c r="G1117" s="2"/>
      <c r="H1117" s="4"/>
      <c r="I1117" s="3"/>
      <c r="J1117" s="1"/>
    </row>
    <row r="1118" spans="1:10" x14ac:dyDescent="0.25">
      <c r="A1118" s="5">
        <f t="shared" si="54"/>
        <v>40986</v>
      </c>
      <c r="B1118" s="1">
        <f>VLOOKUP(A1118,UniqueZZP!$I:$J,2,FALSE)</f>
        <v>174</v>
      </c>
      <c r="C1118" s="1">
        <f>VLOOKUP(A1118,'Messages Per Day'!I:J,2,FALSE)</f>
        <v>3425421</v>
      </c>
      <c r="D1118" s="1"/>
      <c r="E1118" s="2">
        <f t="shared" si="55"/>
        <v>0.50796675795471569</v>
      </c>
      <c r="F1118" s="1" t="e">
        <f t="shared" si="53"/>
        <v>#N/A</v>
      </c>
      <c r="G1118" s="2"/>
      <c r="H1118" s="4"/>
      <c r="I1118" s="3"/>
      <c r="J1118" s="1"/>
    </row>
    <row r="1119" spans="1:10" x14ac:dyDescent="0.25">
      <c r="A1119" s="5">
        <f t="shared" si="54"/>
        <v>40987</v>
      </c>
      <c r="B1119" s="1">
        <f>VLOOKUP(A1119,UniqueZZP!$I:$J,2,FALSE)</f>
        <v>480</v>
      </c>
      <c r="C1119" s="1">
        <f>VLOOKUP(A1119,'Messages Per Day'!I:J,2,FALSE)</f>
        <v>3376301</v>
      </c>
      <c r="D1119" s="1"/>
      <c r="E1119" s="2">
        <f t="shared" si="55"/>
        <v>1.4216741931480636</v>
      </c>
      <c r="F1119" s="1" t="e">
        <f t="shared" si="53"/>
        <v>#N/A</v>
      </c>
      <c r="G1119" s="2"/>
      <c r="H1119" s="4"/>
      <c r="I1119" s="3"/>
      <c r="J1119" s="1"/>
    </row>
    <row r="1120" spans="1:10" x14ac:dyDescent="0.25">
      <c r="A1120" s="5">
        <f t="shared" si="54"/>
        <v>40988</v>
      </c>
      <c r="B1120" s="1">
        <f>VLOOKUP(A1120,UniqueZZP!$I:$J,2,FALSE)</f>
        <v>506</v>
      </c>
      <c r="C1120" s="1">
        <f>VLOOKUP(A1120,'Messages Per Day'!I:J,2,FALSE)</f>
        <v>3354519</v>
      </c>
      <c r="D1120" s="1"/>
      <c r="E1120" s="2">
        <f t="shared" si="55"/>
        <v>1.5084129796253949</v>
      </c>
      <c r="F1120" s="1" t="e">
        <f t="shared" si="53"/>
        <v>#N/A</v>
      </c>
      <c r="G1120" s="2"/>
      <c r="H1120" s="4"/>
      <c r="I1120" s="3"/>
      <c r="J1120" s="1"/>
    </row>
    <row r="1121" spans="1:10" x14ac:dyDescent="0.25">
      <c r="A1121" s="5">
        <f t="shared" si="54"/>
        <v>40989</v>
      </c>
      <c r="B1121" s="1">
        <f>VLOOKUP(A1121,UniqueZZP!$I:$J,2,FALSE)</f>
        <v>574</v>
      </c>
      <c r="C1121" s="1">
        <f>VLOOKUP(A1121,'Messages Per Day'!I:J,2,FALSE)</f>
        <v>3392050</v>
      </c>
      <c r="D1121" s="1"/>
      <c r="E1121" s="2">
        <f t="shared" si="55"/>
        <v>1.6921920372636017</v>
      </c>
      <c r="F1121" s="1" t="e">
        <f t="shared" si="53"/>
        <v>#N/A</v>
      </c>
      <c r="G1121" s="2"/>
      <c r="H1121" s="4"/>
      <c r="I1121" s="3"/>
      <c r="J1121" s="1"/>
    </row>
    <row r="1122" spans="1:10" x14ac:dyDescent="0.25">
      <c r="A1122" s="5">
        <f t="shared" si="54"/>
        <v>40990</v>
      </c>
      <c r="B1122" s="1">
        <f>VLOOKUP(A1122,UniqueZZP!$I:$J,2,FALSE)</f>
        <v>534</v>
      </c>
      <c r="C1122" s="1">
        <f>VLOOKUP(A1122,'Messages Per Day'!I:J,2,FALSE)</f>
        <v>3238073</v>
      </c>
      <c r="D1122" s="1"/>
      <c r="E1122" s="2">
        <f t="shared" si="55"/>
        <v>1.6491289726945624</v>
      </c>
      <c r="F1122" s="1" t="e">
        <f t="shared" si="53"/>
        <v>#N/A</v>
      </c>
      <c r="G1122" s="2"/>
      <c r="H1122" s="4"/>
      <c r="I1122" s="3"/>
      <c r="J1122" s="1"/>
    </row>
    <row r="1123" spans="1:10" x14ac:dyDescent="0.25">
      <c r="A1123" s="5">
        <f t="shared" si="54"/>
        <v>40991</v>
      </c>
      <c r="B1123" s="1">
        <f>VLOOKUP(A1123,UniqueZZP!$I:$J,2,FALSE)</f>
        <v>481</v>
      </c>
      <c r="C1123" s="1">
        <f>VLOOKUP(A1123,'Messages Per Day'!I:J,2,FALSE)</f>
        <v>3410507</v>
      </c>
      <c r="D1123" s="1"/>
      <c r="E1123" s="2">
        <f t="shared" si="55"/>
        <v>1.4103474937890466</v>
      </c>
      <c r="F1123" s="1" t="e">
        <f t="shared" si="53"/>
        <v>#N/A</v>
      </c>
      <c r="G1123" s="2"/>
      <c r="H1123" s="4"/>
      <c r="I1123" s="3"/>
      <c r="J1123" s="1"/>
    </row>
    <row r="1124" spans="1:10" x14ac:dyDescent="0.25">
      <c r="A1124" s="5">
        <f t="shared" si="54"/>
        <v>40992</v>
      </c>
      <c r="B1124" s="1">
        <f>VLOOKUP(A1124,UniqueZZP!$I:$J,2,FALSE)</f>
        <v>101</v>
      </c>
      <c r="C1124" s="1">
        <f>VLOOKUP(A1124,'Messages Per Day'!I:J,2,FALSE)</f>
        <v>1273161</v>
      </c>
      <c r="D1124" s="1"/>
      <c r="E1124" s="2">
        <f t="shared" si="55"/>
        <v>0.79330108289525059</v>
      </c>
      <c r="F1124" s="1" t="e">
        <f t="shared" si="53"/>
        <v>#N/A</v>
      </c>
      <c r="G1124" s="2"/>
      <c r="H1124" s="4"/>
      <c r="I1124" s="3"/>
      <c r="J1124" s="1"/>
    </row>
    <row r="1125" spans="1:10" x14ac:dyDescent="0.25">
      <c r="A1125" s="5">
        <f t="shared" si="54"/>
        <v>40993</v>
      </c>
      <c r="B1125" s="1">
        <f>VLOOKUP(A1125,UniqueZZP!$I:$J,2,FALSE)</f>
        <v>286</v>
      </c>
      <c r="C1125" s="1">
        <f>VLOOKUP(A1125,'Messages Per Day'!I:J,2,FALSE)</f>
        <v>3388589</v>
      </c>
      <c r="D1125" s="1"/>
      <c r="E1125" s="2">
        <f t="shared" si="55"/>
        <v>0.84400911411800017</v>
      </c>
      <c r="F1125" s="1" t="e">
        <f t="shared" si="53"/>
        <v>#N/A</v>
      </c>
      <c r="G1125" s="2"/>
      <c r="H1125" s="4"/>
      <c r="I1125" s="3"/>
      <c r="J1125" s="1"/>
    </row>
    <row r="1126" spans="1:10" x14ac:dyDescent="0.25">
      <c r="A1126" s="5">
        <f t="shared" si="54"/>
        <v>40994</v>
      </c>
      <c r="B1126" s="1">
        <f>VLOOKUP(A1126,UniqueZZP!$I:$J,2,FALSE)</f>
        <v>674</v>
      </c>
      <c r="C1126" s="1">
        <f>VLOOKUP(A1126,'Messages Per Day'!I:J,2,FALSE)</f>
        <v>3391524</v>
      </c>
      <c r="D1126" s="1"/>
      <c r="E1126" s="2">
        <f t="shared" si="55"/>
        <v>1.9873071810784768</v>
      </c>
      <c r="F1126" s="1" t="e">
        <f t="shared" si="53"/>
        <v>#N/A</v>
      </c>
      <c r="G1126" s="2"/>
      <c r="H1126" s="4"/>
      <c r="I1126" s="3"/>
      <c r="J1126" s="1"/>
    </row>
    <row r="1127" spans="1:10" x14ac:dyDescent="0.25">
      <c r="A1127" s="5">
        <f t="shared" si="54"/>
        <v>40995</v>
      </c>
      <c r="B1127" s="1">
        <f>VLOOKUP(A1127,UniqueZZP!$I:$J,2,FALSE)</f>
        <v>908</v>
      </c>
      <c r="C1127" s="1">
        <f>VLOOKUP(A1127,'Messages Per Day'!I:J,2,FALSE)</f>
        <v>3452015</v>
      </c>
      <c r="D1127" s="1"/>
      <c r="E1127" s="2">
        <f t="shared" si="55"/>
        <v>2.6303477823821741</v>
      </c>
      <c r="F1127" s="1" t="e">
        <f t="shared" si="53"/>
        <v>#N/A</v>
      </c>
      <c r="G1127" s="2"/>
      <c r="H1127" s="4"/>
      <c r="I1127" s="3"/>
      <c r="J1127" s="1"/>
    </row>
    <row r="1128" spans="1:10" x14ac:dyDescent="0.25">
      <c r="A1128" s="5">
        <f t="shared" si="54"/>
        <v>40996</v>
      </c>
      <c r="B1128" s="1">
        <f>VLOOKUP(A1128,UniqueZZP!$I:$J,2,FALSE)</f>
        <v>675</v>
      </c>
      <c r="C1128" s="1">
        <f>VLOOKUP(A1128,'Messages Per Day'!I:J,2,FALSE)</f>
        <v>3466324</v>
      </c>
      <c r="D1128" s="1"/>
      <c r="E1128" s="2">
        <f t="shared" si="55"/>
        <v>1.9473078685085412</v>
      </c>
      <c r="F1128" s="1" t="e">
        <f t="shared" si="53"/>
        <v>#N/A</v>
      </c>
      <c r="G1128" s="2"/>
      <c r="H1128" s="4"/>
      <c r="I1128" s="3"/>
      <c r="J1128" s="1"/>
    </row>
    <row r="1129" spans="1:10" x14ac:dyDescent="0.25">
      <c r="A1129" s="5">
        <f t="shared" si="54"/>
        <v>40997</v>
      </c>
      <c r="B1129" s="1">
        <f>VLOOKUP(A1129,UniqueZZP!$I:$J,2,FALSE)</f>
        <v>593</v>
      </c>
      <c r="C1129" s="1">
        <f>VLOOKUP(A1129,'Messages Per Day'!I:J,2,FALSE)</f>
        <v>3475176</v>
      </c>
      <c r="D1129" s="1"/>
      <c r="E1129" s="2">
        <f t="shared" si="55"/>
        <v>1.7063883958682955</v>
      </c>
      <c r="F1129" s="1" t="e">
        <f t="shared" si="53"/>
        <v>#N/A</v>
      </c>
      <c r="G1129" s="2"/>
      <c r="H1129" s="4"/>
      <c r="I1129" s="3"/>
      <c r="J1129" s="1"/>
    </row>
    <row r="1130" spans="1:10" x14ac:dyDescent="0.25">
      <c r="A1130" s="5">
        <f t="shared" si="54"/>
        <v>40998</v>
      </c>
      <c r="B1130" s="1">
        <f>VLOOKUP(A1130,UniqueZZP!$I:$J,2,FALSE)</f>
        <v>517</v>
      </c>
      <c r="C1130" s="1">
        <f>VLOOKUP(A1130,'Messages Per Day'!I:J,2,FALSE)</f>
        <v>3587897</v>
      </c>
      <c r="D1130" s="1"/>
      <c r="E1130" s="2">
        <f t="shared" si="55"/>
        <v>1.4409555235281279</v>
      </c>
      <c r="F1130" s="1" t="e">
        <f t="shared" si="53"/>
        <v>#N/A</v>
      </c>
      <c r="G1130" s="2"/>
      <c r="H1130" s="4"/>
      <c r="I1130" s="3"/>
      <c r="J1130" s="1"/>
    </row>
    <row r="1131" spans="1:10" x14ac:dyDescent="0.25">
      <c r="A1131" s="5">
        <f t="shared" si="54"/>
        <v>40999</v>
      </c>
      <c r="B1131" s="1">
        <f>VLOOKUP(A1131,UniqueZZP!$I:$J,2,FALSE)</f>
        <v>291</v>
      </c>
      <c r="C1131" s="1">
        <f>VLOOKUP(A1131,'Messages Per Day'!I:J,2,FALSE)</f>
        <v>3520416</v>
      </c>
      <c r="D1131" s="1"/>
      <c r="E1131" s="2">
        <f t="shared" si="55"/>
        <v>0.82660685555343461</v>
      </c>
      <c r="F1131" s="1" t="e">
        <f t="shared" si="53"/>
        <v>#N/A</v>
      </c>
      <c r="G1131" s="2"/>
      <c r="H1131" s="4"/>
      <c r="I1131" s="3"/>
      <c r="J1131" s="1"/>
    </row>
    <row r="1132" spans="1:10" x14ac:dyDescent="0.25">
      <c r="A1132" s="5">
        <f t="shared" si="54"/>
        <v>41000</v>
      </c>
      <c r="B1132" s="1">
        <f>VLOOKUP(A1132,UniqueZZP!$I:$J,2,FALSE)</f>
        <v>238</v>
      </c>
      <c r="C1132" s="1">
        <f>VLOOKUP(A1132,'Messages Per Day'!I:J,2,FALSE)</f>
        <v>3471653</v>
      </c>
      <c r="D1132" s="1"/>
      <c r="E1132" s="2">
        <f t="shared" si="55"/>
        <v>0.68555238671606877</v>
      </c>
      <c r="F1132" s="1" t="e">
        <f t="shared" si="53"/>
        <v>#N/A</v>
      </c>
      <c r="G1132" s="2"/>
      <c r="H1132" s="4"/>
      <c r="I1132" s="3"/>
      <c r="J1132" s="1"/>
    </row>
    <row r="1133" spans="1:10" x14ac:dyDescent="0.25">
      <c r="A1133" s="5">
        <f t="shared" si="54"/>
        <v>41001</v>
      </c>
      <c r="B1133" s="1">
        <f>VLOOKUP(A1133,UniqueZZP!$I:$J,2,FALSE)</f>
        <v>537</v>
      </c>
      <c r="C1133" s="1">
        <f>VLOOKUP(A1133,'Messages Per Day'!I:J,2,FALSE)</f>
        <v>3451587</v>
      </c>
      <c r="D1133" s="1"/>
      <c r="E1133" s="2">
        <f t="shared" si="55"/>
        <v>1.5558060683389989</v>
      </c>
      <c r="F1133" s="1" t="e">
        <f t="shared" si="53"/>
        <v>#N/A</v>
      </c>
      <c r="G1133" s="2"/>
      <c r="H1133" s="4"/>
      <c r="I1133" s="3"/>
      <c r="J1133" s="1"/>
    </row>
    <row r="1134" spans="1:10" x14ac:dyDescent="0.25">
      <c r="A1134" s="5">
        <f t="shared" si="54"/>
        <v>41002</v>
      </c>
      <c r="B1134" s="1">
        <f>VLOOKUP(A1134,UniqueZZP!$I:$J,2,FALSE)</f>
        <v>626</v>
      </c>
      <c r="C1134" s="1">
        <f>VLOOKUP(A1134,'Messages Per Day'!I:J,2,FALSE)</f>
        <v>3484110</v>
      </c>
      <c r="D1134" s="1"/>
      <c r="E1134" s="2">
        <f t="shared" si="55"/>
        <v>1.7967285763078662</v>
      </c>
      <c r="F1134" s="1" t="e">
        <f t="shared" si="53"/>
        <v>#N/A</v>
      </c>
      <c r="G1134" s="2"/>
      <c r="H1134" s="4"/>
      <c r="I1134" s="3"/>
      <c r="J1134" s="1"/>
    </row>
    <row r="1135" spans="1:10" x14ac:dyDescent="0.25">
      <c r="A1135" s="5">
        <f t="shared" si="54"/>
        <v>41003</v>
      </c>
      <c r="B1135" s="1">
        <f>VLOOKUP(A1135,UniqueZZP!$I:$J,2,FALSE)</f>
        <v>321</v>
      </c>
      <c r="C1135" s="1">
        <f>VLOOKUP(A1135,'Messages Per Day'!I:J,2,FALSE)</f>
        <v>1457553</v>
      </c>
      <c r="D1135" s="1"/>
      <c r="E1135" s="2">
        <f t="shared" si="55"/>
        <v>2.2023212878022274</v>
      </c>
      <c r="F1135" s="1" t="e">
        <f t="shared" si="53"/>
        <v>#N/A</v>
      </c>
      <c r="G1135" s="2"/>
      <c r="H1135" s="4"/>
      <c r="I1135" s="3"/>
      <c r="J1135" s="1"/>
    </row>
    <row r="1136" spans="1:10" x14ac:dyDescent="0.25">
      <c r="A1136" s="5">
        <f t="shared" si="54"/>
        <v>41004</v>
      </c>
      <c r="B1136" s="1">
        <f>VLOOKUP(A1136,UniqueZZP!$I:$J,2,FALSE)</f>
        <v>401</v>
      </c>
      <c r="C1136" s="1">
        <f>VLOOKUP(A1136,'Messages Per Day'!I:J,2,FALSE)</f>
        <v>2568914</v>
      </c>
      <c r="D1136" s="1"/>
      <c r="E1136" s="2">
        <f t="shared" si="55"/>
        <v>1.5609709005439654</v>
      </c>
      <c r="F1136" s="1" t="e">
        <f t="shared" si="53"/>
        <v>#N/A</v>
      </c>
      <c r="G1136" s="2"/>
      <c r="H1136" s="4"/>
      <c r="I1136" s="3"/>
      <c r="J1136" s="1"/>
    </row>
    <row r="1137" spans="1:10" x14ac:dyDescent="0.25">
      <c r="A1137" s="5">
        <f t="shared" si="54"/>
        <v>41005</v>
      </c>
      <c r="B1137" s="1">
        <f>VLOOKUP(A1137,UniqueZZP!$I:$J,2,FALSE)</f>
        <v>392</v>
      </c>
      <c r="C1137" s="1">
        <f>VLOOKUP(A1137,'Messages Per Day'!I:J,2,FALSE)</f>
        <v>3573763</v>
      </c>
      <c r="D1137" s="1"/>
      <c r="E1137" s="2">
        <f t="shared" si="55"/>
        <v>1.0968830333740653</v>
      </c>
      <c r="F1137" s="1" t="e">
        <f t="shared" si="53"/>
        <v>#N/A</v>
      </c>
      <c r="G1137" s="2"/>
      <c r="H1137" s="4"/>
      <c r="I1137" s="3"/>
      <c r="J1137" s="1"/>
    </row>
    <row r="1138" spans="1:10" x14ac:dyDescent="0.25">
      <c r="A1138" s="5">
        <f t="shared" si="54"/>
        <v>41006</v>
      </c>
      <c r="B1138" s="1">
        <f>VLOOKUP(A1138,UniqueZZP!$I:$J,2,FALSE)</f>
        <v>221</v>
      </c>
      <c r="C1138" s="1">
        <f>VLOOKUP(A1138,'Messages Per Day'!I:J,2,FALSE)</f>
        <v>3562897</v>
      </c>
      <c r="D1138" s="1"/>
      <c r="E1138" s="2">
        <f t="shared" si="55"/>
        <v>0.6202817538649027</v>
      </c>
      <c r="F1138" s="1" t="e">
        <f t="shared" si="53"/>
        <v>#N/A</v>
      </c>
      <c r="G1138" s="2"/>
      <c r="H1138" s="4"/>
      <c r="I1138" s="3"/>
      <c r="J1138" s="1"/>
    </row>
    <row r="1139" spans="1:10" x14ac:dyDescent="0.25">
      <c r="A1139" s="5">
        <f t="shared" si="54"/>
        <v>41007</v>
      </c>
      <c r="B1139" s="1">
        <f>VLOOKUP(A1139,UniqueZZP!$I:$J,2,FALSE)</f>
        <v>188</v>
      </c>
      <c r="C1139" s="1">
        <f>VLOOKUP(A1139,'Messages Per Day'!I:J,2,FALSE)</f>
        <v>3546092</v>
      </c>
      <c r="D1139" s="1"/>
      <c r="E1139" s="2">
        <f t="shared" si="55"/>
        <v>0.53016109001120104</v>
      </c>
      <c r="F1139" s="1" t="e">
        <f t="shared" si="53"/>
        <v>#N/A</v>
      </c>
      <c r="G1139" s="2"/>
      <c r="H1139" s="4"/>
      <c r="I1139" s="3"/>
      <c r="J1139" s="1"/>
    </row>
    <row r="1140" spans="1:10" x14ac:dyDescent="0.25">
      <c r="A1140" s="5">
        <f t="shared" si="54"/>
        <v>41008</v>
      </c>
      <c r="B1140" s="1">
        <f>VLOOKUP(A1140,UniqueZZP!$I:$J,2,FALSE)</f>
        <v>233</v>
      </c>
      <c r="C1140" s="1">
        <f>VLOOKUP(A1140,'Messages Per Day'!I:J,2,FALSE)</f>
        <v>3412825</v>
      </c>
      <c r="D1140" s="1"/>
      <c r="E1140" s="2">
        <f t="shared" si="55"/>
        <v>0.68271886193988851</v>
      </c>
      <c r="F1140" s="1" t="e">
        <f t="shared" si="53"/>
        <v>#N/A</v>
      </c>
      <c r="G1140" s="2"/>
      <c r="H1140" s="4"/>
      <c r="I1140" s="3"/>
      <c r="J1140" s="1"/>
    </row>
    <row r="1141" spans="1:10" x14ac:dyDescent="0.25">
      <c r="A1141" s="5">
        <f t="shared" si="54"/>
        <v>41009</v>
      </c>
      <c r="B1141" s="1">
        <f>VLOOKUP(A1141,UniqueZZP!$I:$J,2,FALSE)</f>
        <v>492</v>
      </c>
      <c r="C1141" s="1">
        <f>VLOOKUP(A1141,'Messages Per Day'!I:J,2,FALSE)</f>
        <v>3567910</v>
      </c>
      <c r="D1141" s="1"/>
      <c r="E1141" s="2">
        <f t="shared" si="55"/>
        <v>1.378958549963424</v>
      </c>
      <c r="F1141" s="1" t="e">
        <f t="shared" si="53"/>
        <v>#N/A</v>
      </c>
      <c r="G1141" s="2"/>
      <c r="H1141" s="4"/>
      <c r="I1141" s="3"/>
      <c r="J1141" s="1"/>
    </row>
    <row r="1142" spans="1:10" x14ac:dyDescent="0.25">
      <c r="A1142" s="5">
        <f t="shared" si="54"/>
        <v>41010</v>
      </c>
      <c r="B1142" s="1">
        <f>VLOOKUP(A1142,UniqueZZP!$I:$J,2,FALSE)</f>
        <v>548</v>
      </c>
      <c r="C1142" s="1">
        <f>VLOOKUP(A1142,'Messages Per Day'!I:J,2,FALSE)</f>
        <v>3537787</v>
      </c>
      <c r="D1142" s="1"/>
      <c r="E1142" s="2">
        <f t="shared" si="55"/>
        <v>1.5489909369897057</v>
      </c>
      <c r="F1142" s="1" t="e">
        <f t="shared" si="53"/>
        <v>#N/A</v>
      </c>
      <c r="G1142" s="2"/>
      <c r="H1142" s="4"/>
      <c r="I1142" s="3"/>
      <c r="J1142" s="1"/>
    </row>
    <row r="1143" spans="1:10" x14ac:dyDescent="0.25">
      <c r="A1143" s="5">
        <f t="shared" si="54"/>
        <v>41011</v>
      </c>
      <c r="B1143" s="1">
        <f>VLOOKUP(A1143,UniqueZZP!$I:$J,2,FALSE)</f>
        <v>518</v>
      </c>
      <c r="C1143" s="1">
        <f>VLOOKUP(A1143,'Messages Per Day'!I:J,2,FALSE)</f>
        <v>3518362</v>
      </c>
      <c r="D1143" s="1"/>
      <c r="E1143" s="2">
        <f t="shared" si="55"/>
        <v>1.4722760193521873</v>
      </c>
      <c r="F1143" s="1" t="e">
        <f t="shared" si="53"/>
        <v>#N/A</v>
      </c>
      <c r="G1143" s="2"/>
      <c r="H1143" s="4"/>
      <c r="I1143" s="3"/>
      <c r="J1143" s="1"/>
    </row>
    <row r="1144" spans="1:10" x14ac:dyDescent="0.25">
      <c r="A1144" s="5">
        <f t="shared" si="54"/>
        <v>41012</v>
      </c>
      <c r="B1144" s="1">
        <f>VLOOKUP(A1144,UniqueZZP!$I:$J,2,FALSE)</f>
        <v>498</v>
      </c>
      <c r="C1144" s="1">
        <f>VLOOKUP(A1144,'Messages Per Day'!I:J,2,FALSE)</f>
        <v>3626512</v>
      </c>
      <c r="D1144" s="1"/>
      <c r="E1144" s="2">
        <f t="shared" si="55"/>
        <v>1.3732203285140101</v>
      </c>
      <c r="F1144" s="1" t="e">
        <f t="shared" si="53"/>
        <v>#N/A</v>
      </c>
      <c r="G1144" s="2"/>
      <c r="H1144" s="4"/>
      <c r="I1144" s="3"/>
      <c r="J1144" s="1"/>
    </row>
    <row r="1145" spans="1:10" x14ac:dyDescent="0.25">
      <c r="A1145" s="5">
        <f t="shared" si="54"/>
        <v>41013</v>
      </c>
      <c r="B1145" s="1">
        <f>VLOOKUP(A1145,UniqueZZP!$I:$J,2,FALSE)</f>
        <v>297</v>
      </c>
      <c r="C1145" s="1">
        <f>VLOOKUP(A1145,'Messages Per Day'!I:J,2,FALSE)</f>
        <v>3547179</v>
      </c>
      <c r="D1145" s="1"/>
      <c r="E1145" s="2">
        <f t="shared" si="55"/>
        <v>0.83728506511794309</v>
      </c>
      <c r="F1145" s="1" t="e">
        <f t="shared" si="53"/>
        <v>#N/A</v>
      </c>
      <c r="G1145" s="2"/>
      <c r="H1145" s="4"/>
      <c r="I1145" s="3"/>
      <c r="J1145" s="1"/>
    </row>
    <row r="1146" spans="1:10" x14ac:dyDescent="0.25">
      <c r="A1146" s="5">
        <f t="shared" si="54"/>
        <v>41014</v>
      </c>
      <c r="B1146" s="1">
        <f>VLOOKUP(A1146,UniqueZZP!$I:$J,2,FALSE)</f>
        <v>263</v>
      </c>
      <c r="C1146" s="1">
        <f>VLOOKUP(A1146,'Messages Per Day'!I:J,2,FALSE)</f>
        <v>3479250</v>
      </c>
      <c r="D1146" s="1"/>
      <c r="E1146" s="2">
        <f t="shared" si="55"/>
        <v>0.75591003808292023</v>
      </c>
      <c r="F1146" s="1" t="e">
        <f t="shared" si="53"/>
        <v>#N/A</v>
      </c>
      <c r="G1146" s="2"/>
      <c r="H1146" s="4"/>
      <c r="I1146" s="3"/>
      <c r="J1146" s="1"/>
    </row>
    <row r="1147" spans="1:10" x14ac:dyDescent="0.25">
      <c r="A1147" s="5">
        <f t="shared" si="54"/>
        <v>41015</v>
      </c>
      <c r="B1147" s="1">
        <f>VLOOKUP(A1147,UniqueZZP!$I:$J,2,FALSE)</f>
        <v>580</v>
      </c>
      <c r="C1147" s="1">
        <f>VLOOKUP(A1147,'Messages Per Day'!I:J,2,FALSE)</f>
        <v>3512295</v>
      </c>
      <c r="D1147" s="1"/>
      <c r="E1147" s="2">
        <f t="shared" si="55"/>
        <v>1.6513419288527871</v>
      </c>
      <c r="F1147" s="1" t="e">
        <f t="shared" si="53"/>
        <v>#N/A</v>
      </c>
      <c r="G1147" s="2"/>
      <c r="H1147" s="4"/>
      <c r="I1147" s="3"/>
      <c r="J1147" s="1"/>
    </row>
    <row r="1148" spans="1:10" x14ac:dyDescent="0.25">
      <c r="A1148" s="5">
        <f t="shared" si="54"/>
        <v>41016</v>
      </c>
      <c r="B1148" s="1">
        <f>VLOOKUP(A1148,UniqueZZP!$I:$J,2,FALSE)</f>
        <v>566</v>
      </c>
      <c r="C1148" s="1">
        <f>VLOOKUP(A1148,'Messages Per Day'!I:J,2,FALSE)</f>
        <v>3481737</v>
      </c>
      <c r="D1148" s="1"/>
      <c r="E1148" s="2">
        <f t="shared" si="55"/>
        <v>1.6256253703252141</v>
      </c>
      <c r="F1148" s="1" t="e">
        <f t="shared" si="53"/>
        <v>#N/A</v>
      </c>
      <c r="G1148" s="2"/>
      <c r="H1148" s="4"/>
      <c r="I1148" s="3"/>
      <c r="J1148" s="1"/>
    </row>
    <row r="1149" spans="1:10" x14ac:dyDescent="0.25">
      <c r="A1149" s="5">
        <f t="shared" si="54"/>
        <v>41017</v>
      </c>
      <c r="B1149" s="1">
        <f>VLOOKUP(A1149,UniqueZZP!$I:$J,2,FALSE)</f>
        <v>823</v>
      </c>
      <c r="C1149" s="1">
        <f>VLOOKUP(A1149,'Messages Per Day'!I:J,2,FALSE)</f>
        <v>3544956</v>
      </c>
      <c r="D1149" s="1"/>
      <c r="E1149" s="2">
        <f t="shared" si="55"/>
        <v>2.3216085051549298</v>
      </c>
      <c r="F1149" s="1" t="e">
        <f t="shared" si="53"/>
        <v>#N/A</v>
      </c>
      <c r="G1149" s="2"/>
      <c r="H1149" s="4"/>
      <c r="I1149" s="3"/>
      <c r="J1149" s="1"/>
    </row>
    <row r="1150" spans="1:10" x14ac:dyDescent="0.25">
      <c r="A1150" s="5">
        <f t="shared" si="54"/>
        <v>41018</v>
      </c>
      <c r="B1150" s="1">
        <f>VLOOKUP(A1150,UniqueZZP!$I:$J,2,FALSE)</f>
        <v>680</v>
      </c>
      <c r="C1150" s="1">
        <f>VLOOKUP(A1150,'Messages Per Day'!I:J,2,FALSE)</f>
        <v>3568503</v>
      </c>
      <c r="D1150" s="1"/>
      <c r="E1150" s="2">
        <f t="shared" si="55"/>
        <v>1.905560959315433</v>
      </c>
      <c r="F1150" s="1" t="e">
        <f t="shared" si="53"/>
        <v>#N/A</v>
      </c>
      <c r="G1150" s="2"/>
      <c r="H1150" s="4"/>
      <c r="I1150" s="3"/>
      <c r="J1150" s="1"/>
    </row>
    <row r="1151" spans="1:10" x14ac:dyDescent="0.25">
      <c r="A1151" s="5">
        <f t="shared" si="54"/>
        <v>41019</v>
      </c>
      <c r="B1151" s="1">
        <f>VLOOKUP(A1151,UniqueZZP!$I:$J,2,FALSE)</f>
        <v>536</v>
      </c>
      <c r="C1151" s="1">
        <f>VLOOKUP(A1151,'Messages Per Day'!I:J,2,FALSE)</f>
        <v>3652277</v>
      </c>
      <c r="D1151" s="1"/>
      <c r="E1151" s="2">
        <f t="shared" si="55"/>
        <v>1.4675776234935083</v>
      </c>
      <c r="F1151" s="1" t="e">
        <f t="shared" si="53"/>
        <v>#N/A</v>
      </c>
      <c r="G1151" s="2"/>
      <c r="H1151" s="4"/>
      <c r="I1151" s="3"/>
      <c r="J1151" s="1"/>
    </row>
    <row r="1152" spans="1:10" x14ac:dyDescent="0.25">
      <c r="A1152" s="5">
        <f t="shared" si="54"/>
        <v>41020</v>
      </c>
      <c r="B1152" s="1">
        <f>VLOOKUP(A1152,UniqueZZP!$I:$J,2,FALSE)</f>
        <v>264</v>
      </c>
      <c r="C1152" s="1">
        <f>VLOOKUP(A1152,'Messages Per Day'!I:J,2,FALSE)</f>
        <v>3585349</v>
      </c>
      <c r="D1152" s="1"/>
      <c r="E1152" s="2">
        <f t="shared" si="55"/>
        <v>0.73632999186411141</v>
      </c>
      <c r="F1152" s="1" t="e">
        <f t="shared" si="53"/>
        <v>#N/A</v>
      </c>
      <c r="G1152" s="2"/>
      <c r="H1152" s="4"/>
      <c r="I1152" s="3"/>
      <c r="J1152" s="1"/>
    </row>
    <row r="1153" spans="1:10" x14ac:dyDescent="0.25">
      <c r="A1153" s="5">
        <f t="shared" si="54"/>
        <v>41021</v>
      </c>
      <c r="B1153" s="1">
        <f>VLOOKUP(A1153,UniqueZZP!$I:$J,2,FALSE)</f>
        <v>258</v>
      </c>
      <c r="C1153" s="1">
        <f>VLOOKUP(A1153,'Messages Per Day'!I:J,2,FALSE)</f>
        <v>3504527</v>
      </c>
      <c r="D1153" s="1"/>
      <c r="E1153" s="2">
        <f t="shared" si="55"/>
        <v>0.73619064712584603</v>
      </c>
      <c r="F1153" s="1" t="e">
        <f t="shared" si="53"/>
        <v>#N/A</v>
      </c>
      <c r="G1153" s="2"/>
      <c r="H1153" s="4"/>
      <c r="I1153" s="3"/>
      <c r="J1153" s="1"/>
    </row>
    <row r="1154" spans="1:10" x14ac:dyDescent="0.25">
      <c r="A1154" s="5">
        <f t="shared" si="54"/>
        <v>41022</v>
      </c>
      <c r="B1154" s="1">
        <f>VLOOKUP(A1154,UniqueZZP!$I:$J,2,FALSE)</f>
        <v>531</v>
      </c>
      <c r="C1154" s="1">
        <f>VLOOKUP(A1154,'Messages Per Day'!I:J,2,FALSE)</f>
        <v>3579433</v>
      </c>
      <c r="D1154" s="1"/>
      <c r="E1154" s="2">
        <f t="shared" si="55"/>
        <v>1.4834751760963261</v>
      </c>
      <c r="F1154" s="1" t="e">
        <f t="shared" si="53"/>
        <v>#N/A</v>
      </c>
      <c r="G1154" s="2"/>
      <c r="H1154" s="4"/>
      <c r="I1154" s="3"/>
      <c r="J1154" s="1"/>
    </row>
    <row r="1155" spans="1:10" x14ac:dyDescent="0.25">
      <c r="A1155" s="5">
        <f t="shared" si="54"/>
        <v>41023</v>
      </c>
      <c r="B1155" s="1">
        <f>VLOOKUP(A1155,UniqueZZP!$I:$J,2,FALSE)</f>
        <v>871</v>
      </c>
      <c r="C1155" s="1">
        <f>VLOOKUP(A1155,'Messages Per Day'!I:J,2,FALSE)</f>
        <v>3572348</v>
      </c>
      <c r="D1155" s="1"/>
      <c r="E1155" s="2">
        <f t="shared" si="55"/>
        <v>2.4381723169187324</v>
      </c>
      <c r="F1155" s="1" t="e">
        <f t="shared" ref="F1155:F1218" si="56">VLOOKUP(A1155,G:H,2,FALSE)</f>
        <v>#N/A</v>
      </c>
      <c r="G1155" s="2"/>
      <c r="H1155" s="4"/>
      <c r="I1155" s="3"/>
      <c r="J1155" s="1"/>
    </row>
    <row r="1156" spans="1:10" x14ac:dyDescent="0.25">
      <c r="A1156" s="5">
        <f t="shared" si="54"/>
        <v>41024</v>
      </c>
      <c r="B1156" s="1">
        <f>VLOOKUP(A1156,UniqueZZP!$I:$J,2,FALSE)</f>
        <v>694</v>
      </c>
      <c r="C1156" s="1">
        <f>VLOOKUP(A1156,'Messages Per Day'!I:J,2,FALSE)</f>
        <v>3483718</v>
      </c>
      <c r="D1156" s="1"/>
      <c r="E1156" s="2">
        <f t="shared" si="55"/>
        <v>1.9921245060593309</v>
      </c>
      <c r="F1156" s="1" t="e">
        <f t="shared" si="56"/>
        <v>#N/A</v>
      </c>
      <c r="G1156" s="2"/>
      <c r="H1156" s="4"/>
      <c r="I1156" s="3"/>
      <c r="J1156" s="1"/>
    </row>
    <row r="1157" spans="1:10" x14ac:dyDescent="0.25">
      <c r="A1157" s="5">
        <f t="shared" si="54"/>
        <v>41025</v>
      </c>
      <c r="B1157" s="1">
        <f>VLOOKUP(A1157,UniqueZZP!$I:$J,2,FALSE)</f>
        <v>617</v>
      </c>
      <c r="C1157" s="1">
        <f>VLOOKUP(A1157,'Messages Per Day'!I:J,2,FALSE)</f>
        <v>3598158</v>
      </c>
      <c r="D1157" s="1"/>
      <c r="E1157" s="2">
        <f t="shared" si="55"/>
        <v>1.7147662776342785</v>
      </c>
      <c r="F1157" s="1" t="e">
        <f t="shared" si="56"/>
        <v>#N/A</v>
      </c>
      <c r="G1157" s="2"/>
      <c r="H1157" s="4"/>
      <c r="I1157" s="3"/>
      <c r="J1157" s="1"/>
    </row>
    <row r="1158" spans="1:10" x14ac:dyDescent="0.25">
      <c r="A1158" s="5">
        <f t="shared" si="54"/>
        <v>41026</v>
      </c>
      <c r="B1158" s="1">
        <f>VLOOKUP(A1158,UniqueZZP!$I:$J,2,FALSE)</f>
        <v>492</v>
      </c>
      <c r="C1158" s="1">
        <f>VLOOKUP(A1158,'Messages Per Day'!I:J,2,FALSE)</f>
        <v>3588118</v>
      </c>
      <c r="D1158" s="1"/>
      <c r="E1158" s="2">
        <f t="shared" si="55"/>
        <v>1.37119236323889</v>
      </c>
      <c r="F1158" s="1" t="e">
        <f t="shared" si="56"/>
        <v>#N/A</v>
      </c>
    </row>
    <row r="1159" spans="1:10" x14ac:dyDescent="0.25">
      <c r="A1159" s="5">
        <f t="shared" si="54"/>
        <v>41027</v>
      </c>
      <c r="B1159" s="1">
        <f>VLOOKUP(A1159,UniqueZZP!$I:$J,2,FALSE)</f>
        <v>257</v>
      </c>
      <c r="C1159" s="1">
        <f>VLOOKUP(A1159,'Messages Per Day'!I:J,2,FALSE)</f>
        <v>3592369</v>
      </c>
      <c r="D1159" s="1"/>
      <c r="E1159" s="2">
        <f t="shared" si="55"/>
        <v>0.71540534950613366</v>
      </c>
      <c r="F1159" s="1" t="e">
        <f t="shared" si="56"/>
        <v>#N/A</v>
      </c>
    </row>
    <row r="1160" spans="1:10" x14ac:dyDescent="0.25">
      <c r="A1160" s="5">
        <f t="shared" si="54"/>
        <v>41028</v>
      </c>
      <c r="B1160" s="1">
        <f>VLOOKUP(A1160,UniqueZZP!$I:$J,2,FALSE)</f>
        <v>209</v>
      </c>
      <c r="C1160" s="1">
        <f>VLOOKUP(A1160,'Messages Per Day'!I:J,2,FALSE)</f>
        <v>3561532</v>
      </c>
      <c r="D1160" s="1"/>
      <c r="E1160" s="2">
        <f t="shared" si="55"/>
        <v>0.58682611864781786</v>
      </c>
      <c r="F1160" s="1" t="e">
        <f t="shared" si="56"/>
        <v>#N/A</v>
      </c>
    </row>
    <row r="1161" spans="1:10" x14ac:dyDescent="0.25">
      <c r="A1161" s="5">
        <f t="shared" si="54"/>
        <v>41029</v>
      </c>
      <c r="B1161" s="1">
        <f>VLOOKUP(A1161,UniqueZZP!$I:$J,2,FALSE)</f>
        <v>223</v>
      </c>
      <c r="C1161" s="1">
        <f>VLOOKUP(A1161,'Messages Per Day'!I:J,2,FALSE)</f>
        <v>3679855</v>
      </c>
      <c r="D1161" s="1"/>
      <c r="E1161" s="2">
        <f t="shared" si="55"/>
        <v>0.60600213867122477</v>
      </c>
      <c r="F1161" s="1" t="e">
        <f t="shared" si="56"/>
        <v>#N/A</v>
      </c>
    </row>
    <row r="1162" spans="1:10" x14ac:dyDescent="0.25">
      <c r="A1162" s="5">
        <f t="shared" si="54"/>
        <v>41030</v>
      </c>
      <c r="B1162" s="1">
        <f>VLOOKUP(A1162,UniqueZZP!$I:$J,2,FALSE)</f>
        <v>494</v>
      </c>
      <c r="C1162" s="1">
        <f>VLOOKUP(A1162,'Messages Per Day'!I:J,2,FALSE)</f>
        <v>3545879</v>
      </c>
      <c r="D1162" s="1"/>
      <c r="E1162" s="2">
        <f t="shared" si="55"/>
        <v>1.3931665462921887</v>
      </c>
      <c r="F1162" s="1" t="e">
        <f t="shared" si="56"/>
        <v>#N/A</v>
      </c>
    </row>
    <row r="1163" spans="1:10" x14ac:dyDescent="0.25">
      <c r="A1163" s="5">
        <f t="shared" si="54"/>
        <v>41031</v>
      </c>
      <c r="B1163" s="1">
        <f>VLOOKUP(A1163,UniqueZZP!$I:$J,2,FALSE)</f>
        <v>443</v>
      </c>
      <c r="C1163" s="1">
        <f>VLOOKUP(A1163,'Messages Per Day'!I:J,2,FALSE)</f>
        <v>2961036</v>
      </c>
      <c r="D1163" s="1"/>
      <c r="E1163" s="2">
        <f t="shared" si="55"/>
        <v>1.4960979873260576</v>
      </c>
      <c r="F1163" s="1" t="e">
        <f t="shared" si="56"/>
        <v>#N/A</v>
      </c>
    </row>
    <row r="1164" spans="1:10" x14ac:dyDescent="0.25">
      <c r="A1164" s="5">
        <f t="shared" si="54"/>
        <v>41032</v>
      </c>
      <c r="B1164" s="1">
        <f>VLOOKUP(A1164,UniqueZZP!$I:$J,2,FALSE)</f>
        <v>483</v>
      </c>
      <c r="C1164" s="1">
        <f>VLOOKUP(A1164,'Messages Per Day'!I:J,2,FALSE)</f>
        <v>3588420</v>
      </c>
      <c r="D1164" s="1"/>
      <c r="E1164" s="2">
        <f t="shared" si="55"/>
        <v>1.3459962880599261</v>
      </c>
      <c r="F1164" s="1" t="e">
        <f t="shared" si="56"/>
        <v>#N/A</v>
      </c>
    </row>
    <row r="1165" spans="1:10" x14ac:dyDescent="0.25">
      <c r="A1165" s="5">
        <f t="shared" si="54"/>
        <v>41033</v>
      </c>
      <c r="B1165" s="1">
        <f>VLOOKUP(A1165,UniqueZZP!$I:$J,2,FALSE)</f>
        <v>427</v>
      </c>
      <c r="C1165" s="1">
        <f>VLOOKUP(A1165,'Messages Per Day'!I:J,2,FALSE)</f>
        <v>3620474</v>
      </c>
      <c r="D1165" s="1"/>
      <c r="E1165" s="2">
        <f t="shared" si="55"/>
        <v>1.1794035808570922</v>
      </c>
      <c r="F1165" s="1" t="e">
        <f t="shared" si="56"/>
        <v>#N/A</v>
      </c>
    </row>
    <row r="1166" spans="1:10" x14ac:dyDescent="0.25">
      <c r="A1166" s="5">
        <f t="shared" si="54"/>
        <v>41034</v>
      </c>
      <c r="B1166" s="1">
        <f>VLOOKUP(A1166,UniqueZZP!$I:$J,2,FALSE)</f>
        <v>266</v>
      </c>
      <c r="C1166" s="1">
        <f>VLOOKUP(A1166,'Messages Per Day'!I:J,2,FALSE)</f>
        <v>3602305</v>
      </c>
      <c r="D1166" s="1"/>
      <c r="E1166" s="2">
        <f t="shared" si="55"/>
        <v>0.73841609747092485</v>
      </c>
      <c r="F1166" s="1" t="e">
        <f t="shared" si="56"/>
        <v>#N/A</v>
      </c>
    </row>
    <row r="1167" spans="1:10" x14ac:dyDescent="0.25">
      <c r="A1167" s="5">
        <f t="shared" ref="A1167:A1230" si="57">A1166+1</f>
        <v>41035</v>
      </c>
      <c r="B1167" s="1">
        <f>VLOOKUP(A1167,UniqueZZP!$I:$J,2,FALSE)</f>
        <v>283</v>
      </c>
      <c r="C1167" s="1">
        <f>VLOOKUP(A1167,'Messages Per Day'!I:J,2,FALSE)</f>
        <v>3546381</v>
      </c>
      <c r="D1167" s="1"/>
      <c r="E1167" s="2">
        <f t="shared" si="55"/>
        <v>0.79799660555366159</v>
      </c>
      <c r="F1167" s="1" t="e">
        <f t="shared" si="56"/>
        <v>#N/A</v>
      </c>
    </row>
    <row r="1168" spans="1:10" x14ac:dyDescent="0.25">
      <c r="A1168" s="5">
        <f t="shared" si="57"/>
        <v>41036</v>
      </c>
      <c r="B1168" s="1">
        <f>VLOOKUP(A1168,UniqueZZP!$I:$J,2,FALSE)</f>
        <v>501</v>
      </c>
      <c r="C1168" s="1">
        <f>VLOOKUP(A1168,'Messages Per Day'!I:J,2,FALSE)</f>
        <v>3647653</v>
      </c>
      <c r="D1168" s="1"/>
      <c r="E1168" s="2">
        <f t="shared" si="55"/>
        <v>1.3734859099810208</v>
      </c>
      <c r="F1168" s="1" t="e">
        <f t="shared" si="56"/>
        <v>#N/A</v>
      </c>
    </row>
    <row r="1169" spans="1:6" x14ac:dyDescent="0.25">
      <c r="A1169" s="5">
        <f t="shared" si="57"/>
        <v>41037</v>
      </c>
      <c r="B1169" s="1">
        <f>VLOOKUP(A1169,UniqueZZP!$I:$J,2,FALSE)</f>
        <v>526</v>
      </c>
      <c r="C1169" s="1">
        <f>VLOOKUP(A1169,'Messages Per Day'!I:J,2,FALSE)</f>
        <v>3583163</v>
      </c>
      <c r="D1169" s="1"/>
      <c r="E1169" s="2">
        <f t="shared" si="55"/>
        <v>1.4679767568486279</v>
      </c>
      <c r="F1169" s="1" t="e">
        <f t="shared" si="56"/>
        <v>#N/A</v>
      </c>
    </row>
    <row r="1170" spans="1:6" x14ac:dyDescent="0.25">
      <c r="A1170" s="5">
        <f t="shared" si="57"/>
        <v>41038</v>
      </c>
      <c r="B1170" s="1">
        <f>VLOOKUP(A1170,UniqueZZP!$I:$J,2,FALSE)</f>
        <v>505</v>
      </c>
      <c r="C1170" s="1">
        <f>VLOOKUP(A1170,'Messages Per Day'!I:J,2,FALSE)</f>
        <v>3588257</v>
      </c>
      <c r="D1170" s="1"/>
      <c r="E1170" s="2">
        <f t="shared" si="55"/>
        <v>1.4073685357542673</v>
      </c>
      <c r="F1170" s="1" t="e">
        <f t="shared" si="56"/>
        <v>#N/A</v>
      </c>
    </row>
    <row r="1171" spans="1:6" x14ac:dyDescent="0.25">
      <c r="A1171" s="5">
        <f t="shared" si="57"/>
        <v>41039</v>
      </c>
      <c r="B1171" s="1">
        <f>VLOOKUP(A1171,UniqueZZP!$I:$J,2,FALSE)</f>
        <v>489</v>
      </c>
      <c r="C1171" s="1">
        <f>VLOOKUP(A1171,'Messages Per Day'!I:J,2,FALSE)</f>
        <v>3570358</v>
      </c>
      <c r="D1171" s="1"/>
      <c r="E1171" s="2">
        <f t="shared" si="55"/>
        <v>1.369610554459805</v>
      </c>
      <c r="F1171" s="1" t="e">
        <f t="shared" si="56"/>
        <v>#N/A</v>
      </c>
    </row>
    <row r="1172" spans="1:6" x14ac:dyDescent="0.25">
      <c r="A1172" s="5">
        <f t="shared" si="57"/>
        <v>41040</v>
      </c>
      <c r="B1172" s="1">
        <f>VLOOKUP(A1172,UniqueZZP!$I:$J,2,FALSE)</f>
        <v>582</v>
      </c>
      <c r="C1172" s="1">
        <f>VLOOKUP(A1172,'Messages Per Day'!I:J,2,FALSE)</f>
        <v>3659142</v>
      </c>
      <c r="D1172" s="1"/>
      <c r="E1172" s="2">
        <f t="shared" si="55"/>
        <v>1.5905367979706717</v>
      </c>
      <c r="F1172" s="1" t="e">
        <f t="shared" si="56"/>
        <v>#N/A</v>
      </c>
    </row>
    <row r="1173" spans="1:6" x14ac:dyDescent="0.25">
      <c r="A1173" s="5">
        <f t="shared" si="57"/>
        <v>41041</v>
      </c>
      <c r="B1173" s="1">
        <f>VLOOKUP(A1173,UniqueZZP!$I:$J,2,FALSE)</f>
        <v>330</v>
      </c>
      <c r="C1173" s="1">
        <f>VLOOKUP(A1173,'Messages Per Day'!I:J,2,FALSE)</f>
        <v>3579249</v>
      </c>
      <c r="D1173" s="1"/>
      <c r="E1173" s="2">
        <f t="shared" si="55"/>
        <v>0.92198111950300188</v>
      </c>
      <c r="F1173" s="1" t="e">
        <f t="shared" si="56"/>
        <v>#N/A</v>
      </c>
    </row>
    <row r="1174" spans="1:6" x14ac:dyDescent="0.25">
      <c r="A1174" s="5">
        <f t="shared" si="57"/>
        <v>41042</v>
      </c>
      <c r="B1174" s="1">
        <f>VLOOKUP(A1174,UniqueZZP!$I:$J,2,FALSE)</f>
        <v>258</v>
      </c>
      <c r="C1174" s="1">
        <f>VLOOKUP(A1174,'Messages Per Day'!I:J,2,FALSE)</f>
        <v>3457764</v>
      </c>
      <c r="D1174" s="1"/>
      <c r="E1174" s="2">
        <f t="shared" si="55"/>
        <v>0.74614693194792936</v>
      </c>
      <c r="F1174" s="1" t="e">
        <f t="shared" si="56"/>
        <v>#N/A</v>
      </c>
    </row>
    <row r="1175" spans="1:6" x14ac:dyDescent="0.25">
      <c r="A1175" s="5">
        <f t="shared" si="57"/>
        <v>41043</v>
      </c>
      <c r="B1175" s="1">
        <f>VLOOKUP(A1175,UniqueZZP!$I:$J,2,FALSE)</f>
        <v>591</v>
      </c>
      <c r="C1175" s="1">
        <f>VLOOKUP(A1175,'Messages Per Day'!I:J,2,FALSE)</f>
        <v>3520788</v>
      </c>
      <c r="D1175" s="1"/>
      <c r="E1175" s="2">
        <f t="shared" si="55"/>
        <v>1.6786014948926207</v>
      </c>
      <c r="F1175" s="1" t="e">
        <f t="shared" si="56"/>
        <v>#N/A</v>
      </c>
    </row>
    <row r="1176" spans="1:6" x14ac:dyDescent="0.25">
      <c r="A1176" s="5">
        <f t="shared" si="57"/>
        <v>41044</v>
      </c>
      <c r="B1176" s="1">
        <f>VLOOKUP(A1176,UniqueZZP!$I:$J,2,FALSE)</f>
        <v>529</v>
      </c>
      <c r="C1176" s="1">
        <f>VLOOKUP(A1176,'Messages Per Day'!I:J,2,FALSE)</f>
        <v>3536984</v>
      </c>
      <c r="D1176" s="1"/>
      <c r="E1176" s="2">
        <f t="shared" si="55"/>
        <v>1.4956245207781544</v>
      </c>
      <c r="F1176" s="1" t="e">
        <f t="shared" si="56"/>
        <v>#N/A</v>
      </c>
    </row>
    <row r="1177" spans="1:6" x14ac:dyDescent="0.25">
      <c r="A1177" s="5">
        <f t="shared" si="57"/>
        <v>41045</v>
      </c>
      <c r="B1177" s="1">
        <f>VLOOKUP(A1177,UniqueZZP!$I:$J,2,FALSE)</f>
        <v>522</v>
      </c>
      <c r="C1177" s="1">
        <f>VLOOKUP(A1177,'Messages Per Day'!I:J,2,FALSE)</f>
        <v>3648010</v>
      </c>
      <c r="D1177" s="1"/>
      <c r="E1177" s="2">
        <f t="shared" si="55"/>
        <v>1.4309171301613757</v>
      </c>
      <c r="F1177" s="1" t="e">
        <f t="shared" si="56"/>
        <v>#N/A</v>
      </c>
    </row>
    <row r="1178" spans="1:6" x14ac:dyDescent="0.25">
      <c r="A1178" s="5">
        <f t="shared" si="57"/>
        <v>41046</v>
      </c>
      <c r="B1178" s="1">
        <f>VLOOKUP(A1178,UniqueZZP!$I:$J,2,FALSE)</f>
        <v>306</v>
      </c>
      <c r="C1178" s="1">
        <f>VLOOKUP(A1178,'Messages Per Day'!I:J,2,FALSE)</f>
        <v>3556497</v>
      </c>
      <c r="D1178" s="1"/>
      <c r="E1178" s="2">
        <f t="shared" si="55"/>
        <v>0.86039718295839984</v>
      </c>
      <c r="F1178" s="1" t="e">
        <f t="shared" si="56"/>
        <v>#N/A</v>
      </c>
    </row>
    <row r="1179" spans="1:6" x14ac:dyDescent="0.25">
      <c r="A1179" s="5">
        <f t="shared" si="57"/>
        <v>41047</v>
      </c>
      <c r="B1179" s="1">
        <f>VLOOKUP(A1179,UniqueZZP!$I:$J,2,FALSE)</f>
        <v>357</v>
      </c>
      <c r="C1179" s="1">
        <f>VLOOKUP(A1179,'Messages Per Day'!I:J,2,FALSE)</f>
        <v>3613050</v>
      </c>
      <c r="D1179" s="1"/>
      <c r="E1179" s="2">
        <f t="shared" si="55"/>
        <v>0.98808485905260102</v>
      </c>
      <c r="F1179" s="1" t="e">
        <f t="shared" si="56"/>
        <v>#N/A</v>
      </c>
    </row>
    <row r="1180" spans="1:6" x14ac:dyDescent="0.25">
      <c r="A1180" s="5">
        <f t="shared" si="57"/>
        <v>41048</v>
      </c>
      <c r="B1180" s="1">
        <f>VLOOKUP(A1180,UniqueZZP!$I:$J,2,FALSE)</f>
        <v>281</v>
      </c>
      <c r="C1180" s="1">
        <f>VLOOKUP(A1180,'Messages Per Day'!I:J,2,FALSE)</f>
        <v>3622430</v>
      </c>
      <c r="D1180" s="1"/>
      <c r="E1180" s="2">
        <f t="shared" ref="E1180:E1243" si="58">B1180/C1180*10000</f>
        <v>0.77572237420736911</v>
      </c>
      <c r="F1180" s="1" t="e">
        <f t="shared" si="56"/>
        <v>#N/A</v>
      </c>
    </row>
    <row r="1181" spans="1:6" x14ac:dyDescent="0.25">
      <c r="A1181" s="5">
        <f t="shared" si="57"/>
        <v>41049</v>
      </c>
      <c r="B1181" s="1">
        <f>VLOOKUP(A1181,UniqueZZP!$I:$J,2,FALSE)</f>
        <v>217</v>
      </c>
      <c r="C1181" s="1">
        <f>VLOOKUP(A1181,'Messages Per Day'!I:J,2,FALSE)</f>
        <v>3534857</v>
      </c>
      <c r="D1181" s="1"/>
      <c r="E1181" s="2">
        <f t="shared" si="58"/>
        <v>0.6138862194425404</v>
      </c>
      <c r="F1181" s="1" t="e">
        <f t="shared" si="56"/>
        <v>#N/A</v>
      </c>
    </row>
    <row r="1182" spans="1:6" x14ac:dyDescent="0.25">
      <c r="A1182" s="5">
        <f t="shared" si="57"/>
        <v>41050</v>
      </c>
      <c r="B1182" s="1">
        <f>VLOOKUP(A1182,UniqueZZP!$I:$J,2,FALSE)</f>
        <v>528</v>
      </c>
      <c r="C1182" s="1">
        <f>VLOOKUP(A1182,'Messages Per Day'!I:J,2,FALSE)</f>
        <v>3610333</v>
      </c>
      <c r="D1182" s="1"/>
      <c r="E1182" s="2">
        <f t="shared" si="58"/>
        <v>1.4624689744685599</v>
      </c>
      <c r="F1182" s="1" t="e">
        <f t="shared" si="56"/>
        <v>#N/A</v>
      </c>
    </row>
    <row r="1183" spans="1:6" x14ac:dyDescent="0.25">
      <c r="A1183" s="5">
        <f t="shared" si="57"/>
        <v>41051</v>
      </c>
      <c r="B1183" s="1">
        <f>VLOOKUP(A1183,UniqueZZP!$I:$J,2,FALSE)</f>
        <v>669</v>
      </c>
      <c r="C1183" s="1">
        <f>VLOOKUP(A1183,'Messages Per Day'!I:J,2,FALSE)</f>
        <v>3539531</v>
      </c>
      <c r="D1183" s="1"/>
      <c r="E1183" s="2">
        <f t="shared" si="58"/>
        <v>1.890080917500087</v>
      </c>
      <c r="F1183" s="1" t="e">
        <f t="shared" si="56"/>
        <v>#N/A</v>
      </c>
    </row>
    <row r="1184" spans="1:6" x14ac:dyDescent="0.25">
      <c r="A1184" s="5">
        <f t="shared" si="57"/>
        <v>41052</v>
      </c>
      <c r="B1184" s="1">
        <f>VLOOKUP(A1184,UniqueZZP!$I:$J,2,FALSE)</f>
        <v>575</v>
      </c>
      <c r="C1184" s="1">
        <f>VLOOKUP(A1184,'Messages Per Day'!I:J,2,FALSE)</f>
        <v>3600276</v>
      </c>
      <c r="D1184" s="1"/>
      <c r="E1184" s="2">
        <f t="shared" si="58"/>
        <v>1.5970997779059162</v>
      </c>
      <c r="F1184" s="1" t="e">
        <f t="shared" si="56"/>
        <v>#N/A</v>
      </c>
    </row>
    <row r="1185" spans="1:6" x14ac:dyDescent="0.25">
      <c r="A1185" s="5">
        <f t="shared" si="57"/>
        <v>41053</v>
      </c>
      <c r="B1185" s="1">
        <f>VLOOKUP(A1185,UniqueZZP!$I:$J,2,FALSE)</f>
        <v>603</v>
      </c>
      <c r="C1185" s="1">
        <f>VLOOKUP(A1185,'Messages Per Day'!I:J,2,FALSE)</f>
        <v>3573476</v>
      </c>
      <c r="D1185" s="1"/>
      <c r="E1185" s="2">
        <f t="shared" si="58"/>
        <v>1.6874326286226633</v>
      </c>
      <c r="F1185" s="1" t="e">
        <f t="shared" si="56"/>
        <v>#N/A</v>
      </c>
    </row>
    <row r="1186" spans="1:6" x14ac:dyDescent="0.25">
      <c r="A1186" s="5">
        <f t="shared" si="57"/>
        <v>41054</v>
      </c>
      <c r="B1186" s="1">
        <f>VLOOKUP(A1186,UniqueZZP!$I:$J,2,FALSE)</f>
        <v>632</v>
      </c>
      <c r="C1186" s="1">
        <f>VLOOKUP(A1186,'Messages Per Day'!I:J,2,FALSE)</f>
        <v>3557979</v>
      </c>
      <c r="D1186" s="1"/>
      <c r="E1186" s="2">
        <f t="shared" si="58"/>
        <v>1.7762892923201627</v>
      </c>
      <c r="F1186" s="1" t="e">
        <f t="shared" si="56"/>
        <v>#N/A</v>
      </c>
    </row>
    <row r="1187" spans="1:6" x14ac:dyDescent="0.25">
      <c r="A1187" s="5">
        <f t="shared" si="57"/>
        <v>41055</v>
      </c>
      <c r="B1187" s="1">
        <f>VLOOKUP(A1187,UniqueZZP!$I:$J,2,FALSE)</f>
        <v>297</v>
      </c>
      <c r="C1187" s="1">
        <f>VLOOKUP(A1187,'Messages Per Day'!I:J,2,FALSE)</f>
        <v>3499766</v>
      </c>
      <c r="D1187" s="1"/>
      <c r="E1187" s="2">
        <f t="shared" si="58"/>
        <v>0.84862816542591712</v>
      </c>
      <c r="F1187" s="1" t="e">
        <f t="shared" si="56"/>
        <v>#N/A</v>
      </c>
    </row>
    <row r="1188" spans="1:6" x14ac:dyDescent="0.25">
      <c r="A1188" s="5">
        <f t="shared" si="57"/>
        <v>41056</v>
      </c>
      <c r="B1188" s="1">
        <f>VLOOKUP(A1188,UniqueZZP!$I:$J,2,FALSE)</f>
        <v>203</v>
      </c>
      <c r="C1188" s="1">
        <f>VLOOKUP(A1188,'Messages Per Day'!I:J,2,FALSE)</f>
        <v>3434608</v>
      </c>
      <c r="D1188" s="1"/>
      <c r="E1188" s="2">
        <f t="shared" si="58"/>
        <v>0.5910427041455677</v>
      </c>
      <c r="F1188" s="1" t="e">
        <f t="shared" si="56"/>
        <v>#N/A</v>
      </c>
    </row>
    <row r="1189" spans="1:6" x14ac:dyDescent="0.25">
      <c r="A1189" s="5">
        <f t="shared" si="57"/>
        <v>41057</v>
      </c>
      <c r="B1189" s="1">
        <f>VLOOKUP(A1189,UniqueZZP!$I:$J,2,FALSE)</f>
        <v>247</v>
      </c>
      <c r="C1189" s="1">
        <f>VLOOKUP(A1189,'Messages Per Day'!I:J,2,FALSE)</f>
        <v>3311582</v>
      </c>
      <c r="D1189" s="1"/>
      <c r="E1189" s="2">
        <f t="shared" si="58"/>
        <v>0.74586708105068811</v>
      </c>
      <c r="F1189" s="1" t="e">
        <f t="shared" si="56"/>
        <v>#N/A</v>
      </c>
    </row>
    <row r="1190" spans="1:6" x14ac:dyDescent="0.25">
      <c r="A1190" s="5">
        <f t="shared" si="57"/>
        <v>41058</v>
      </c>
      <c r="B1190" s="1">
        <f>VLOOKUP(A1190,UniqueZZP!$I:$J,2,FALSE)</f>
        <v>493</v>
      </c>
      <c r="C1190" s="1">
        <f>VLOOKUP(A1190,'Messages Per Day'!I:J,2,FALSE)</f>
        <v>3471524</v>
      </c>
      <c r="D1190" s="1"/>
      <c r="E1190" s="2">
        <f t="shared" si="58"/>
        <v>1.4201255702106623</v>
      </c>
      <c r="F1190" s="1" t="e">
        <f t="shared" si="56"/>
        <v>#N/A</v>
      </c>
    </row>
    <row r="1191" spans="1:6" x14ac:dyDescent="0.25">
      <c r="A1191" s="5">
        <f t="shared" si="57"/>
        <v>41059</v>
      </c>
      <c r="B1191" s="1">
        <f>VLOOKUP(A1191,UniqueZZP!$I:$J,2,FALSE)</f>
        <v>673</v>
      </c>
      <c r="C1191" s="1">
        <f>VLOOKUP(A1191,'Messages Per Day'!I:J,2,FALSE)</f>
        <v>3449792</v>
      </c>
      <c r="D1191" s="1"/>
      <c r="E1191" s="2">
        <f t="shared" si="58"/>
        <v>1.9508422536779029</v>
      </c>
      <c r="F1191" s="1" t="e">
        <f t="shared" si="56"/>
        <v>#N/A</v>
      </c>
    </row>
    <row r="1192" spans="1:6" x14ac:dyDescent="0.25">
      <c r="A1192" s="5">
        <f t="shared" si="57"/>
        <v>41060</v>
      </c>
      <c r="B1192" s="1">
        <f>VLOOKUP(A1192,UniqueZZP!$I:$J,2,FALSE)</f>
        <v>607</v>
      </c>
      <c r="C1192" s="1">
        <f>VLOOKUP(A1192,'Messages Per Day'!I:J,2,FALSE)</f>
        <v>3467477</v>
      </c>
      <c r="D1192" s="1"/>
      <c r="E1192" s="2">
        <f t="shared" si="58"/>
        <v>1.7505523468504622</v>
      </c>
      <c r="F1192" s="1" t="e">
        <f t="shared" si="56"/>
        <v>#N/A</v>
      </c>
    </row>
    <row r="1193" spans="1:6" x14ac:dyDescent="0.25">
      <c r="A1193" s="5">
        <f t="shared" si="57"/>
        <v>41061</v>
      </c>
      <c r="B1193" s="1">
        <f>VLOOKUP(A1193,UniqueZZP!$I:$J,2,FALSE)</f>
        <v>576</v>
      </c>
      <c r="C1193" s="1">
        <f>VLOOKUP(A1193,'Messages Per Day'!I:J,2,FALSE)</f>
        <v>3568008</v>
      </c>
      <c r="D1193" s="1"/>
      <c r="E1193" s="2">
        <f t="shared" si="58"/>
        <v>1.6143461561745378</v>
      </c>
      <c r="F1193" s="1" t="e">
        <f t="shared" si="56"/>
        <v>#N/A</v>
      </c>
    </row>
    <row r="1194" spans="1:6" x14ac:dyDescent="0.25">
      <c r="A1194" s="5">
        <f t="shared" si="57"/>
        <v>41062</v>
      </c>
      <c r="B1194" s="1">
        <f>VLOOKUP(A1194,UniqueZZP!$I:$J,2,FALSE)</f>
        <v>349</v>
      </c>
      <c r="C1194" s="1">
        <f>VLOOKUP(A1194,'Messages Per Day'!I:J,2,FALSE)</f>
        <v>3488930</v>
      </c>
      <c r="D1194" s="1"/>
      <c r="E1194" s="2">
        <f t="shared" si="58"/>
        <v>1.0003066842842936</v>
      </c>
      <c r="F1194" s="1" t="e">
        <f t="shared" si="56"/>
        <v>#N/A</v>
      </c>
    </row>
    <row r="1195" spans="1:6" x14ac:dyDescent="0.25">
      <c r="A1195" s="5">
        <f t="shared" si="57"/>
        <v>41063</v>
      </c>
      <c r="B1195" s="1">
        <f>VLOOKUP(A1195,UniqueZZP!$I:$J,2,FALSE)</f>
        <v>272</v>
      </c>
      <c r="C1195" s="1">
        <f>VLOOKUP(A1195,'Messages Per Day'!I:J,2,FALSE)</f>
        <v>3341692</v>
      </c>
      <c r="D1195" s="1"/>
      <c r="E1195" s="2">
        <f t="shared" si="58"/>
        <v>0.81395891662068198</v>
      </c>
      <c r="F1195" s="1" t="e">
        <f t="shared" si="56"/>
        <v>#N/A</v>
      </c>
    </row>
    <row r="1196" spans="1:6" x14ac:dyDescent="0.25">
      <c r="A1196" s="5">
        <f t="shared" si="57"/>
        <v>41064</v>
      </c>
      <c r="B1196" s="1">
        <f>VLOOKUP(A1196,UniqueZZP!$I:$J,2,FALSE)</f>
        <v>605</v>
      </c>
      <c r="C1196" s="1">
        <f>VLOOKUP(A1196,'Messages Per Day'!I:J,2,FALSE)</f>
        <v>3441345</v>
      </c>
      <c r="D1196" s="1"/>
      <c r="E1196" s="2">
        <f t="shared" si="58"/>
        <v>1.7580335595530234</v>
      </c>
      <c r="F1196" s="1" t="e">
        <f t="shared" si="56"/>
        <v>#N/A</v>
      </c>
    </row>
    <row r="1197" spans="1:6" x14ac:dyDescent="0.25">
      <c r="A1197" s="5">
        <f t="shared" si="57"/>
        <v>41065</v>
      </c>
      <c r="B1197" s="1">
        <f>VLOOKUP(A1197,UniqueZZP!$I:$J,2,FALSE)</f>
        <v>633</v>
      </c>
      <c r="C1197" s="1">
        <f>VLOOKUP(A1197,'Messages Per Day'!I:J,2,FALSE)</f>
        <v>3421830</v>
      </c>
      <c r="D1197" s="1"/>
      <c r="E1197" s="2">
        <f t="shared" si="58"/>
        <v>1.8498873409842103</v>
      </c>
      <c r="F1197" s="1" t="e">
        <f t="shared" si="56"/>
        <v>#N/A</v>
      </c>
    </row>
    <row r="1198" spans="1:6" x14ac:dyDescent="0.25">
      <c r="A1198" s="5">
        <f t="shared" si="57"/>
        <v>41066</v>
      </c>
      <c r="B1198" s="1">
        <f>VLOOKUP(A1198,UniqueZZP!$I:$J,2,FALSE)</f>
        <v>1168</v>
      </c>
      <c r="C1198" s="1">
        <f>VLOOKUP(A1198,'Messages Per Day'!I:J,2,FALSE)</f>
        <v>3338440</v>
      </c>
      <c r="D1198" s="1"/>
      <c r="E1198" s="2">
        <f t="shared" si="58"/>
        <v>3.4986400833922429</v>
      </c>
      <c r="F1198" s="1" t="e">
        <f t="shared" si="56"/>
        <v>#N/A</v>
      </c>
    </row>
    <row r="1199" spans="1:6" x14ac:dyDescent="0.25">
      <c r="A1199" s="5">
        <f t="shared" si="57"/>
        <v>41067</v>
      </c>
      <c r="B1199" s="1">
        <f>VLOOKUP(A1199,UniqueZZP!$I:$J,2,FALSE)</f>
        <v>717</v>
      </c>
      <c r="C1199" s="1">
        <f>VLOOKUP(A1199,'Messages Per Day'!I:J,2,FALSE)</f>
        <v>3419877</v>
      </c>
      <c r="D1199" s="1"/>
      <c r="E1199" s="2">
        <f t="shared" si="58"/>
        <v>2.0965666309051465</v>
      </c>
      <c r="F1199" s="1" t="e">
        <f t="shared" si="56"/>
        <v>#N/A</v>
      </c>
    </row>
    <row r="1200" spans="1:6" x14ac:dyDescent="0.25">
      <c r="A1200" s="5">
        <f t="shared" si="57"/>
        <v>41068</v>
      </c>
      <c r="B1200" s="1">
        <f>VLOOKUP(A1200,UniqueZZP!$I:$J,2,FALSE)</f>
        <v>618</v>
      </c>
      <c r="C1200" s="1">
        <f>VLOOKUP(A1200,'Messages Per Day'!I:J,2,FALSE)</f>
        <v>3581868</v>
      </c>
      <c r="D1200" s="1"/>
      <c r="E1200" s="2">
        <f t="shared" si="58"/>
        <v>1.7253567133127186</v>
      </c>
      <c r="F1200" s="1" t="e">
        <f t="shared" si="56"/>
        <v>#N/A</v>
      </c>
    </row>
    <row r="1201" spans="1:6" x14ac:dyDescent="0.25">
      <c r="A1201" s="5">
        <f t="shared" si="57"/>
        <v>41069</v>
      </c>
      <c r="B1201" s="1">
        <f>VLOOKUP(A1201,UniqueZZP!$I:$J,2,FALSE)</f>
        <v>348</v>
      </c>
      <c r="C1201" s="1">
        <f>VLOOKUP(A1201,'Messages Per Day'!I:J,2,FALSE)</f>
        <v>3475176</v>
      </c>
      <c r="D1201" s="1"/>
      <c r="E1201" s="2">
        <f t="shared" si="58"/>
        <v>1.0013881311335022</v>
      </c>
      <c r="F1201" s="1" t="e">
        <f t="shared" si="56"/>
        <v>#N/A</v>
      </c>
    </row>
    <row r="1202" spans="1:6" x14ac:dyDescent="0.25">
      <c r="A1202" s="5">
        <f t="shared" si="57"/>
        <v>41070</v>
      </c>
      <c r="B1202" s="1">
        <f>VLOOKUP(A1202,UniqueZZP!$I:$J,2,FALSE)</f>
        <v>256</v>
      </c>
      <c r="C1202" s="1">
        <f>VLOOKUP(A1202,'Messages Per Day'!I:J,2,FALSE)</f>
        <v>3361506</v>
      </c>
      <c r="D1202" s="1"/>
      <c r="E1202" s="2">
        <f t="shared" si="58"/>
        <v>0.76156341830120189</v>
      </c>
      <c r="F1202" s="1" t="e">
        <f t="shared" si="56"/>
        <v>#N/A</v>
      </c>
    </row>
    <row r="1203" spans="1:6" x14ac:dyDescent="0.25">
      <c r="A1203" s="5">
        <f t="shared" si="57"/>
        <v>41071</v>
      </c>
      <c r="B1203" s="1">
        <f>VLOOKUP(A1203,UniqueZZP!$I:$J,2,FALSE)</f>
        <v>764</v>
      </c>
      <c r="C1203" s="1">
        <f>VLOOKUP(A1203,'Messages Per Day'!I:J,2,FALSE)</f>
        <v>3420915</v>
      </c>
      <c r="D1203" s="1"/>
      <c r="E1203" s="2">
        <f t="shared" si="58"/>
        <v>2.2333206174371476</v>
      </c>
      <c r="F1203" s="1" t="e">
        <f t="shared" si="56"/>
        <v>#N/A</v>
      </c>
    </row>
    <row r="1204" spans="1:6" x14ac:dyDescent="0.25">
      <c r="A1204" s="5">
        <f t="shared" si="57"/>
        <v>41072</v>
      </c>
      <c r="B1204" s="1">
        <f>VLOOKUP(A1204,UniqueZZP!$I:$J,2,FALSE)</f>
        <v>753</v>
      </c>
      <c r="C1204" s="1">
        <f>VLOOKUP(A1204,'Messages Per Day'!I:J,2,FALSE)</f>
        <v>3464865</v>
      </c>
      <c r="D1204" s="1"/>
      <c r="E1204" s="2">
        <f t="shared" si="58"/>
        <v>2.1732448450372526</v>
      </c>
      <c r="F1204" s="1" t="e">
        <f t="shared" si="56"/>
        <v>#N/A</v>
      </c>
    </row>
    <row r="1205" spans="1:6" x14ac:dyDescent="0.25">
      <c r="A1205" s="5">
        <f t="shared" si="57"/>
        <v>41073</v>
      </c>
      <c r="B1205" s="1">
        <f>VLOOKUP(A1205,UniqueZZP!$I:$J,2,FALSE)</f>
        <v>546</v>
      </c>
      <c r="C1205" s="1">
        <f>VLOOKUP(A1205,'Messages Per Day'!I:J,2,FALSE)</f>
        <v>3535340</v>
      </c>
      <c r="D1205" s="1"/>
      <c r="E1205" s="2">
        <f t="shared" si="58"/>
        <v>1.544405912868352</v>
      </c>
      <c r="F1205" s="1" t="e">
        <f t="shared" si="56"/>
        <v>#N/A</v>
      </c>
    </row>
    <row r="1206" spans="1:6" x14ac:dyDescent="0.25">
      <c r="A1206" s="5">
        <f t="shared" si="57"/>
        <v>41074</v>
      </c>
      <c r="B1206" s="1">
        <f>VLOOKUP(A1206,UniqueZZP!$I:$J,2,FALSE)</f>
        <v>758</v>
      </c>
      <c r="C1206" s="1">
        <f>VLOOKUP(A1206,'Messages Per Day'!I:J,2,FALSE)</f>
        <v>3476540</v>
      </c>
      <c r="D1206" s="1"/>
      <c r="E1206" s="2">
        <f t="shared" si="58"/>
        <v>2.1803287176330488</v>
      </c>
      <c r="F1206" s="1" t="e">
        <f t="shared" si="56"/>
        <v>#N/A</v>
      </c>
    </row>
    <row r="1207" spans="1:6" x14ac:dyDescent="0.25">
      <c r="A1207" s="5">
        <f t="shared" si="57"/>
        <v>41075</v>
      </c>
      <c r="B1207" s="1">
        <f>VLOOKUP(A1207,UniqueZZP!$I:$J,2,FALSE)</f>
        <v>596</v>
      </c>
      <c r="C1207" s="1">
        <f>VLOOKUP(A1207,'Messages Per Day'!I:J,2,FALSE)</f>
        <v>3573344</v>
      </c>
      <c r="D1207" s="1"/>
      <c r="E1207" s="2">
        <f t="shared" si="58"/>
        <v>1.6679054689388988</v>
      </c>
      <c r="F1207" s="1" t="e">
        <f t="shared" si="56"/>
        <v>#N/A</v>
      </c>
    </row>
    <row r="1208" spans="1:6" x14ac:dyDescent="0.25">
      <c r="A1208" s="5">
        <f t="shared" si="57"/>
        <v>41076</v>
      </c>
      <c r="B1208" s="1">
        <f>VLOOKUP(A1208,UniqueZZP!$I:$J,2,FALSE)</f>
        <v>308</v>
      </c>
      <c r="C1208" s="1">
        <f>VLOOKUP(A1208,'Messages Per Day'!I:J,2,FALSE)</f>
        <v>3491216</v>
      </c>
      <c r="D1208" s="1"/>
      <c r="E1208" s="2">
        <f t="shared" si="58"/>
        <v>0.88221410534323852</v>
      </c>
      <c r="F1208" s="1" t="e">
        <f t="shared" si="56"/>
        <v>#N/A</v>
      </c>
    </row>
    <row r="1209" spans="1:6" x14ac:dyDescent="0.25">
      <c r="A1209" s="5">
        <f t="shared" si="57"/>
        <v>41077</v>
      </c>
      <c r="B1209" s="1">
        <f>VLOOKUP(A1209,UniqueZZP!$I:$J,2,FALSE)</f>
        <v>294</v>
      </c>
      <c r="C1209" s="1">
        <f>VLOOKUP(A1209,'Messages Per Day'!I:J,2,FALSE)</f>
        <v>3390802</v>
      </c>
      <c r="D1209" s="1"/>
      <c r="E1209" s="2">
        <f t="shared" si="58"/>
        <v>0.8670515117072598</v>
      </c>
      <c r="F1209" s="1" t="e">
        <f t="shared" si="56"/>
        <v>#N/A</v>
      </c>
    </row>
    <row r="1210" spans="1:6" x14ac:dyDescent="0.25">
      <c r="A1210" s="5">
        <f t="shared" si="57"/>
        <v>41078</v>
      </c>
      <c r="B1210" s="1">
        <f>VLOOKUP(A1210,UniqueZZP!$I:$J,2,FALSE)</f>
        <v>704</v>
      </c>
      <c r="C1210" s="1">
        <f>VLOOKUP(A1210,'Messages Per Day'!I:J,2,FALSE)</f>
        <v>3449266</v>
      </c>
      <c r="D1210" s="1"/>
      <c r="E1210" s="2">
        <f t="shared" si="58"/>
        <v>2.0410139432563335</v>
      </c>
      <c r="F1210" s="1" t="e">
        <f t="shared" si="56"/>
        <v>#N/A</v>
      </c>
    </row>
    <row r="1211" spans="1:6" x14ac:dyDescent="0.25">
      <c r="A1211" s="5">
        <f t="shared" si="57"/>
        <v>41079</v>
      </c>
      <c r="B1211" s="1">
        <f>VLOOKUP(A1211,UniqueZZP!$I:$J,2,FALSE)</f>
        <v>639</v>
      </c>
      <c r="C1211" s="1">
        <f>VLOOKUP(A1211,'Messages Per Day'!I:J,2,FALSE)</f>
        <v>3483681</v>
      </c>
      <c r="D1211" s="1"/>
      <c r="E1211" s="2">
        <f t="shared" si="58"/>
        <v>1.8342666851528597</v>
      </c>
      <c r="F1211" s="1" t="e">
        <f t="shared" si="56"/>
        <v>#N/A</v>
      </c>
    </row>
    <row r="1212" spans="1:6" x14ac:dyDescent="0.25">
      <c r="A1212" s="5">
        <f t="shared" si="57"/>
        <v>41080</v>
      </c>
      <c r="B1212" s="1">
        <f>VLOOKUP(A1212,UniqueZZP!$I:$J,2,FALSE)</f>
        <v>559</v>
      </c>
      <c r="C1212" s="1">
        <f>VLOOKUP(A1212,'Messages Per Day'!I:J,2,FALSE)</f>
        <v>3530373</v>
      </c>
      <c r="D1212" s="1"/>
      <c r="E1212" s="2">
        <f t="shared" si="58"/>
        <v>1.5834020937730942</v>
      </c>
      <c r="F1212" s="1" t="e">
        <f t="shared" si="56"/>
        <v>#N/A</v>
      </c>
    </row>
    <row r="1213" spans="1:6" x14ac:dyDescent="0.25">
      <c r="A1213" s="5">
        <f t="shared" si="57"/>
        <v>41081</v>
      </c>
      <c r="B1213" s="1">
        <f>VLOOKUP(A1213,UniqueZZP!$I:$J,2,FALSE)</f>
        <v>654</v>
      </c>
      <c r="C1213" s="1">
        <f>VLOOKUP(A1213,'Messages Per Day'!I:J,2,FALSE)</f>
        <v>3272060</v>
      </c>
      <c r="D1213" s="1"/>
      <c r="E1213" s="2">
        <f t="shared" si="58"/>
        <v>1.9987408543853109</v>
      </c>
      <c r="F1213" s="1" t="e">
        <f t="shared" si="56"/>
        <v>#N/A</v>
      </c>
    </row>
    <row r="1214" spans="1:6" x14ac:dyDescent="0.25">
      <c r="A1214" s="5">
        <f t="shared" si="57"/>
        <v>41082</v>
      </c>
      <c r="B1214" s="1">
        <f>VLOOKUP(A1214,UniqueZZP!$I:$J,2,FALSE)</f>
        <v>711</v>
      </c>
      <c r="C1214" s="1">
        <f>VLOOKUP(A1214,'Messages Per Day'!I:J,2,FALSE)</f>
        <v>3636684</v>
      </c>
      <c r="D1214" s="1"/>
      <c r="E1214" s="2">
        <f t="shared" si="58"/>
        <v>1.9550777576495511</v>
      </c>
      <c r="F1214" s="1" t="e">
        <f t="shared" si="56"/>
        <v>#N/A</v>
      </c>
    </row>
    <row r="1215" spans="1:6" x14ac:dyDescent="0.25">
      <c r="A1215" s="5">
        <f t="shared" si="57"/>
        <v>41083</v>
      </c>
      <c r="B1215" s="1">
        <f>VLOOKUP(A1215,UniqueZZP!$I:$J,2,FALSE)</f>
        <v>343</v>
      </c>
      <c r="C1215" s="1">
        <f>VLOOKUP(A1215,'Messages Per Day'!I:J,2,FALSE)</f>
        <v>3509293</v>
      </c>
      <c r="D1215" s="1"/>
      <c r="E1215" s="2">
        <f t="shared" si="58"/>
        <v>0.97740485049267756</v>
      </c>
      <c r="F1215" s="1" t="e">
        <f t="shared" si="56"/>
        <v>#N/A</v>
      </c>
    </row>
    <row r="1216" spans="1:6" x14ac:dyDescent="0.25">
      <c r="A1216" s="5">
        <f t="shared" si="57"/>
        <v>41084</v>
      </c>
      <c r="B1216" s="1">
        <f>VLOOKUP(A1216,UniqueZZP!$I:$J,2,FALSE)</f>
        <v>302</v>
      </c>
      <c r="C1216" s="1">
        <f>VLOOKUP(A1216,'Messages Per Day'!I:J,2,FALSE)</f>
        <v>3421261</v>
      </c>
      <c r="D1216" s="1"/>
      <c r="E1216" s="2">
        <f t="shared" si="58"/>
        <v>0.88271546660719535</v>
      </c>
      <c r="F1216" s="1" t="e">
        <f t="shared" si="56"/>
        <v>#N/A</v>
      </c>
    </row>
    <row r="1217" spans="1:6" x14ac:dyDescent="0.25">
      <c r="A1217" s="5">
        <f t="shared" si="57"/>
        <v>41085</v>
      </c>
      <c r="B1217" s="1">
        <f>VLOOKUP(A1217,UniqueZZP!$I:$J,2,FALSE)</f>
        <v>800</v>
      </c>
      <c r="C1217" s="1">
        <f>VLOOKUP(A1217,'Messages Per Day'!I:J,2,FALSE)</f>
        <v>3573206</v>
      </c>
      <c r="D1217" s="1"/>
      <c r="E1217" s="2">
        <f t="shared" si="58"/>
        <v>2.2388857513392737</v>
      </c>
      <c r="F1217" s="1" t="e">
        <f t="shared" si="56"/>
        <v>#N/A</v>
      </c>
    </row>
    <row r="1218" spans="1:6" x14ac:dyDescent="0.25">
      <c r="A1218" s="5">
        <f t="shared" si="57"/>
        <v>41086</v>
      </c>
      <c r="B1218" s="1">
        <f>VLOOKUP(A1218,UniqueZZP!$I:$J,2,FALSE)</f>
        <v>615</v>
      </c>
      <c r="C1218" s="1">
        <f>VLOOKUP(A1218,'Messages Per Day'!I:J,2,FALSE)</f>
        <v>3585763</v>
      </c>
      <c r="D1218" s="1"/>
      <c r="E1218" s="2">
        <f t="shared" si="58"/>
        <v>1.7151161412508302</v>
      </c>
      <c r="F1218" s="1" t="e">
        <f t="shared" si="56"/>
        <v>#N/A</v>
      </c>
    </row>
    <row r="1219" spans="1:6" x14ac:dyDescent="0.25">
      <c r="A1219" s="5">
        <f t="shared" si="57"/>
        <v>41087</v>
      </c>
      <c r="B1219" s="1">
        <f>VLOOKUP(A1219,UniqueZZP!$I:$J,2,FALSE)</f>
        <v>574</v>
      </c>
      <c r="C1219" s="1">
        <f>VLOOKUP(A1219,'Messages Per Day'!I:J,2,FALSE)</f>
        <v>3598570</v>
      </c>
      <c r="D1219" s="1"/>
      <c r="E1219" s="2">
        <f t="shared" si="58"/>
        <v>1.5950780448900537</v>
      </c>
      <c r="F1219" s="1" t="e">
        <f t="shared" ref="F1219:F1282" si="59">VLOOKUP(A1219,G:H,2,FALSE)</f>
        <v>#N/A</v>
      </c>
    </row>
    <row r="1220" spans="1:6" x14ac:dyDescent="0.25">
      <c r="A1220" s="5">
        <f t="shared" si="57"/>
        <v>41088</v>
      </c>
      <c r="B1220" s="1">
        <f>VLOOKUP(A1220,UniqueZZP!$I:$J,2,FALSE)</f>
        <v>540</v>
      </c>
      <c r="C1220" s="1">
        <f>VLOOKUP(A1220,'Messages Per Day'!I:J,2,FALSE)</f>
        <v>3611302</v>
      </c>
      <c r="D1220" s="1"/>
      <c r="E1220" s="2">
        <f t="shared" si="58"/>
        <v>1.4953055712316499</v>
      </c>
      <c r="F1220" s="1" t="e">
        <f t="shared" si="59"/>
        <v>#N/A</v>
      </c>
    </row>
    <row r="1221" spans="1:6" x14ac:dyDescent="0.25">
      <c r="A1221" s="5">
        <f t="shared" si="57"/>
        <v>41089</v>
      </c>
      <c r="B1221" s="1">
        <f>VLOOKUP(A1221,UniqueZZP!$I:$J,2,FALSE)</f>
        <v>524</v>
      </c>
      <c r="C1221" s="1">
        <f>VLOOKUP(A1221,'Messages Per Day'!I:J,2,FALSE)</f>
        <v>3677749</v>
      </c>
      <c r="D1221" s="1"/>
      <c r="E1221" s="2">
        <f t="shared" si="58"/>
        <v>1.4247845625136462</v>
      </c>
      <c r="F1221" s="1" t="e">
        <f t="shared" si="59"/>
        <v>#N/A</v>
      </c>
    </row>
    <row r="1222" spans="1:6" x14ac:dyDescent="0.25">
      <c r="A1222" s="5">
        <f t="shared" si="57"/>
        <v>41090</v>
      </c>
      <c r="B1222" s="1">
        <f>VLOOKUP(A1222,UniqueZZP!$I:$J,2,FALSE)</f>
        <v>301</v>
      </c>
      <c r="C1222" s="1">
        <f>VLOOKUP(A1222,'Messages Per Day'!I:J,2,FALSE)</f>
        <v>3541430</v>
      </c>
      <c r="D1222" s="1"/>
      <c r="E1222" s="2">
        <f t="shared" si="58"/>
        <v>0.84993914887488942</v>
      </c>
      <c r="F1222" s="1" t="e">
        <f t="shared" si="59"/>
        <v>#N/A</v>
      </c>
    </row>
    <row r="1223" spans="1:6" x14ac:dyDescent="0.25">
      <c r="A1223" s="5">
        <f t="shared" si="57"/>
        <v>41091</v>
      </c>
      <c r="B1223" s="1">
        <f>VLOOKUP(A1223,UniqueZZP!$I:$J,2,FALSE)</f>
        <v>236</v>
      </c>
      <c r="C1223" s="1">
        <f>VLOOKUP(A1223,'Messages Per Day'!I:J,2,FALSE)</f>
        <v>3471912</v>
      </c>
      <c r="D1223" s="1"/>
      <c r="E1223" s="2">
        <f t="shared" si="58"/>
        <v>0.67974073075584862</v>
      </c>
      <c r="F1223" s="1" t="e">
        <f t="shared" si="59"/>
        <v>#N/A</v>
      </c>
    </row>
    <row r="1224" spans="1:6" x14ac:dyDescent="0.25">
      <c r="A1224" s="5">
        <f t="shared" si="57"/>
        <v>41092</v>
      </c>
      <c r="B1224" s="1">
        <f>VLOOKUP(A1224,UniqueZZP!$I:$J,2,FALSE)</f>
        <v>521</v>
      </c>
      <c r="C1224" s="1">
        <f>VLOOKUP(A1224,'Messages Per Day'!I:J,2,FALSE)</f>
        <v>3612877</v>
      </c>
      <c r="D1224" s="1"/>
      <c r="E1224" s="2">
        <f t="shared" si="58"/>
        <v>1.4420640392684279</v>
      </c>
      <c r="F1224" s="1" t="e">
        <f t="shared" si="59"/>
        <v>#N/A</v>
      </c>
    </row>
    <row r="1225" spans="1:6" x14ac:dyDescent="0.25">
      <c r="A1225" s="5">
        <f t="shared" si="57"/>
        <v>41093</v>
      </c>
      <c r="B1225" s="1">
        <f>VLOOKUP(A1225,UniqueZZP!$I:$J,2,FALSE)</f>
        <v>623</v>
      </c>
      <c r="C1225" s="1">
        <f>VLOOKUP(A1225,'Messages Per Day'!I:J,2,FALSE)</f>
        <v>3624098</v>
      </c>
      <c r="D1225" s="1"/>
      <c r="E1225" s="2">
        <f t="shared" si="58"/>
        <v>1.7190484363281566</v>
      </c>
      <c r="F1225" s="1" t="e">
        <f t="shared" si="59"/>
        <v>#N/A</v>
      </c>
    </row>
    <row r="1226" spans="1:6" x14ac:dyDescent="0.25">
      <c r="A1226" s="5">
        <f t="shared" si="57"/>
        <v>41094</v>
      </c>
      <c r="B1226" s="1">
        <f>VLOOKUP(A1226,UniqueZZP!$I:$J,2,FALSE)</f>
        <v>600</v>
      </c>
      <c r="C1226" s="1">
        <f>VLOOKUP(A1226,'Messages Per Day'!I:J,2,FALSE)</f>
        <v>3632493</v>
      </c>
      <c r="D1226" s="1"/>
      <c r="E1226" s="2">
        <f t="shared" si="58"/>
        <v>1.6517581726929689</v>
      </c>
      <c r="F1226" s="1" t="e">
        <f t="shared" si="59"/>
        <v>#N/A</v>
      </c>
    </row>
    <row r="1227" spans="1:6" x14ac:dyDescent="0.25">
      <c r="A1227" s="5">
        <f t="shared" si="57"/>
        <v>41095</v>
      </c>
      <c r="B1227" s="1">
        <f>VLOOKUP(A1227,UniqueZZP!$I:$J,2,FALSE)</f>
        <v>556</v>
      </c>
      <c r="C1227" s="1">
        <f>VLOOKUP(A1227,'Messages Per Day'!I:J,2,FALSE)</f>
        <v>3654608</v>
      </c>
      <c r="D1227" s="1"/>
      <c r="E1227" s="2">
        <f t="shared" si="58"/>
        <v>1.5213669975001423</v>
      </c>
      <c r="F1227" s="1" t="e">
        <f t="shared" si="59"/>
        <v>#N/A</v>
      </c>
    </row>
    <row r="1228" spans="1:6" x14ac:dyDescent="0.25">
      <c r="A1228" s="5">
        <f t="shared" si="57"/>
        <v>41096</v>
      </c>
      <c r="B1228" s="1">
        <f>VLOOKUP(A1228,UniqueZZP!$I:$J,2,FALSE)</f>
        <v>563</v>
      </c>
      <c r="C1228" s="1">
        <f>VLOOKUP(A1228,'Messages Per Day'!I:J,2,FALSE)</f>
        <v>3704649</v>
      </c>
      <c r="D1228" s="1"/>
      <c r="E1228" s="2">
        <f t="shared" si="58"/>
        <v>1.5197121238746234</v>
      </c>
      <c r="F1228" s="1" t="e">
        <f t="shared" si="59"/>
        <v>#N/A</v>
      </c>
    </row>
    <row r="1229" spans="1:6" x14ac:dyDescent="0.25">
      <c r="A1229" s="5">
        <f t="shared" si="57"/>
        <v>41097</v>
      </c>
      <c r="B1229" s="1">
        <f>VLOOKUP(A1229,UniqueZZP!$I:$J,2,FALSE)</f>
        <v>317</v>
      </c>
      <c r="C1229" s="1">
        <f>VLOOKUP(A1229,'Messages Per Day'!I:J,2,FALSE)</f>
        <v>3557140</v>
      </c>
      <c r="D1229" s="1"/>
      <c r="E1229" s="2">
        <f t="shared" si="58"/>
        <v>0.89116537443001964</v>
      </c>
      <c r="F1229" s="1" t="e">
        <f t="shared" si="59"/>
        <v>#N/A</v>
      </c>
    </row>
    <row r="1230" spans="1:6" x14ac:dyDescent="0.25">
      <c r="A1230" s="5">
        <f t="shared" si="57"/>
        <v>41098</v>
      </c>
      <c r="B1230" s="1">
        <f>VLOOKUP(A1230,UniqueZZP!$I:$J,2,FALSE)</f>
        <v>400</v>
      </c>
      <c r="C1230" s="1">
        <f>VLOOKUP(A1230,'Messages Per Day'!I:J,2,FALSE)</f>
        <v>3495277</v>
      </c>
      <c r="D1230" s="1"/>
      <c r="E1230" s="2">
        <f t="shared" si="58"/>
        <v>1.1444014308451089</v>
      </c>
      <c r="F1230" s="1" t="e">
        <f t="shared" si="59"/>
        <v>#N/A</v>
      </c>
    </row>
    <row r="1231" spans="1:6" x14ac:dyDescent="0.25">
      <c r="A1231" s="5">
        <f t="shared" ref="A1231:A1294" si="60">A1230+1</f>
        <v>41099</v>
      </c>
      <c r="B1231" s="1">
        <f>VLOOKUP(A1231,UniqueZZP!$I:$J,2,FALSE)</f>
        <v>555</v>
      </c>
      <c r="C1231" s="1">
        <f>VLOOKUP(A1231,'Messages Per Day'!I:J,2,FALSE)</f>
        <v>3551302</v>
      </c>
      <c r="D1231" s="1"/>
      <c r="E1231" s="2">
        <f t="shared" si="58"/>
        <v>1.5628071056756085</v>
      </c>
      <c r="F1231" s="1" t="e">
        <f t="shared" si="59"/>
        <v>#N/A</v>
      </c>
    </row>
    <row r="1232" spans="1:6" x14ac:dyDescent="0.25">
      <c r="A1232" s="5">
        <f t="shared" si="60"/>
        <v>41100</v>
      </c>
      <c r="B1232" s="1">
        <f>VLOOKUP(A1232,UniqueZZP!$I:$J,2,FALSE)</f>
        <v>547</v>
      </c>
      <c r="C1232" s="1">
        <f>VLOOKUP(A1232,'Messages Per Day'!I:J,2,FALSE)</f>
        <v>3575654</v>
      </c>
      <c r="D1232" s="1"/>
      <c r="E1232" s="2">
        <f t="shared" si="58"/>
        <v>1.5297900747667421</v>
      </c>
      <c r="F1232" s="1" t="e">
        <f t="shared" si="59"/>
        <v>#N/A</v>
      </c>
    </row>
    <row r="1233" spans="1:6" x14ac:dyDescent="0.25">
      <c r="A1233" s="5">
        <f t="shared" si="60"/>
        <v>41101</v>
      </c>
      <c r="B1233" s="1">
        <f>VLOOKUP(A1233,UniqueZZP!$I:$J,2,FALSE)</f>
        <v>498</v>
      </c>
      <c r="C1233" s="1">
        <f>VLOOKUP(A1233,'Messages Per Day'!I:J,2,FALSE)</f>
        <v>3599741</v>
      </c>
      <c r="D1233" s="1"/>
      <c r="E1233" s="2">
        <f t="shared" si="58"/>
        <v>1.3834328636421342</v>
      </c>
      <c r="F1233" s="1" t="e">
        <f t="shared" si="59"/>
        <v>#N/A</v>
      </c>
    </row>
    <row r="1234" spans="1:6" x14ac:dyDescent="0.25">
      <c r="A1234" s="5">
        <f t="shared" si="60"/>
        <v>41102</v>
      </c>
      <c r="B1234" s="1">
        <f>VLOOKUP(A1234,UniqueZZP!$I:$J,2,FALSE)</f>
        <v>460</v>
      </c>
      <c r="C1234" s="1">
        <f>VLOOKUP(A1234,'Messages Per Day'!I:J,2,FALSE)</f>
        <v>3623017</v>
      </c>
      <c r="D1234" s="1"/>
      <c r="E1234" s="2">
        <f t="shared" si="58"/>
        <v>1.2696600650783585</v>
      </c>
      <c r="F1234" s="1" t="e">
        <f t="shared" si="59"/>
        <v>#N/A</v>
      </c>
    </row>
    <row r="1235" spans="1:6" x14ac:dyDescent="0.25">
      <c r="A1235" s="5">
        <f t="shared" si="60"/>
        <v>41103</v>
      </c>
      <c r="B1235" s="1">
        <f>VLOOKUP(A1235,UniqueZZP!$I:$J,2,FALSE)</f>
        <v>545</v>
      </c>
      <c r="C1235" s="1">
        <f>VLOOKUP(A1235,'Messages Per Day'!I:J,2,FALSE)</f>
        <v>3625916</v>
      </c>
      <c r="D1235" s="1"/>
      <c r="E1235" s="2">
        <f t="shared" si="58"/>
        <v>1.5030684660096925</v>
      </c>
      <c r="F1235" s="1" t="e">
        <f t="shared" si="59"/>
        <v>#N/A</v>
      </c>
    </row>
    <row r="1236" spans="1:6" x14ac:dyDescent="0.25">
      <c r="A1236" s="5">
        <f t="shared" si="60"/>
        <v>41104</v>
      </c>
      <c r="B1236" s="1">
        <f>VLOOKUP(A1236,UniqueZZP!$I:$J,2,FALSE)</f>
        <v>343</v>
      </c>
      <c r="C1236" s="1">
        <f>VLOOKUP(A1236,'Messages Per Day'!I:J,2,FALSE)</f>
        <v>3523755</v>
      </c>
      <c r="D1236" s="1"/>
      <c r="E1236" s="2">
        <f t="shared" si="58"/>
        <v>0.97339343966876246</v>
      </c>
      <c r="F1236" s="1" t="e">
        <f t="shared" si="59"/>
        <v>#N/A</v>
      </c>
    </row>
    <row r="1237" spans="1:6" x14ac:dyDescent="0.25">
      <c r="A1237" s="5">
        <f t="shared" si="60"/>
        <v>41105</v>
      </c>
      <c r="B1237" s="1">
        <f>VLOOKUP(A1237,UniqueZZP!$I:$J,2,FALSE)</f>
        <v>267</v>
      </c>
      <c r="C1237" s="1">
        <f>VLOOKUP(A1237,'Messages Per Day'!I:J,2,FALSE)</f>
        <v>3486817</v>
      </c>
      <c r="D1237" s="1"/>
      <c r="E1237" s="2">
        <f t="shared" si="58"/>
        <v>0.76574136239441304</v>
      </c>
      <c r="F1237" s="1" t="e">
        <f t="shared" si="59"/>
        <v>#N/A</v>
      </c>
    </row>
    <row r="1238" spans="1:6" x14ac:dyDescent="0.25">
      <c r="A1238" s="5">
        <f t="shared" si="60"/>
        <v>41106</v>
      </c>
      <c r="B1238" s="1">
        <f>VLOOKUP(A1238,UniqueZZP!$I:$J,2,FALSE)</f>
        <v>500</v>
      </c>
      <c r="C1238" s="1">
        <f>VLOOKUP(A1238,'Messages Per Day'!I:J,2,FALSE)</f>
        <v>3528478</v>
      </c>
      <c r="D1238" s="1"/>
      <c r="E1238" s="2">
        <f t="shared" si="58"/>
        <v>1.4170415686310076</v>
      </c>
      <c r="F1238" s="1" t="e">
        <f t="shared" si="59"/>
        <v>#N/A</v>
      </c>
    </row>
    <row r="1239" spans="1:6" x14ac:dyDescent="0.25">
      <c r="A1239" s="5">
        <f t="shared" si="60"/>
        <v>41107</v>
      </c>
      <c r="B1239" s="1">
        <f>VLOOKUP(A1239,UniqueZZP!$I:$J,2,FALSE)</f>
        <v>484</v>
      </c>
      <c r="C1239" s="1">
        <f>VLOOKUP(A1239,'Messages Per Day'!I:J,2,FALSE)</f>
        <v>3577852</v>
      </c>
      <c r="D1239" s="1"/>
      <c r="E1239" s="2">
        <f t="shared" si="58"/>
        <v>1.3527669674430356</v>
      </c>
      <c r="F1239" s="1" t="e">
        <f t="shared" si="59"/>
        <v>#N/A</v>
      </c>
    </row>
    <row r="1240" spans="1:6" x14ac:dyDescent="0.25">
      <c r="A1240" s="5">
        <f t="shared" si="60"/>
        <v>41108</v>
      </c>
      <c r="B1240" s="1">
        <f>VLOOKUP(A1240,UniqueZZP!$I:$J,2,FALSE)</f>
        <v>462</v>
      </c>
      <c r="C1240" s="1">
        <f>VLOOKUP(A1240,'Messages Per Day'!I:J,2,FALSE)</f>
        <v>3613804</v>
      </c>
      <c r="D1240" s="1"/>
      <c r="E1240" s="2">
        <f t="shared" si="58"/>
        <v>1.2784312596920031</v>
      </c>
      <c r="F1240" s="1" t="e">
        <f t="shared" si="59"/>
        <v>#N/A</v>
      </c>
    </row>
    <row r="1241" spans="1:6" x14ac:dyDescent="0.25">
      <c r="A1241" s="5">
        <f t="shared" si="60"/>
        <v>41109</v>
      </c>
      <c r="B1241" s="1">
        <f>VLOOKUP(A1241,UniqueZZP!$I:$J,2,FALSE)</f>
        <v>493</v>
      </c>
      <c r="C1241" s="1">
        <f>VLOOKUP(A1241,'Messages Per Day'!I:J,2,FALSE)</f>
        <v>3624654</v>
      </c>
      <c r="D1241" s="1"/>
      <c r="E1241" s="2">
        <f t="shared" si="58"/>
        <v>1.3601298220464628</v>
      </c>
      <c r="F1241" s="1" t="e">
        <f t="shared" si="59"/>
        <v>#N/A</v>
      </c>
    </row>
    <row r="1242" spans="1:6" x14ac:dyDescent="0.25">
      <c r="A1242" s="5">
        <f t="shared" si="60"/>
        <v>41110</v>
      </c>
      <c r="B1242" s="1">
        <f>VLOOKUP(A1242,UniqueZZP!$I:$J,2,FALSE)</f>
        <v>485</v>
      </c>
      <c r="C1242" s="1">
        <f>VLOOKUP(A1242,'Messages Per Day'!I:J,2,FALSE)</f>
        <v>3632845</v>
      </c>
      <c r="D1242" s="1"/>
      <c r="E1242" s="2">
        <f t="shared" si="58"/>
        <v>1.3350418198409235</v>
      </c>
      <c r="F1242" s="1" t="e">
        <f t="shared" si="59"/>
        <v>#N/A</v>
      </c>
    </row>
    <row r="1243" spans="1:6" x14ac:dyDescent="0.25">
      <c r="A1243" s="5">
        <f t="shared" si="60"/>
        <v>41111</v>
      </c>
      <c r="B1243" s="1">
        <f>VLOOKUP(A1243,UniqueZZP!$I:$J,2,FALSE)</f>
        <v>255</v>
      </c>
      <c r="C1243" s="1">
        <f>VLOOKUP(A1243,'Messages Per Day'!I:J,2,FALSE)</f>
        <v>3558879</v>
      </c>
      <c r="D1243" s="1"/>
      <c r="E1243" s="2">
        <f t="shared" si="58"/>
        <v>0.71651775741743395</v>
      </c>
      <c r="F1243" s="1" t="e">
        <f t="shared" si="59"/>
        <v>#N/A</v>
      </c>
    </row>
    <row r="1244" spans="1:6" x14ac:dyDescent="0.25">
      <c r="A1244" s="5">
        <f t="shared" si="60"/>
        <v>41112</v>
      </c>
      <c r="B1244" s="1">
        <f>VLOOKUP(A1244,UniqueZZP!$I:$J,2,FALSE)</f>
        <v>267</v>
      </c>
      <c r="C1244" s="1">
        <f>VLOOKUP(A1244,'Messages Per Day'!I:J,2,FALSE)</f>
        <v>3502047</v>
      </c>
      <c r="D1244" s="1"/>
      <c r="E1244" s="2">
        <f t="shared" ref="E1244:E1307" si="61">B1244/C1244*10000</f>
        <v>0.76241124119693426</v>
      </c>
      <c r="F1244" s="1" t="e">
        <f t="shared" si="59"/>
        <v>#N/A</v>
      </c>
    </row>
    <row r="1245" spans="1:6" x14ac:dyDescent="0.25">
      <c r="A1245" s="5">
        <f t="shared" si="60"/>
        <v>41113</v>
      </c>
      <c r="B1245" s="1">
        <f>VLOOKUP(A1245,UniqueZZP!$I:$J,2,FALSE)</f>
        <v>519</v>
      </c>
      <c r="C1245" s="1">
        <f>VLOOKUP(A1245,'Messages Per Day'!I:J,2,FALSE)</f>
        <v>3542847</v>
      </c>
      <c r="D1245" s="1"/>
      <c r="E1245" s="2">
        <f t="shared" si="61"/>
        <v>1.464923548773063</v>
      </c>
      <c r="F1245" s="1" t="e">
        <f t="shared" si="59"/>
        <v>#N/A</v>
      </c>
    </row>
    <row r="1246" spans="1:6" x14ac:dyDescent="0.25">
      <c r="A1246" s="5">
        <f t="shared" si="60"/>
        <v>41114</v>
      </c>
      <c r="B1246" s="1">
        <f>VLOOKUP(A1246,UniqueZZP!$I:$J,2,FALSE)</f>
        <v>532</v>
      </c>
      <c r="C1246" s="1">
        <f>VLOOKUP(A1246,'Messages Per Day'!I:J,2,FALSE)</f>
        <v>3575655</v>
      </c>
      <c r="D1246" s="1"/>
      <c r="E1246" s="2">
        <f t="shared" si="61"/>
        <v>1.4878392909830507</v>
      </c>
      <c r="F1246" s="1" t="e">
        <f t="shared" si="59"/>
        <v>#N/A</v>
      </c>
    </row>
    <row r="1247" spans="1:6" x14ac:dyDescent="0.25">
      <c r="A1247" s="5">
        <f t="shared" si="60"/>
        <v>41115</v>
      </c>
      <c r="B1247" s="1">
        <f>VLOOKUP(A1247,UniqueZZP!$I:$J,2,FALSE)</f>
        <v>548</v>
      </c>
      <c r="C1247" s="1">
        <f>VLOOKUP(A1247,'Messages Per Day'!I:J,2,FALSE)</f>
        <v>3560864</v>
      </c>
      <c r="D1247" s="1"/>
      <c r="E1247" s="2">
        <f t="shared" si="61"/>
        <v>1.5389523441501838</v>
      </c>
      <c r="F1247" s="1" t="e">
        <f t="shared" si="59"/>
        <v>#N/A</v>
      </c>
    </row>
    <row r="1248" spans="1:6" x14ac:dyDescent="0.25">
      <c r="A1248" s="5">
        <f t="shared" si="60"/>
        <v>41116</v>
      </c>
      <c r="B1248" s="1">
        <f>VLOOKUP(A1248,UniqueZZP!$I:$J,2,FALSE)</f>
        <v>551</v>
      </c>
      <c r="C1248" s="1">
        <f>VLOOKUP(A1248,'Messages Per Day'!I:J,2,FALSE)</f>
        <v>3279168</v>
      </c>
      <c r="D1248" s="1"/>
      <c r="E1248" s="2">
        <f t="shared" si="61"/>
        <v>1.6803042723032184</v>
      </c>
      <c r="F1248" s="1" t="e">
        <f t="shared" si="59"/>
        <v>#N/A</v>
      </c>
    </row>
    <row r="1249" spans="1:6" x14ac:dyDescent="0.25">
      <c r="A1249" s="5">
        <f t="shared" si="60"/>
        <v>41117</v>
      </c>
      <c r="B1249" s="1">
        <f>VLOOKUP(A1249,UniqueZZP!$I:$J,2,FALSE)</f>
        <v>460</v>
      </c>
      <c r="C1249" s="1">
        <f>VLOOKUP(A1249,'Messages Per Day'!I:J,2,FALSE)</f>
        <v>3558674</v>
      </c>
      <c r="D1249" s="1"/>
      <c r="E1249" s="2">
        <f t="shared" si="61"/>
        <v>1.2926162947210114</v>
      </c>
      <c r="F1249" s="1" t="e">
        <f t="shared" si="59"/>
        <v>#N/A</v>
      </c>
    </row>
    <row r="1250" spans="1:6" x14ac:dyDescent="0.25">
      <c r="A1250" s="5">
        <f t="shared" si="60"/>
        <v>41118</v>
      </c>
      <c r="B1250" s="1">
        <f>VLOOKUP(A1250,UniqueZZP!$I:$J,2,FALSE)</f>
        <v>286</v>
      </c>
      <c r="C1250" s="1">
        <f>VLOOKUP(A1250,'Messages Per Day'!I:J,2,FALSE)</f>
        <v>3502740</v>
      </c>
      <c r="D1250" s="1"/>
      <c r="E1250" s="2">
        <f t="shared" si="61"/>
        <v>0.81650365142716852</v>
      </c>
      <c r="F1250" s="1" t="e">
        <f t="shared" si="59"/>
        <v>#N/A</v>
      </c>
    </row>
    <row r="1251" spans="1:6" x14ac:dyDescent="0.25">
      <c r="A1251" s="5">
        <f t="shared" si="60"/>
        <v>41119</v>
      </c>
      <c r="B1251" s="1">
        <f>VLOOKUP(A1251,UniqueZZP!$I:$J,2,FALSE)</f>
        <v>280</v>
      </c>
      <c r="C1251" s="1">
        <f>VLOOKUP(A1251,'Messages Per Day'!I:J,2,FALSE)</f>
        <v>3496540</v>
      </c>
      <c r="D1251" s="1"/>
      <c r="E1251" s="2">
        <f t="shared" si="61"/>
        <v>0.80079163973528122</v>
      </c>
      <c r="F1251" s="1" t="e">
        <f t="shared" si="59"/>
        <v>#N/A</v>
      </c>
    </row>
    <row r="1252" spans="1:6" x14ac:dyDescent="0.25">
      <c r="A1252" s="5">
        <f t="shared" si="60"/>
        <v>41120</v>
      </c>
      <c r="B1252" s="1">
        <f>VLOOKUP(A1252,UniqueZZP!$I:$J,2,FALSE)</f>
        <v>460</v>
      </c>
      <c r="C1252" s="1">
        <f>VLOOKUP(A1252,'Messages Per Day'!I:J,2,FALSE)</f>
        <v>3536927</v>
      </c>
      <c r="D1252" s="1"/>
      <c r="E1252" s="2">
        <f t="shared" si="61"/>
        <v>1.3005640206880154</v>
      </c>
      <c r="F1252" s="1" t="e">
        <f t="shared" si="59"/>
        <v>#N/A</v>
      </c>
    </row>
    <row r="1253" spans="1:6" x14ac:dyDescent="0.25">
      <c r="A1253" s="5">
        <f t="shared" si="60"/>
        <v>41121</v>
      </c>
      <c r="B1253" s="1">
        <f>VLOOKUP(A1253,UniqueZZP!$I:$J,2,FALSE)</f>
        <v>539</v>
      </c>
      <c r="C1253" s="1">
        <f>VLOOKUP(A1253,'Messages Per Day'!I:J,2,FALSE)</f>
        <v>3547681</v>
      </c>
      <c r="D1253" s="1"/>
      <c r="E1253" s="2">
        <f t="shared" si="61"/>
        <v>1.5193023273513035</v>
      </c>
      <c r="F1253" s="1" t="e">
        <f t="shared" si="59"/>
        <v>#N/A</v>
      </c>
    </row>
    <row r="1254" spans="1:6" x14ac:dyDescent="0.25">
      <c r="A1254" s="5">
        <f t="shared" si="60"/>
        <v>41122</v>
      </c>
      <c r="B1254" s="1">
        <f>VLOOKUP(A1254,UniqueZZP!$I:$J,2,FALSE)</f>
        <v>585</v>
      </c>
      <c r="C1254" s="1">
        <f>VLOOKUP(A1254,'Messages Per Day'!I:J,2,FALSE)</f>
        <v>3567036</v>
      </c>
      <c r="D1254" s="1"/>
      <c r="E1254" s="2">
        <f t="shared" si="61"/>
        <v>1.6400170898191104</v>
      </c>
      <c r="F1254" s="1" t="e">
        <f t="shared" si="59"/>
        <v>#N/A</v>
      </c>
    </row>
    <row r="1255" spans="1:6" x14ac:dyDescent="0.25">
      <c r="A1255" s="5">
        <f t="shared" si="60"/>
        <v>41123</v>
      </c>
      <c r="B1255" s="1">
        <f>VLOOKUP(A1255,UniqueZZP!$I:$J,2,FALSE)</f>
        <v>484</v>
      </c>
      <c r="C1255" s="1">
        <f>VLOOKUP(A1255,'Messages Per Day'!I:J,2,FALSE)</f>
        <v>3295194</v>
      </c>
      <c r="D1255" s="1"/>
      <c r="E1255" s="2">
        <f t="shared" si="61"/>
        <v>1.4688057819964468</v>
      </c>
      <c r="F1255" s="1" t="e">
        <f t="shared" si="59"/>
        <v>#N/A</v>
      </c>
    </row>
    <row r="1256" spans="1:6" x14ac:dyDescent="0.25">
      <c r="A1256" s="5">
        <f t="shared" si="60"/>
        <v>41124</v>
      </c>
      <c r="B1256" s="1">
        <f>VLOOKUP(A1256,UniqueZZP!$I:$J,2,FALSE)</f>
        <v>440</v>
      </c>
      <c r="C1256" s="1">
        <f>VLOOKUP(A1256,'Messages Per Day'!I:J,2,FALSE)</f>
        <v>3586817</v>
      </c>
      <c r="D1256" s="1"/>
      <c r="E1256" s="2">
        <f t="shared" si="61"/>
        <v>1.2267143821388156</v>
      </c>
      <c r="F1256" s="1" t="e">
        <f t="shared" si="59"/>
        <v>#N/A</v>
      </c>
    </row>
    <row r="1257" spans="1:6" x14ac:dyDescent="0.25">
      <c r="A1257" s="5">
        <f t="shared" si="60"/>
        <v>41125</v>
      </c>
      <c r="B1257" s="1">
        <f>VLOOKUP(A1257,UniqueZZP!$I:$J,2,FALSE)</f>
        <v>301</v>
      </c>
      <c r="C1257" s="1">
        <f>VLOOKUP(A1257,'Messages Per Day'!I:J,2,FALSE)</f>
        <v>3552358</v>
      </c>
      <c r="D1257" s="1"/>
      <c r="E1257" s="2">
        <f t="shared" si="61"/>
        <v>0.84732450952297045</v>
      </c>
      <c r="F1257" s="1" t="e">
        <f t="shared" si="59"/>
        <v>#N/A</v>
      </c>
    </row>
    <row r="1258" spans="1:6" x14ac:dyDescent="0.25">
      <c r="A1258" s="5">
        <f t="shared" si="60"/>
        <v>41126</v>
      </c>
      <c r="B1258" s="1">
        <f>VLOOKUP(A1258,UniqueZZP!$I:$J,2,FALSE)</f>
        <v>273</v>
      </c>
      <c r="C1258" s="1">
        <f>VLOOKUP(A1258,'Messages Per Day'!I:J,2,FALSE)</f>
        <v>3509591</v>
      </c>
      <c r="D1258" s="1"/>
      <c r="E1258" s="2">
        <f t="shared" si="61"/>
        <v>0.77786841828577746</v>
      </c>
      <c r="F1258" s="1" t="e">
        <f t="shared" si="59"/>
        <v>#N/A</v>
      </c>
    </row>
    <row r="1259" spans="1:6" x14ac:dyDescent="0.25">
      <c r="A1259" s="5">
        <f t="shared" si="60"/>
        <v>41127</v>
      </c>
      <c r="B1259" s="1">
        <f>VLOOKUP(A1259,UniqueZZP!$I:$J,2,FALSE)</f>
        <v>484</v>
      </c>
      <c r="C1259" s="1">
        <f>VLOOKUP(A1259,'Messages Per Day'!I:J,2,FALSE)</f>
        <v>3551896</v>
      </c>
      <c r="D1259" s="1"/>
      <c r="E1259" s="2">
        <f t="shared" si="61"/>
        <v>1.3626525100960163</v>
      </c>
      <c r="F1259" s="1" t="e">
        <f t="shared" si="59"/>
        <v>#N/A</v>
      </c>
    </row>
    <row r="1260" spans="1:6" x14ac:dyDescent="0.25">
      <c r="A1260" s="5">
        <f t="shared" si="60"/>
        <v>41128</v>
      </c>
      <c r="B1260" s="1">
        <f>VLOOKUP(A1260,UniqueZZP!$I:$J,2,FALSE)</f>
        <v>544</v>
      </c>
      <c r="C1260" s="1">
        <f>VLOOKUP(A1260,'Messages Per Day'!I:J,2,FALSE)</f>
        <v>3518685</v>
      </c>
      <c r="D1260" s="1"/>
      <c r="E1260" s="2">
        <f t="shared" si="61"/>
        <v>1.5460321114279909</v>
      </c>
      <c r="F1260" s="1" t="e">
        <f t="shared" si="59"/>
        <v>#N/A</v>
      </c>
    </row>
    <row r="1261" spans="1:6" x14ac:dyDescent="0.25">
      <c r="A1261" s="5">
        <f t="shared" si="60"/>
        <v>41129</v>
      </c>
      <c r="B1261" s="1">
        <f>VLOOKUP(A1261,UniqueZZP!$I:$J,2,FALSE)</f>
        <v>625</v>
      </c>
      <c r="C1261" s="1">
        <f>VLOOKUP(A1261,'Messages Per Day'!I:J,2,FALSE)</f>
        <v>3581567</v>
      </c>
      <c r="D1261" s="1"/>
      <c r="E1261" s="2">
        <f t="shared" si="61"/>
        <v>1.745046232556867</v>
      </c>
      <c r="F1261" s="1" t="e">
        <f t="shared" si="59"/>
        <v>#N/A</v>
      </c>
    </row>
    <row r="1262" spans="1:6" x14ac:dyDescent="0.25">
      <c r="A1262" s="5">
        <f t="shared" si="60"/>
        <v>41130</v>
      </c>
      <c r="B1262" s="1">
        <f>VLOOKUP(A1262,UniqueZZP!$I:$J,2,FALSE)</f>
        <v>595</v>
      </c>
      <c r="C1262" s="1">
        <f>VLOOKUP(A1262,'Messages Per Day'!I:J,2,FALSE)</f>
        <v>3578562</v>
      </c>
      <c r="D1262" s="1"/>
      <c r="E1262" s="2">
        <f t="shared" si="61"/>
        <v>1.6626790314098232</v>
      </c>
      <c r="F1262" s="1" t="e">
        <f t="shared" si="59"/>
        <v>#N/A</v>
      </c>
    </row>
    <row r="1263" spans="1:6" x14ac:dyDescent="0.25">
      <c r="A1263" s="5">
        <f t="shared" si="60"/>
        <v>41131</v>
      </c>
      <c r="B1263" s="1">
        <f>VLOOKUP(A1263,UniqueZZP!$I:$J,2,FALSE)</f>
        <v>494</v>
      </c>
      <c r="C1263" s="1">
        <f>VLOOKUP(A1263,'Messages Per Day'!I:J,2,FALSE)</f>
        <v>3598056</v>
      </c>
      <c r="D1263" s="1"/>
      <c r="E1263" s="2">
        <f t="shared" si="61"/>
        <v>1.3729636225784145</v>
      </c>
      <c r="F1263" s="1" t="e">
        <f t="shared" si="59"/>
        <v>#N/A</v>
      </c>
    </row>
    <row r="1264" spans="1:6" x14ac:dyDescent="0.25">
      <c r="A1264" s="5">
        <f t="shared" si="60"/>
        <v>41132</v>
      </c>
      <c r="B1264" s="1">
        <f>VLOOKUP(A1264,UniqueZZP!$I:$J,2,FALSE)</f>
        <v>294</v>
      </c>
      <c r="C1264" s="1">
        <f>VLOOKUP(A1264,'Messages Per Day'!I:J,2,FALSE)</f>
        <v>3546589</v>
      </c>
      <c r="D1264" s="1"/>
      <c r="E1264" s="2">
        <f t="shared" si="61"/>
        <v>0.82896552151940928</v>
      </c>
      <c r="F1264" s="1" t="e">
        <f t="shared" si="59"/>
        <v>#N/A</v>
      </c>
    </row>
    <row r="1265" spans="1:6" x14ac:dyDescent="0.25">
      <c r="A1265" s="5">
        <f t="shared" si="60"/>
        <v>41133</v>
      </c>
      <c r="B1265" s="1">
        <f>VLOOKUP(A1265,UniqueZZP!$I:$J,2,FALSE)</f>
        <v>312</v>
      </c>
      <c r="C1265" s="1">
        <f>VLOOKUP(A1265,'Messages Per Day'!I:J,2,FALSE)</f>
        <v>3520886</v>
      </c>
      <c r="D1265" s="1"/>
      <c r="E1265" s="2">
        <f t="shared" si="61"/>
        <v>0.88614059074903306</v>
      </c>
      <c r="F1265" s="1" t="e">
        <f t="shared" si="59"/>
        <v>#N/A</v>
      </c>
    </row>
    <row r="1266" spans="1:6" x14ac:dyDescent="0.25">
      <c r="A1266" s="5">
        <f t="shared" si="60"/>
        <v>41134</v>
      </c>
      <c r="B1266" s="1">
        <f>VLOOKUP(A1266,UniqueZZP!$I:$J,2,FALSE)</f>
        <v>497</v>
      </c>
      <c r="C1266" s="1">
        <f>VLOOKUP(A1266,'Messages Per Day'!I:J,2,FALSE)</f>
        <v>3596057</v>
      </c>
      <c r="D1266" s="1"/>
      <c r="E1266" s="2">
        <f t="shared" si="61"/>
        <v>1.3820693053530575</v>
      </c>
      <c r="F1266" s="1" t="e">
        <f t="shared" si="59"/>
        <v>#N/A</v>
      </c>
    </row>
    <row r="1267" spans="1:6" x14ac:dyDescent="0.25">
      <c r="A1267" s="5">
        <f t="shared" si="60"/>
        <v>41135</v>
      </c>
      <c r="B1267" s="1">
        <f>VLOOKUP(A1267,UniqueZZP!$I:$J,2,FALSE)</f>
        <v>566</v>
      </c>
      <c r="C1267" s="1">
        <f>VLOOKUP(A1267,'Messages Per Day'!I:J,2,FALSE)</f>
        <v>3605170</v>
      </c>
      <c r="D1267" s="1"/>
      <c r="E1267" s="2">
        <f t="shared" si="61"/>
        <v>1.5699675743446218</v>
      </c>
      <c r="F1267" s="1" t="e">
        <f t="shared" si="59"/>
        <v>#N/A</v>
      </c>
    </row>
    <row r="1268" spans="1:6" x14ac:dyDescent="0.25">
      <c r="A1268" s="5">
        <f t="shared" si="60"/>
        <v>41136</v>
      </c>
      <c r="B1268" s="1">
        <f>VLOOKUP(A1268,UniqueZZP!$I:$J,2,FALSE)</f>
        <v>580</v>
      </c>
      <c r="C1268" s="1">
        <f>VLOOKUP(A1268,'Messages Per Day'!I:J,2,FALSE)</f>
        <v>3616984</v>
      </c>
      <c r="D1268" s="1"/>
      <c r="E1268" s="2">
        <f t="shared" si="61"/>
        <v>1.6035459377204875</v>
      </c>
      <c r="F1268" s="1" t="e">
        <f t="shared" si="59"/>
        <v>#N/A</v>
      </c>
    </row>
    <row r="1269" spans="1:6" x14ac:dyDescent="0.25">
      <c r="A1269" s="5">
        <f t="shared" si="60"/>
        <v>41137</v>
      </c>
      <c r="B1269" s="1">
        <f>VLOOKUP(A1269,UniqueZZP!$I:$J,2,FALSE)</f>
        <v>695</v>
      </c>
      <c r="C1269" s="1">
        <f>VLOOKUP(A1269,'Messages Per Day'!I:J,2,FALSE)</f>
        <v>3620136</v>
      </c>
      <c r="D1269" s="1"/>
      <c r="E1269" s="2">
        <f t="shared" si="61"/>
        <v>1.9198173770267195</v>
      </c>
      <c r="F1269" s="1" t="e">
        <f t="shared" si="59"/>
        <v>#N/A</v>
      </c>
    </row>
    <row r="1270" spans="1:6" x14ac:dyDescent="0.25">
      <c r="A1270" s="5">
        <f t="shared" si="60"/>
        <v>41138</v>
      </c>
      <c r="B1270" s="1">
        <f>VLOOKUP(A1270,UniqueZZP!$I:$J,2,FALSE)</f>
        <v>541</v>
      </c>
      <c r="C1270" s="1">
        <f>VLOOKUP(A1270,'Messages Per Day'!I:J,2,FALSE)</f>
        <v>3641054</v>
      </c>
      <c r="D1270" s="1"/>
      <c r="E1270" s="2">
        <f t="shared" si="61"/>
        <v>1.4858334976630394</v>
      </c>
      <c r="F1270" s="1" t="e">
        <f t="shared" si="59"/>
        <v>#N/A</v>
      </c>
    </row>
    <row r="1271" spans="1:6" x14ac:dyDescent="0.25">
      <c r="A1271" s="5">
        <f t="shared" si="60"/>
        <v>41139</v>
      </c>
      <c r="B1271" s="1">
        <f>VLOOKUP(A1271,UniqueZZP!$I:$J,2,FALSE)</f>
        <v>298</v>
      </c>
      <c r="C1271" s="1">
        <f>VLOOKUP(A1271,'Messages Per Day'!I:J,2,FALSE)</f>
        <v>3614871</v>
      </c>
      <c r="D1271" s="1"/>
      <c r="E1271" s="2">
        <f t="shared" si="61"/>
        <v>0.82437243265389004</v>
      </c>
      <c r="F1271" s="1" t="e">
        <f t="shared" si="59"/>
        <v>#N/A</v>
      </c>
    </row>
    <row r="1272" spans="1:6" x14ac:dyDescent="0.25">
      <c r="A1272" s="5">
        <f t="shared" si="60"/>
        <v>41140</v>
      </c>
      <c r="B1272" s="1">
        <f>VLOOKUP(A1272,UniqueZZP!$I:$J,2,FALSE)</f>
        <v>267</v>
      </c>
      <c r="C1272" s="1">
        <f>VLOOKUP(A1272,'Messages Per Day'!I:J,2,FALSE)</f>
        <v>3575967</v>
      </c>
      <c r="D1272" s="1"/>
      <c r="E1272" s="2">
        <f t="shared" si="61"/>
        <v>0.74665118553946386</v>
      </c>
      <c r="F1272" s="1" t="e">
        <f t="shared" si="59"/>
        <v>#N/A</v>
      </c>
    </row>
    <row r="1273" spans="1:6" x14ac:dyDescent="0.25">
      <c r="A1273" s="5">
        <f t="shared" si="60"/>
        <v>41141</v>
      </c>
      <c r="B1273" s="1">
        <f>VLOOKUP(A1273,UniqueZZP!$I:$J,2,FALSE)</f>
        <v>523</v>
      </c>
      <c r="C1273" s="1">
        <f>VLOOKUP(A1273,'Messages Per Day'!I:J,2,FALSE)</f>
        <v>3583053</v>
      </c>
      <c r="D1273" s="1"/>
      <c r="E1273" s="2">
        <f t="shared" si="61"/>
        <v>1.4596490758021161</v>
      </c>
      <c r="F1273" s="1" t="e">
        <f t="shared" si="59"/>
        <v>#N/A</v>
      </c>
    </row>
    <row r="1274" spans="1:6" x14ac:dyDescent="0.25">
      <c r="A1274" s="5">
        <f t="shared" si="60"/>
        <v>41142</v>
      </c>
      <c r="B1274" s="1">
        <f>VLOOKUP(A1274,UniqueZZP!$I:$J,2,FALSE)</f>
        <v>659</v>
      </c>
      <c r="C1274" s="1">
        <f>VLOOKUP(A1274,'Messages Per Day'!I:J,2,FALSE)</f>
        <v>3628223</v>
      </c>
      <c r="D1274" s="1"/>
      <c r="E1274" s="2">
        <f t="shared" si="61"/>
        <v>1.8163161415381579</v>
      </c>
      <c r="F1274" s="1" t="e">
        <f t="shared" si="59"/>
        <v>#N/A</v>
      </c>
    </row>
    <row r="1275" spans="1:6" x14ac:dyDescent="0.25">
      <c r="A1275" s="5">
        <f t="shared" si="60"/>
        <v>41143</v>
      </c>
      <c r="B1275" s="1">
        <f>VLOOKUP(A1275,UniqueZZP!$I:$J,2,FALSE)</f>
        <v>602</v>
      </c>
      <c r="C1275" s="1">
        <f>VLOOKUP(A1275,'Messages Per Day'!I:J,2,FALSE)</f>
        <v>3579169</v>
      </c>
      <c r="D1275" s="1"/>
      <c r="E1275" s="2">
        <f t="shared" si="61"/>
        <v>1.6819546660132561</v>
      </c>
      <c r="F1275" s="1" t="e">
        <f t="shared" si="59"/>
        <v>#N/A</v>
      </c>
    </row>
    <row r="1276" spans="1:6" x14ac:dyDescent="0.25">
      <c r="A1276" s="5">
        <f t="shared" si="60"/>
        <v>41144</v>
      </c>
      <c r="B1276" s="1">
        <f>VLOOKUP(A1276,UniqueZZP!$I:$J,2,FALSE)</f>
        <v>534</v>
      </c>
      <c r="C1276" s="1">
        <f>VLOOKUP(A1276,'Messages Per Day'!I:J,2,FALSE)</f>
        <v>3217731</v>
      </c>
      <c r="D1276" s="1"/>
      <c r="E1276" s="2">
        <f t="shared" si="61"/>
        <v>1.6595545121702218</v>
      </c>
      <c r="F1276" s="1" t="e">
        <f t="shared" si="59"/>
        <v>#N/A</v>
      </c>
    </row>
    <row r="1277" spans="1:6" x14ac:dyDescent="0.25">
      <c r="A1277" s="5">
        <f t="shared" si="60"/>
        <v>41145</v>
      </c>
      <c r="B1277" s="1">
        <f>VLOOKUP(A1277,UniqueZZP!$I:$J,2,FALSE)</f>
        <v>518</v>
      </c>
      <c r="C1277" s="1">
        <f>VLOOKUP(A1277,'Messages Per Day'!I:J,2,FALSE)</f>
        <v>3582586</v>
      </c>
      <c r="D1277" s="1"/>
      <c r="E1277" s="2">
        <f t="shared" si="61"/>
        <v>1.4458829460060416</v>
      </c>
      <c r="F1277" s="1" t="e">
        <f t="shared" si="59"/>
        <v>#N/A</v>
      </c>
    </row>
    <row r="1278" spans="1:6" x14ac:dyDescent="0.25">
      <c r="A1278" s="5">
        <f t="shared" si="60"/>
        <v>41146</v>
      </c>
      <c r="B1278" s="1">
        <f>VLOOKUP(A1278,UniqueZZP!$I:$J,2,FALSE)</f>
        <v>339</v>
      </c>
      <c r="C1278" s="1">
        <f>VLOOKUP(A1278,'Messages Per Day'!I:J,2,FALSE)</f>
        <v>3525782</v>
      </c>
      <c r="D1278" s="1"/>
      <c r="E1278" s="2">
        <f t="shared" si="61"/>
        <v>0.96148882715947837</v>
      </c>
      <c r="F1278" s="1" t="e">
        <f t="shared" si="59"/>
        <v>#N/A</v>
      </c>
    </row>
    <row r="1279" spans="1:6" x14ac:dyDescent="0.25">
      <c r="A1279" s="5">
        <f t="shared" si="60"/>
        <v>41147</v>
      </c>
      <c r="B1279" s="1">
        <f>VLOOKUP(A1279,UniqueZZP!$I:$J,2,FALSE)</f>
        <v>291</v>
      </c>
      <c r="C1279" s="1">
        <f>VLOOKUP(A1279,'Messages Per Day'!I:J,2,FALSE)</f>
        <v>3333439</v>
      </c>
      <c r="D1279" s="1"/>
      <c r="E1279" s="2">
        <f t="shared" si="61"/>
        <v>0.87297232677724124</v>
      </c>
      <c r="F1279" s="1" t="e">
        <f t="shared" si="59"/>
        <v>#N/A</v>
      </c>
    </row>
    <row r="1280" spans="1:6" x14ac:dyDescent="0.25">
      <c r="A1280" s="5">
        <f t="shared" si="60"/>
        <v>41148</v>
      </c>
      <c r="B1280" s="1">
        <f>VLOOKUP(A1280,UniqueZZP!$I:$J,2,FALSE)</f>
        <v>595</v>
      </c>
      <c r="C1280" s="1">
        <f>VLOOKUP(A1280,'Messages Per Day'!I:J,2,FALSE)</f>
        <v>3561290</v>
      </c>
      <c r="D1280" s="1"/>
      <c r="E1280" s="2">
        <f t="shared" si="61"/>
        <v>1.6707429049585965</v>
      </c>
      <c r="F1280" s="1" t="e">
        <f t="shared" si="59"/>
        <v>#N/A</v>
      </c>
    </row>
    <row r="1281" spans="1:6" x14ac:dyDescent="0.25">
      <c r="A1281" s="5">
        <f t="shared" si="60"/>
        <v>41149</v>
      </c>
      <c r="B1281" s="1">
        <f>VLOOKUP(A1281,UniqueZZP!$I:$J,2,FALSE)</f>
        <v>662</v>
      </c>
      <c r="C1281" s="1">
        <f>VLOOKUP(A1281,'Messages Per Day'!I:J,2,FALSE)</f>
        <v>3442701</v>
      </c>
      <c r="D1281" s="1"/>
      <c r="E1281" s="2">
        <f t="shared" si="61"/>
        <v>1.922908785863193</v>
      </c>
      <c r="F1281" s="1" t="e">
        <f t="shared" si="59"/>
        <v>#N/A</v>
      </c>
    </row>
    <row r="1282" spans="1:6" x14ac:dyDescent="0.25">
      <c r="A1282" s="5">
        <f t="shared" si="60"/>
        <v>41150</v>
      </c>
      <c r="B1282" s="1">
        <f>VLOOKUP(A1282,UniqueZZP!$I:$J,2,FALSE)</f>
        <v>673</v>
      </c>
      <c r="C1282" s="1">
        <f>VLOOKUP(A1282,'Messages Per Day'!I:J,2,FALSE)</f>
        <v>3553409</v>
      </c>
      <c r="D1282" s="1"/>
      <c r="E1282" s="2">
        <f t="shared" si="61"/>
        <v>1.8939559166985842</v>
      </c>
      <c r="F1282" s="1" t="e">
        <f t="shared" si="59"/>
        <v>#N/A</v>
      </c>
    </row>
    <row r="1283" spans="1:6" x14ac:dyDescent="0.25">
      <c r="A1283" s="5">
        <f t="shared" si="60"/>
        <v>41151</v>
      </c>
      <c r="B1283" s="1">
        <f>VLOOKUP(A1283,UniqueZZP!$I:$J,2,FALSE)</f>
        <v>601</v>
      </c>
      <c r="C1283" s="1">
        <f>VLOOKUP(A1283,'Messages Per Day'!I:J,2,FALSE)</f>
        <v>3409098</v>
      </c>
      <c r="D1283" s="1"/>
      <c r="E1283" s="2">
        <f t="shared" si="61"/>
        <v>1.7629296664396272</v>
      </c>
      <c r="F1283" s="1" t="e">
        <f t="shared" ref="F1283:F1346" si="62">VLOOKUP(A1283,G:H,2,FALSE)</f>
        <v>#N/A</v>
      </c>
    </row>
    <row r="1284" spans="1:6" x14ac:dyDescent="0.25">
      <c r="A1284" s="5">
        <f t="shared" si="60"/>
        <v>41152</v>
      </c>
      <c r="B1284" s="1">
        <f>VLOOKUP(A1284,UniqueZZP!$I:$J,2,FALSE)</f>
        <v>494</v>
      </c>
      <c r="C1284" s="1">
        <f>VLOOKUP(A1284,'Messages Per Day'!I:J,2,FALSE)</f>
        <v>3343549</v>
      </c>
      <c r="D1284" s="1"/>
      <c r="E1284" s="2">
        <f t="shared" si="61"/>
        <v>1.4774719915873822</v>
      </c>
      <c r="F1284" s="1" t="e">
        <f t="shared" si="62"/>
        <v>#N/A</v>
      </c>
    </row>
    <row r="1285" spans="1:6" x14ac:dyDescent="0.25">
      <c r="A1285" s="5">
        <f t="shared" si="60"/>
        <v>41153</v>
      </c>
      <c r="B1285" s="1">
        <f>VLOOKUP(A1285,UniqueZZP!$I:$J,2,FALSE)</f>
        <v>651</v>
      </c>
      <c r="C1285" s="1">
        <f>VLOOKUP(A1285,'Messages Per Day'!I:J,2,FALSE)</f>
        <v>3495164</v>
      </c>
      <c r="D1285" s="1"/>
      <c r="E1285" s="2">
        <f t="shared" si="61"/>
        <v>1.8625735444745939</v>
      </c>
      <c r="F1285" s="1" t="e">
        <f t="shared" si="62"/>
        <v>#N/A</v>
      </c>
    </row>
    <row r="1286" spans="1:6" x14ac:dyDescent="0.25">
      <c r="A1286" s="5">
        <f t="shared" si="60"/>
        <v>41154</v>
      </c>
      <c r="B1286" s="1">
        <f>VLOOKUP(A1286,UniqueZZP!$I:$J,2,FALSE)</f>
        <v>322</v>
      </c>
      <c r="C1286" s="1">
        <f>VLOOKUP(A1286,'Messages Per Day'!I:J,2,FALSE)</f>
        <v>3376658</v>
      </c>
      <c r="D1286" s="1"/>
      <c r="E1286" s="2">
        <f t="shared" si="61"/>
        <v>0.95360560649020421</v>
      </c>
      <c r="F1286" s="1" t="e">
        <f t="shared" si="62"/>
        <v>#N/A</v>
      </c>
    </row>
    <row r="1287" spans="1:6" x14ac:dyDescent="0.25">
      <c r="A1287" s="5">
        <f t="shared" si="60"/>
        <v>41155</v>
      </c>
      <c r="B1287" s="1">
        <f>VLOOKUP(A1287,UniqueZZP!$I:$J,2,FALSE)</f>
        <v>683</v>
      </c>
      <c r="C1287" s="1">
        <f>VLOOKUP(A1287,'Messages Per Day'!I:J,2,FALSE)</f>
        <v>3484864</v>
      </c>
      <c r="D1287" s="1"/>
      <c r="E1287" s="2">
        <f t="shared" si="61"/>
        <v>1.9599043176433859</v>
      </c>
      <c r="F1287" s="1" t="e">
        <f t="shared" si="62"/>
        <v>#N/A</v>
      </c>
    </row>
    <row r="1288" spans="1:6" x14ac:dyDescent="0.25">
      <c r="A1288" s="5">
        <f t="shared" si="60"/>
        <v>41156</v>
      </c>
      <c r="B1288" s="1">
        <f>VLOOKUP(A1288,UniqueZZP!$I:$J,2,FALSE)</f>
        <v>676</v>
      </c>
      <c r="C1288" s="1">
        <f>VLOOKUP(A1288,'Messages Per Day'!I:J,2,FALSE)</f>
        <v>3357097</v>
      </c>
      <c r="D1288" s="1"/>
      <c r="E1288" s="2">
        <f t="shared" si="61"/>
        <v>2.013644526803962</v>
      </c>
      <c r="F1288" s="1" t="e">
        <f t="shared" si="62"/>
        <v>#N/A</v>
      </c>
    </row>
    <row r="1289" spans="1:6" x14ac:dyDescent="0.25">
      <c r="A1289" s="5">
        <f t="shared" si="60"/>
        <v>41157</v>
      </c>
      <c r="B1289" s="1">
        <f>VLOOKUP(A1289,UniqueZZP!$I:$J,2,FALSE)</f>
        <v>734</v>
      </c>
      <c r="C1289" s="1">
        <f>VLOOKUP(A1289,'Messages Per Day'!I:J,2,FALSE)</f>
        <v>3089458</v>
      </c>
      <c r="D1289" s="1"/>
      <c r="E1289" s="2">
        <f t="shared" si="61"/>
        <v>2.375821260557677</v>
      </c>
      <c r="F1289" s="1" t="e">
        <f t="shared" si="62"/>
        <v>#N/A</v>
      </c>
    </row>
    <row r="1290" spans="1:6" x14ac:dyDescent="0.25">
      <c r="A1290" s="5">
        <f t="shared" si="60"/>
        <v>41158</v>
      </c>
      <c r="B1290" s="1">
        <f>VLOOKUP(A1290,UniqueZZP!$I:$J,2,FALSE)</f>
        <v>698</v>
      </c>
      <c r="C1290" s="1">
        <f>VLOOKUP(A1290,'Messages Per Day'!I:J,2,FALSE)</f>
        <v>3088923</v>
      </c>
      <c r="D1290" s="1"/>
      <c r="E1290" s="2">
        <f t="shared" si="61"/>
        <v>2.2596872761153319</v>
      </c>
      <c r="F1290" s="1" t="e">
        <f t="shared" si="62"/>
        <v>#N/A</v>
      </c>
    </row>
    <row r="1291" spans="1:6" x14ac:dyDescent="0.25">
      <c r="A1291" s="5">
        <f t="shared" si="60"/>
        <v>41159</v>
      </c>
      <c r="B1291" s="1">
        <f>VLOOKUP(A1291,UniqueZZP!$I:$J,2,FALSE)</f>
        <v>821</v>
      </c>
      <c r="C1291" s="1">
        <f>VLOOKUP(A1291,'Messages Per Day'!I:J,2,FALSE)</f>
        <v>3462218</v>
      </c>
      <c r="D1291" s="1"/>
      <c r="E1291" s="2">
        <f t="shared" si="61"/>
        <v>2.3713122628326695</v>
      </c>
      <c r="F1291" s="1" t="e">
        <f t="shared" si="62"/>
        <v>#N/A</v>
      </c>
    </row>
    <row r="1292" spans="1:6" x14ac:dyDescent="0.25">
      <c r="A1292" s="5">
        <f t="shared" si="60"/>
        <v>41160</v>
      </c>
      <c r="B1292" s="1">
        <f>VLOOKUP(A1292,UniqueZZP!$I:$J,2,FALSE)</f>
        <v>775</v>
      </c>
      <c r="C1292" s="1">
        <f>VLOOKUP(A1292,'Messages Per Day'!I:J,2,FALSE)</f>
        <v>3464449</v>
      </c>
      <c r="D1292" s="1"/>
      <c r="E1292" s="2">
        <f t="shared" si="61"/>
        <v>2.2370079628824091</v>
      </c>
      <c r="F1292" s="1" t="e">
        <f t="shared" si="62"/>
        <v>#N/A</v>
      </c>
    </row>
    <row r="1293" spans="1:6" x14ac:dyDescent="0.25">
      <c r="A1293" s="5">
        <f t="shared" si="60"/>
        <v>41161</v>
      </c>
      <c r="B1293" s="1">
        <f>VLOOKUP(A1293,UniqueZZP!$I:$J,2,FALSE)</f>
        <v>1201</v>
      </c>
      <c r="C1293" s="1">
        <f>VLOOKUP(A1293,'Messages Per Day'!I:J,2,FALSE)</f>
        <v>3300662</v>
      </c>
      <c r="D1293" s="1"/>
      <c r="E1293" s="2">
        <f t="shared" si="61"/>
        <v>3.6386640013427609</v>
      </c>
      <c r="F1293" s="1" t="e">
        <f t="shared" si="62"/>
        <v>#N/A</v>
      </c>
    </row>
    <row r="1294" spans="1:6" x14ac:dyDescent="0.25">
      <c r="A1294" s="5">
        <f t="shared" si="60"/>
        <v>41162</v>
      </c>
      <c r="B1294" s="1">
        <f>VLOOKUP(A1294,UniqueZZP!$I:$J,2,FALSE)</f>
        <v>1</v>
      </c>
      <c r="C1294" s="1">
        <f>VLOOKUP(A1294,'Messages Per Day'!I:J,2,FALSE)</f>
        <v>3207612</v>
      </c>
      <c r="D1294" s="1"/>
      <c r="E1294" s="2">
        <f t="shared" si="61"/>
        <v>3.1175840469483216E-3</v>
      </c>
      <c r="F1294" s="1" t="e">
        <f t="shared" si="62"/>
        <v>#N/A</v>
      </c>
    </row>
    <row r="1295" spans="1:6" x14ac:dyDescent="0.25">
      <c r="A1295" s="5">
        <f t="shared" ref="A1295:A1358" si="63">A1294+1</f>
        <v>41163</v>
      </c>
      <c r="B1295" s="1">
        <f>VLOOKUP(A1295,UniqueZZP!$I:$J,2,FALSE)</f>
        <v>2964</v>
      </c>
      <c r="C1295" s="1">
        <f>VLOOKUP(A1295,'Messages Per Day'!I:J,2,FALSE)</f>
        <v>3324076</v>
      </c>
      <c r="D1295" s="1"/>
      <c r="E1295" s="2">
        <f t="shared" si="61"/>
        <v>8.916763635969815</v>
      </c>
      <c r="F1295" s="1" t="e">
        <f t="shared" si="62"/>
        <v>#N/A</v>
      </c>
    </row>
    <row r="1296" spans="1:6" x14ac:dyDescent="0.25">
      <c r="A1296" s="5">
        <f t="shared" si="63"/>
        <v>41164</v>
      </c>
      <c r="B1296" s="1">
        <f>VLOOKUP(A1296,UniqueZZP!$I:$J,2,FALSE)</f>
        <v>1140</v>
      </c>
      <c r="C1296" s="1">
        <f>VLOOKUP(A1296,'Messages Per Day'!I:J,2,FALSE)</f>
        <v>3403666</v>
      </c>
      <c r="D1296" s="1"/>
      <c r="E1296" s="2">
        <f t="shared" si="61"/>
        <v>3.3493298108568821</v>
      </c>
      <c r="F1296" s="1" t="e">
        <f t="shared" si="62"/>
        <v>#N/A</v>
      </c>
    </row>
    <row r="1297" spans="1:6" x14ac:dyDescent="0.25">
      <c r="A1297" s="5">
        <f t="shared" si="63"/>
        <v>41165</v>
      </c>
      <c r="B1297" s="1">
        <f>VLOOKUP(A1297,UniqueZZP!$I:$J,2,FALSE)</f>
        <v>807</v>
      </c>
      <c r="C1297" s="1">
        <f>VLOOKUP(A1297,'Messages Per Day'!I:J,2,FALSE)</f>
        <v>3303950</v>
      </c>
      <c r="D1297" s="1"/>
      <c r="E1297" s="2">
        <f t="shared" si="61"/>
        <v>2.4425309099713979</v>
      </c>
      <c r="F1297" s="1" t="e">
        <f t="shared" si="62"/>
        <v>#N/A</v>
      </c>
    </row>
    <row r="1298" spans="1:6" x14ac:dyDescent="0.25">
      <c r="A1298" s="5">
        <f t="shared" si="63"/>
        <v>41166</v>
      </c>
      <c r="B1298" s="1">
        <f>VLOOKUP(A1298,UniqueZZP!$I:$J,2,FALSE)</f>
        <v>599</v>
      </c>
      <c r="C1298" s="1">
        <f>VLOOKUP(A1298,'Messages Per Day'!I:J,2,FALSE)</f>
        <v>3470839</v>
      </c>
      <c r="D1298" s="1"/>
      <c r="E1298" s="2">
        <f t="shared" si="61"/>
        <v>1.7258075064847431</v>
      </c>
      <c r="F1298" s="1" t="e">
        <f t="shared" si="62"/>
        <v>#N/A</v>
      </c>
    </row>
    <row r="1299" spans="1:6" x14ac:dyDescent="0.25">
      <c r="A1299" s="5">
        <f t="shared" si="63"/>
        <v>41167</v>
      </c>
      <c r="B1299" s="1">
        <f>VLOOKUP(A1299,UniqueZZP!$I:$J,2,FALSE)</f>
        <v>447</v>
      </c>
      <c r="C1299" s="1">
        <f>VLOOKUP(A1299,'Messages Per Day'!I:J,2,FALSE)</f>
        <v>3448308</v>
      </c>
      <c r="D1299" s="1"/>
      <c r="E1299" s="2">
        <f t="shared" si="61"/>
        <v>1.2962879185965985</v>
      </c>
      <c r="F1299" s="1" t="e">
        <f t="shared" si="62"/>
        <v>#N/A</v>
      </c>
    </row>
    <row r="1300" spans="1:6" x14ac:dyDescent="0.25">
      <c r="A1300" s="5">
        <f t="shared" si="63"/>
        <v>41168</v>
      </c>
      <c r="B1300" s="1">
        <f>VLOOKUP(A1300,UniqueZZP!$I:$J,2,FALSE)</f>
        <v>367</v>
      </c>
      <c r="C1300" s="1">
        <f>VLOOKUP(A1300,'Messages Per Day'!I:J,2,FALSE)</f>
        <v>3272108</v>
      </c>
      <c r="D1300" s="1"/>
      <c r="E1300" s="2">
        <f t="shared" si="61"/>
        <v>1.1216011207454033</v>
      </c>
      <c r="F1300" s="1" t="e">
        <f t="shared" si="62"/>
        <v>#N/A</v>
      </c>
    </row>
    <row r="1301" spans="1:6" x14ac:dyDescent="0.25">
      <c r="A1301" s="5">
        <f t="shared" si="63"/>
        <v>41169</v>
      </c>
      <c r="B1301" s="1">
        <f>VLOOKUP(A1301,UniqueZZP!$I:$J,2,FALSE)</f>
        <v>603</v>
      </c>
      <c r="C1301" s="1">
        <f>VLOOKUP(A1301,'Messages Per Day'!I:J,2,FALSE)</f>
        <v>3145470</v>
      </c>
      <c r="D1301" s="1"/>
      <c r="E1301" s="2">
        <f t="shared" si="61"/>
        <v>1.9170426041259334</v>
      </c>
      <c r="F1301" s="1" t="e">
        <f t="shared" si="62"/>
        <v>#N/A</v>
      </c>
    </row>
    <row r="1302" spans="1:6" x14ac:dyDescent="0.25">
      <c r="A1302" s="5">
        <f t="shared" si="63"/>
        <v>41170</v>
      </c>
      <c r="B1302" s="1">
        <f>VLOOKUP(A1302,UniqueZZP!$I:$J,2,FALSE)</f>
        <v>676</v>
      </c>
      <c r="C1302" s="1">
        <f>VLOOKUP(A1302,'Messages Per Day'!I:J,2,FALSE)</f>
        <v>2981618</v>
      </c>
      <c r="D1302" s="1"/>
      <c r="E1302" s="2">
        <f t="shared" si="61"/>
        <v>2.2672253789720882</v>
      </c>
      <c r="F1302" s="1" t="e">
        <f t="shared" si="62"/>
        <v>#N/A</v>
      </c>
    </row>
    <row r="1303" spans="1:6" x14ac:dyDescent="0.25">
      <c r="A1303" s="5">
        <f t="shared" si="63"/>
        <v>41171</v>
      </c>
      <c r="B1303" s="1">
        <f>VLOOKUP(A1303,UniqueZZP!$I:$J,2,FALSE)</f>
        <v>827</v>
      </c>
      <c r="C1303" s="1">
        <f>VLOOKUP(A1303,'Messages Per Day'!I:J,2,FALSE)</f>
        <v>3312075</v>
      </c>
      <c r="D1303" s="1"/>
      <c r="E1303" s="2">
        <f t="shared" si="61"/>
        <v>2.4969241336624322</v>
      </c>
      <c r="F1303" s="1" t="e">
        <f t="shared" si="62"/>
        <v>#N/A</v>
      </c>
    </row>
    <row r="1304" spans="1:6" x14ac:dyDescent="0.25">
      <c r="A1304" s="5">
        <f t="shared" si="63"/>
        <v>41172</v>
      </c>
      <c r="B1304" s="1">
        <f>VLOOKUP(A1304,UniqueZZP!$I:$J,2,FALSE)</f>
        <v>649</v>
      </c>
      <c r="C1304" s="1">
        <f>VLOOKUP(A1304,'Messages Per Day'!I:J,2,FALSE)</f>
        <v>3276356</v>
      </c>
      <c r="D1304" s="1"/>
      <c r="E1304" s="2">
        <f t="shared" si="61"/>
        <v>1.980859222868333</v>
      </c>
      <c r="F1304" s="1" t="e">
        <f t="shared" si="62"/>
        <v>#N/A</v>
      </c>
    </row>
    <row r="1305" spans="1:6" x14ac:dyDescent="0.25">
      <c r="A1305" s="5">
        <f t="shared" si="63"/>
        <v>41173</v>
      </c>
      <c r="B1305" s="1">
        <f>VLOOKUP(A1305,UniqueZZP!$I:$J,2,FALSE)</f>
        <v>567</v>
      </c>
      <c r="C1305" s="1">
        <f>VLOOKUP(A1305,'Messages Per Day'!I:J,2,FALSE)</f>
        <v>3451732</v>
      </c>
      <c r="D1305" s="1"/>
      <c r="E1305" s="2">
        <f t="shared" si="61"/>
        <v>1.6426536011486406</v>
      </c>
      <c r="F1305" s="1" t="e">
        <f t="shared" si="62"/>
        <v>#N/A</v>
      </c>
    </row>
    <row r="1306" spans="1:6" x14ac:dyDescent="0.25">
      <c r="A1306" s="5">
        <f t="shared" si="63"/>
        <v>41174</v>
      </c>
      <c r="B1306" s="1">
        <f>VLOOKUP(A1306,UniqueZZP!$I:$J,2,FALSE)</f>
        <v>288</v>
      </c>
      <c r="C1306" s="1">
        <f>VLOOKUP(A1306,'Messages Per Day'!I:J,2,FALSE)</f>
        <v>3425576</v>
      </c>
      <c r="D1306" s="1"/>
      <c r="E1306" s="2">
        <f t="shared" si="61"/>
        <v>0.84073452172714902</v>
      </c>
      <c r="F1306" s="1" t="e">
        <f t="shared" si="62"/>
        <v>#N/A</v>
      </c>
    </row>
    <row r="1307" spans="1:6" x14ac:dyDescent="0.25">
      <c r="A1307" s="5">
        <f t="shared" si="63"/>
        <v>41175</v>
      </c>
      <c r="B1307" s="1">
        <f>VLOOKUP(A1307,UniqueZZP!$I:$J,2,FALSE)</f>
        <v>548</v>
      </c>
      <c r="C1307" s="1">
        <f>VLOOKUP(A1307,'Messages Per Day'!I:J,2,FALSE)</f>
        <v>3256796</v>
      </c>
      <c r="D1307" s="1"/>
      <c r="E1307" s="2">
        <f t="shared" si="61"/>
        <v>1.6826353262531641</v>
      </c>
      <c r="F1307" s="1" t="e">
        <f t="shared" si="62"/>
        <v>#N/A</v>
      </c>
    </row>
    <row r="1308" spans="1:6" x14ac:dyDescent="0.25">
      <c r="A1308" s="5">
        <f t="shared" si="63"/>
        <v>41176</v>
      </c>
      <c r="B1308" s="1">
        <f>VLOOKUP(A1308,UniqueZZP!$I:$J,2,FALSE)</f>
        <v>697</v>
      </c>
      <c r="C1308" s="1">
        <f>VLOOKUP(A1308,'Messages Per Day'!I:J,2,FALSE)</f>
        <v>3272031</v>
      </c>
      <c r="D1308" s="1"/>
      <c r="E1308" s="2">
        <f t="shared" ref="E1308:E1371" si="64">B1308/C1308*10000</f>
        <v>2.130175417042198</v>
      </c>
      <c r="F1308" s="1" t="e">
        <f t="shared" si="62"/>
        <v>#N/A</v>
      </c>
    </row>
    <row r="1309" spans="1:6" x14ac:dyDescent="0.25">
      <c r="A1309" s="5">
        <f t="shared" si="63"/>
        <v>41177</v>
      </c>
      <c r="B1309" s="1">
        <f>VLOOKUP(A1309,UniqueZZP!$I:$J,2,FALSE)</f>
        <v>695</v>
      </c>
      <c r="C1309" s="1">
        <f>VLOOKUP(A1309,'Messages Per Day'!I:J,2,FALSE)</f>
        <v>3283410</v>
      </c>
      <c r="D1309" s="1"/>
      <c r="E1309" s="2">
        <f t="shared" si="64"/>
        <v>2.1167018435102531</v>
      </c>
      <c r="F1309" s="1" t="e">
        <f t="shared" si="62"/>
        <v>#N/A</v>
      </c>
    </row>
    <row r="1310" spans="1:6" x14ac:dyDescent="0.25">
      <c r="A1310" s="5">
        <f t="shared" si="63"/>
        <v>41178</v>
      </c>
      <c r="B1310" s="1">
        <f>VLOOKUP(A1310,UniqueZZP!$I:$J,2,FALSE)</f>
        <v>660</v>
      </c>
      <c r="C1310" s="1">
        <f>VLOOKUP(A1310,'Messages Per Day'!I:J,2,FALSE)</f>
        <v>3296155</v>
      </c>
      <c r="D1310" s="1"/>
      <c r="E1310" s="2">
        <f t="shared" si="64"/>
        <v>2.0023330213536683</v>
      </c>
      <c r="F1310" s="1" t="e">
        <f t="shared" si="62"/>
        <v>#N/A</v>
      </c>
    </row>
    <row r="1311" spans="1:6" x14ac:dyDescent="0.25">
      <c r="A1311" s="5">
        <f t="shared" si="63"/>
        <v>41179</v>
      </c>
      <c r="B1311" s="1">
        <f>VLOOKUP(A1311,UniqueZZP!$I:$J,2,FALSE)</f>
        <v>680</v>
      </c>
      <c r="C1311" s="1">
        <f>VLOOKUP(A1311,'Messages Per Day'!I:J,2,FALSE)</f>
        <v>3282343</v>
      </c>
      <c r="D1311" s="1"/>
      <c r="E1311" s="2">
        <f t="shared" si="64"/>
        <v>2.0716908622895294</v>
      </c>
      <c r="F1311" s="1" t="e">
        <f t="shared" si="62"/>
        <v>#N/A</v>
      </c>
    </row>
    <row r="1312" spans="1:6" x14ac:dyDescent="0.25">
      <c r="A1312" s="5">
        <f t="shared" si="63"/>
        <v>41180</v>
      </c>
      <c r="B1312" s="1">
        <f>VLOOKUP(A1312,UniqueZZP!$I:$J,2,FALSE)</f>
        <v>643</v>
      </c>
      <c r="C1312" s="1">
        <f>VLOOKUP(A1312,'Messages Per Day'!I:J,2,FALSE)</f>
        <v>3438143</v>
      </c>
      <c r="D1312" s="1"/>
      <c r="E1312" s="2">
        <f t="shared" si="64"/>
        <v>1.870195625952731</v>
      </c>
      <c r="F1312" s="1" t="e">
        <f t="shared" si="62"/>
        <v>#N/A</v>
      </c>
    </row>
    <row r="1313" spans="1:6" x14ac:dyDescent="0.25">
      <c r="A1313" s="5">
        <f t="shared" si="63"/>
        <v>41181</v>
      </c>
      <c r="B1313" s="1">
        <f>VLOOKUP(A1313,UniqueZZP!$I:$J,2,FALSE)</f>
        <v>405</v>
      </c>
      <c r="C1313" s="1">
        <f>VLOOKUP(A1313,'Messages Per Day'!I:J,2,FALSE)</f>
        <v>3452159</v>
      </c>
      <c r="D1313" s="1"/>
      <c r="E1313" s="2">
        <f t="shared" si="64"/>
        <v>1.173178871540969</v>
      </c>
      <c r="F1313" s="1" t="e">
        <f t="shared" si="62"/>
        <v>#N/A</v>
      </c>
    </row>
    <row r="1314" spans="1:6" x14ac:dyDescent="0.25">
      <c r="A1314" s="5">
        <f t="shared" si="63"/>
        <v>41182</v>
      </c>
      <c r="B1314" s="1">
        <f>VLOOKUP(A1314,UniqueZZP!$I:$J,2,FALSE)</f>
        <v>333</v>
      </c>
      <c r="C1314" s="1">
        <f>VLOOKUP(A1314,'Messages Per Day'!I:J,2,FALSE)</f>
        <v>3273825</v>
      </c>
      <c r="D1314" s="1"/>
      <c r="E1314" s="2">
        <f t="shared" si="64"/>
        <v>1.0171588279764496</v>
      </c>
      <c r="F1314" s="1" t="e">
        <f t="shared" si="62"/>
        <v>#N/A</v>
      </c>
    </row>
    <row r="1315" spans="1:6" x14ac:dyDescent="0.25">
      <c r="A1315" s="5">
        <f t="shared" si="63"/>
        <v>41183</v>
      </c>
      <c r="B1315" s="1">
        <f>VLOOKUP(A1315,UniqueZZP!$I:$J,2,FALSE)</f>
        <v>751</v>
      </c>
      <c r="C1315" s="1">
        <f>VLOOKUP(A1315,'Messages Per Day'!I:J,2,FALSE)</f>
        <v>3232417</v>
      </c>
      <c r="D1315" s="1"/>
      <c r="E1315" s="2">
        <f t="shared" si="64"/>
        <v>2.3233388513920081</v>
      </c>
      <c r="F1315" s="1" t="e">
        <f t="shared" si="62"/>
        <v>#N/A</v>
      </c>
    </row>
    <row r="1316" spans="1:6" x14ac:dyDescent="0.25">
      <c r="A1316" s="5">
        <f t="shared" si="63"/>
        <v>41184</v>
      </c>
      <c r="B1316" s="1">
        <f>VLOOKUP(A1316,UniqueZZP!$I:$J,2,FALSE)</f>
        <v>761</v>
      </c>
      <c r="C1316" s="1">
        <f>VLOOKUP(A1316,'Messages Per Day'!I:J,2,FALSE)</f>
        <v>3254667</v>
      </c>
      <c r="D1316" s="1"/>
      <c r="E1316" s="2">
        <f t="shared" si="64"/>
        <v>2.338180833861037</v>
      </c>
      <c r="F1316" s="1" t="e">
        <f t="shared" si="62"/>
        <v>#N/A</v>
      </c>
    </row>
    <row r="1317" spans="1:6" x14ac:dyDescent="0.25">
      <c r="A1317" s="5">
        <f t="shared" si="63"/>
        <v>41185</v>
      </c>
      <c r="B1317" s="1">
        <f>VLOOKUP(A1317,UniqueZZP!$I:$J,2,FALSE)</f>
        <v>580</v>
      </c>
      <c r="C1317" s="1">
        <f>VLOOKUP(A1317,'Messages Per Day'!I:J,2,FALSE)</f>
        <v>3259588</v>
      </c>
      <c r="D1317" s="1"/>
      <c r="E1317" s="2">
        <f t="shared" si="64"/>
        <v>1.7793659812221667</v>
      </c>
      <c r="F1317" s="1" t="e">
        <f t="shared" si="62"/>
        <v>#N/A</v>
      </c>
    </row>
    <row r="1318" spans="1:6" x14ac:dyDescent="0.25">
      <c r="A1318" s="5">
        <f t="shared" si="63"/>
        <v>41186</v>
      </c>
      <c r="B1318" s="1">
        <f>VLOOKUP(A1318,UniqueZZP!$I:$J,2,FALSE)</f>
        <v>583</v>
      </c>
      <c r="C1318" s="1">
        <f>VLOOKUP(A1318,'Messages Per Day'!I:J,2,FALSE)</f>
        <v>3314946</v>
      </c>
      <c r="D1318" s="1"/>
      <c r="E1318" s="2">
        <f t="shared" si="64"/>
        <v>1.7587013483779224</v>
      </c>
      <c r="F1318" s="1" t="e">
        <f t="shared" si="62"/>
        <v>#N/A</v>
      </c>
    </row>
    <row r="1319" spans="1:6" x14ac:dyDescent="0.25">
      <c r="A1319" s="5">
        <f t="shared" si="63"/>
        <v>41187</v>
      </c>
      <c r="B1319" s="1">
        <f>VLOOKUP(A1319,UniqueZZP!$I:$J,2,FALSE)</f>
        <v>558</v>
      </c>
      <c r="C1319" s="1">
        <f>VLOOKUP(A1319,'Messages Per Day'!I:J,2,FALSE)</f>
        <v>3462409</v>
      </c>
      <c r="D1319" s="1"/>
      <c r="E1319" s="2">
        <f t="shared" si="64"/>
        <v>1.611594701839095</v>
      </c>
      <c r="F1319" s="1" t="e">
        <f t="shared" si="62"/>
        <v>#N/A</v>
      </c>
    </row>
    <row r="1320" spans="1:6" x14ac:dyDescent="0.25">
      <c r="A1320" s="5">
        <f t="shared" si="63"/>
        <v>41188</v>
      </c>
      <c r="B1320" s="1">
        <f>VLOOKUP(A1320,UniqueZZP!$I:$J,2,FALSE)</f>
        <v>340</v>
      </c>
      <c r="C1320" s="1">
        <f>VLOOKUP(A1320,'Messages Per Day'!I:J,2,FALSE)</f>
        <v>3455191</v>
      </c>
      <c r="D1320" s="1"/>
      <c r="E1320" s="2">
        <f t="shared" si="64"/>
        <v>0.98402664281077368</v>
      </c>
      <c r="F1320" s="1" t="e">
        <f t="shared" si="62"/>
        <v>#N/A</v>
      </c>
    </row>
    <row r="1321" spans="1:6" x14ac:dyDescent="0.25">
      <c r="A1321" s="5">
        <f t="shared" si="63"/>
        <v>41189</v>
      </c>
      <c r="B1321" s="1">
        <f>VLOOKUP(A1321,UniqueZZP!$I:$J,2,FALSE)</f>
        <v>417</v>
      </c>
      <c r="C1321" s="1">
        <f>VLOOKUP(A1321,'Messages Per Day'!I:J,2,FALSE)</f>
        <v>3299960</v>
      </c>
      <c r="D1321" s="1"/>
      <c r="E1321" s="2">
        <f t="shared" si="64"/>
        <v>1.2636516806264317</v>
      </c>
      <c r="F1321" s="1" t="e">
        <f t="shared" si="62"/>
        <v>#N/A</v>
      </c>
    </row>
    <row r="1322" spans="1:6" x14ac:dyDescent="0.25">
      <c r="A1322" s="5">
        <f t="shared" si="63"/>
        <v>41190</v>
      </c>
      <c r="B1322" s="1">
        <f>VLOOKUP(A1322,UniqueZZP!$I:$J,2,FALSE)</f>
        <v>733</v>
      </c>
      <c r="C1322" s="1">
        <f>VLOOKUP(A1322,'Messages Per Day'!I:J,2,FALSE)</f>
        <v>3250211</v>
      </c>
      <c r="D1322" s="1"/>
      <c r="E1322" s="2">
        <f t="shared" si="64"/>
        <v>2.2552381983815821</v>
      </c>
      <c r="F1322" s="1" t="e">
        <f t="shared" si="62"/>
        <v>#N/A</v>
      </c>
    </row>
    <row r="1323" spans="1:6" x14ac:dyDescent="0.25">
      <c r="A1323" s="5">
        <f t="shared" si="63"/>
        <v>41191</v>
      </c>
      <c r="B1323" s="1">
        <f>VLOOKUP(A1323,UniqueZZP!$I:$J,2,FALSE)</f>
        <v>907</v>
      </c>
      <c r="C1323" s="1">
        <f>VLOOKUP(A1323,'Messages Per Day'!I:J,2,FALSE)</f>
        <v>3262364</v>
      </c>
      <c r="D1323" s="1"/>
      <c r="E1323" s="2">
        <f t="shared" si="64"/>
        <v>2.7801925229680071</v>
      </c>
      <c r="F1323" s="1" t="e">
        <f t="shared" si="62"/>
        <v>#N/A</v>
      </c>
    </row>
    <row r="1324" spans="1:6" x14ac:dyDescent="0.25">
      <c r="A1324" s="5">
        <f t="shared" si="63"/>
        <v>41192</v>
      </c>
      <c r="B1324" s="1">
        <f>VLOOKUP(A1324,UniqueZZP!$I:$J,2,FALSE)</f>
        <v>772</v>
      </c>
      <c r="C1324" s="1">
        <f>VLOOKUP(A1324,'Messages Per Day'!I:J,2,FALSE)</f>
        <v>3251124</v>
      </c>
      <c r="D1324" s="1"/>
      <c r="E1324" s="2">
        <f t="shared" si="64"/>
        <v>2.3745633817719658</v>
      </c>
      <c r="F1324" s="1" t="e">
        <f t="shared" si="62"/>
        <v>#N/A</v>
      </c>
    </row>
    <row r="1325" spans="1:6" x14ac:dyDescent="0.25">
      <c r="A1325" s="5">
        <f t="shared" si="63"/>
        <v>41193</v>
      </c>
      <c r="B1325" s="1">
        <f>VLOOKUP(A1325,UniqueZZP!$I:$J,2,FALSE)</f>
        <v>699</v>
      </c>
      <c r="C1325" s="1">
        <f>VLOOKUP(A1325,'Messages Per Day'!I:J,2,FALSE)</f>
        <v>3278242</v>
      </c>
      <c r="D1325" s="1"/>
      <c r="E1325" s="2">
        <f t="shared" si="64"/>
        <v>2.1322403898186897</v>
      </c>
      <c r="F1325" s="1" t="e">
        <f t="shared" si="62"/>
        <v>#N/A</v>
      </c>
    </row>
    <row r="1326" spans="1:6" x14ac:dyDescent="0.25">
      <c r="A1326" s="5">
        <f t="shared" si="63"/>
        <v>41194</v>
      </c>
      <c r="B1326" s="1">
        <f>VLOOKUP(A1326,UniqueZZP!$I:$J,2,FALSE)</f>
        <v>619</v>
      </c>
      <c r="C1326" s="1">
        <f>VLOOKUP(A1326,'Messages Per Day'!I:J,2,FALSE)</f>
        <v>3581884</v>
      </c>
      <c r="D1326" s="1"/>
      <c r="E1326" s="2">
        <f t="shared" si="64"/>
        <v>1.7281408331481423</v>
      </c>
      <c r="F1326" s="1" t="e">
        <f t="shared" si="62"/>
        <v>#N/A</v>
      </c>
    </row>
    <row r="1327" spans="1:6" x14ac:dyDescent="0.25">
      <c r="A1327" s="5">
        <f t="shared" si="63"/>
        <v>41195</v>
      </c>
      <c r="B1327" s="1">
        <f>VLOOKUP(A1327,UniqueZZP!$I:$J,2,FALSE)</f>
        <v>424</v>
      </c>
      <c r="C1327" s="1">
        <f>VLOOKUP(A1327,'Messages Per Day'!I:J,2,FALSE)</f>
        <v>3616059</v>
      </c>
      <c r="D1327" s="1"/>
      <c r="E1327" s="2">
        <f t="shared" si="64"/>
        <v>1.1725472399648347</v>
      </c>
      <c r="F1327" s="1" t="e">
        <f t="shared" si="62"/>
        <v>#N/A</v>
      </c>
    </row>
    <row r="1328" spans="1:6" x14ac:dyDescent="0.25">
      <c r="A1328" s="5">
        <f t="shared" si="63"/>
        <v>41196</v>
      </c>
      <c r="B1328" s="1">
        <f>VLOOKUP(A1328,UniqueZZP!$I:$J,2,FALSE)</f>
        <v>341</v>
      </c>
      <c r="C1328" s="1">
        <f>VLOOKUP(A1328,'Messages Per Day'!I:J,2,FALSE)</f>
        <v>3068070</v>
      </c>
      <c r="D1328" s="1"/>
      <c r="E1328" s="2">
        <f t="shared" si="64"/>
        <v>1.1114479135091442</v>
      </c>
      <c r="F1328" s="1" t="e">
        <f t="shared" si="62"/>
        <v>#N/A</v>
      </c>
    </row>
    <row r="1329" spans="1:6" x14ac:dyDescent="0.25">
      <c r="A1329" s="5">
        <f t="shared" si="63"/>
        <v>41197</v>
      </c>
      <c r="B1329" s="1">
        <f>VLOOKUP(A1329,UniqueZZP!$I:$J,2,FALSE)</f>
        <v>590</v>
      </c>
      <c r="C1329" s="1">
        <f>VLOOKUP(A1329,'Messages Per Day'!I:J,2,FALSE)</f>
        <v>3761099</v>
      </c>
      <c r="D1329" s="1"/>
      <c r="E1329" s="2">
        <f t="shared" si="64"/>
        <v>1.5686904279839484</v>
      </c>
      <c r="F1329" s="1" t="e">
        <f t="shared" si="62"/>
        <v>#N/A</v>
      </c>
    </row>
    <row r="1330" spans="1:6" x14ac:dyDescent="0.25">
      <c r="A1330" s="5">
        <f t="shared" si="63"/>
        <v>41198</v>
      </c>
      <c r="B1330" s="1">
        <f>VLOOKUP(A1330,UniqueZZP!$I:$J,2,FALSE)</f>
        <v>633</v>
      </c>
      <c r="C1330" s="1">
        <f>VLOOKUP(A1330,'Messages Per Day'!I:J,2,FALSE)</f>
        <v>3945757</v>
      </c>
      <c r="D1330" s="1"/>
      <c r="E1330" s="2">
        <f t="shared" si="64"/>
        <v>1.6042548996301598</v>
      </c>
      <c r="F1330" s="1" t="e">
        <f t="shared" si="62"/>
        <v>#N/A</v>
      </c>
    </row>
    <row r="1331" spans="1:6" x14ac:dyDescent="0.25">
      <c r="A1331" s="5">
        <f t="shared" si="63"/>
        <v>41199</v>
      </c>
      <c r="B1331" s="1">
        <f>VLOOKUP(A1331,UniqueZZP!$I:$J,2,FALSE)</f>
        <v>691</v>
      </c>
      <c r="C1331" s="1">
        <f>VLOOKUP(A1331,'Messages Per Day'!I:J,2,FALSE)</f>
        <v>3940201</v>
      </c>
      <c r="D1331" s="1"/>
      <c r="E1331" s="2">
        <f t="shared" si="64"/>
        <v>1.7537176402929697</v>
      </c>
      <c r="F1331" s="1" t="e">
        <f t="shared" si="62"/>
        <v>#N/A</v>
      </c>
    </row>
    <row r="1332" spans="1:6" x14ac:dyDescent="0.25">
      <c r="A1332" s="5">
        <f t="shared" si="63"/>
        <v>41200</v>
      </c>
      <c r="B1332" s="1">
        <f>VLOOKUP(A1332,UniqueZZP!$I:$J,2,FALSE)</f>
        <v>707</v>
      </c>
      <c r="C1332" s="1">
        <f>VLOOKUP(A1332,'Messages Per Day'!I:J,2,FALSE)</f>
        <v>3953887</v>
      </c>
      <c r="D1332" s="1"/>
      <c r="E1332" s="2">
        <f t="shared" si="64"/>
        <v>1.788113823182099</v>
      </c>
      <c r="F1332" s="1" t="e">
        <f t="shared" si="62"/>
        <v>#N/A</v>
      </c>
    </row>
    <row r="1333" spans="1:6" x14ac:dyDescent="0.25">
      <c r="A1333" s="5">
        <f t="shared" si="63"/>
        <v>41201</v>
      </c>
      <c r="B1333" s="1">
        <f>VLOOKUP(A1333,UniqueZZP!$I:$J,2,FALSE)</f>
        <v>456</v>
      </c>
      <c r="C1333" s="1">
        <f>VLOOKUP(A1333,'Messages Per Day'!I:J,2,FALSE)</f>
        <v>3927463</v>
      </c>
      <c r="D1333" s="1"/>
      <c r="E1333" s="2">
        <f t="shared" si="64"/>
        <v>1.1610548590782397</v>
      </c>
      <c r="F1333" s="1" t="e">
        <f t="shared" si="62"/>
        <v>#N/A</v>
      </c>
    </row>
    <row r="1334" spans="1:6" x14ac:dyDescent="0.25">
      <c r="A1334" s="5">
        <f t="shared" si="63"/>
        <v>41202</v>
      </c>
      <c r="B1334" s="1">
        <f>VLOOKUP(A1334,UniqueZZP!$I:$J,2,FALSE)</f>
        <v>441</v>
      </c>
      <c r="C1334" s="1">
        <f>VLOOKUP(A1334,'Messages Per Day'!I:J,2,FALSE)</f>
        <v>3891946</v>
      </c>
      <c r="D1334" s="1"/>
      <c r="E1334" s="2">
        <f t="shared" si="64"/>
        <v>1.1331092466339461</v>
      </c>
      <c r="F1334" s="1" t="e">
        <f t="shared" si="62"/>
        <v>#N/A</v>
      </c>
    </row>
    <row r="1335" spans="1:6" x14ac:dyDescent="0.25">
      <c r="A1335" s="5">
        <f t="shared" si="63"/>
        <v>41203</v>
      </c>
      <c r="B1335" s="1">
        <f>VLOOKUP(A1335,UniqueZZP!$I:$J,2,FALSE)</f>
        <v>613</v>
      </c>
      <c r="C1335" s="1">
        <f>VLOOKUP(A1335,'Messages Per Day'!I:J,2,FALSE)</f>
        <v>3910718</v>
      </c>
      <c r="D1335" s="1"/>
      <c r="E1335" s="2">
        <f t="shared" si="64"/>
        <v>1.5674870957200187</v>
      </c>
      <c r="F1335" s="1" t="e">
        <f t="shared" si="62"/>
        <v>#N/A</v>
      </c>
    </row>
    <row r="1336" spans="1:6" x14ac:dyDescent="0.25">
      <c r="A1336" s="5">
        <f t="shared" si="63"/>
        <v>41204</v>
      </c>
      <c r="B1336" s="1">
        <f>VLOOKUP(A1336,UniqueZZP!$I:$J,2,FALSE)</f>
        <v>702</v>
      </c>
      <c r="C1336" s="1">
        <f>VLOOKUP(A1336,'Messages Per Day'!I:J,2,FALSE)</f>
        <v>3716900</v>
      </c>
      <c r="D1336" s="1"/>
      <c r="E1336" s="2">
        <f t="shared" si="64"/>
        <v>1.8886706664155613</v>
      </c>
      <c r="F1336" s="1" t="e">
        <f t="shared" si="62"/>
        <v>#N/A</v>
      </c>
    </row>
    <row r="1337" spans="1:6" x14ac:dyDescent="0.25">
      <c r="A1337" s="5">
        <f t="shared" si="63"/>
        <v>41205</v>
      </c>
      <c r="B1337" s="1">
        <f>VLOOKUP(A1337,UniqueZZP!$I:$J,2,FALSE)</f>
        <v>734</v>
      </c>
      <c r="C1337" s="1">
        <f>VLOOKUP(A1337,'Messages Per Day'!I:J,2,FALSE)</f>
        <v>3854528</v>
      </c>
      <c r="D1337" s="1"/>
      <c r="E1337" s="2">
        <f t="shared" si="64"/>
        <v>1.9042539060554236</v>
      </c>
      <c r="F1337" s="1" t="e">
        <f t="shared" si="62"/>
        <v>#N/A</v>
      </c>
    </row>
    <row r="1338" spans="1:6" x14ac:dyDescent="0.25">
      <c r="A1338" s="5">
        <f t="shared" si="63"/>
        <v>41206</v>
      </c>
      <c r="B1338" s="1">
        <f>VLOOKUP(A1338,UniqueZZP!$I:$J,2,FALSE)</f>
        <v>833</v>
      </c>
      <c r="C1338" s="1">
        <f>VLOOKUP(A1338,'Messages Per Day'!I:J,2,FALSE)</f>
        <v>3958096</v>
      </c>
      <c r="D1338" s="1"/>
      <c r="E1338" s="2">
        <f t="shared" si="64"/>
        <v>2.1045472368532749</v>
      </c>
      <c r="F1338" s="1" t="e">
        <f t="shared" si="62"/>
        <v>#N/A</v>
      </c>
    </row>
    <row r="1339" spans="1:6" x14ac:dyDescent="0.25">
      <c r="A1339" s="5">
        <f t="shared" si="63"/>
        <v>41207</v>
      </c>
      <c r="B1339" s="1">
        <f>VLOOKUP(A1339,UniqueZZP!$I:$J,2,FALSE)</f>
        <v>912</v>
      </c>
      <c r="C1339" s="1">
        <f>VLOOKUP(A1339,'Messages Per Day'!I:J,2,FALSE)</f>
        <v>3955463</v>
      </c>
      <c r="D1339" s="1"/>
      <c r="E1339" s="2">
        <f t="shared" si="64"/>
        <v>2.3056719276605544</v>
      </c>
      <c r="F1339" s="1" t="e">
        <f t="shared" si="62"/>
        <v>#N/A</v>
      </c>
    </row>
    <row r="1340" spans="1:6" x14ac:dyDescent="0.25">
      <c r="A1340" s="5">
        <f t="shared" si="63"/>
        <v>41208</v>
      </c>
      <c r="B1340" s="1">
        <f>VLOOKUP(A1340,UniqueZZP!$I:$J,2,FALSE)</f>
        <v>760</v>
      </c>
      <c r="C1340" s="1">
        <f>VLOOKUP(A1340,'Messages Per Day'!I:J,2,FALSE)</f>
        <v>3971600</v>
      </c>
      <c r="D1340" s="1"/>
      <c r="E1340" s="2">
        <f t="shared" si="64"/>
        <v>1.9135864638936448</v>
      </c>
      <c r="F1340" s="1" t="e">
        <f t="shared" si="62"/>
        <v>#N/A</v>
      </c>
    </row>
    <row r="1341" spans="1:6" x14ac:dyDescent="0.25">
      <c r="A1341" s="5">
        <f t="shared" si="63"/>
        <v>41209</v>
      </c>
      <c r="B1341" s="1">
        <f>VLOOKUP(A1341,UniqueZZP!$I:$J,2,FALSE)</f>
        <v>422</v>
      </c>
      <c r="C1341" s="1">
        <f>VLOOKUP(A1341,'Messages Per Day'!I:J,2,FALSE)</f>
        <v>3884197</v>
      </c>
      <c r="D1341" s="1"/>
      <c r="E1341" s="2">
        <f t="shared" si="64"/>
        <v>1.0864536479483404</v>
      </c>
      <c r="F1341" s="1" t="e">
        <f t="shared" si="62"/>
        <v>#N/A</v>
      </c>
    </row>
    <row r="1342" spans="1:6" x14ac:dyDescent="0.25">
      <c r="A1342" s="5">
        <f t="shared" si="63"/>
        <v>41210</v>
      </c>
      <c r="B1342" s="1">
        <f>VLOOKUP(A1342,UniqueZZP!$I:$J,2,FALSE)</f>
        <v>312</v>
      </c>
      <c r="C1342" s="1">
        <f>VLOOKUP(A1342,'Messages Per Day'!I:J,2,FALSE)</f>
        <v>3928689</v>
      </c>
      <c r="D1342" s="1"/>
      <c r="E1342" s="2">
        <f t="shared" si="64"/>
        <v>0.79415805119723137</v>
      </c>
      <c r="F1342" s="1" t="e">
        <f t="shared" si="62"/>
        <v>#N/A</v>
      </c>
    </row>
    <row r="1343" spans="1:6" x14ac:dyDescent="0.25">
      <c r="A1343" s="5">
        <f t="shared" si="63"/>
        <v>41211</v>
      </c>
      <c r="B1343" s="1">
        <f>VLOOKUP(A1343,UniqueZZP!$I:$J,2,FALSE)</f>
        <v>678</v>
      </c>
      <c r="C1343" s="1">
        <f>VLOOKUP(A1343,'Messages Per Day'!I:J,2,FALSE)</f>
        <v>3811521</v>
      </c>
      <c r="D1343" s="1"/>
      <c r="E1343" s="2">
        <f t="shared" si="64"/>
        <v>1.7788174327256756</v>
      </c>
      <c r="F1343" s="1" t="e">
        <f t="shared" si="62"/>
        <v>#N/A</v>
      </c>
    </row>
    <row r="1344" spans="1:6" x14ac:dyDescent="0.25">
      <c r="A1344" s="5">
        <f t="shared" si="63"/>
        <v>41212</v>
      </c>
      <c r="B1344" s="1">
        <f>VLOOKUP(A1344,UniqueZZP!$I:$J,2,FALSE)</f>
        <v>797</v>
      </c>
      <c r="C1344" s="1">
        <f>VLOOKUP(A1344,'Messages Per Day'!I:J,2,FALSE)</f>
        <v>3746563</v>
      </c>
      <c r="D1344" s="1"/>
      <c r="E1344" s="2">
        <f t="shared" si="64"/>
        <v>2.1272830591664946</v>
      </c>
      <c r="F1344" s="1" t="e">
        <f t="shared" si="62"/>
        <v>#N/A</v>
      </c>
    </row>
    <row r="1345" spans="1:6" x14ac:dyDescent="0.25">
      <c r="A1345" s="5">
        <f t="shared" si="63"/>
        <v>41213</v>
      </c>
      <c r="B1345" s="1">
        <f>VLOOKUP(A1345,UniqueZZP!$I:$J,2,FALSE)</f>
        <v>783</v>
      </c>
      <c r="C1345" s="1">
        <f>VLOOKUP(A1345,'Messages Per Day'!I:J,2,FALSE)</f>
        <v>3701119</v>
      </c>
      <c r="D1345" s="1"/>
      <c r="E1345" s="2">
        <f t="shared" si="64"/>
        <v>2.115576397300384</v>
      </c>
      <c r="F1345" s="1" t="e">
        <f t="shared" si="62"/>
        <v>#N/A</v>
      </c>
    </row>
    <row r="1346" spans="1:6" x14ac:dyDescent="0.25">
      <c r="A1346" s="5">
        <f t="shared" si="63"/>
        <v>41214</v>
      </c>
      <c r="B1346" s="1">
        <f>VLOOKUP(A1346,UniqueZZP!$I:$J,2,FALSE)</f>
        <v>873</v>
      </c>
      <c r="C1346" s="1">
        <f>VLOOKUP(A1346,'Messages Per Day'!I:J,2,FALSE)</f>
        <v>3700024</v>
      </c>
      <c r="D1346" s="1"/>
      <c r="E1346" s="2">
        <f t="shared" si="64"/>
        <v>2.3594441549568326</v>
      </c>
      <c r="F1346" s="1" t="e">
        <f t="shared" si="62"/>
        <v>#N/A</v>
      </c>
    </row>
    <row r="1347" spans="1:6" x14ac:dyDescent="0.25">
      <c r="A1347" s="5">
        <f t="shared" si="63"/>
        <v>41215</v>
      </c>
      <c r="B1347" s="1">
        <f>VLOOKUP(A1347,UniqueZZP!$I:$J,2,FALSE)</f>
        <v>852</v>
      </c>
      <c r="C1347" s="1">
        <f>VLOOKUP(A1347,'Messages Per Day'!I:J,2,FALSE)</f>
        <v>3887987</v>
      </c>
      <c r="D1347" s="1"/>
      <c r="E1347" s="2">
        <f t="shared" si="64"/>
        <v>2.1913653517874416</v>
      </c>
      <c r="F1347" s="1" t="e">
        <f t="shared" ref="F1347:F1410" si="65">VLOOKUP(A1347,G:H,2,FALSE)</f>
        <v>#N/A</v>
      </c>
    </row>
    <row r="1348" spans="1:6" x14ac:dyDescent="0.25">
      <c r="A1348" s="5">
        <f t="shared" si="63"/>
        <v>41216</v>
      </c>
      <c r="B1348" s="1">
        <f>VLOOKUP(A1348,UniqueZZP!$I:$J,2,FALSE)</f>
        <v>422</v>
      </c>
      <c r="C1348" s="1">
        <f>VLOOKUP(A1348,'Messages Per Day'!I:J,2,FALSE)</f>
        <v>4013750</v>
      </c>
      <c r="D1348" s="1"/>
      <c r="E1348" s="2">
        <f t="shared" si="64"/>
        <v>1.0513858611024602</v>
      </c>
      <c r="F1348" s="1" t="e">
        <f t="shared" si="65"/>
        <v>#N/A</v>
      </c>
    </row>
    <row r="1349" spans="1:6" x14ac:dyDescent="0.25">
      <c r="A1349" s="5">
        <f t="shared" si="63"/>
        <v>41217</v>
      </c>
      <c r="B1349" s="1">
        <f>VLOOKUP(A1349,UniqueZZP!$I:$J,2,FALSE)</f>
        <v>379</v>
      </c>
      <c r="C1349" s="1">
        <f>VLOOKUP(A1349,'Messages Per Day'!I:J,2,FALSE)</f>
        <v>4085088</v>
      </c>
      <c r="D1349" s="1"/>
      <c r="E1349" s="2">
        <f t="shared" si="64"/>
        <v>0.92776459160732894</v>
      </c>
      <c r="F1349" s="1" t="e">
        <f t="shared" si="65"/>
        <v>#N/A</v>
      </c>
    </row>
    <row r="1350" spans="1:6" x14ac:dyDescent="0.25">
      <c r="A1350" s="5">
        <f t="shared" si="63"/>
        <v>41218</v>
      </c>
      <c r="B1350" s="1">
        <f>VLOOKUP(A1350,UniqueZZP!$I:$J,2,FALSE)</f>
        <v>694</v>
      </c>
      <c r="C1350" s="1">
        <f>VLOOKUP(A1350,'Messages Per Day'!I:J,2,FALSE)</f>
        <v>3415904</v>
      </c>
      <c r="D1350" s="1"/>
      <c r="E1350" s="2">
        <f t="shared" si="64"/>
        <v>2.0316730212558669</v>
      </c>
      <c r="F1350" s="1" t="e">
        <f t="shared" si="65"/>
        <v>#N/A</v>
      </c>
    </row>
    <row r="1351" spans="1:6" x14ac:dyDescent="0.25">
      <c r="A1351" s="5">
        <f t="shared" si="63"/>
        <v>41219</v>
      </c>
      <c r="B1351" s="1">
        <f>VLOOKUP(A1351,UniqueZZP!$I:$J,2,FALSE)</f>
        <v>1007</v>
      </c>
      <c r="C1351" s="1">
        <f>VLOOKUP(A1351,'Messages Per Day'!I:J,2,FALSE)</f>
        <v>3347290</v>
      </c>
      <c r="D1351" s="1"/>
      <c r="E1351" s="2">
        <f t="shared" si="64"/>
        <v>3.0084038132339894</v>
      </c>
      <c r="F1351" s="1" t="e">
        <f t="shared" si="65"/>
        <v>#N/A</v>
      </c>
    </row>
    <row r="1352" spans="1:6" x14ac:dyDescent="0.25">
      <c r="A1352" s="5">
        <f t="shared" si="63"/>
        <v>41220</v>
      </c>
      <c r="B1352" s="1">
        <f>VLOOKUP(A1352,UniqueZZP!$I:$J,2,FALSE)</f>
        <v>905</v>
      </c>
      <c r="C1352" s="1">
        <f>VLOOKUP(A1352,'Messages Per Day'!I:J,2,FALSE)</f>
        <v>3486086</v>
      </c>
      <c r="D1352" s="1"/>
      <c r="E1352" s="2">
        <f t="shared" si="64"/>
        <v>2.5960346359785733</v>
      </c>
      <c r="F1352" s="1" t="e">
        <f t="shared" si="65"/>
        <v>#N/A</v>
      </c>
    </row>
    <row r="1353" spans="1:6" x14ac:dyDescent="0.25">
      <c r="A1353" s="5">
        <f t="shared" si="63"/>
        <v>41221</v>
      </c>
      <c r="B1353" s="1">
        <f>VLOOKUP(A1353,UniqueZZP!$I:$J,2,FALSE)</f>
        <v>793</v>
      </c>
      <c r="C1353" s="1">
        <f>VLOOKUP(A1353,'Messages Per Day'!I:J,2,FALSE)</f>
        <v>3460078</v>
      </c>
      <c r="D1353" s="1"/>
      <c r="E1353" s="2">
        <f t="shared" si="64"/>
        <v>2.2918558483363669</v>
      </c>
      <c r="F1353" s="1" t="e">
        <f t="shared" si="65"/>
        <v>#N/A</v>
      </c>
    </row>
    <row r="1354" spans="1:6" x14ac:dyDescent="0.25">
      <c r="A1354" s="5">
        <f t="shared" si="63"/>
        <v>41222</v>
      </c>
      <c r="B1354" s="1">
        <f>VLOOKUP(A1354,UniqueZZP!$I:$J,2,FALSE)</f>
        <v>658</v>
      </c>
      <c r="C1354" s="1">
        <f>VLOOKUP(A1354,'Messages Per Day'!I:J,2,FALSE)</f>
        <v>3421456</v>
      </c>
      <c r="D1354" s="1"/>
      <c r="E1354" s="2">
        <f t="shared" si="64"/>
        <v>1.9231578602793664</v>
      </c>
      <c r="F1354" s="1" t="e">
        <f t="shared" si="65"/>
        <v>#N/A</v>
      </c>
    </row>
    <row r="1355" spans="1:6" x14ac:dyDescent="0.25">
      <c r="A1355" s="5">
        <f t="shared" si="63"/>
        <v>41223</v>
      </c>
      <c r="B1355" s="1">
        <f>VLOOKUP(A1355,UniqueZZP!$I:$J,2,FALSE)</f>
        <v>362</v>
      </c>
      <c r="C1355" s="1">
        <f>VLOOKUP(A1355,'Messages Per Day'!I:J,2,FALSE)</f>
        <v>3622772</v>
      </c>
      <c r="D1355" s="1"/>
      <c r="E1355" s="2">
        <f t="shared" si="64"/>
        <v>0.9992348400616986</v>
      </c>
      <c r="F1355" s="1" t="e">
        <f t="shared" si="65"/>
        <v>#N/A</v>
      </c>
    </row>
    <row r="1356" spans="1:6" x14ac:dyDescent="0.25">
      <c r="A1356" s="5">
        <f t="shared" si="63"/>
        <v>41224</v>
      </c>
      <c r="B1356" s="1">
        <f>VLOOKUP(A1356,UniqueZZP!$I:$J,2,FALSE)</f>
        <v>330</v>
      </c>
      <c r="C1356" s="1">
        <f>VLOOKUP(A1356,'Messages Per Day'!I:J,2,FALSE)</f>
        <v>3693174</v>
      </c>
      <c r="D1356" s="1"/>
      <c r="E1356" s="2">
        <f t="shared" si="64"/>
        <v>0.89354035309465518</v>
      </c>
      <c r="F1356" s="1" t="e">
        <f t="shared" si="65"/>
        <v>#N/A</v>
      </c>
    </row>
    <row r="1357" spans="1:6" x14ac:dyDescent="0.25">
      <c r="A1357" s="5">
        <f t="shared" si="63"/>
        <v>41225</v>
      </c>
      <c r="B1357" s="1">
        <f>VLOOKUP(A1357,UniqueZZP!$I:$J,2,FALSE)</f>
        <v>775</v>
      </c>
      <c r="C1357" s="1">
        <f>VLOOKUP(A1357,'Messages Per Day'!I:J,2,FALSE)</f>
        <v>3420820</v>
      </c>
      <c r="D1357" s="1"/>
      <c r="E1357" s="2">
        <f t="shared" si="64"/>
        <v>2.2655386720143125</v>
      </c>
      <c r="F1357" s="1" t="e">
        <f t="shared" si="65"/>
        <v>#N/A</v>
      </c>
    </row>
    <row r="1358" spans="1:6" x14ac:dyDescent="0.25">
      <c r="A1358" s="5">
        <f t="shared" si="63"/>
        <v>41226</v>
      </c>
      <c r="B1358" s="1">
        <f>VLOOKUP(A1358,UniqueZZP!$I:$J,2,FALSE)</f>
        <v>831</v>
      </c>
      <c r="C1358" s="1">
        <f>VLOOKUP(A1358,'Messages Per Day'!I:J,2,FALSE)</f>
        <v>3761553</v>
      </c>
      <c r="D1358" s="1"/>
      <c r="E1358" s="2">
        <f t="shared" si="64"/>
        <v>2.2091939153854803</v>
      </c>
      <c r="F1358" s="1" t="e">
        <f t="shared" si="65"/>
        <v>#N/A</v>
      </c>
    </row>
    <row r="1359" spans="1:6" x14ac:dyDescent="0.25">
      <c r="A1359" s="5">
        <f t="shared" ref="A1359:A1422" si="66">A1358+1</f>
        <v>41227</v>
      </c>
      <c r="B1359" s="1">
        <f>VLOOKUP(A1359,UniqueZZP!$I:$J,2,FALSE)</f>
        <v>698</v>
      </c>
      <c r="C1359" s="1">
        <f>VLOOKUP(A1359,'Messages Per Day'!I:J,2,FALSE)</f>
        <v>3696142</v>
      </c>
      <c r="D1359" s="1"/>
      <c r="E1359" s="2">
        <f t="shared" si="64"/>
        <v>1.8884555842280952</v>
      </c>
      <c r="F1359" s="1" t="e">
        <f t="shared" si="65"/>
        <v>#N/A</v>
      </c>
    </row>
    <row r="1360" spans="1:6" x14ac:dyDescent="0.25">
      <c r="A1360" s="5">
        <f t="shared" si="66"/>
        <v>41228</v>
      </c>
      <c r="B1360" s="1">
        <f>VLOOKUP(A1360,UniqueZZP!$I:$J,2,FALSE)</f>
        <v>810</v>
      </c>
      <c r="C1360" s="1">
        <f>VLOOKUP(A1360,'Messages Per Day'!I:J,2,FALSE)</f>
        <v>3631836</v>
      </c>
      <c r="D1360" s="1"/>
      <c r="E1360" s="2">
        <f t="shared" si="64"/>
        <v>2.230276917790341</v>
      </c>
      <c r="F1360" s="1" t="e">
        <f t="shared" si="65"/>
        <v>#N/A</v>
      </c>
    </row>
    <row r="1361" spans="1:6" x14ac:dyDescent="0.25">
      <c r="A1361" s="5">
        <f t="shared" si="66"/>
        <v>41229</v>
      </c>
      <c r="B1361" s="1">
        <f>VLOOKUP(A1361,UniqueZZP!$I:$J,2,FALSE)</f>
        <v>738</v>
      </c>
      <c r="C1361" s="1">
        <f>VLOOKUP(A1361,'Messages Per Day'!I:J,2,FALSE)</f>
        <v>3715014</v>
      </c>
      <c r="D1361" s="1"/>
      <c r="E1361" s="2">
        <f t="shared" si="64"/>
        <v>1.9865335635343502</v>
      </c>
      <c r="F1361" s="1" t="e">
        <f t="shared" si="65"/>
        <v>#N/A</v>
      </c>
    </row>
    <row r="1362" spans="1:6" x14ac:dyDescent="0.25">
      <c r="A1362" s="5">
        <f t="shared" si="66"/>
        <v>41230</v>
      </c>
      <c r="B1362" s="1">
        <f>VLOOKUP(A1362,UniqueZZP!$I:$J,2,FALSE)</f>
        <v>458</v>
      </c>
      <c r="C1362" s="1">
        <f>VLOOKUP(A1362,'Messages Per Day'!I:J,2,FALSE)</f>
        <v>3841112</v>
      </c>
      <c r="D1362" s="1"/>
      <c r="E1362" s="2">
        <f t="shared" si="64"/>
        <v>1.1923630448682569</v>
      </c>
      <c r="F1362" s="1" t="e">
        <f t="shared" si="65"/>
        <v>#N/A</v>
      </c>
    </row>
    <row r="1363" spans="1:6" x14ac:dyDescent="0.25">
      <c r="A1363" s="5">
        <f t="shared" si="66"/>
        <v>41231</v>
      </c>
      <c r="B1363" s="1">
        <f>VLOOKUP(A1363,UniqueZZP!$I:$J,2,FALSE)</f>
        <v>366</v>
      </c>
      <c r="C1363" s="1">
        <f>VLOOKUP(A1363,'Messages Per Day'!I:J,2,FALSE)</f>
        <v>3930906</v>
      </c>
      <c r="D1363" s="1"/>
      <c r="E1363" s="2">
        <f t="shared" si="64"/>
        <v>0.93108306329380552</v>
      </c>
      <c r="F1363" s="1" t="e">
        <f t="shared" si="65"/>
        <v>#N/A</v>
      </c>
    </row>
    <row r="1364" spans="1:6" x14ac:dyDescent="0.25">
      <c r="A1364" s="5">
        <f t="shared" si="66"/>
        <v>41232</v>
      </c>
      <c r="B1364" s="1">
        <f>VLOOKUP(A1364,UniqueZZP!$I:$J,2,FALSE)</f>
        <v>749</v>
      </c>
      <c r="C1364" s="1">
        <f>VLOOKUP(A1364,'Messages Per Day'!I:J,2,FALSE)</f>
        <v>3735786</v>
      </c>
      <c r="D1364" s="1"/>
      <c r="E1364" s="2">
        <f t="shared" si="64"/>
        <v>2.0049328307349512</v>
      </c>
      <c r="F1364" s="1" t="e">
        <f t="shared" si="65"/>
        <v>#N/A</v>
      </c>
    </row>
    <row r="1365" spans="1:6" x14ac:dyDescent="0.25">
      <c r="A1365" s="5">
        <f t="shared" si="66"/>
        <v>41233</v>
      </c>
      <c r="B1365" s="1">
        <f>VLOOKUP(A1365,UniqueZZP!$I:$J,2,FALSE)</f>
        <v>715</v>
      </c>
      <c r="C1365" s="1">
        <f>VLOOKUP(A1365,'Messages Per Day'!I:J,2,FALSE)</f>
        <v>3650035</v>
      </c>
      <c r="D1365" s="1"/>
      <c r="E1365" s="2">
        <f t="shared" si="64"/>
        <v>1.9588853257571501</v>
      </c>
      <c r="F1365" s="1" t="e">
        <f t="shared" si="65"/>
        <v>#N/A</v>
      </c>
    </row>
    <row r="1366" spans="1:6" x14ac:dyDescent="0.25">
      <c r="A1366" s="5">
        <f t="shared" si="66"/>
        <v>41234</v>
      </c>
      <c r="B1366" s="1">
        <f>VLOOKUP(A1366,UniqueZZP!$I:$J,2,FALSE)</f>
        <v>674</v>
      </c>
      <c r="C1366" s="1">
        <f>VLOOKUP(A1366,'Messages Per Day'!I:J,2,FALSE)</f>
        <v>3722716</v>
      </c>
      <c r="D1366" s="1"/>
      <c r="E1366" s="2">
        <f t="shared" si="64"/>
        <v>1.8105060928633825</v>
      </c>
      <c r="F1366" s="1" t="e">
        <f t="shared" si="65"/>
        <v>#N/A</v>
      </c>
    </row>
    <row r="1367" spans="1:6" x14ac:dyDescent="0.25">
      <c r="A1367" s="5">
        <f t="shared" si="66"/>
        <v>41235</v>
      </c>
      <c r="B1367" s="1">
        <f>VLOOKUP(A1367,UniqueZZP!$I:$J,2,FALSE)</f>
        <v>1167</v>
      </c>
      <c r="C1367" s="1">
        <f>VLOOKUP(A1367,'Messages Per Day'!I:J,2,FALSE)</f>
        <v>3638707</v>
      </c>
      <c r="D1367" s="1"/>
      <c r="E1367" s="2">
        <f t="shared" si="64"/>
        <v>3.2071832109592773</v>
      </c>
      <c r="F1367" s="1" t="e">
        <f t="shared" si="65"/>
        <v>#N/A</v>
      </c>
    </row>
    <row r="1368" spans="1:6" x14ac:dyDescent="0.25">
      <c r="A1368" s="5">
        <f t="shared" si="66"/>
        <v>41236</v>
      </c>
      <c r="B1368" s="1">
        <f>VLOOKUP(A1368,UniqueZZP!$I:$J,2,FALSE)</f>
        <v>687</v>
      </c>
      <c r="C1368" s="1">
        <f>VLOOKUP(A1368,'Messages Per Day'!I:J,2,FALSE)</f>
        <v>3759045</v>
      </c>
      <c r="D1368" s="1"/>
      <c r="E1368" s="2">
        <f t="shared" si="64"/>
        <v>1.8275918484615108</v>
      </c>
      <c r="F1368" s="1" t="e">
        <f t="shared" si="65"/>
        <v>#N/A</v>
      </c>
    </row>
    <row r="1369" spans="1:6" x14ac:dyDescent="0.25">
      <c r="A1369" s="5">
        <f t="shared" si="66"/>
        <v>41237</v>
      </c>
      <c r="B1369" s="1">
        <f>VLOOKUP(A1369,UniqueZZP!$I:$J,2,FALSE)</f>
        <v>443</v>
      </c>
      <c r="C1369" s="1">
        <f>VLOOKUP(A1369,'Messages Per Day'!I:J,2,FALSE)</f>
        <v>3786073</v>
      </c>
      <c r="D1369" s="1"/>
      <c r="E1369" s="2">
        <f t="shared" si="64"/>
        <v>1.1700778088536592</v>
      </c>
      <c r="F1369" s="1" t="e">
        <f t="shared" si="65"/>
        <v>#N/A</v>
      </c>
    </row>
    <row r="1370" spans="1:6" x14ac:dyDescent="0.25">
      <c r="A1370" s="5">
        <f t="shared" si="66"/>
        <v>41238</v>
      </c>
      <c r="B1370" s="1">
        <f>VLOOKUP(A1370,UniqueZZP!$I:$J,2,FALSE)</f>
        <v>346</v>
      </c>
      <c r="C1370" s="1">
        <f>VLOOKUP(A1370,'Messages Per Day'!I:J,2,FALSE)</f>
        <v>3891483</v>
      </c>
      <c r="D1370" s="1"/>
      <c r="E1370" s="2">
        <f t="shared" si="64"/>
        <v>0.88912119107291487</v>
      </c>
      <c r="F1370" s="1" t="e">
        <f t="shared" si="65"/>
        <v>#N/A</v>
      </c>
    </row>
    <row r="1371" spans="1:6" x14ac:dyDescent="0.25">
      <c r="A1371" s="5">
        <f t="shared" si="66"/>
        <v>41239</v>
      </c>
      <c r="B1371" s="1">
        <f>VLOOKUP(A1371,UniqueZZP!$I:$J,2,FALSE)</f>
        <v>718</v>
      </c>
      <c r="C1371" s="1">
        <f>VLOOKUP(A1371,'Messages Per Day'!I:J,2,FALSE)</f>
        <v>3673107</v>
      </c>
      <c r="D1371" s="1"/>
      <c r="E1371" s="2">
        <f t="shared" si="64"/>
        <v>1.9547483914843753</v>
      </c>
      <c r="F1371" s="1" t="e">
        <f t="shared" si="65"/>
        <v>#N/A</v>
      </c>
    </row>
    <row r="1372" spans="1:6" x14ac:dyDescent="0.25">
      <c r="A1372" s="5">
        <f t="shared" si="66"/>
        <v>41240</v>
      </c>
      <c r="B1372" s="1">
        <f>VLOOKUP(A1372,UniqueZZP!$I:$J,2,FALSE)</f>
        <v>999</v>
      </c>
      <c r="C1372" s="1">
        <f>VLOOKUP(A1372,'Messages Per Day'!I:J,2,FALSE)</f>
        <v>3506344</v>
      </c>
      <c r="D1372" s="1"/>
      <c r="E1372" s="2">
        <f t="shared" ref="E1372:E1435" si="67">B1372/C1372*10000</f>
        <v>2.849121478097985</v>
      </c>
      <c r="F1372" s="1" t="e">
        <f t="shared" si="65"/>
        <v>#N/A</v>
      </c>
    </row>
    <row r="1373" spans="1:6" x14ac:dyDescent="0.25">
      <c r="A1373" s="5">
        <f t="shared" si="66"/>
        <v>41241</v>
      </c>
      <c r="B1373" s="1">
        <f>VLOOKUP(A1373,UniqueZZP!$I:$J,2,FALSE)</f>
        <v>748</v>
      </c>
      <c r="C1373" s="1">
        <f>VLOOKUP(A1373,'Messages Per Day'!I:J,2,FALSE)</f>
        <v>3692647</v>
      </c>
      <c r="D1373" s="1"/>
      <c r="E1373" s="2">
        <f t="shared" si="67"/>
        <v>2.025647184797247</v>
      </c>
      <c r="F1373" s="1" t="e">
        <f t="shared" si="65"/>
        <v>#N/A</v>
      </c>
    </row>
    <row r="1374" spans="1:6" x14ac:dyDescent="0.25">
      <c r="A1374" s="5">
        <f t="shared" si="66"/>
        <v>41242</v>
      </c>
      <c r="B1374" s="1">
        <f>VLOOKUP(A1374,UniqueZZP!$I:$J,2,FALSE)</f>
        <v>849</v>
      </c>
      <c r="C1374" s="1">
        <f>VLOOKUP(A1374,'Messages Per Day'!I:J,2,FALSE)</f>
        <v>3620153</v>
      </c>
      <c r="D1374" s="1"/>
      <c r="E1374" s="2">
        <f t="shared" si="67"/>
        <v>2.3452047468711958</v>
      </c>
      <c r="F1374" s="1" t="e">
        <f t="shared" si="65"/>
        <v>#N/A</v>
      </c>
    </row>
    <row r="1375" spans="1:6" x14ac:dyDescent="0.25">
      <c r="A1375" s="5">
        <f t="shared" si="66"/>
        <v>41243</v>
      </c>
      <c r="B1375" s="1">
        <f>VLOOKUP(A1375,UniqueZZP!$I:$J,2,FALSE)</f>
        <v>749</v>
      </c>
      <c r="C1375" s="1">
        <f>VLOOKUP(A1375,'Messages Per Day'!I:J,2,FALSE)</f>
        <v>3740385</v>
      </c>
      <c r="D1375" s="1"/>
      <c r="E1375" s="2">
        <f t="shared" si="67"/>
        <v>2.0024676604146365</v>
      </c>
      <c r="F1375" s="1" t="e">
        <f t="shared" si="65"/>
        <v>#N/A</v>
      </c>
    </row>
    <row r="1376" spans="1:6" x14ac:dyDescent="0.25">
      <c r="A1376" s="5">
        <f t="shared" si="66"/>
        <v>41244</v>
      </c>
      <c r="B1376" s="1">
        <f>VLOOKUP(A1376,UniqueZZP!$I:$J,2,FALSE)</f>
        <v>500</v>
      </c>
      <c r="C1376" s="1">
        <f>VLOOKUP(A1376,'Messages Per Day'!I:J,2,FALSE)</f>
        <v>3821695</v>
      </c>
      <c r="D1376" s="1"/>
      <c r="E1376" s="2">
        <f t="shared" si="67"/>
        <v>1.3083199993720065</v>
      </c>
      <c r="F1376" s="1" t="e">
        <f t="shared" si="65"/>
        <v>#N/A</v>
      </c>
    </row>
    <row r="1377" spans="1:6" x14ac:dyDescent="0.25">
      <c r="A1377" s="5">
        <f t="shared" si="66"/>
        <v>41245</v>
      </c>
      <c r="B1377" s="1">
        <f>VLOOKUP(A1377,UniqueZZP!$I:$J,2,FALSE)</f>
        <v>344</v>
      </c>
      <c r="C1377" s="1">
        <f>VLOOKUP(A1377,'Messages Per Day'!I:J,2,FALSE)</f>
        <v>3804874</v>
      </c>
      <c r="D1377" s="1"/>
      <c r="E1377" s="2">
        <f t="shared" si="67"/>
        <v>0.90410352616144452</v>
      </c>
      <c r="F1377" s="1" t="e">
        <f t="shared" si="65"/>
        <v>#N/A</v>
      </c>
    </row>
    <row r="1378" spans="1:6" x14ac:dyDescent="0.25">
      <c r="A1378" s="5">
        <f t="shared" si="66"/>
        <v>41246</v>
      </c>
      <c r="B1378" s="1">
        <f>VLOOKUP(A1378,UniqueZZP!$I:$J,2,FALSE)</f>
        <v>686</v>
      </c>
      <c r="C1378" s="1">
        <f>VLOOKUP(A1378,'Messages Per Day'!I:J,2,FALSE)</f>
        <v>3816746</v>
      </c>
      <c r="D1378" s="1"/>
      <c r="E1378" s="2">
        <f t="shared" si="67"/>
        <v>1.7973425530543556</v>
      </c>
      <c r="F1378" s="1" t="e">
        <f t="shared" si="65"/>
        <v>#N/A</v>
      </c>
    </row>
    <row r="1379" spans="1:6" x14ac:dyDescent="0.25">
      <c r="A1379" s="5">
        <f t="shared" si="66"/>
        <v>41247</v>
      </c>
      <c r="B1379" s="1">
        <f>VLOOKUP(A1379,UniqueZZP!$I:$J,2,FALSE)</f>
        <v>848</v>
      </c>
      <c r="C1379" s="1">
        <f>VLOOKUP(A1379,'Messages Per Day'!I:J,2,FALSE)</f>
        <v>3758043</v>
      </c>
      <c r="D1379" s="1"/>
      <c r="E1379" s="2">
        <f t="shared" si="67"/>
        <v>2.2564936058475116</v>
      </c>
      <c r="F1379" s="1" t="e">
        <f t="shared" si="65"/>
        <v>#N/A</v>
      </c>
    </row>
    <row r="1380" spans="1:6" x14ac:dyDescent="0.25">
      <c r="A1380" s="5">
        <f t="shared" si="66"/>
        <v>41248</v>
      </c>
      <c r="B1380" s="1">
        <f>VLOOKUP(A1380,UniqueZZP!$I:$J,2,FALSE)</f>
        <v>891</v>
      </c>
      <c r="C1380" s="1">
        <f>VLOOKUP(A1380,'Messages Per Day'!I:J,2,FALSE)</f>
        <v>3804043</v>
      </c>
      <c r="D1380" s="1"/>
      <c r="E1380" s="2">
        <f t="shared" si="67"/>
        <v>2.3422448168961285</v>
      </c>
      <c r="F1380" s="1" t="e">
        <f t="shared" si="65"/>
        <v>#N/A</v>
      </c>
    </row>
    <row r="1381" spans="1:6" x14ac:dyDescent="0.25">
      <c r="A1381" s="5">
        <f t="shared" si="66"/>
        <v>41249</v>
      </c>
      <c r="B1381" s="1">
        <f>VLOOKUP(A1381,UniqueZZP!$I:$J,2,FALSE)</f>
        <v>714</v>
      </c>
      <c r="C1381" s="1">
        <f>VLOOKUP(A1381,'Messages Per Day'!I:J,2,FALSE)</f>
        <v>3816127</v>
      </c>
      <c r="D1381" s="1"/>
      <c r="E1381" s="2">
        <f t="shared" si="67"/>
        <v>1.8710069135539775</v>
      </c>
      <c r="F1381" s="1" t="e">
        <f t="shared" si="65"/>
        <v>#N/A</v>
      </c>
    </row>
    <row r="1382" spans="1:6" x14ac:dyDescent="0.25">
      <c r="A1382" s="5">
        <f t="shared" si="66"/>
        <v>41250</v>
      </c>
      <c r="B1382" s="1">
        <f>VLOOKUP(A1382,UniqueZZP!$I:$J,2,FALSE)</f>
        <v>814</v>
      </c>
      <c r="C1382" s="1">
        <f>VLOOKUP(A1382,'Messages Per Day'!I:J,2,FALSE)</f>
        <v>3994754</v>
      </c>
      <c r="D1382" s="1"/>
      <c r="E1382" s="2">
        <f t="shared" si="67"/>
        <v>2.0376724073622556</v>
      </c>
      <c r="F1382" s="1" t="e">
        <f t="shared" si="65"/>
        <v>#N/A</v>
      </c>
    </row>
    <row r="1383" spans="1:6" x14ac:dyDescent="0.25">
      <c r="A1383" s="5">
        <f t="shared" si="66"/>
        <v>41251</v>
      </c>
      <c r="B1383" s="1">
        <f>VLOOKUP(A1383,UniqueZZP!$I:$J,2,FALSE)</f>
        <v>370</v>
      </c>
      <c r="C1383" s="1">
        <f>VLOOKUP(A1383,'Messages Per Day'!I:J,2,FALSE)</f>
        <v>3799309</v>
      </c>
      <c r="D1383" s="1"/>
      <c r="E1383" s="2">
        <f t="shared" si="67"/>
        <v>0.97386129951525391</v>
      </c>
      <c r="F1383" s="1" t="e">
        <f t="shared" si="65"/>
        <v>#N/A</v>
      </c>
    </row>
    <row r="1384" spans="1:6" x14ac:dyDescent="0.25">
      <c r="A1384" s="5">
        <f t="shared" si="66"/>
        <v>41252</v>
      </c>
      <c r="B1384" s="1">
        <f>VLOOKUP(A1384,UniqueZZP!$I:$J,2,FALSE)</f>
        <v>333</v>
      </c>
      <c r="C1384" s="1">
        <f>VLOOKUP(A1384,'Messages Per Day'!I:J,2,FALSE)</f>
        <v>3938466</v>
      </c>
      <c r="D1384" s="1"/>
      <c r="E1384" s="2">
        <f t="shared" si="67"/>
        <v>0.84550685469926612</v>
      </c>
      <c r="F1384" s="1" t="e">
        <f t="shared" si="65"/>
        <v>#N/A</v>
      </c>
    </row>
    <row r="1385" spans="1:6" x14ac:dyDescent="0.25">
      <c r="A1385" s="5">
        <f t="shared" si="66"/>
        <v>41253</v>
      </c>
      <c r="B1385" s="1">
        <f>VLOOKUP(A1385,UniqueZZP!$I:$J,2,FALSE)</f>
        <v>687</v>
      </c>
      <c r="C1385" s="1">
        <f>VLOOKUP(A1385,'Messages Per Day'!I:J,2,FALSE)</f>
        <v>3759982</v>
      </c>
      <c r="D1385" s="1"/>
      <c r="E1385" s="2">
        <f t="shared" si="67"/>
        <v>1.8271364065040738</v>
      </c>
      <c r="F1385" s="1" t="e">
        <f t="shared" si="65"/>
        <v>#N/A</v>
      </c>
    </row>
    <row r="1386" spans="1:6" x14ac:dyDescent="0.25">
      <c r="A1386" s="5">
        <f t="shared" si="66"/>
        <v>41254</v>
      </c>
      <c r="B1386" s="1">
        <f>VLOOKUP(A1386,UniqueZZP!$I:$J,2,FALSE)</f>
        <v>688</v>
      </c>
      <c r="C1386" s="1">
        <f>VLOOKUP(A1386,'Messages Per Day'!I:J,2,FALSE)</f>
        <v>3755667</v>
      </c>
      <c r="D1386" s="1"/>
      <c r="E1386" s="2">
        <f t="shared" si="67"/>
        <v>1.8318983019527555</v>
      </c>
      <c r="F1386" s="1" t="e">
        <f t="shared" si="65"/>
        <v>#N/A</v>
      </c>
    </row>
    <row r="1387" spans="1:6" x14ac:dyDescent="0.25">
      <c r="A1387" s="5">
        <f t="shared" si="66"/>
        <v>41255</v>
      </c>
      <c r="B1387" s="1">
        <f>VLOOKUP(A1387,UniqueZZP!$I:$J,2,FALSE)</f>
        <v>769</v>
      </c>
      <c r="C1387" s="1">
        <f>VLOOKUP(A1387,'Messages Per Day'!I:J,2,FALSE)</f>
        <v>3794056</v>
      </c>
      <c r="D1387" s="1"/>
      <c r="E1387" s="2">
        <f t="shared" si="67"/>
        <v>2.0268546378862093</v>
      </c>
      <c r="F1387" s="1" t="e">
        <f t="shared" si="65"/>
        <v>#N/A</v>
      </c>
    </row>
    <row r="1388" spans="1:6" x14ac:dyDescent="0.25">
      <c r="A1388" s="5">
        <f t="shared" si="66"/>
        <v>41256</v>
      </c>
      <c r="B1388" s="1">
        <f>VLOOKUP(A1388,UniqueZZP!$I:$J,2,FALSE)</f>
        <v>810</v>
      </c>
      <c r="C1388" s="1">
        <f>VLOOKUP(A1388,'Messages Per Day'!I:J,2,FALSE)</f>
        <v>3668328</v>
      </c>
      <c r="D1388" s="1"/>
      <c r="E1388" s="2">
        <f t="shared" si="67"/>
        <v>2.208090443384561</v>
      </c>
      <c r="F1388" s="1" t="e">
        <f t="shared" si="65"/>
        <v>#N/A</v>
      </c>
    </row>
    <row r="1389" spans="1:6" x14ac:dyDescent="0.25">
      <c r="A1389" s="5">
        <f t="shared" si="66"/>
        <v>41257</v>
      </c>
      <c r="B1389" s="1">
        <f>VLOOKUP(A1389,UniqueZZP!$I:$J,2,FALSE)</f>
        <v>658</v>
      </c>
      <c r="C1389" s="1">
        <f>VLOOKUP(A1389,'Messages Per Day'!I:J,2,FALSE)</f>
        <v>3829853</v>
      </c>
      <c r="D1389" s="1"/>
      <c r="E1389" s="2">
        <f t="shared" si="67"/>
        <v>1.7180816078319456</v>
      </c>
      <c r="F1389" s="1" t="e">
        <f t="shared" si="65"/>
        <v>#N/A</v>
      </c>
    </row>
    <row r="1390" spans="1:6" x14ac:dyDescent="0.25">
      <c r="A1390" s="5">
        <f t="shared" si="66"/>
        <v>41258</v>
      </c>
      <c r="B1390" s="1">
        <f>VLOOKUP(A1390,UniqueZZP!$I:$J,2,FALSE)</f>
        <v>393</v>
      </c>
      <c r="C1390" s="1">
        <f>VLOOKUP(A1390,'Messages Per Day'!I:J,2,FALSE)</f>
        <v>3825686</v>
      </c>
      <c r="D1390" s="1"/>
      <c r="E1390" s="2">
        <f t="shared" si="67"/>
        <v>1.0272667437944463</v>
      </c>
      <c r="F1390" s="1" t="e">
        <f t="shared" si="65"/>
        <v>#N/A</v>
      </c>
    </row>
    <row r="1391" spans="1:6" x14ac:dyDescent="0.25">
      <c r="A1391" s="5">
        <f t="shared" si="66"/>
        <v>41259</v>
      </c>
      <c r="B1391" s="1">
        <f>VLOOKUP(A1391,UniqueZZP!$I:$J,2,FALSE)</f>
        <v>355</v>
      </c>
      <c r="C1391" s="1">
        <f>VLOOKUP(A1391,'Messages Per Day'!I:J,2,FALSE)</f>
        <v>3935669</v>
      </c>
      <c r="D1391" s="1"/>
      <c r="E1391" s="2">
        <f t="shared" si="67"/>
        <v>0.90200674904317402</v>
      </c>
      <c r="F1391" s="1" t="e">
        <f t="shared" si="65"/>
        <v>#N/A</v>
      </c>
    </row>
    <row r="1392" spans="1:6" x14ac:dyDescent="0.25">
      <c r="A1392" s="5">
        <f t="shared" si="66"/>
        <v>41260</v>
      </c>
      <c r="B1392" s="1">
        <f>VLOOKUP(A1392,UniqueZZP!$I:$J,2,FALSE)</f>
        <v>685</v>
      </c>
      <c r="C1392" s="1">
        <f>VLOOKUP(A1392,'Messages Per Day'!I:J,2,FALSE)</f>
        <v>3763243</v>
      </c>
      <c r="D1392" s="1"/>
      <c r="E1392" s="2">
        <f t="shared" si="67"/>
        <v>1.8202385548847098</v>
      </c>
      <c r="F1392" s="1" t="e">
        <f t="shared" si="65"/>
        <v>#N/A</v>
      </c>
    </row>
    <row r="1393" spans="1:6" x14ac:dyDescent="0.25">
      <c r="A1393" s="5">
        <f t="shared" si="66"/>
        <v>41261</v>
      </c>
      <c r="B1393" s="1">
        <f>VLOOKUP(A1393,UniqueZZP!$I:$J,2,FALSE)</f>
        <v>626</v>
      </c>
      <c r="C1393" s="1">
        <f>VLOOKUP(A1393,'Messages Per Day'!I:J,2,FALSE)</f>
        <v>3701231</v>
      </c>
      <c r="D1393" s="1"/>
      <c r="E1393" s="2">
        <f t="shared" si="67"/>
        <v>1.6913291821018468</v>
      </c>
      <c r="F1393" s="1" t="e">
        <f t="shared" si="65"/>
        <v>#N/A</v>
      </c>
    </row>
    <row r="1394" spans="1:6" x14ac:dyDescent="0.25">
      <c r="A1394" s="5">
        <f t="shared" si="66"/>
        <v>41262</v>
      </c>
      <c r="B1394" s="1">
        <f>VLOOKUP(A1394,UniqueZZP!$I:$J,2,FALSE)</f>
        <v>852</v>
      </c>
      <c r="C1394" s="1">
        <f>VLOOKUP(A1394,'Messages Per Day'!I:J,2,FALSE)</f>
        <v>3757637</v>
      </c>
      <c r="D1394" s="1"/>
      <c r="E1394" s="2">
        <f t="shared" si="67"/>
        <v>2.2673824001626555</v>
      </c>
      <c r="F1394" s="1" t="e">
        <f t="shared" si="65"/>
        <v>#N/A</v>
      </c>
    </row>
    <row r="1395" spans="1:6" x14ac:dyDescent="0.25">
      <c r="A1395" s="5">
        <f t="shared" si="66"/>
        <v>41263</v>
      </c>
      <c r="B1395" s="1">
        <f>VLOOKUP(A1395,UniqueZZP!$I:$J,2,FALSE)</f>
        <v>696</v>
      </c>
      <c r="C1395" s="1">
        <f>VLOOKUP(A1395,'Messages Per Day'!I:J,2,FALSE)</f>
        <v>3857655</v>
      </c>
      <c r="D1395" s="1"/>
      <c r="E1395" s="2">
        <f t="shared" si="67"/>
        <v>1.8042048861290085</v>
      </c>
      <c r="F1395" s="1" t="e">
        <f t="shared" si="65"/>
        <v>#N/A</v>
      </c>
    </row>
    <row r="1396" spans="1:6" x14ac:dyDescent="0.25">
      <c r="A1396" s="5">
        <f t="shared" si="66"/>
        <v>41264</v>
      </c>
      <c r="B1396" s="1">
        <f>VLOOKUP(A1396,UniqueZZP!$I:$J,2,FALSE)</f>
        <v>526</v>
      </c>
      <c r="C1396" s="1">
        <f>VLOOKUP(A1396,'Messages Per Day'!I:J,2,FALSE)</f>
        <v>4010714</v>
      </c>
      <c r="D1396" s="1"/>
      <c r="E1396" s="2">
        <f t="shared" si="67"/>
        <v>1.3114871815841269</v>
      </c>
      <c r="F1396" s="1" t="e">
        <f t="shared" si="65"/>
        <v>#N/A</v>
      </c>
    </row>
    <row r="1397" spans="1:6" x14ac:dyDescent="0.25">
      <c r="A1397" s="5">
        <f t="shared" si="66"/>
        <v>41265</v>
      </c>
      <c r="B1397" s="1">
        <f>VLOOKUP(A1397,UniqueZZP!$I:$J,2,FALSE)</f>
        <v>354</v>
      </c>
      <c r="C1397" s="1">
        <f>VLOOKUP(A1397,'Messages Per Day'!I:J,2,FALSE)</f>
        <v>3802991</v>
      </c>
      <c r="D1397" s="1"/>
      <c r="E1397" s="2">
        <f t="shared" si="67"/>
        <v>0.93084627336746262</v>
      </c>
      <c r="F1397" s="1" t="e">
        <f t="shared" si="65"/>
        <v>#N/A</v>
      </c>
    </row>
    <row r="1398" spans="1:6" x14ac:dyDescent="0.25">
      <c r="A1398" s="5">
        <f t="shared" si="66"/>
        <v>41266</v>
      </c>
      <c r="B1398" s="1">
        <f>VLOOKUP(A1398,UniqueZZP!$I:$J,2,FALSE)</f>
        <v>311</v>
      </c>
      <c r="C1398" s="1">
        <f>VLOOKUP(A1398,'Messages Per Day'!I:J,2,FALSE)</f>
        <v>3915452</v>
      </c>
      <c r="D1398" s="1"/>
      <c r="E1398" s="2">
        <f t="shared" si="67"/>
        <v>0.79428888414415511</v>
      </c>
      <c r="F1398" s="1" t="e">
        <f t="shared" si="65"/>
        <v>#N/A</v>
      </c>
    </row>
    <row r="1399" spans="1:6" x14ac:dyDescent="0.25">
      <c r="A1399" s="5">
        <f t="shared" si="66"/>
        <v>41267</v>
      </c>
      <c r="B1399" s="1">
        <f>VLOOKUP(A1399,UniqueZZP!$I:$J,2,FALSE)</f>
        <v>413</v>
      </c>
      <c r="C1399" s="1">
        <f>VLOOKUP(A1399,'Messages Per Day'!I:J,2,FALSE)</f>
        <v>3967975</v>
      </c>
      <c r="D1399" s="1"/>
      <c r="E1399" s="2">
        <f t="shared" si="67"/>
        <v>1.0408331705718912</v>
      </c>
      <c r="F1399" s="1" t="e">
        <f t="shared" si="65"/>
        <v>#N/A</v>
      </c>
    </row>
    <row r="1400" spans="1:6" x14ac:dyDescent="0.25">
      <c r="A1400" s="5">
        <f t="shared" si="66"/>
        <v>41268</v>
      </c>
      <c r="B1400" s="1">
        <f>VLOOKUP(A1400,UniqueZZP!$I:$J,2,FALSE)</f>
        <v>238</v>
      </c>
      <c r="C1400" s="1">
        <f>VLOOKUP(A1400,'Messages Per Day'!I:J,2,FALSE)</f>
        <v>3928322</v>
      </c>
      <c r="D1400" s="1"/>
      <c r="E1400" s="2">
        <f t="shared" si="67"/>
        <v>0.60585664820755536</v>
      </c>
      <c r="F1400" s="1" t="e">
        <f t="shared" si="65"/>
        <v>#N/A</v>
      </c>
    </row>
    <row r="1401" spans="1:6" x14ac:dyDescent="0.25">
      <c r="A1401" s="5">
        <f t="shared" si="66"/>
        <v>41269</v>
      </c>
      <c r="B1401" s="1">
        <f>VLOOKUP(A1401,UniqueZZP!$I:$J,2,FALSE)</f>
        <v>299</v>
      </c>
      <c r="C1401" s="1">
        <f>VLOOKUP(A1401,'Messages Per Day'!I:J,2,FALSE)</f>
        <v>3887045</v>
      </c>
      <c r="D1401" s="1"/>
      <c r="E1401" s="2">
        <f t="shared" si="67"/>
        <v>0.76922186390947356</v>
      </c>
      <c r="F1401" s="1" t="e">
        <f t="shared" si="65"/>
        <v>#N/A</v>
      </c>
    </row>
    <row r="1402" spans="1:6" x14ac:dyDescent="0.25">
      <c r="A1402" s="5">
        <f t="shared" si="66"/>
        <v>41270</v>
      </c>
      <c r="B1402" s="1">
        <f>VLOOKUP(A1402,UniqueZZP!$I:$J,2,FALSE)</f>
        <v>517</v>
      </c>
      <c r="C1402" s="1">
        <f>VLOOKUP(A1402,'Messages Per Day'!I:J,2,FALSE)</f>
        <v>3998050</v>
      </c>
      <c r="D1402" s="1"/>
      <c r="E1402" s="2">
        <f t="shared" si="67"/>
        <v>1.2931304010705218</v>
      </c>
      <c r="F1402" s="1" t="e">
        <f t="shared" si="65"/>
        <v>#N/A</v>
      </c>
    </row>
    <row r="1403" spans="1:6" x14ac:dyDescent="0.25">
      <c r="A1403" s="5">
        <f t="shared" si="66"/>
        <v>41271</v>
      </c>
      <c r="B1403" s="1">
        <f>VLOOKUP(A1403,UniqueZZP!$I:$J,2,FALSE)</f>
        <v>457</v>
      </c>
      <c r="C1403" s="1">
        <f>VLOOKUP(A1403,'Messages Per Day'!I:J,2,FALSE)</f>
        <v>4034417</v>
      </c>
      <c r="D1403" s="1"/>
      <c r="E1403" s="2">
        <f t="shared" si="67"/>
        <v>1.1327535056490194</v>
      </c>
      <c r="F1403" s="1" t="e">
        <f t="shared" si="65"/>
        <v>#N/A</v>
      </c>
    </row>
    <row r="1404" spans="1:6" x14ac:dyDescent="0.25">
      <c r="A1404" s="5">
        <f t="shared" si="66"/>
        <v>41272</v>
      </c>
      <c r="B1404" s="1">
        <f>VLOOKUP(A1404,UniqueZZP!$I:$J,2,FALSE)</f>
        <v>349</v>
      </c>
      <c r="C1404" s="1">
        <f>VLOOKUP(A1404,'Messages Per Day'!I:J,2,FALSE)</f>
        <v>3975473</v>
      </c>
      <c r="D1404" s="1"/>
      <c r="E1404" s="2">
        <f t="shared" si="67"/>
        <v>0.87788295883282319</v>
      </c>
      <c r="F1404" s="1" t="e">
        <f t="shared" si="65"/>
        <v>#N/A</v>
      </c>
    </row>
    <row r="1405" spans="1:6" x14ac:dyDescent="0.25">
      <c r="A1405" s="5">
        <f t="shared" si="66"/>
        <v>41273</v>
      </c>
      <c r="B1405" s="1">
        <f>VLOOKUP(A1405,UniqueZZP!$I:$J,2,FALSE)</f>
        <v>303</v>
      </c>
      <c r="C1405" s="1">
        <f>VLOOKUP(A1405,'Messages Per Day'!I:J,2,FALSE)</f>
        <v>4016014</v>
      </c>
      <c r="D1405" s="1"/>
      <c r="E1405" s="2">
        <f t="shared" si="67"/>
        <v>0.75447944155573166</v>
      </c>
      <c r="F1405" s="1" t="e">
        <f t="shared" si="65"/>
        <v>#N/A</v>
      </c>
    </row>
    <row r="1406" spans="1:6" x14ac:dyDescent="0.25">
      <c r="A1406" s="5">
        <f t="shared" si="66"/>
        <v>41274</v>
      </c>
      <c r="B1406" s="1">
        <f>VLOOKUP(A1406,UniqueZZP!$I:$J,2,FALSE)</f>
        <v>11</v>
      </c>
      <c r="C1406" s="1">
        <f>VLOOKUP(A1406,'Messages Per Day'!I:J,2,FALSE)</f>
        <v>4056410</v>
      </c>
      <c r="D1406" s="1"/>
      <c r="E1406" s="2">
        <f t="shared" si="67"/>
        <v>2.7117574406926321E-2</v>
      </c>
      <c r="F1406" s="1" t="e">
        <f t="shared" si="65"/>
        <v>#N/A</v>
      </c>
    </row>
    <row r="1407" spans="1:6" x14ac:dyDescent="0.25">
      <c r="A1407" s="5">
        <f t="shared" si="66"/>
        <v>41275</v>
      </c>
      <c r="B1407" s="1">
        <f>VLOOKUP(A1407,UniqueZZP!$I:$J,2,FALSE)</f>
        <v>253</v>
      </c>
      <c r="C1407" s="1">
        <f>VLOOKUP(A1407,'Messages Per Day'!I:J,2,FALSE)</f>
        <v>4016695</v>
      </c>
      <c r="D1407" s="1"/>
      <c r="E1407" s="2">
        <f t="shared" si="67"/>
        <v>0.62987107559822186</v>
      </c>
      <c r="F1407" s="1">
        <f t="shared" si="65"/>
        <v>12.96</v>
      </c>
    </row>
    <row r="1408" spans="1:6" x14ac:dyDescent="0.25">
      <c r="A1408" s="5">
        <f t="shared" si="66"/>
        <v>41276</v>
      </c>
      <c r="B1408" s="1">
        <f>VLOOKUP(A1408,UniqueZZP!$I:$J,2,FALSE)</f>
        <v>544</v>
      </c>
      <c r="C1408" s="1">
        <f>VLOOKUP(A1408,'Messages Per Day'!I:J,2,FALSE)</f>
        <v>3785005</v>
      </c>
      <c r="D1408" s="1"/>
      <c r="E1408" s="2">
        <f t="shared" si="67"/>
        <v>1.4372504131434438</v>
      </c>
      <c r="F1408" s="1" t="e">
        <f t="shared" si="65"/>
        <v>#N/A</v>
      </c>
    </row>
    <row r="1409" spans="1:6" x14ac:dyDescent="0.25">
      <c r="A1409" s="5">
        <f t="shared" si="66"/>
        <v>41277</v>
      </c>
      <c r="B1409" s="1">
        <f>VLOOKUP(A1409,UniqueZZP!$I:$J,2,FALSE)</f>
        <v>607</v>
      </c>
      <c r="C1409" s="1">
        <f>VLOOKUP(A1409,'Messages Per Day'!I:J,2,FALSE)</f>
        <v>4030093</v>
      </c>
      <c r="D1409" s="1"/>
      <c r="E1409" s="2">
        <f t="shared" si="67"/>
        <v>1.5061687162058046</v>
      </c>
      <c r="F1409" s="1" t="e">
        <f t="shared" si="65"/>
        <v>#N/A</v>
      </c>
    </row>
    <row r="1410" spans="1:6" x14ac:dyDescent="0.25">
      <c r="A1410" s="5">
        <f t="shared" si="66"/>
        <v>41278</v>
      </c>
      <c r="B1410" s="1">
        <f>VLOOKUP(A1410,UniqueZZP!$I:$J,2,FALSE)</f>
        <v>650</v>
      </c>
      <c r="C1410" s="1">
        <f>VLOOKUP(A1410,'Messages Per Day'!I:J,2,FALSE)</f>
        <v>4075055</v>
      </c>
      <c r="D1410" s="1"/>
      <c r="E1410" s="2">
        <f t="shared" si="67"/>
        <v>1.595070495981036</v>
      </c>
      <c r="F1410" s="1" t="e">
        <f t="shared" si="65"/>
        <v>#N/A</v>
      </c>
    </row>
    <row r="1411" spans="1:6" x14ac:dyDescent="0.25">
      <c r="A1411" s="5">
        <f t="shared" si="66"/>
        <v>41279</v>
      </c>
      <c r="B1411" s="1">
        <f>VLOOKUP(A1411,UniqueZZP!$I:$J,2,FALSE)</f>
        <v>401</v>
      </c>
      <c r="C1411" s="1">
        <f>VLOOKUP(A1411,'Messages Per Day'!I:J,2,FALSE)</f>
        <v>4017802</v>
      </c>
      <c r="D1411" s="1"/>
      <c r="E1411" s="2">
        <f t="shared" si="67"/>
        <v>0.99805814223796996</v>
      </c>
      <c r="F1411" s="1" t="e">
        <f t="shared" ref="F1411:F1474" si="68">VLOOKUP(A1411,G:H,2,FALSE)</f>
        <v>#N/A</v>
      </c>
    </row>
    <row r="1412" spans="1:6" x14ac:dyDescent="0.25">
      <c r="A1412" s="5">
        <f t="shared" si="66"/>
        <v>41280</v>
      </c>
      <c r="B1412" s="1">
        <f>VLOOKUP(A1412,UniqueZZP!$I:$J,2,FALSE)</f>
        <v>350</v>
      </c>
      <c r="C1412" s="1">
        <f>VLOOKUP(A1412,'Messages Per Day'!I:J,2,FALSE)</f>
        <v>4103994</v>
      </c>
      <c r="D1412" s="1"/>
      <c r="E1412" s="2">
        <f t="shared" si="67"/>
        <v>0.85282775754545459</v>
      </c>
      <c r="F1412" s="1" t="e">
        <f t="shared" si="68"/>
        <v>#N/A</v>
      </c>
    </row>
    <row r="1413" spans="1:6" x14ac:dyDescent="0.25">
      <c r="A1413" s="5">
        <f t="shared" si="66"/>
        <v>41281</v>
      </c>
      <c r="B1413" s="1">
        <f>VLOOKUP(A1413,UniqueZZP!$I:$J,2,FALSE)</f>
        <v>691</v>
      </c>
      <c r="C1413" s="1">
        <f>VLOOKUP(A1413,'Messages Per Day'!I:J,2,FALSE)</f>
        <v>4100342</v>
      </c>
      <c r="D1413" s="1"/>
      <c r="E1413" s="2">
        <f t="shared" si="67"/>
        <v>1.6852252812082504</v>
      </c>
      <c r="F1413" s="1" t="e">
        <f t="shared" si="68"/>
        <v>#N/A</v>
      </c>
    </row>
    <row r="1414" spans="1:6" x14ac:dyDescent="0.25">
      <c r="A1414" s="5">
        <f t="shared" si="66"/>
        <v>41282</v>
      </c>
      <c r="B1414" s="1">
        <f>VLOOKUP(A1414,UniqueZZP!$I:$J,2,FALSE)</f>
        <v>717</v>
      </c>
      <c r="C1414" s="1">
        <f>VLOOKUP(A1414,'Messages Per Day'!I:J,2,FALSE)</f>
        <v>3704690</v>
      </c>
      <c r="D1414" s="1"/>
      <c r="E1414" s="2">
        <f t="shared" si="67"/>
        <v>1.935384607079135</v>
      </c>
      <c r="F1414" s="1" t="e">
        <f t="shared" si="68"/>
        <v>#N/A</v>
      </c>
    </row>
    <row r="1415" spans="1:6" x14ac:dyDescent="0.25">
      <c r="A1415" s="5">
        <f t="shared" si="66"/>
        <v>41283</v>
      </c>
      <c r="B1415" s="1">
        <f>VLOOKUP(A1415,UniqueZZP!$I:$J,2,FALSE)</f>
        <v>749</v>
      </c>
      <c r="C1415" s="1">
        <f>VLOOKUP(A1415,'Messages Per Day'!I:J,2,FALSE)</f>
        <v>3709742</v>
      </c>
      <c r="D1415" s="1"/>
      <c r="E1415" s="2">
        <f t="shared" si="67"/>
        <v>2.019008329959334</v>
      </c>
      <c r="F1415" s="1" t="e">
        <f t="shared" si="68"/>
        <v>#N/A</v>
      </c>
    </row>
    <row r="1416" spans="1:6" x14ac:dyDescent="0.25">
      <c r="A1416" s="5">
        <f t="shared" si="66"/>
        <v>41284</v>
      </c>
      <c r="B1416" s="1">
        <f>VLOOKUP(A1416,UniqueZZP!$I:$J,2,FALSE)</f>
        <v>828</v>
      </c>
      <c r="C1416" s="1">
        <f>VLOOKUP(A1416,'Messages Per Day'!I:J,2,FALSE)</f>
        <v>3622128</v>
      </c>
      <c r="D1416" s="1"/>
      <c r="E1416" s="2">
        <f t="shared" si="67"/>
        <v>2.2859490332754668</v>
      </c>
      <c r="F1416" s="1" t="e">
        <f t="shared" si="68"/>
        <v>#N/A</v>
      </c>
    </row>
    <row r="1417" spans="1:6" x14ac:dyDescent="0.25">
      <c r="A1417" s="5">
        <f t="shared" si="66"/>
        <v>41285</v>
      </c>
      <c r="B1417" s="1">
        <f>VLOOKUP(A1417,UniqueZZP!$I:$J,2,FALSE)</f>
        <v>633</v>
      </c>
      <c r="C1417" s="1">
        <f>VLOOKUP(A1417,'Messages Per Day'!I:J,2,FALSE)</f>
        <v>3705263</v>
      </c>
      <c r="D1417" s="1"/>
      <c r="E1417" s="2">
        <f t="shared" si="67"/>
        <v>1.7083807546184979</v>
      </c>
      <c r="F1417" s="1" t="e">
        <f t="shared" si="68"/>
        <v>#N/A</v>
      </c>
    </row>
    <row r="1418" spans="1:6" x14ac:dyDescent="0.25">
      <c r="A1418" s="5">
        <f t="shared" si="66"/>
        <v>41286</v>
      </c>
      <c r="B1418" s="1">
        <f>VLOOKUP(A1418,UniqueZZP!$I:$J,2,FALSE)</f>
        <v>513</v>
      </c>
      <c r="C1418" s="1">
        <f>VLOOKUP(A1418,'Messages Per Day'!I:J,2,FALSE)</f>
        <v>3770033</v>
      </c>
      <c r="D1418" s="1"/>
      <c r="E1418" s="2">
        <f t="shared" si="67"/>
        <v>1.3607307946641316</v>
      </c>
      <c r="F1418" s="1" t="e">
        <f t="shared" si="68"/>
        <v>#N/A</v>
      </c>
    </row>
    <row r="1419" spans="1:6" x14ac:dyDescent="0.25">
      <c r="A1419" s="5">
        <f t="shared" si="66"/>
        <v>41287</v>
      </c>
      <c r="B1419" s="1">
        <f>VLOOKUP(A1419,UniqueZZP!$I:$J,2,FALSE)</f>
        <v>346</v>
      </c>
      <c r="C1419" s="1">
        <f>VLOOKUP(A1419,'Messages Per Day'!I:J,2,FALSE)</f>
        <v>3869432</v>
      </c>
      <c r="D1419" s="1"/>
      <c r="E1419" s="2">
        <f t="shared" si="67"/>
        <v>0.89418808755393553</v>
      </c>
      <c r="F1419" s="1" t="e">
        <f t="shared" si="68"/>
        <v>#N/A</v>
      </c>
    </row>
    <row r="1420" spans="1:6" x14ac:dyDescent="0.25">
      <c r="A1420" s="5">
        <f t="shared" si="66"/>
        <v>41288</v>
      </c>
      <c r="B1420" s="1">
        <f>VLOOKUP(A1420,UniqueZZP!$I:$J,2,FALSE)</f>
        <v>661</v>
      </c>
      <c r="C1420" s="1">
        <f>VLOOKUP(A1420,'Messages Per Day'!I:J,2,FALSE)</f>
        <v>3760231</v>
      </c>
      <c r="D1420" s="1"/>
      <c r="E1420" s="2">
        <f t="shared" si="67"/>
        <v>1.7578707265590863</v>
      </c>
      <c r="F1420" s="1" t="e">
        <f t="shared" si="68"/>
        <v>#N/A</v>
      </c>
    </row>
    <row r="1421" spans="1:6" x14ac:dyDescent="0.25">
      <c r="A1421" s="5">
        <f t="shared" si="66"/>
        <v>41289</v>
      </c>
      <c r="B1421" s="1">
        <f>VLOOKUP(A1421,UniqueZZP!$I:$J,2,FALSE)</f>
        <v>742</v>
      </c>
      <c r="C1421" s="1">
        <f>VLOOKUP(A1421,'Messages Per Day'!I:J,2,FALSE)</f>
        <v>3883112</v>
      </c>
      <c r="D1421" s="1"/>
      <c r="E1421" s="2">
        <f t="shared" si="67"/>
        <v>1.9108385233287115</v>
      </c>
      <c r="F1421" s="1" t="e">
        <f t="shared" si="68"/>
        <v>#N/A</v>
      </c>
    </row>
    <row r="1422" spans="1:6" x14ac:dyDescent="0.25">
      <c r="A1422" s="5">
        <f t="shared" si="66"/>
        <v>41290</v>
      </c>
      <c r="B1422" s="1">
        <f>VLOOKUP(A1422,UniqueZZP!$I:$J,2,FALSE)</f>
        <v>806</v>
      </c>
      <c r="C1422" s="1">
        <f>VLOOKUP(A1422,'Messages Per Day'!I:J,2,FALSE)</f>
        <v>3783262</v>
      </c>
      <c r="D1422" s="1"/>
      <c r="E1422" s="2">
        <f t="shared" si="67"/>
        <v>2.1304366443561138</v>
      </c>
      <c r="F1422" s="1" t="e">
        <f t="shared" si="68"/>
        <v>#N/A</v>
      </c>
    </row>
    <row r="1423" spans="1:6" x14ac:dyDescent="0.25">
      <c r="A1423" s="5">
        <f t="shared" ref="A1423:A1486" si="69">A1422+1</f>
        <v>41291</v>
      </c>
      <c r="B1423" s="1">
        <f>VLOOKUP(A1423,UniqueZZP!$I:$J,2,FALSE)</f>
        <v>849</v>
      </c>
      <c r="C1423" s="1">
        <f>VLOOKUP(A1423,'Messages Per Day'!I:J,2,FALSE)</f>
        <v>3748830</v>
      </c>
      <c r="D1423" s="1"/>
      <c r="E1423" s="2">
        <f t="shared" si="67"/>
        <v>2.2647065884555979</v>
      </c>
      <c r="F1423" s="1" t="e">
        <f t="shared" si="68"/>
        <v>#N/A</v>
      </c>
    </row>
    <row r="1424" spans="1:6" x14ac:dyDescent="0.25">
      <c r="A1424" s="5">
        <f t="shared" si="69"/>
        <v>41292</v>
      </c>
      <c r="B1424" s="1">
        <f>VLOOKUP(A1424,UniqueZZP!$I:$J,2,FALSE)</f>
        <v>809</v>
      </c>
      <c r="C1424" s="1">
        <f>VLOOKUP(A1424,'Messages Per Day'!I:J,2,FALSE)</f>
        <v>3795053</v>
      </c>
      <c r="D1424" s="1"/>
      <c r="E1424" s="2">
        <f t="shared" si="67"/>
        <v>2.1317225345732984</v>
      </c>
      <c r="F1424" s="1" t="e">
        <f t="shared" si="68"/>
        <v>#N/A</v>
      </c>
    </row>
    <row r="1425" spans="1:6" x14ac:dyDescent="0.25">
      <c r="A1425" s="5">
        <f t="shared" si="69"/>
        <v>41293</v>
      </c>
      <c r="B1425" s="1">
        <f>VLOOKUP(A1425,UniqueZZP!$I:$J,2,FALSE)</f>
        <v>434</v>
      </c>
      <c r="C1425" s="1">
        <f>VLOOKUP(A1425,'Messages Per Day'!I:J,2,FALSE)</f>
        <v>3787750</v>
      </c>
      <c r="D1425" s="1"/>
      <c r="E1425" s="2">
        <f t="shared" si="67"/>
        <v>1.1457989571645437</v>
      </c>
      <c r="F1425" s="1" t="e">
        <f t="shared" si="68"/>
        <v>#N/A</v>
      </c>
    </row>
    <row r="1426" spans="1:6" x14ac:dyDescent="0.25">
      <c r="A1426" s="5">
        <f t="shared" si="69"/>
        <v>41294</v>
      </c>
      <c r="B1426" s="1">
        <f>VLOOKUP(A1426,UniqueZZP!$I:$J,2,FALSE)</f>
        <v>359</v>
      </c>
      <c r="C1426" s="1">
        <f>VLOOKUP(A1426,'Messages Per Day'!I:J,2,FALSE)</f>
        <v>3951828</v>
      </c>
      <c r="D1426" s="1"/>
      <c r="E1426" s="2">
        <f t="shared" si="67"/>
        <v>0.90844034710012678</v>
      </c>
      <c r="F1426" s="1" t="e">
        <f t="shared" si="68"/>
        <v>#N/A</v>
      </c>
    </row>
    <row r="1427" spans="1:6" x14ac:dyDescent="0.25">
      <c r="A1427" s="5">
        <f t="shared" si="69"/>
        <v>41295</v>
      </c>
      <c r="B1427" s="1">
        <f>VLOOKUP(A1427,UniqueZZP!$I:$J,2,FALSE)</f>
        <v>731</v>
      </c>
      <c r="C1427" s="1">
        <f>VLOOKUP(A1427,'Messages Per Day'!I:J,2,FALSE)</f>
        <v>3734654</v>
      </c>
      <c r="D1427" s="1"/>
      <c r="E1427" s="2">
        <f t="shared" si="67"/>
        <v>1.9573433040918917</v>
      </c>
      <c r="F1427" s="1" t="e">
        <f t="shared" si="68"/>
        <v>#N/A</v>
      </c>
    </row>
    <row r="1428" spans="1:6" x14ac:dyDescent="0.25">
      <c r="A1428" s="5">
        <f t="shared" si="69"/>
        <v>41296</v>
      </c>
      <c r="B1428" s="1">
        <f>VLOOKUP(A1428,UniqueZZP!$I:$J,2,FALSE)</f>
        <v>734</v>
      </c>
      <c r="C1428" s="1">
        <f>VLOOKUP(A1428,'Messages Per Day'!I:J,2,FALSE)</f>
        <v>3622589</v>
      </c>
      <c r="D1428" s="1"/>
      <c r="E1428" s="2">
        <f t="shared" si="67"/>
        <v>2.0261752023207711</v>
      </c>
      <c r="F1428" s="1" t="e">
        <f t="shared" si="68"/>
        <v>#N/A</v>
      </c>
    </row>
    <row r="1429" spans="1:6" x14ac:dyDescent="0.25">
      <c r="A1429" s="5">
        <f t="shared" si="69"/>
        <v>41297</v>
      </c>
      <c r="B1429" s="1">
        <f>VLOOKUP(A1429,UniqueZZP!$I:$J,2,FALSE)</f>
        <v>884</v>
      </c>
      <c r="C1429" s="1">
        <f>VLOOKUP(A1429,'Messages Per Day'!I:J,2,FALSE)</f>
        <v>3706619</v>
      </c>
      <c r="D1429" s="1"/>
      <c r="E1429" s="2">
        <f t="shared" si="67"/>
        <v>2.3849227557512656</v>
      </c>
      <c r="F1429" s="1" t="e">
        <f t="shared" si="68"/>
        <v>#N/A</v>
      </c>
    </row>
    <row r="1430" spans="1:6" x14ac:dyDescent="0.25">
      <c r="A1430" s="5">
        <f t="shared" si="69"/>
        <v>41298</v>
      </c>
      <c r="B1430" s="1">
        <f>VLOOKUP(A1430,UniqueZZP!$I:$J,2,FALSE)</f>
        <v>837</v>
      </c>
      <c r="C1430" s="1">
        <f>VLOOKUP(A1430,'Messages Per Day'!I:J,2,FALSE)</f>
        <v>3673583</v>
      </c>
      <c r="D1430" s="1"/>
      <c r="E1430" s="2">
        <f t="shared" si="67"/>
        <v>2.2784295332377136</v>
      </c>
      <c r="F1430" s="1" t="e">
        <f t="shared" si="68"/>
        <v>#N/A</v>
      </c>
    </row>
    <row r="1431" spans="1:6" x14ac:dyDescent="0.25">
      <c r="A1431" s="5">
        <f t="shared" si="69"/>
        <v>41299</v>
      </c>
      <c r="B1431" s="1">
        <f>VLOOKUP(A1431,UniqueZZP!$I:$J,2,FALSE)</f>
        <v>761</v>
      </c>
      <c r="C1431" s="1">
        <f>VLOOKUP(A1431,'Messages Per Day'!I:J,2,FALSE)</f>
        <v>3741186</v>
      </c>
      <c r="D1431" s="1"/>
      <c r="E1431" s="2">
        <f t="shared" si="67"/>
        <v>2.0341143156207684</v>
      </c>
      <c r="F1431" s="1" t="e">
        <f t="shared" si="68"/>
        <v>#N/A</v>
      </c>
    </row>
    <row r="1432" spans="1:6" x14ac:dyDescent="0.25">
      <c r="A1432" s="5">
        <f t="shared" si="69"/>
        <v>41300</v>
      </c>
      <c r="B1432" s="1">
        <f>VLOOKUP(A1432,UniqueZZP!$I:$J,2,FALSE)</f>
        <v>374</v>
      </c>
      <c r="C1432" s="1">
        <f>VLOOKUP(A1432,'Messages Per Day'!I:J,2,FALSE)</f>
        <v>3767835</v>
      </c>
      <c r="D1432" s="1"/>
      <c r="E1432" s="2">
        <f t="shared" si="67"/>
        <v>0.99261246843346373</v>
      </c>
      <c r="F1432" s="1" t="e">
        <f t="shared" si="68"/>
        <v>#N/A</v>
      </c>
    </row>
    <row r="1433" spans="1:6" x14ac:dyDescent="0.25">
      <c r="A1433" s="5">
        <f t="shared" si="69"/>
        <v>41301</v>
      </c>
      <c r="B1433" s="1">
        <f>VLOOKUP(A1433,UniqueZZP!$I:$J,2,FALSE)</f>
        <v>368</v>
      </c>
      <c r="C1433" s="1">
        <f>VLOOKUP(A1433,'Messages Per Day'!I:J,2,FALSE)</f>
        <v>3864257</v>
      </c>
      <c r="D1433" s="1"/>
      <c r="E1433" s="2">
        <f t="shared" si="67"/>
        <v>0.95231761241553037</v>
      </c>
      <c r="F1433" s="1" t="e">
        <f t="shared" si="68"/>
        <v>#N/A</v>
      </c>
    </row>
    <row r="1434" spans="1:6" x14ac:dyDescent="0.25">
      <c r="A1434" s="5">
        <f t="shared" si="69"/>
        <v>41302</v>
      </c>
      <c r="B1434" s="1">
        <f>VLOOKUP(A1434,UniqueZZP!$I:$J,2,FALSE)</f>
        <v>624</v>
      </c>
      <c r="C1434" s="1">
        <f>VLOOKUP(A1434,'Messages Per Day'!I:J,2,FALSE)</f>
        <v>3708736</v>
      </c>
      <c r="D1434" s="1"/>
      <c r="E1434" s="2">
        <f t="shared" si="67"/>
        <v>1.6825139346666895</v>
      </c>
      <c r="F1434" s="1" t="e">
        <f t="shared" si="68"/>
        <v>#N/A</v>
      </c>
    </row>
    <row r="1435" spans="1:6" x14ac:dyDescent="0.25">
      <c r="A1435" s="5">
        <f t="shared" si="69"/>
        <v>41303</v>
      </c>
      <c r="B1435" s="1">
        <f>VLOOKUP(A1435,UniqueZZP!$I:$J,2,FALSE)</f>
        <v>806</v>
      </c>
      <c r="C1435" s="1">
        <f>VLOOKUP(A1435,'Messages Per Day'!I:J,2,FALSE)</f>
        <v>3682587</v>
      </c>
      <c r="D1435" s="1"/>
      <c r="E1435" s="2">
        <f t="shared" si="67"/>
        <v>2.1886787739162714</v>
      </c>
      <c r="F1435" s="1" t="e">
        <f t="shared" si="68"/>
        <v>#N/A</v>
      </c>
    </row>
    <row r="1436" spans="1:6" x14ac:dyDescent="0.25">
      <c r="A1436" s="5">
        <f t="shared" si="69"/>
        <v>41304</v>
      </c>
      <c r="B1436" s="1">
        <f>VLOOKUP(A1436,UniqueZZP!$I:$J,2,FALSE)</f>
        <v>686</v>
      </c>
      <c r="C1436" s="1">
        <f>VLOOKUP(A1436,'Messages Per Day'!I:J,2,FALSE)</f>
        <v>3737909</v>
      </c>
      <c r="D1436" s="1"/>
      <c r="E1436" s="2">
        <f t="shared" ref="E1436:E1499" si="70">B1436/C1436*10000</f>
        <v>1.8352506708964824</v>
      </c>
      <c r="F1436" s="1" t="e">
        <f t="shared" si="68"/>
        <v>#N/A</v>
      </c>
    </row>
    <row r="1437" spans="1:6" x14ac:dyDescent="0.25">
      <c r="A1437" s="5">
        <f t="shared" si="69"/>
        <v>41305</v>
      </c>
      <c r="B1437" s="1">
        <f>VLOOKUP(A1437,UniqueZZP!$I:$J,2,FALSE)</f>
        <v>839</v>
      </c>
      <c r="C1437" s="1">
        <f>VLOOKUP(A1437,'Messages Per Day'!I:J,2,FALSE)</f>
        <v>3383150</v>
      </c>
      <c r="D1437" s="1"/>
      <c r="E1437" s="2">
        <f t="shared" si="70"/>
        <v>2.4799373365059187</v>
      </c>
      <c r="F1437" s="1" t="e">
        <f t="shared" si="68"/>
        <v>#N/A</v>
      </c>
    </row>
    <row r="1438" spans="1:6" x14ac:dyDescent="0.25">
      <c r="A1438" s="5">
        <f t="shared" si="69"/>
        <v>41306</v>
      </c>
      <c r="B1438" s="1">
        <f>VLOOKUP(A1438,UniqueZZP!$I:$J,2,FALSE)</f>
        <v>892</v>
      </c>
      <c r="C1438" s="1">
        <f>VLOOKUP(A1438,'Messages Per Day'!I:J,2,FALSE)</f>
        <v>3722809</v>
      </c>
      <c r="D1438" s="1"/>
      <c r="E1438" s="2">
        <f t="shared" si="70"/>
        <v>2.3960401943801042</v>
      </c>
      <c r="F1438" s="1" t="e">
        <f t="shared" si="68"/>
        <v>#N/A</v>
      </c>
    </row>
    <row r="1439" spans="1:6" x14ac:dyDescent="0.25">
      <c r="A1439" s="5">
        <f t="shared" si="69"/>
        <v>41307</v>
      </c>
      <c r="B1439" s="1">
        <f>VLOOKUP(A1439,UniqueZZP!$I:$J,2,FALSE)</f>
        <v>471</v>
      </c>
      <c r="C1439" s="1">
        <f>VLOOKUP(A1439,'Messages Per Day'!I:J,2,FALSE)</f>
        <v>3740279</v>
      </c>
      <c r="D1439" s="1"/>
      <c r="E1439" s="2">
        <f t="shared" si="70"/>
        <v>1.259264348996425</v>
      </c>
      <c r="F1439" s="1" t="e">
        <f t="shared" si="68"/>
        <v>#N/A</v>
      </c>
    </row>
    <row r="1440" spans="1:6" x14ac:dyDescent="0.25">
      <c r="A1440" s="5">
        <f t="shared" si="69"/>
        <v>41308</v>
      </c>
      <c r="B1440" s="1">
        <f>VLOOKUP(A1440,UniqueZZP!$I:$J,2,FALSE)</f>
        <v>417</v>
      </c>
      <c r="C1440" s="1">
        <f>VLOOKUP(A1440,'Messages Per Day'!I:J,2,FALSE)</f>
        <v>3901255</v>
      </c>
      <c r="D1440" s="1"/>
      <c r="E1440" s="2">
        <f t="shared" si="70"/>
        <v>1.0688868069377675</v>
      </c>
      <c r="F1440" s="1" t="e">
        <f t="shared" si="68"/>
        <v>#N/A</v>
      </c>
    </row>
    <row r="1441" spans="1:6" x14ac:dyDescent="0.25">
      <c r="A1441" s="5">
        <f t="shared" si="69"/>
        <v>41309</v>
      </c>
      <c r="B1441" s="1">
        <f>VLOOKUP(A1441,UniqueZZP!$I:$J,2,FALSE)</f>
        <v>696</v>
      </c>
      <c r="C1441" s="1">
        <f>VLOOKUP(A1441,'Messages Per Day'!I:J,2,FALSE)</f>
        <v>3729142</v>
      </c>
      <c r="D1441" s="1"/>
      <c r="E1441" s="2">
        <f t="shared" si="70"/>
        <v>1.8663810603082425</v>
      </c>
      <c r="F1441" s="1" t="e">
        <f t="shared" si="68"/>
        <v>#N/A</v>
      </c>
    </row>
    <row r="1442" spans="1:6" x14ac:dyDescent="0.25">
      <c r="A1442" s="5">
        <f t="shared" si="69"/>
        <v>41310</v>
      </c>
      <c r="B1442" s="1">
        <f>VLOOKUP(A1442,UniqueZZP!$I:$J,2,FALSE)</f>
        <v>759</v>
      </c>
      <c r="C1442" s="1">
        <f>VLOOKUP(A1442,'Messages Per Day'!I:J,2,FALSE)</f>
        <v>3695110</v>
      </c>
      <c r="D1442" s="1"/>
      <c r="E1442" s="2">
        <f t="shared" si="70"/>
        <v>2.0540660494545495</v>
      </c>
      <c r="F1442" s="1" t="e">
        <f t="shared" si="68"/>
        <v>#N/A</v>
      </c>
    </row>
    <row r="1443" spans="1:6" x14ac:dyDescent="0.25">
      <c r="A1443" s="5">
        <f t="shared" si="69"/>
        <v>41311</v>
      </c>
      <c r="B1443" s="1">
        <f>VLOOKUP(A1443,UniqueZZP!$I:$J,2,FALSE)</f>
        <v>741</v>
      </c>
      <c r="C1443" s="1">
        <f>VLOOKUP(A1443,'Messages Per Day'!I:J,2,FALSE)</f>
        <v>3655757</v>
      </c>
      <c r="D1443" s="1"/>
      <c r="E1443" s="2">
        <f t="shared" si="70"/>
        <v>2.0269399744020187</v>
      </c>
      <c r="F1443" s="1" t="e">
        <f t="shared" si="68"/>
        <v>#N/A</v>
      </c>
    </row>
    <row r="1444" spans="1:6" x14ac:dyDescent="0.25">
      <c r="A1444" s="5">
        <f t="shared" si="69"/>
        <v>41312</v>
      </c>
      <c r="B1444" s="1">
        <f>VLOOKUP(A1444,UniqueZZP!$I:$J,2,FALSE)</f>
        <v>740</v>
      </c>
      <c r="C1444" s="1">
        <f>VLOOKUP(A1444,'Messages Per Day'!I:J,2,FALSE)</f>
        <v>3628226</v>
      </c>
      <c r="D1444" s="1"/>
      <c r="E1444" s="2">
        <f t="shared" si="70"/>
        <v>2.0395642388318698</v>
      </c>
      <c r="F1444" s="1" t="e">
        <f t="shared" si="68"/>
        <v>#N/A</v>
      </c>
    </row>
    <row r="1445" spans="1:6" x14ac:dyDescent="0.25">
      <c r="A1445" s="5">
        <f t="shared" si="69"/>
        <v>41313</v>
      </c>
      <c r="B1445" s="1">
        <f>VLOOKUP(A1445,UniqueZZP!$I:$J,2,FALSE)</f>
        <v>738</v>
      </c>
      <c r="C1445" s="1">
        <f>VLOOKUP(A1445,'Messages Per Day'!I:J,2,FALSE)</f>
        <v>3762680</v>
      </c>
      <c r="D1445" s="1"/>
      <c r="E1445" s="2">
        <f t="shared" si="70"/>
        <v>1.9613679611340853</v>
      </c>
      <c r="F1445" s="1" t="e">
        <f t="shared" si="68"/>
        <v>#N/A</v>
      </c>
    </row>
    <row r="1446" spans="1:6" x14ac:dyDescent="0.25">
      <c r="A1446" s="5">
        <f t="shared" si="69"/>
        <v>41314</v>
      </c>
      <c r="B1446" s="1">
        <f>VLOOKUP(A1446,UniqueZZP!$I:$J,2,FALSE)</f>
        <v>461</v>
      </c>
      <c r="C1446" s="1">
        <f>VLOOKUP(A1446,'Messages Per Day'!I:J,2,FALSE)</f>
        <v>3802334</v>
      </c>
      <c r="D1446" s="1"/>
      <c r="E1446" s="2">
        <f t="shared" si="70"/>
        <v>1.2124132177762394</v>
      </c>
      <c r="F1446" s="1" t="e">
        <f t="shared" si="68"/>
        <v>#N/A</v>
      </c>
    </row>
    <row r="1447" spans="1:6" x14ac:dyDescent="0.25">
      <c r="A1447" s="5">
        <f t="shared" si="69"/>
        <v>41315</v>
      </c>
      <c r="B1447" s="1">
        <f>VLOOKUP(A1447,UniqueZZP!$I:$J,2,FALSE)</f>
        <v>376</v>
      </c>
      <c r="C1447" s="1">
        <f>VLOOKUP(A1447,'Messages Per Day'!I:J,2,FALSE)</f>
        <v>3867880</v>
      </c>
      <c r="D1447" s="1"/>
      <c r="E1447" s="2">
        <f t="shared" si="70"/>
        <v>0.97210875208124348</v>
      </c>
      <c r="F1447" s="1" t="e">
        <f t="shared" si="68"/>
        <v>#N/A</v>
      </c>
    </row>
    <row r="1448" spans="1:6" x14ac:dyDescent="0.25">
      <c r="A1448" s="5">
        <f t="shared" si="69"/>
        <v>41316</v>
      </c>
      <c r="B1448" s="1">
        <f>VLOOKUP(A1448,UniqueZZP!$I:$J,2,FALSE)</f>
        <v>741</v>
      </c>
      <c r="C1448" s="1">
        <f>VLOOKUP(A1448,'Messages Per Day'!I:J,2,FALSE)</f>
        <v>3815602</v>
      </c>
      <c r="D1448" s="1"/>
      <c r="E1448" s="2">
        <f t="shared" si="70"/>
        <v>1.942026448251154</v>
      </c>
      <c r="F1448" s="1" t="e">
        <f t="shared" si="68"/>
        <v>#N/A</v>
      </c>
    </row>
    <row r="1449" spans="1:6" x14ac:dyDescent="0.25">
      <c r="A1449" s="5">
        <f t="shared" si="69"/>
        <v>41317</v>
      </c>
      <c r="B1449" s="1">
        <f>VLOOKUP(A1449,UniqueZZP!$I:$J,2,FALSE)</f>
        <v>749</v>
      </c>
      <c r="C1449" s="1">
        <f>VLOOKUP(A1449,'Messages Per Day'!I:J,2,FALSE)</f>
        <v>3799349</v>
      </c>
      <c r="D1449" s="1"/>
      <c r="E1449" s="2">
        <f t="shared" si="70"/>
        <v>1.9713903618751529</v>
      </c>
      <c r="F1449" s="1" t="e">
        <f t="shared" si="68"/>
        <v>#N/A</v>
      </c>
    </row>
    <row r="1450" spans="1:6" x14ac:dyDescent="0.25">
      <c r="A1450" s="5">
        <f t="shared" si="69"/>
        <v>41318</v>
      </c>
      <c r="B1450" s="1">
        <f>VLOOKUP(A1450,UniqueZZP!$I:$J,2,FALSE)</f>
        <v>805</v>
      </c>
      <c r="C1450" s="1">
        <f>VLOOKUP(A1450,'Messages Per Day'!I:J,2,FALSE)</f>
        <v>3834332</v>
      </c>
      <c r="D1450" s="1"/>
      <c r="E1450" s="2">
        <f t="shared" si="70"/>
        <v>2.0994530468410142</v>
      </c>
      <c r="F1450" s="1" t="e">
        <f t="shared" si="68"/>
        <v>#N/A</v>
      </c>
    </row>
    <row r="1451" spans="1:6" x14ac:dyDescent="0.25">
      <c r="A1451" s="5">
        <f t="shared" si="69"/>
        <v>41319</v>
      </c>
      <c r="B1451" s="1">
        <f>VLOOKUP(A1451,UniqueZZP!$I:$J,2,FALSE)</f>
        <v>709</v>
      </c>
      <c r="C1451" s="1">
        <f>VLOOKUP(A1451,'Messages Per Day'!I:J,2,FALSE)</f>
        <v>3840847</v>
      </c>
      <c r="D1451" s="1"/>
      <c r="E1451" s="2">
        <f t="shared" si="70"/>
        <v>1.8459470007526986</v>
      </c>
      <c r="F1451" s="1" t="e">
        <f t="shared" si="68"/>
        <v>#N/A</v>
      </c>
    </row>
    <row r="1452" spans="1:6" x14ac:dyDescent="0.25">
      <c r="A1452" s="5">
        <f t="shared" si="69"/>
        <v>41320</v>
      </c>
      <c r="B1452" s="1">
        <f>VLOOKUP(A1452,UniqueZZP!$I:$J,2,FALSE)</f>
        <v>719</v>
      </c>
      <c r="C1452" s="1">
        <f>VLOOKUP(A1452,'Messages Per Day'!I:J,2,FALSE)</f>
        <v>3846723</v>
      </c>
      <c r="D1452" s="1"/>
      <c r="E1452" s="2">
        <f t="shared" si="70"/>
        <v>1.8691234071182146</v>
      </c>
      <c r="F1452" s="1" t="e">
        <f t="shared" si="68"/>
        <v>#N/A</v>
      </c>
    </row>
    <row r="1453" spans="1:6" x14ac:dyDescent="0.25">
      <c r="A1453" s="5">
        <f t="shared" si="69"/>
        <v>41321</v>
      </c>
      <c r="B1453" s="1">
        <f>VLOOKUP(A1453,UniqueZZP!$I:$J,2,FALSE)</f>
        <v>407</v>
      </c>
      <c r="C1453" s="1">
        <f>VLOOKUP(A1453,'Messages Per Day'!I:J,2,FALSE)</f>
        <v>3790432</v>
      </c>
      <c r="D1453" s="1"/>
      <c r="E1453" s="2">
        <f t="shared" si="70"/>
        <v>1.0737562367561269</v>
      </c>
      <c r="F1453" s="1" t="e">
        <f t="shared" si="68"/>
        <v>#N/A</v>
      </c>
    </row>
    <row r="1454" spans="1:6" x14ac:dyDescent="0.25">
      <c r="A1454" s="5">
        <f t="shared" si="69"/>
        <v>41322</v>
      </c>
      <c r="B1454" s="1">
        <f>VLOOKUP(A1454,UniqueZZP!$I:$J,2,FALSE)</f>
        <v>385</v>
      </c>
      <c r="C1454" s="1">
        <f>VLOOKUP(A1454,'Messages Per Day'!I:J,2,FALSE)</f>
        <v>3872419</v>
      </c>
      <c r="D1454" s="1"/>
      <c r="E1454" s="2">
        <f t="shared" si="70"/>
        <v>0.99421059549599367</v>
      </c>
      <c r="F1454" s="1" t="e">
        <f t="shared" si="68"/>
        <v>#N/A</v>
      </c>
    </row>
    <row r="1455" spans="1:6" x14ac:dyDescent="0.25">
      <c r="A1455" s="5">
        <f t="shared" si="69"/>
        <v>41323</v>
      </c>
      <c r="B1455" s="1">
        <f>VLOOKUP(A1455,UniqueZZP!$I:$J,2,FALSE)</f>
        <v>819</v>
      </c>
      <c r="C1455" s="1">
        <f>VLOOKUP(A1455,'Messages Per Day'!I:J,2,FALSE)</f>
        <v>3806158</v>
      </c>
      <c r="D1455" s="1"/>
      <c r="E1455" s="2">
        <f t="shared" si="70"/>
        <v>2.1517761480211801</v>
      </c>
      <c r="F1455" s="1" t="e">
        <f t="shared" si="68"/>
        <v>#N/A</v>
      </c>
    </row>
    <row r="1456" spans="1:6" x14ac:dyDescent="0.25">
      <c r="A1456" s="5">
        <f t="shared" si="69"/>
        <v>41324</v>
      </c>
      <c r="B1456" s="1">
        <f>VLOOKUP(A1456,UniqueZZP!$I:$J,2,FALSE)</f>
        <v>786</v>
      </c>
      <c r="C1456" s="1">
        <f>VLOOKUP(A1456,'Messages Per Day'!I:J,2,FALSE)</f>
        <v>3770472</v>
      </c>
      <c r="D1456" s="1"/>
      <c r="E1456" s="2">
        <f t="shared" si="70"/>
        <v>2.084619644437089</v>
      </c>
      <c r="F1456" s="1" t="e">
        <f t="shared" si="68"/>
        <v>#N/A</v>
      </c>
    </row>
    <row r="1457" spans="1:6" x14ac:dyDescent="0.25">
      <c r="A1457" s="5">
        <f t="shared" si="69"/>
        <v>41325</v>
      </c>
      <c r="B1457" s="1">
        <f>VLOOKUP(A1457,UniqueZZP!$I:$J,2,FALSE)</f>
        <v>802</v>
      </c>
      <c r="C1457" s="1">
        <f>VLOOKUP(A1457,'Messages Per Day'!I:J,2,FALSE)</f>
        <v>3800073</v>
      </c>
      <c r="D1457" s="1"/>
      <c r="E1457" s="2">
        <f t="shared" si="70"/>
        <v>2.110485772247007</v>
      </c>
      <c r="F1457" s="1" t="e">
        <f t="shared" si="68"/>
        <v>#N/A</v>
      </c>
    </row>
    <row r="1458" spans="1:6" x14ac:dyDescent="0.25">
      <c r="A1458" s="5">
        <f t="shared" si="69"/>
        <v>41326</v>
      </c>
      <c r="B1458" s="1">
        <f>VLOOKUP(A1458,UniqueZZP!$I:$J,2,FALSE)</f>
        <v>822</v>
      </c>
      <c r="C1458" s="1">
        <f>VLOOKUP(A1458,'Messages Per Day'!I:J,2,FALSE)</f>
        <v>3834662</v>
      </c>
      <c r="D1458" s="1"/>
      <c r="E1458" s="2">
        <f t="shared" si="70"/>
        <v>2.143604834011446</v>
      </c>
      <c r="F1458" s="1" t="e">
        <f t="shared" si="68"/>
        <v>#N/A</v>
      </c>
    </row>
    <row r="1459" spans="1:6" x14ac:dyDescent="0.25">
      <c r="A1459" s="5">
        <f t="shared" si="69"/>
        <v>41327</v>
      </c>
      <c r="B1459" s="1">
        <f>VLOOKUP(A1459,UniqueZZP!$I:$J,2,FALSE)</f>
        <v>731</v>
      </c>
      <c r="C1459" s="1">
        <f>VLOOKUP(A1459,'Messages Per Day'!I:J,2,FALSE)</f>
        <v>3793283</v>
      </c>
      <c r="D1459" s="1"/>
      <c r="E1459" s="2">
        <f t="shared" si="70"/>
        <v>1.9270905967205718</v>
      </c>
      <c r="F1459" s="1" t="e">
        <f t="shared" si="68"/>
        <v>#N/A</v>
      </c>
    </row>
    <row r="1460" spans="1:6" x14ac:dyDescent="0.25">
      <c r="A1460" s="5">
        <f t="shared" si="69"/>
        <v>41328</v>
      </c>
      <c r="B1460" s="1">
        <f>VLOOKUP(A1460,UniqueZZP!$I:$J,2,FALSE)</f>
        <v>468</v>
      </c>
      <c r="C1460" s="1">
        <f>VLOOKUP(A1460,'Messages Per Day'!I:J,2,FALSE)</f>
        <v>3798407</v>
      </c>
      <c r="D1460" s="1"/>
      <c r="E1460" s="2">
        <f t="shared" si="70"/>
        <v>1.2320954547524792</v>
      </c>
      <c r="F1460" s="1" t="e">
        <f t="shared" si="68"/>
        <v>#N/A</v>
      </c>
    </row>
    <row r="1461" spans="1:6" x14ac:dyDescent="0.25">
      <c r="A1461" s="5">
        <f t="shared" si="69"/>
        <v>41329</v>
      </c>
      <c r="B1461" s="1">
        <f>VLOOKUP(A1461,UniqueZZP!$I:$J,2,FALSE)</f>
        <v>436</v>
      </c>
      <c r="C1461" s="1">
        <f>VLOOKUP(A1461,'Messages Per Day'!I:J,2,FALSE)</f>
        <v>3909872</v>
      </c>
      <c r="D1461" s="1"/>
      <c r="E1461" s="2">
        <f t="shared" si="70"/>
        <v>1.1151260194707142</v>
      </c>
      <c r="F1461" s="1" t="e">
        <f t="shared" si="68"/>
        <v>#N/A</v>
      </c>
    </row>
    <row r="1462" spans="1:6" x14ac:dyDescent="0.25">
      <c r="A1462" s="5">
        <f t="shared" si="69"/>
        <v>41330</v>
      </c>
      <c r="B1462" s="1">
        <f>VLOOKUP(A1462,UniqueZZP!$I:$J,2,FALSE)</f>
        <v>745</v>
      </c>
      <c r="C1462" s="1">
        <f>VLOOKUP(A1462,'Messages Per Day'!I:J,2,FALSE)</f>
        <v>3784015</v>
      </c>
      <c r="D1462" s="1"/>
      <c r="E1462" s="2">
        <f t="shared" si="70"/>
        <v>1.9688082631807748</v>
      </c>
      <c r="F1462" s="1" t="e">
        <f t="shared" si="68"/>
        <v>#N/A</v>
      </c>
    </row>
    <row r="1463" spans="1:6" x14ac:dyDescent="0.25">
      <c r="A1463" s="5">
        <f t="shared" si="69"/>
        <v>41331</v>
      </c>
      <c r="B1463" s="1">
        <f>VLOOKUP(A1463,UniqueZZP!$I:$J,2,FALSE)</f>
        <v>866</v>
      </c>
      <c r="C1463" s="1">
        <f>VLOOKUP(A1463,'Messages Per Day'!I:J,2,FALSE)</f>
        <v>3726874</v>
      </c>
      <c r="D1463" s="1"/>
      <c r="E1463" s="2">
        <f t="shared" si="70"/>
        <v>2.3236632094350385</v>
      </c>
      <c r="F1463" s="1" t="e">
        <f t="shared" si="68"/>
        <v>#N/A</v>
      </c>
    </row>
    <row r="1464" spans="1:6" x14ac:dyDescent="0.25">
      <c r="A1464" s="5">
        <f t="shared" si="69"/>
        <v>41332</v>
      </c>
      <c r="B1464" s="1">
        <f>VLOOKUP(A1464,UniqueZZP!$I:$J,2,FALSE)</f>
        <v>878</v>
      </c>
      <c r="C1464" s="1">
        <f>VLOOKUP(A1464,'Messages Per Day'!I:J,2,FALSE)</f>
        <v>3689682</v>
      </c>
      <c r="D1464" s="1"/>
      <c r="E1464" s="2">
        <f t="shared" si="70"/>
        <v>2.379608866021516</v>
      </c>
      <c r="F1464" s="1" t="e">
        <f t="shared" si="68"/>
        <v>#N/A</v>
      </c>
    </row>
    <row r="1465" spans="1:6" x14ac:dyDescent="0.25">
      <c r="A1465" s="5">
        <f t="shared" si="69"/>
        <v>41333</v>
      </c>
      <c r="B1465" s="1">
        <f>VLOOKUP(A1465,UniqueZZP!$I:$J,2,FALSE)</f>
        <v>836</v>
      </c>
      <c r="C1465" s="1">
        <f>VLOOKUP(A1465,'Messages Per Day'!I:J,2,FALSE)</f>
        <v>3688787</v>
      </c>
      <c r="D1465" s="1"/>
      <c r="E1465" s="2">
        <f t="shared" si="70"/>
        <v>2.2663276573030648</v>
      </c>
      <c r="F1465" s="1" t="e">
        <f t="shared" si="68"/>
        <v>#N/A</v>
      </c>
    </row>
    <row r="1466" spans="1:6" x14ac:dyDescent="0.25">
      <c r="A1466" s="5">
        <f t="shared" si="69"/>
        <v>41334</v>
      </c>
      <c r="B1466" s="1">
        <f>VLOOKUP(A1466,UniqueZZP!$I:$J,2,FALSE)</f>
        <v>745</v>
      </c>
      <c r="C1466" s="1">
        <f>VLOOKUP(A1466,'Messages Per Day'!I:J,2,FALSE)</f>
        <v>3830533</v>
      </c>
      <c r="D1466" s="1"/>
      <c r="E1466" s="2">
        <f t="shared" si="70"/>
        <v>1.9448990519073976</v>
      </c>
      <c r="F1466" s="1" t="e">
        <f t="shared" si="68"/>
        <v>#N/A</v>
      </c>
    </row>
    <row r="1467" spans="1:6" x14ac:dyDescent="0.25">
      <c r="A1467" s="5">
        <f t="shared" si="69"/>
        <v>41335</v>
      </c>
      <c r="B1467" s="1">
        <f>VLOOKUP(A1467,UniqueZZP!$I:$J,2,FALSE)</f>
        <v>472</v>
      </c>
      <c r="C1467" s="1">
        <f>VLOOKUP(A1467,'Messages Per Day'!I:J,2,FALSE)</f>
        <v>3847134</v>
      </c>
      <c r="D1467" s="1"/>
      <c r="E1467" s="2">
        <f t="shared" si="70"/>
        <v>1.2268873400302669</v>
      </c>
      <c r="F1467" s="1" t="e">
        <f t="shared" si="68"/>
        <v>#N/A</v>
      </c>
    </row>
    <row r="1468" spans="1:6" x14ac:dyDescent="0.25">
      <c r="A1468" s="5">
        <f t="shared" si="69"/>
        <v>41336</v>
      </c>
      <c r="B1468" s="1">
        <f>VLOOKUP(A1468,UniqueZZP!$I:$J,2,FALSE)</f>
        <v>524</v>
      </c>
      <c r="C1468" s="1">
        <f>VLOOKUP(A1468,'Messages Per Day'!I:J,2,FALSE)</f>
        <v>3886005</v>
      </c>
      <c r="D1468" s="1"/>
      <c r="E1468" s="2">
        <f t="shared" si="70"/>
        <v>1.3484285274980345</v>
      </c>
      <c r="F1468" s="1" t="e">
        <f t="shared" si="68"/>
        <v>#N/A</v>
      </c>
    </row>
    <row r="1469" spans="1:6" x14ac:dyDescent="0.25">
      <c r="A1469" s="5">
        <f t="shared" si="69"/>
        <v>41337</v>
      </c>
      <c r="B1469" s="1">
        <f>VLOOKUP(A1469,UniqueZZP!$I:$J,2,FALSE)</f>
        <v>883</v>
      </c>
      <c r="C1469" s="1">
        <f>VLOOKUP(A1469,'Messages Per Day'!I:J,2,FALSE)</f>
        <v>3645682</v>
      </c>
      <c r="D1469" s="1"/>
      <c r="E1469" s="2">
        <f t="shared" si="70"/>
        <v>2.4220433927040266</v>
      </c>
      <c r="F1469" s="1" t="e">
        <f t="shared" si="68"/>
        <v>#N/A</v>
      </c>
    </row>
    <row r="1470" spans="1:6" x14ac:dyDescent="0.25">
      <c r="A1470" s="5">
        <f t="shared" si="69"/>
        <v>41338</v>
      </c>
      <c r="B1470" s="1">
        <f>VLOOKUP(A1470,UniqueZZP!$I:$J,2,FALSE)</f>
        <v>831</v>
      </c>
      <c r="C1470" s="1">
        <f>VLOOKUP(A1470,'Messages Per Day'!I:J,2,FALSE)</f>
        <v>3621317</v>
      </c>
      <c r="D1470" s="1"/>
      <c r="E1470" s="2">
        <f t="shared" si="70"/>
        <v>2.2947452542817985</v>
      </c>
      <c r="F1470" s="1" t="e">
        <f t="shared" si="68"/>
        <v>#N/A</v>
      </c>
    </row>
    <row r="1471" spans="1:6" x14ac:dyDescent="0.25">
      <c r="A1471" s="5">
        <f t="shared" si="69"/>
        <v>41339</v>
      </c>
      <c r="B1471" s="1">
        <f>VLOOKUP(A1471,UniqueZZP!$I:$J,2,FALSE)</f>
        <v>846</v>
      </c>
      <c r="C1471" s="1">
        <f>VLOOKUP(A1471,'Messages Per Day'!I:J,2,FALSE)</f>
        <v>3588382</v>
      </c>
      <c r="D1471" s="1"/>
      <c r="E1471" s="2">
        <f t="shared" si="70"/>
        <v>2.3576085266284359</v>
      </c>
      <c r="F1471" s="1" t="e">
        <f t="shared" si="68"/>
        <v>#N/A</v>
      </c>
    </row>
    <row r="1472" spans="1:6" x14ac:dyDescent="0.25">
      <c r="A1472" s="5">
        <f t="shared" si="69"/>
        <v>41340</v>
      </c>
      <c r="B1472" s="1">
        <f>VLOOKUP(A1472,UniqueZZP!$I:$J,2,FALSE)</f>
        <v>803</v>
      </c>
      <c r="C1472" s="1">
        <f>VLOOKUP(A1472,'Messages Per Day'!I:J,2,FALSE)</f>
        <v>3537870</v>
      </c>
      <c r="D1472" s="1"/>
      <c r="E1472" s="2">
        <f t="shared" si="70"/>
        <v>2.2697272652754341</v>
      </c>
      <c r="F1472" s="1" t="e">
        <f t="shared" si="68"/>
        <v>#N/A</v>
      </c>
    </row>
    <row r="1473" spans="1:6" x14ac:dyDescent="0.25">
      <c r="A1473" s="5">
        <f t="shared" si="69"/>
        <v>41341</v>
      </c>
      <c r="B1473" s="1">
        <f>VLOOKUP(A1473,UniqueZZP!$I:$J,2,FALSE)</f>
        <v>699</v>
      </c>
      <c r="C1473" s="1">
        <f>VLOOKUP(A1473,'Messages Per Day'!I:J,2,FALSE)</f>
        <v>3710117</v>
      </c>
      <c r="D1473" s="1"/>
      <c r="E1473" s="2">
        <f t="shared" si="70"/>
        <v>1.8840376192987982</v>
      </c>
      <c r="F1473" s="1" t="e">
        <f t="shared" si="68"/>
        <v>#N/A</v>
      </c>
    </row>
    <row r="1474" spans="1:6" x14ac:dyDescent="0.25">
      <c r="A1474" s="5">
        <f t="shared" si="69"/>
        <v>41342</v>
      </c>
      <c r="B1474" s="1">
        <f>VLOOKUP(A1474,UniqueZZP!$I:$J,2,FALSE)</f>
        <v>467</v>
      </c>
      <c r="C1474" s="1">
        <f>VLOOKUP(A1474,'Messages Per Day'!I:J,2,FALSE)</f>
        <v>3835818</v>
      </c>
      <c r="D1474" s="1"/>
      <c r="E1474" s="2">
        <f t="shared" si="70"/>
        <v>1.2174717361459799</v>
      </c>
      <c r="F1474" s="1" t="e">
        <f t="shared" si="68"/>
        <v>#N/A</v>
      </c>
    </row>
    <row r="1475" spans="1:6" x14ac:dyDescent="0.25">
      <c r="A1475" s="5">
        <f t="shared" si="69"/>
        <v>41343</v>
      </c>
      <c r="B1475" s="1">
        <f>VLOOKUP(A1475,UniqueZZP!$I:$J,2,FALSE)</f>
        <v>441</v>
      </c>
      <c r="C1475" s="1">
        <f>VLOOKUP(A1475,'Messages Per Day'!I:J,2,FALSE)</f>
        <v>3893584</v>
      </c>
      <c r="D1475" s="1"/>
      <c r="E1475" s="2">
        <f t="shared" si="70"/>
        <v>1.1326325565340314</v>
      </c>
      <c r="F1475" s="1" t="e">
        <f t="shared" ref="F1475:F1538" si="71">VLOOKUP(A1475,G:H,2,FALSE)</f>
        <v>#N/A</v>
      </c>
    </row>
    <row r="1476" spans="1:6" x14ac:dyDescent="0.25">
      <c r="A1476" s="5">
        <f t="shared" si="69"/>
        <v>41344</v>
      </c>
      <c r="B1476" s="1">
        <f>VLOOKUP(A1476,UniqueZZP!$I:$J,2,FALSE)</f>
        <v>724</v>
      </c>
      <c r="C1476" s="1">
        <f>VLOOKUP(A1476,'Messages Per Day'!I:J,2,FALSE)</f>
        <v>3630711</v>
      </c>
      <c r="D1476" s="1"/>
      <c r="E1476" s="2">
        <f t="shared" si="70"/>
        <v>1.9940997782527994</v>
      </c>
      <c r="F1476" s="1" t="e">
        <f t="shared" si="71"/>
        <v>#N/A</v>
      </c>
    </row>
    <row r="1477" spans="1:6" x14ac:dyDescent="0.25">
      <c r="A1477" s="5">
        <f t="shared" si="69"/>
        <v>41345</v>
      </c>
      <c r="B1477" s="1">
        <f>VLOOKUP(A1477,UniqueZZP!$I:$J,2,FALSE)</f>
        <v>921</v>
      </c>
      <c r="C1477" s="1">
        <f>VLOOKUP(A1477,'Messages Per Day'!I:J,2,FALSE)</f>
        <v>3745241</v>
      </c>
      <c r="D1477" s="1"/>
      <c r="E1477" s="2">
        <f t="shared" si="70"/>
        <v>2.459120788221639</v>
      </c>
      <c r="F1477" s="1" t="e">
        <f t="shared" si="71"/>
        <v>#N/A</v>
      </c>
    </row>
    <row r="1478" spans="1:6" x14ac:dyDescent="0.25">
      <c r="A1478" s="5">
        <f t="shared" si="69"/>
        <v>41346</v>
      </c>
      <c r="B1478" s="1">
        <f>VLOOKUP(A1478,UniqueZZP!$I:$J,2,FALSE)</f>
        <v>956</v>
      </c>
      <c r="C1478" s="1">
        <f>VLOOKUP(A1478,'Messages Per Day'!I:J,2,FALSE)</f>
        <v>3697243</v>
      </c>
      <c r="D1478" s="1"/>
      <c r="E1478" s="2">
        <f t="shared" si="70"/>
        <v>2.58571048751732</v>
      </c>
      <c r="F1478" s="1" t="e">
        <f t="shared" si="71"/>
        <v>#N/A</v>
      </c>
    </row>
    <row r="1479" spans="1:6" x14ac:dyDescent="0.25">
      <c r="A1479" s="5">
        <f t="shared" si="69"/>
        <v>41347</v>
      </c>
      <c r="B1479" s="1">
        <f>VLOOKUP(A1479,UniqueZZP!$I:$J,2,FALSE)</f>
        <v>895</v>
      </c>
      <c r="C1479" s="1">
        <f>VLOOKUP(A1479,'Messages Per Day'!I:J,2,FALSE)</f>
        <v>3629837</v>
      </c>
      <c r="D1479" s="1"/>
      <c r="E1479" s="2">
        <f t="shared" si="70"/>
        <v>2.4656754559502261</v>
      </c>
      <c r="F1479" s="1" t="e">
        <f t="shared" si="71"/>
        <v>#N/A</v>
      </c>
    </row>
    <row r="1480" spans="1:6" x14ac:dyDescent="0.25">
      <c r="A1480" s="5">
        <f t="shared" si="69"/>
        <v>41348</v>
      </c>
      <c r="B1480" s="1">
        <f>VLOOKUP(A1480,UniqueZZP!$I:$J,2,FALSE)</f>
        <v>702</v>
      </c>
      <c r="C1480" s="1">
        <f>VLOOKUP(A1480,'Messages Per Day'!I:J,2,FALSE)</f>
        <v>3688557</v>
      </c>
      <c r="D1480" s="1"/>
      <c r="E1480" s="2">
        <f t="shared" si="70"/>
        <v>1.9031832773629362</v>
      </c>
      <c r="F1480" s="1" t="e">
        <f t="shared" si="71"/>
        <v>#N/A</v>
      </c>
    </row>
    <row r="1481" spans="1:6" x14ac:dyDescent="0.25">
      <c r="A1481" s="5">
        <f t="shared" si="69"/>
        <v>41349</v>
      </c>
      <c r="B1481" s="1">
        <f>VLOOKUP(A1481,UniqueZZP!$I:$J,2,FALSE)</f>
        <v>565</v>
      </c>
      <c r="C1481" s="1">
        <f>VLOOKUP(A1481,'Messages Per Day'!I:J,2,FALSE)</f>
        <v>3795694</v>
      </c>
      <c r="D1481" s="1"/>
      <c r="E1481" s="2">
        <f t="shared" si="70"/>
        <v>1.4885288434736836</v>
      </c>
      <c r="F1481" s="1" t="e">
        <f t="shared" si="71"/>
        <v>#N/A</v>
      </c>
    </row>
    <row r="1482" spans="1:6" x14ac:dyDescent="0.25">
      <c r="A1482" s="5">
        <f t="shared" si="69"/>
        <v>41350</v>
      </c>
      <c r="B1482" s="1">
        <f>VLOOKUP(A1482,UniqueZZP!$I:$J,2,FALSE)</f>
        <v>459</v>
      </c>
      <c r="C1482" s="1">
        <f>VLOOKUP(A1482,'Messages Per Day'!I:J,2,FALSE)</f>
        <v>3850189</v>
      </c>
      <c r="D1482" s="1"/>
      <c r="E1482" s="2">
        <f t="shared" si="70"/>
        <v>1.1921492685164288</v>
      </c>
      <c r="F1482" s="1" t="e">
        <f t="shared" si="71"/>
        <v>#N/A</v>
      </c>
    </row>
    <row r="1483" spans="1:6" x14ac:dyDescent="0.25">
      <c r="A1483" s="5">
        <f t="shared" si="69"/>
        <v>41351</v>
      </c>
      <c r="B1483" s="1">
        <f>VLOOKUP(A1483,UniqueZZP!$I:$J,2,FALSE)</f>
        <v>1122</v>
      </c>
      <c r="C1483" s="1">
        <f>VLOOKUP(A1483,'Messages Per Day'!I:J,2,FALSE)</f>
        <v>3532940</v>
      </c>
      <c r="D1483" s="1"/>
      <c r="E1483" s="2">
        <f t="shared" si="70"/>
        <v>3.1758252333750359</v>
      </c>
      <c r="F1483" s="1" t="e">
        <f t="shared" si="71"/>
        <v>#N/A</v>
      </c>
    </row>
    <row r="1484" spans="1:6" x14ac:dyDescent="0.25">
      <c r="A1484" s="5">
        <f t="shared" si="69"/>
        <v>41352</v>
      </c>
      <c r="B1484" s="1">
        <f>VLOOKUP(A1484,UniqueZZP!$I:$J,2,FALSE)</f>
        <v>1036</v>
      </c>
      <c r="C1484" s="1">
        <f>VLOOKUP(A1484,'Messages Per Day'!I:J,2,FALSE)</f>
        <v>3520881</v>
      </c>
      <c r="D1484" s="1"/>
      <c r="E1484" s="2">
        <f t="shared" si="70"/>
        <v>2.9424453709171088</v>
      </c>
      <c r="F1484" s="1" t="e">
        <f t="shared" si="71"/>
        <v>#N/A</v>
      </c>
    </row>
    <row r="1485" spans="1:6" x14ac:dyDescent="0.25">
      <c r="A1485" s="5">
        <f t="shared" si="69"/>
        <v>41353</v>
      </c>
      <c r="B1485" s="1">
        <f>VLOOKUP(A1485,UniqueZZP!$I:$J,2,FALSE)</f>
        <v>1041</v>
      </c>
      <c r="C1485" s="1">
        <f>VLOOKUP(A1485,'Messages Per Day'!I:J,2,FALSE)</f>
        <v>3580882</v>
      </c>
      <c r="D1485" s="1"/>
      <c r="E1485" s="2">
        <f t="shared" si="70"/>
        <v>2.9071050093245185</v>
      </c>
      <c r="F1485" s="1" t="e">
        <f t="shared" si="71"/>
        <v>#N/A</v>
      </c>
    </row>
    <row r="1486" spans="1:6" x14ac:dyDescent="0.25">
      <c r="A1486" s="5">
        <f t="shared" si="69"/>
        <v>41354</v>
      </c>
      <c r="B1486" s="1">
        <f>VLOOKUP(A1486,UniqueZZP!$I:$J,2,FALSE)</f>
        <v>877</v>
      </c>
      <c r="C1486" s="1">
        <f>VLOOKUP(A1486,'Messages Per Day'!I:J,2,FALSE)</f>
        <v>3540224</v>
      </c>
      <c r="D1486" s="1"/>
      <c r="E1486" s="2">
        <f t="shared" si="70"/>
        <v>2.4772443777568873</v>
      </c>
      <c r="F1486" s="1" t="e">
        <f t="shared" si="71"/>
        <v>#N/A</v>
      </c>
    </row>
    <row r="1487" spans="1:6" x14ac:dyDescent="0.25">
      <c r="A1487" s="5">
        <f t="shared" ref="A1487:A1550" si="72">A1486+1</f>
        <v>41355</v>
      </c>
      <c r="B1487" s="1">
        <f>VLOOKUP(A1487,UniqueZZP!$I:$J,2,FALSE)</f>
        <v>794</v>
      </c>
      <c r="C1487" s="1">
        <f>VLOOKUP(A1487,'Messages Per Day'!I:J,2,FALSE)</f>
        <v>3624505</v>
      </c>
      <c r="D1487" s="1"/>
      <c r="E1487" s="2">
        <f t="shared" si="70"/>
        <v>2.1906439637964357</v>
      </c>
      <c r="F1487" s="1" t="e">
        <f t="shared" si="71"/>
        <v>#N/A</v>
      </c>
    </row>
    <row r="1488" spans="1:6" x14ac:dyDescent="0.25">
      <c r="A1488" s="5">
        <f t="shared" si="72"/>
        <v>41356</v>
      </c>
      <c r="B1488" s="1">
        <f>VLOOKUP(A1488,UniqueZZP!$I:$J,2,FALSE)</f>
        <v>410</v>
      </c>
      <c r="C1488" s="1">
        <f>VLOOKUP(A1488,'Messages Per Day'!I:J,2,FALSE)</f>
        <v>3732214</v>
      </c>
      <c r="D1488" s="1"/>
      <c r="E1488" s="2">
        <f t="shared" si="70"/>
        <v>1.0985436526415688</v>
      </c>
      <c r="F1488" s="1" t="e">
        <f t="shared" si="71"/>
        <v>#N/A</v>
      </c>
    </row>
    <row r="1489" spans="1:6" x14ac:dyDescent="0.25">
      <c r="A1489" s="5">
        <f t="shared" si="72"/>
        <v>41357</v>
      </c>
      <c r="B1489" s="1">
        <f>VLOOKUP(A1489,UniqueZZP!$I:$J,2,FALSE)</f>
        <v>399</v>
      </c>
      <c r="C1489" s="1">
        <f>VLOOKUP(A1489,'Messages Per Day'!I:J,2,FALSE)</f>
        <v>3776143</v>
      </c>
      <c r="D1489" s="1"/>
      <c r="E1489" s="2">
        <f t="shared" si="70"/>
        <v>1.0566337132889301</v>
      </c>
      <c r="F1489" s="1" t="e">
        <f t="shared" si="71"/>
        <v>#N/A</v>
      </c>
    </row>
    <row r="1490" spans="1:6" x14ac:dyDescent="0.25">
      <c r="A1490" s="5">
        <f t="shared" si="72"/>
        <v>41358</v>
      </c>
      <c r="B1490" s="1">
        <f>VLOOKUP(A1490,UniqueZZP!$I:$J,2,FALSE)</f>
        <v>898</v>
      </c>
      <c r="C1490" s="1">
        <f>VLOOKUP(A1490,'Messages Per Day'!I:J,2,FALSE)</f>
        <v>3421060</v>
      </c>
      <c r="D1490" s="1"/>
      <c r="E1490" s="2">
        <f t="shared" si="70"/>
        <v>2.6249174232547805</v>
      </c>
      <c r="F1490" s="1" t="e">
        <f t="shared" si="71"/>
        <v>#N/A</v>
      </c>
    </row>
    <row r="1491" spans="1:6" x14ac:dyDescent="0.25">
      <c r="A1491" s="5">
        <f t="shared" si="72"/>
        <v>41359</v>
      </c>
      <c r="B1491" s="1">
        <f>VLOOKUP(A1491,UniqueZZP!$I:$J,2,FALSE)</f>
        <v>897</v>
      </c>
      <c r="C1491" s="1">
        <f>VLOOKUP(A1491,'Messages Per Day'!I:J,2,FALSE)</f>
        <v>3499317</v>
      </c>
      <c r="D1491" s="1"/>
      <c r="E1491" s="2">
        <f t="shared" si="70"/>
        <v>2.5633573637369809</v>
      </c>
      <c r="F1491" s="1" t="e">
        <f t="shared" si="71"/>
        <v>#N/A</v>
      </c>
    </row>
    <row r="1492" spans="1:6" x14ac:dyDescent="0.25">
      <c r="A1492" s="5">
        <f t="shared" si="72"/>
        <v>41360</v>
      </c>
      <c r="B1492" s="1">
        <f>VLOOKUP(A1492,UniqueZZP!$I:$J,2,FALSE)</f>
        <v>873</v>
      </c>
      <c r="C1492" s="1">
        <f>VLOOKUP(A1492,'Messages Per Day'!I:J,2,FALSE)</f>
        <v>3523237</v>
      </c>
      <c r="D1492" s="1"/>
      <c r="E1492" s="2">
        <f t="shared" si="70"/>
        <v>2.4778350136536371</v>
      </c>
      <c r="F1492" s="1" t="e">
        <f t="shared" si="71"/>
        <v>#N/A</v>
      </c>
    </row>
    <row r="1493" spans="1:6" x14ac:dyDescent="0.25">
      <c r="A1493" s="5">
        <f t="shared" si="72"/>
        <v>41361</v>
      </c>
      <c r="B1493" s="1">
        <f>VLOOKUP(A1493,UniqueZZP!$I:$J,2,FALSE)</f>
        <v>871</v>
      </c>
      <c r="C1493" s="1">
        <f>VLOOKUP(A1493,'Messages Per Day'!I:J,2,FALSE)</f>
        <v>3659729</v>
      </c>
      <c r="D1493" s="1"/>
      <c r="E1493" s="2">
        <f t="shared" si="70"/>
        <v>2.3799576416723753</v>
      </c>
      <c r="F1493" s="1" t="e">
        <f t="shared" si="71"/>
        <v>#N/A</v>
      </c>
    </row>
    <row r="1494" spans="1:6" x14ac:dyDescent="0.25">
      <c r="A1494" s="5">
        <f t="shared" si="72"/>
        <v>41362</v>
      </c>
      <c r="B1494" s="1">
        <f>VLOOKUP(A1494,UniqueZZP!$I:$J,2,FALSE)</f>
        <v>704</v>
      </c>
      <c r="C1494" s="1">
        <f>VLOOKUP(A1494,'Messages Per Day'!I:J,2,FALSE)</f>
        <v>3812582</v>
      </c>
      <c r="D1494" s="1"/>
      <c r="E1494" s="2">
        <f t="shared" si="70"/>
        <v>1.8465176617840613</v>
      </c>
      <c r="F1494" s="1" t="e">
        <f t="shared" si="71"/>
        <v>#N/A</v>
      </c>
    </row>
    <row r="1495" spans="1:6" x14ac:dyDescent="0.25">
      <c r="A1495" s="5">
        <f t="shared" si="72"/>
        <v>41363</v>
      </c>
      <c r="B1495" s="1">
        <f>VLOOKUP(A1495,UniqueZZP!$I:$J,2,FALSE)</f>
        <v>449</v>
      </c>
      <c r="C1495" s="1">
        <f>VLOOKUP(A1495,'Messages Per Day'!I:J,2,FALSE)</f>
        <v>3777333</v>
      </c>
      <c r="D1495" s="1"/>
      <c r="E1495" s="2">
        <f t="shared" si="70"/>
        <v>1.188669360101426</v>
      </c>
      <c r="F1495" s="1" t="e">
        <f t="shared" si="71"/>
        <v>#N/A</v>
      </c>
    </row>
    <row r="1496" spans="1:6" x14ac:dyDescent="0.25">
      <c r="A1496" s="5">
        <f t="shared" si="72"/>
        <v>41364</v>
      </c>
      <c r="B1496" s="1">
        <f>VLOOKUP(A1496,UniqueZZP!$I:$J,2,FALSE)</f>
        <v>366</v>
      </c>
      <c r="C1496" s="1">
        <f>VLOOKUP(A1496,'Messages Per Day'!I:J,2,FALSE)</f>
        <v>3884671</v>
      </c>
      <c r="D1496" s="1"/>
      <c r="E1496" s="2">
        <f t="shared" si="70"/>
        <v>0.94216472900793913</v>
      </c>
      <c r="F1496" s="1" t="e">
        <f t="shared" si="71"/>
        <v>#N/A</v>
      </c>
    </row>
    <row r="1497" spans="1:6" x14ac:dyDescent="0.25">
      <c r="A1497" s="5">
        <f t="shared" si="72"/>
        <v>41365</v>
      </c>
      <c r="B1497" s="1">
        <f>VLOOKUP(A1497,UniqueZZP!$I:$J,2,FALSE)</f>
        <v>418</v>
      </c>
      <c r="C1497" s="1">
        <f>VLOOKUP(A1497,'Messages Per Day'!I:J,2,FALSE)</f>
        <v>3707655</v>
      </c>
      <c r="D1497" s="1"/>
      <c r="E1497" s="2">
        <f t="shared" si="70"/>
        <v>1.1273972362584976</v>
      </c>
      <c r="F1497" s="1" t="e">
        <f t="shared" si="71"/>
        <v>#N/A</v>
      </c>
    </row>
    <row r="1498" spans="1:6" x14ac:dyDescent="0.25">
      <c r="A1498" s="5">
        <f t="shared" si="72"/>
        <v>41366</v>
      </c>
      <c r="B1498" s="1">
        <f>VLOOKUP(A1498,UniqueZZP!$I:$J,2,FALSE)</f>
        <v>891</v>
      </c>
      <c r="C1498" s="1">
        <f>VLOOKUP(A1498,'Messages Per Day'!I:J,2,FALSE)</f>
        <v>3570692</v>
      </c>
      <c r="D1498" s="1"/>
      <c r="E1498" s="2">
        <f t="shared" si="70"/>
        <v>2.495314633690052</v>
      </c>
      <c r="F1498" s="1" t="e">
        <f t="shared" si="71"/>
        <v>#N/A</v>
      </c>
    </row>
    <row r="1499" spans="1:6" x14ac:dyDescent="0.25">
      <c r="A1499" s="5">
        <f t="shared" si="72"/>
        <v>41367</v>
      </c>
      <c r="B1499" s="1">
        <f>VLOOKUP(A1499,UniqueZZP!$I:$J,2,FALSE)</f>
        <v>873</v>
      </c>
      <c r="C1499" s="1">
        <f>VLOOKUP(A1499,'Messages Per Day'!I:J,2,FALSE)</f>
        <v>3532984</v>
      </c>
      <c r="D1499" s="1"/>
      <c r="E1499" s="2">
        <f t="shared" si="70"/>
        <v>2.4709990195257037</v>
      </c>
      <c r="F1499" s="1" t="e">
        <f t="shared" si="71"/>
        <v>#N/A</v>
      </c>
    </row>
    <row r="1500" spans="1:6" x14ac:dyDescent="0.25">
      <c r="A1500" s="5">
        <f t="shared" si="72"/>
        <v>41368</v>
      </c>
      <c r="B1500" s="1">
        <f>VLOOKUP(A1500,UniqueZZP!$I:$J,2,FALSE)</f>
        <v>850</v>
      </c>
      <c r="C1500" s="1">
        <f>VLOOKUP(A1500,'Messages Per Day'!I:J,2,FALSE)</f>
        <v>3511790</v>
      </c>
      <c r="D1500" s="1"/>
      <c r="E1500" s="2">
        <f t="shared" ref="E1500:E1563" si="73">B1500/C1500*10000</f>
        <v>2.4204180773907322</v>
      </c>
      <c r="F1500" s="1" t="e">
        <f t="shared" si="71"/>
        <v>#N/A</v>
      </c>
    </row>
    <row r="1501" spans="1:6" x14ac:dyDescent="0.25">
      <c r="A1501" s="5">
        <f t="shared" si="72"/>
        <v>41369</v>
      </c>
      <c r="B1501" s="1">
        <f>VLOOKUP(A1501,UniqueZZP!$I:$J,2,FALSE)</f>
        <v>792</v>
      </c>
      <c r="C1501" s="1">
        <f>VLOOKUP(A1501,'Messages Per Day'!I:J,2,FALSE)</f>
        <v>3674702</v>
      </c>
      <c r="D1501" s="1"/>
      <c r="E1501" s="2">
        <f t="shared" si="73"/>
        <v>2.1552768088405534</v>
      </c>
      <c r="F1501" s="1" t="e">
        <f t="shared" si="71"/>
        <v>#N/A</v>
      </c>
    </row>
    <row r="1502" spans="1:6" x14ac:dyDescent="0.25">
      <c r="A1502" s="5">
        <f t="shared" si="72"/>
        <v>41370</v>
      </c>
      <c r="B1502" s="1">
        <f>VLOOKUP(A1502,UniqueZZP!$I:$J,2,FALSE)</f>
        <v>444</v>
      </c>
      <c r="C1502" s="1">
        <f>VLOOKUP(A1502,'Messages Per Day'!I:J,2,FALSE)</f>
        <v>3760097</v>
      </c>
      <c r="D1502" s="1"/>
      <c r="E1502" s="2">
        <f t="shared" si="73"/>
        <v>1.1808206011706612</v>
      </c>
      <c r="F1502" s="1" t="e">
        <f t="shared" si="71"/>
        <v>#N/A</v>
      </c>
    </row>
    <row r="1503" spans="1:6" x14ac:dyDescent="0.25">
      <c r="A1503" s="5">
        <f t="shared" si="72"/>
        <v>41371</v>
      </c>
      <c r="B1503" s="1">
        <f>VLOOKUP(A1503,UniqueZZP!$I:$J,2,FALSE)</f>
        <v>495</v>
      </c>
      <c r="C1503" s="1">
        <f>VLOOKUP(A1503,'Messages Per Day'!I:J,2,FALSE)</f>
        <v>3636167</v>
      </c>
      <c r="D1503" s="1"/>
      <c r="E1503" s="2">
        <f t="shared" si="73"/>
        <v>1.361323613574404</v>
      </c>
      <c r="F1503" s="1" t="e">
        <f t="shared" si="71"/>
        <v>#N/A</v>
      </c>
    </row>
    <row r="1504" spans="1:6" x14ac:dyDescent="0.25">
      <c r="A1504" s="5">
        <f t="shared" si="72"/>
        <v>41372</v>
      </c>
      <c r="B1504" s="1">
        <f>VLOOKUP(A1504,UniqueZZP!$I:$J,2,FALSE)</f>
        <v>815</v>
      </c>
      <c r="C1504" s="1">
        <f>VLOOKUP(A1504,'Messages Per Day'!I:J,2,FALSE)</f>
        <v>3457963</v>
      </c>
      <c r="D1504" s="1"/>
      <c r="E1504" s="2">
        <f t="shared" si="73"/>
        <v>2.3568788908383347</v>
      </c>
      <c r="F1504" s="1" t="e">
        <f t="shared" si="71"/>
        <v>#N/A</v>
      </c>
    </row>
    <row r="1505" spans="1:6" x14ac:dyDescent="0.25">
      <c r="A1505" s="5">
        <f t="shared" si="72"/>
        <v>41373</v>
      </c>
      <c r="B1505" s="1">
        <f>VLOOKUP(A1505,UniqueZZP!$I:$J,2,FALSE)</f>
        <v>884</v>
      </c>
      <c r="C1505" s="1">
        <f>VLOOKUP(A1505,'Messages Per Day'!I:J,2,FALSE)</f>
        <v>3563180</v>
      </c>
      <c r="D1505" s="1"/>
      <c r="E1505" s="2">
        <f t="shared" si="73"/>
        <v>2.4809299558259759</v>
      </c>
      <c r="F1505" s="1" t="e">
        <f t="shared" si="71"/>
        <v>#N/A</v>
      </c>
    </row>
    <row r="1506" spans="1:6" x14ac:dyDescent="0.25">
      <c r="A1506" s="5">
        <f t="shared" si="72"/>
        <v>41374</v>
      </c>
      <c r="B1506" s="1">
        <f>VLOOKUP(A1506,UniqueZZP!$I:$J,2,FALSE)</f>
        <v>854</v>
      </c>
      <c r="C1506" s="1">
        <f>VLOOKUP(A1506,'Messages Per Day'!I:J,2,FALSE)</f>
        <v>3543242</v>
      </c>
      <c r="D1506" s="1"/>
      <c r="E1506" s="2">
        <f t="shared" si="73"/>
        <v>2.4102220508788279</v>
      </c>
      <c r="F1506" s="1" t="e">
        <f t="shared" si="71"/>
        <v>#N/A</v>
      </c>
    </row>
    <row r="1507" spans="1:6" x14ac:dyDescent="0.25">
      <c r="A1507" s="5">
        <f t="shared" si="72"/>
        <v>41375</v>
      </c>
      <c r="B1507" s="1">
        <f>VLOOKUP(A1507,UniqueZZP!$I:$J,2,FALSE)</f>
        <v>831</v>
      </c>
      <c r="C1507" s="1">
        <f>VLOOKUP(A1507,'Messages Per Day'!I:J,2,FALSE)</f>
        <v>3532043</v>
      </c>
      <c r="D1507" s="1"/>
      <c r="E1507" s="2">
        <f t="shared" si="73"/>
        <v>2.3527459886530262</v>
      </c>
      <c r="F1507" s="1" t="e">
        <f t="shared" si="71"/>
        <v>#N/A</v>
      </c>
    </row>
    <row r="1508" spans="1:6" x14ac:dyDescent="0.25">
      <c r="A1508" s="5">
        <f t="shared" si="72"/>
        <v>41376</v>
      </c>
      <c r="B1508" s="1">
        <f>VLOOKUP(A1508,UniqueZZP!$I:$J,2,FALSE)</f>
        <v>788</v>
      </c>
      <c r="C1508" s="1">
        <f>VLOOKUP(A1508,'Messages Per Day'!I:J,2,FALSE)</f>
        <v>3673656</v>
      </c>
      <c r="D1508" s="1"/>
      <c r="E1508" s="2">
        <f t="shared" si="73"/>
        <v>2.1450021450021448</v>
      </c>
      <c r="F1508" s="1" t="e">
        <f t="shared" si="71"/>
        <v>#N/A</v>
      </c>
    </row>
    <row r="1509" spans="1:6" x14ac:dyDescent="0.25">
      <c r="A1509" s="5">
        <f t="shared" si="72"/>
        <v>41377</v>
      </c>
      <c r="B1509" s="1">
        <f>VLOOKUP(A1509,UniqueZZP!$I:$J,2,FALSE)</f>
        <v>547</v>
      </c>
      <c r="C1509" s="1">
        <f>VLOOKUP(A1509,'Messages Per Day'!I:J,2,FALSE)</f>
        <v>3736068</v>
      </c>
      <c r="D1509" s="1"/>
      <c r="E1509" s="2">
        <f t="shared" si="73"/>
        <v>1.464106113700286</v>
      </c>
      <c r="F1509" s="1" t="e">
        <f t="shared" si="71"/>
        <v>#N/A</v>
      </c>
    </row>
    <row r="1510" spans="1:6" x14ac:dyDescent="0.25">
      <c r="A1510" s="5">
        <f t="shared" si="72"/>
        <v>41378</v>
      </c>
      <c r="B1510" s="1">
        <f>VLOOKUP(A1510,UniqueZZP!$I:$J,2,FALSE)</f>
        <v>381</v>
      </c>
      <c r="C1510" s="1">
        <f>VLOOKUP(A1510,'Messages Per Day'!I:J,2,FALSE)</f>
        <v>3687699</v>
      </c>
      <c r="D1510" s="1"/>
      <c r="E1510" s="2">
        <f t="shared" si="73"/>
        <v>1.0331645831180907</v>
      </c>
      <c r="F1510" s="1" t="e">
        <f t="shared" si="71"/>
        <v>#N/A</v>
      </c>
    </row>
    <row r="1511" spans="1:6" x14ac:dyDescent="0.25">
      <c r="A1511" s="5">
        <f t="shared" si="72"/>
        <v>41379</v>
      </c>
      <c r="B1511" s="1">
        <f>VLOOKUP(A1511,UniqueZZP!$I:$J,2,FALSE)</f>
        <v>1149</v>
      </c>
      <c r="C1511" s="1">
        <f>VLOOKUP(A1511,'Messages Per Day'!I:J,2,FALSE)</f>
        <v>3460017</v>
      </c>
      <c r="D1511" s="1"/>
      <c r="E1511" s="2">
        <f t="shared" si="73"/>
        <v>3.3207929325202734</v>
      </c>
      <c r="F1511" s="1" t="e">
        <f t="shared" si="71"/>
        <v>#N/A</v>
      </c>
    </row>
    <row r="1512" spans="1:6" x14ac:dyDescent="0.25">
      <c r="A1512" s="5">
        <f t="shared" si="72"/>
        <v>41380</v>
      </c>
      <c r="B1512" s="1">
        <f>VLOOKUP(A1512,UniqueZZP!$I:$J,2,FALSE)</f>
        <v>852</v>
      </c>
      <c r="C1512" s="1">
        <f>VLOOKUP(A1512,'Messages Per Day'!I:J,2,FALSE)</f>
        <v>3434753</v>
      </c>
      <c r="D1512" s="1"/>
      <c r="E1512" s="2">
        <f t="shared" si="73"/>
        <v>2.4805277118907822</v>
      </c>
      <c r="F1512" s="1" t="e">
        <f t="shared" si="71"/>
        <v>#N/A</v>
      </c>
    </row>
    <row r="1513" spans="1:6" x14ac:dyDescent="0.25">
      <c r="A1513" s="5">
        <f t="shared" si="72"/>
        <v>41381</v>
      </c>
      <c r="B1513" s="1">
        <f>VLOOKUP(A1513,UniqueZZP!$I:$J,2,FALSE)</f>
        <v>825</v>
      </c>
      <c r="C1513" s="1">
        <f>VLOOKUP(A1513,'Messages Per Day'!I:J,2,FALSE)</f>
        <v>3458225</v>
      </c>
      <c r="D1513" s="1"/>
      <c r="E1513" s="2">
        <f t="shared" si="73"/>
        <v>2.3856168988426143</v>
      </c>
      <c r="F1513" s="1" t="e">
        <f t="shared" si="71"/>
        <v>#N/A</v>
      </c>
    </row>
    <row r="1514" spans="1:6" x14ac:dyDescent="0.25">
      <c r="A1514" s="5">
        <f t="shared" si="72"/>
        <v>41382</v>
      </c>
      <c r="B1514" s="1">
        <f>VLOOKUP(A1514,UniqueZZP!$I:$J,2,FALSE)</f>
        <v>803</v>
      </c>
      <c r="C1514" s="1">
        <f>VLOOKUP(A1514,'Messages Per Day'!I:J,2,FALSE)</f>
        <v>3378369</v>
      </c>
      <c r="D1514" s="1"/>
      <c r="E1514" s="2">
        <f t="shared" si="73"/>
        <v>2.3768865982371969</v>
      </c>
      <c r="F1514" s="1" t="e">
        <f t="shared" si="71"/>
        <v>#N/A</v>
      </c>
    </row>
    <row r="1515" spans="1:6" x14ac:dyDescent="0.25">
      <c r="A1515" s="5">
        <f t="shared" si="72"/>
        <v>41383</v>
      </c>
      <c r="B1515" s="1">
        <f>VLOOKUP(A1515,UniqueZZP!$I:$J,2,FALSE)</f>
        <v>795</v>
      </c>
      <c r="C1515" s="1">
        <f>VLOOKUP(A1515,'Messages Per Day'!I:J,2,FALSE)</f>
        <v>3548366</v>
      </c>
      <c r="D1515" s="1"/>
      <c r="E1515" s="2">
        <f t="shared" si="73"/>
        <v>2.2404678660544035</v>
      </c>
      <c r="F1515" s="1" t="e">
        <f t="shared" si="71"/>
        <v>#N/A</v>
      </c>
    </row>
    <row r="1516" spans="1:6" x14ac:dyDescent="0.25">
      <c r="A1516" s="5">
        <f t="shared" si="72"/>
        <v>41384</v>
      </c>
      <c r="B1516" s="1">
        <f>VLOOKUP(A1516,UniqueZZP!$I:$J,2,FALSE)</f>
        <v>450</v>
      </c>
      <c r="C1516" s="1">
        <f>VLOOKUP(A1516,'Messages Per Day'!I:J,2,FALSE)</f>
        <v>3561524</v>
      </c>
      <c r="D1516" s="1"/>
      <c r="E1516" s="2">
        <f t="shared" si="73"/>
        <v>1.2635040505132074</v>
      </c>
      <c r="F1516" s="1" t="e">
        <f t="shared" si="71"/>
        <v>#N/A</v>
      </c>
    </row>
    <row r="1517" spans="1:6" x14ac:dyDescent="0.25">
      <c r="A1517" s="5">
        <f t="shared" si="72"/>
        <v>41385</v>
      </c>
      <c r="B1517" s="1">
        <f>VLOOKUP(A1517,UniqueZZP!$I:$J,2,FALSE)</f>
        <v>600</v>
      </c>
      <c r="C1517" s="1">
        <f>VLOOKUP(A1517,'Messages Per Day'!I:J,2,FALSE)</f>
        <v>3518933</v>
      </c>
      <c r="D1517" s="1"/>
      <c r="E1517" s="2">
        <f t="shared" si="73"/>
        <v>1.7050623015556137</v>
      </c>
      <c r="F1517" s="1" t="e">
        <f t="shared" si="71"/>
        <v>#N/A</v>
      </c>
    </row>
    <row r="1518" spans="1:6" x14ac:dyDescent="0.25">
      <c r="A1518" s="5">
        <f t="shared" si="72"/>
        <v>41386</v>
      </c>
      <c r="B1518" s="1">
        <f>VLOOKUP(A1518,UniqueZZP!$I:$J,2,FALSE)</f>
        <v>681</v>
      </c>
      <c r="C1518" s="1">
        <f>VLOOKUP(A1518,'Messages Per Day'!I:J,2,FALSE)</f>
        <v>3364795</v>
      </c>
      <c r="D1518" s="1"/>
      <c r="E1518" s="2">
        <f t="shared" si="73"/>
        <v>2.0238974439750415</v>
      </c>
      <c r="F1518" s="1" t="e">
        <f t="shared" si="71"/>
        <v>#N/A</v>
      </c>
    </row>
    <row r="1519" spans="1:6" x14ac:dyDescent="0.25">
      <c r="A1519" s="5">
        <f t="shared" si="72"/>
        <v>41387</v>
      </c>
      <c r="B1519" s="1">
        <f>VLOOKUP(A1519,UniqueZZP!$I:$J,2,FALSE)</f>
        <v>762</v>
      </c>
      <c r="C1519" s="1">
        <f>VLOOKUP(A1519,'Messages Per Day'!I:J,2,FALSE)</f>
        <v>3274350</v>
      </c>
      <c r="D1519" s="1"/>
      <c r="E1519" s="2">
        <f t="shared" si="73"/>
        <v>2.3271794401942372</v>
      </c>
      <c r="F1519" s="1" t="e">
        <f t="shared" si="71"/>
        <v>#N/A</v>
      </c>
    </row>
    <row r="1520" spans="1:6" x14ac:dyDescent="0.25">
      <c r="A1520" s="5">
        <f t="shared" si="72"/>
        <v>41388</v>
      </c>
      <c r="B1520" s="1">
        <f>VLOOKUP(A1520,UniqueZZP!$I:$J,2,FALSE)</f>
        <v>921</v>
      </c>
      <c r="C1520" s="1">
        <f>VLOOKUP(A1520,'Messages Per Day'!I:J,2,FALSE)</f>
        <v>3403065</v>
      </c>
      <c r="D1520" s="1"/>
      <c r="E1520" s="2">
        <f t="shared" si="73"/>
        <v>2.7063838040119714</v>
      </c>
      <c r="F1520" s="1" t="e">
        <f t="shared" si="71"/>
        <v>#N/A</v>
      </c>
    </row>
    <row r="1521" spans="1:6" x14ac:dyDescent="0.25">
      <c r="A1521" s="5">
        <f t="shared" si="72"/>
        <v>41389</v>
      </c>
      <c r="B1521" s="1">
        <f>VLOOKUP(A1521,UniqueZZP!$I:$J,2,FALSE)</f>
        <v>888</v>
      </c>
      <c r="C1521" s="1">
        <f>VLOOKUP(A1521,'Messages Per Day'!I:J,2,FALSE)</f>
        <v>2700129</v>
      </c>
      <c r="D1521" s="1"/>
      <c r="E1521" s="2">
        <f t="shared" si="73"/>
        <v>3.2887317605936608</v>
      </c>
      <c r="F1521" s="1" t="e">
        <f t="shared" si="71"/>
        <v>#N/A</v>
      </c>
    </row>
    <row r="1522" spans="1:6" x14ac:dyDescent="0.25">
      <c r="A1522" s="5">
        <f t="shared" si="72"/>
        <v>41390</v>
      </c>
      <c r="B1522" s="1">
        <f>VLOOKUP(A1522,UniqueZZP!$I:$J,2,FALSE)</f>
        <v>805</v>
      </c>
      <c r="C1522" s="1">
        <f>VLOOKUP(A1522,'Messages Per Day'!I:J,2,FALSE)</f>
        <v>3374280</v>
      </c>
      <c r="D1522" s="1"/>
      <c r="E1522" s="2">
        <f t="shared" si="73"/>
        <v>2.385694133266949</v>
      </c>
      <c r="F1522" s="1" t="e">
        <f t="shared" si="71"/>
        <v>#N/A</v>
      </c>
    </row>
    <row r="1523" spans="1:6" x14ac:dyDescent="0.25">
      <c r="A1523" s="5">
        <f t="shared" si="72"/>
        <v>41391</v>
      </c>
      <c r="B1523" s="1">
        <f>VLOOKUP(A1523,UniqueZZP!$I:$J,2,FALSE)</f>
        <v>461</v>
      </c>
      <c r="C1523" s="1">
        <f>VLOOKUP(A1523,'Messages Per Day'!I:J,2,FALSE)</f>
        <v>3509167</v>
      </c>
      <c r="D1523" s="1"/>
      <c r="E1523" s="2">
        <f t="shared" si="73"/>
        <v>1.3137020837138844</v>
      </c>
      <c r="F1523" s="1" t="e">
        <f t="shared" si="71"/>
        <v>#N/A</v>
      </c>
    </row>
    <row r="1524" spans="1:6" x14ac:dyDescent="0.25">
      <c r="A1524" s="5">
        <f t="shared" si="72"/>
        <v>41392</v>
      </c>
      <c r="B1524" s="1">
        <f>VLOOKUP(A1524,UniqueZZP!$I:$J,2,FALSE)</f>
        <v>388</v>
      </c>
      <c r="C1524" s="1">
        <f>VLOOKUP(A1524,'Messages Per Day'!I:J,2,FALSE)</f>
        <v>3513924</v>
      </c>
      <c r="D1524" s="1"/>
      <c r="E1524" s="2">
        <f t="shared" si="73"/>
        <v>1.1041786902619408</v>
      </c>
      <c r="F1524" s="1" t="e">
        <f t="shared" si="71"/>
        <v>#N/A</v>
      </c>
    </row>
    <row r="1525" spans="1:6" x14ac:dyDescent="0.25">
      <c r="A1525" s="5">
        <f t="shared" si="72"/>
        <v>41393</v>
      </c>
      <c r="B1525" s="1">
        <f>VLOOKUP(A1525,UniqueZZP!$I:$J,2,FALSE)</f>
        <v>709</v>
      </c>
      <c r="C1525" s="1">
        <f>VLOOKUP(A1525,'Messages Per Day'!I:J,2,FALSE)</f>
        <v>3600942</v>
      </c>
      <c r="D1525" s="1"/>
      <c r="E1525" s="2">
        <f t="shared" si="73"/>
        <v>1.9689292412929729</v>
      </c>
      <c r="F1525" s="1" t="e">
        <f t="shared" si="71"/>
        <v>#N/A</v>
      </c>
    </row>
    <row r="1526" spans="1:6" x14ac:dyDescent="0.25">
      <c r="A1526" s="5">
        <f t="shared" si="72"/>
        <v>41394</v>
      </c>
      <c r="B1526" s="1">
        <f>VLOOKUP(A1526,UniqueZZP!$I:$J,2,FALSE)</f>
        <v>428</v>
      </c>
      <c r="C1526" s="1">
        <f>VLOOKUP(A1526,'Messages Per Day'!I:J,2,FALSE)</f>
        <v>3637811</v>
      </c>
      <c r="D1526" s="1"/>
      <c r="E1526" s="2">
        <f t="shared" si="73"/>
        <v>1.1765317109657427</v>
      </c>
      <c r="F1526" s="1" t="e">
        <f t="shared" si="71"/>
        <v>#N/A</v>
      </c>
    </row>
    <row r="1527" spans="1:6" x14ac:dyDescent="0.25">
      <c r="A1527" s="5">
        <f t="shared" si="72"/>
        <v>41395</v>
      </c>
      <c r="B1527" s="1">
        <f>VLOOKUP(A1527,UniqueZZP!$I:$J,2,FALSE)</f>
        <v>665</v>
      </c>
      <c r="C1527" s="1">
        <f>VLOOKUP(A1527,'Messages Per Day'!I:J,2,FALSE)</f>
        <v>3624760</v>
      </c>
      <c r="D1527" s="1"/>
      <c r="E1527" s="2">
        <f t="shared" si="73"/>
        <v>1.8346042220726337</v>
      </c>
      <c r="F1527" s="1" t="e">
        <f t="shared" si="71"/>
        <v>#N/A</v>
      </c>
    </row>
    <row r="1528" spans="1:6" x14ac:dyDescent="0.25">
      <c r="A1528" s="5">
        <f t="shared" si="72"/>
        <v>41396</v>
      </c>
      <c r="B1528" s="1">
        <f>VLOOKUP(A1528,UniqueZZP!$I:$J,2,FALSE)</f>
        <v>817</v>
      </c>
      <c r="C1528" s="1">
        <f>VLOOKUP(A1528,'Messages Per Day'!I:J,2,FALSE)</f>
        <v>3772364</v>
      </c>
      <c r="D1528" s="1"/>
      <c r="E1528" s="2">
        <f t="shared" si="73"/>
        <v>2.1657507069837374</v>
      </c>
      <c r="F1528" s="1" t="e">
        <f t="shared" si="71"/>
        <v>#N/A</v>
      </c>
    </row>
    <row r="1529" spans="1:6" x14ac:dyDescent="0.25">
      <c r="A1529" s="5">
        <f t="shared" si="72"/>
        <v>41397</v>
      </c>
      <c r="B1529" s="1">
        <f>VLOOKUP(A1529,UniqueZZP!$I:$J,2,FALSE)</f>
        <v>775</v>
      </c>
      <c r="C1529" s="1">
        <f>VLOOKUP(A1529,'Messages Per Day'!I:J,2,FALSE)</f>
        <v>3791901</v>
      </c>
      <c r="D1529" s="1"/>
      <c r="E1529" s="2">
        <f t="shared" si="73"/>
        <v>2.0438297307867477</v>
      </c>
      <c r="F1529" s="1" t="e">
        <f t="shared" si="71"/>
        <v>#N/A</v>
      </c>
    </row>
    <row r="1530" spans="1:6" x14ac:dyDescent="0.25">
      <c r="A1530" s="5">
        <f t="shared" si="72"/>
        <v>41398</v>
      </c>
      <c r="B1530" s="1">
        <f>VLOOKUP(A1530,UniqueZZP!$I:$J,2,FALSE)</f>
        <v>458</v>
      </c>
      <c r="C1530" s="1">
        <f>VLOOKUP(A1530,'Messages Per Day'!I:J,2,FALSE)</f>
        <v>3795751</v>
      </c>
      <c r="D1530" s="1"/>
      <c r="E1530" s="2">
        <f t="shared" si="73"/>
        <v>1.2066123410097238</v>
      </c>
      <c r="F1530" s="1" t="e">
        <f t="shared" si="71"/>
        <v>#N/A</v>
      </c>
    </row>
    <row r="1531" spans="1:6" x14ac:dyDescent="0.25">
      <c r="A1531" s="5">
        <f t="shared" si="72"/>
        <v>41399</v>
      </c>
      <c r="B1531" s="1">
        <f>VLOOKUP(A1531,UniqueZZP!$I:$J,2,FALSE)</f>
        <v>389</v>
      </c>
      <c r="C1531" s="1">
        <f>VLOOKUP(A1531,'Messages Per Day'!I:J,2,FALSE)</f>
        <v>3736776</v>
      </c>
      <c r="D1531" s="1"/>
      <c r="E1531" s="2">
        <f t="shared" si="73"/>
        <v>1.0410043310061936</v>
      </c>
      <c r="F1531" s="1" t="e">
        <f t="shared" si="71"/>
        <v>#N/A</v>
      </c>
    </row>
    <row r="1532" spans="1:6" x14ac:dyDescent="0.25">
      <c r="A1532" s="5">
        <f t="shared" si="72"/>
        <v>41400</v>
      </c>
      <c r="B1532" s="1">
        <f>VLOOKUP(A1532,UniqueZZP!$I:$J,2,FALSE)</f>
        <v>712</v>
      </c>
      <c r="C1532" s="1">
        <f>VLOOKUP(A1532,'Messages Per Day'!I:J,2,FALSE)</f>
        <v>3714611</v>
      </c>
      <c r="D1532" s="1"/>
      <c r="E1532" s="2">
        <f t="shared" si="73"/>
        <v>1.9167552133991956</v>
      </c>
      <c r="F1532" s="1" t="e">
        <f t="shared" si="71"/>
        <v>#N/A</v>
      </c>
    </row>
    <row r="1533" spans="1:6" x14ac:dyDescent="0.25">
      <c r="A1533" s="5">
        <f t="shared" si="72"/>
        <v>41401</v>
      </c>
      <c r="B1533" s="1">
        <f>VLOOKUP(A1533,UniqueZZP!$I:$J,2,FALSE)</f>
        <v>774</v>
      </c>
      <c r="C1533" s="1">
        <f>VLOOKUP(A1533,'Messages Per Day'!I:J,2,FALSE)</f>
        <v>3738685</v>
      </c>
      <c r="D1533" s="1"/>
      <c r="E1533" s="2">
        <f t="shared" si="73"/>
        <v>2.0702466241472601</v>
      </c>
      <c r="F1533" s="1" t="e">
        <f t="shared" si="71"/>
        <v>#N/A</v>
      </c>
    </row>
    <row r="1534" spans="1:6" x14ac:dyDescent="0.25">
      <c r="A1534" s="5">
        <f t="shared" si="72"/>
        <v>41402</v>
      </c>
      <c r="B1534" s="1">
        <f>VLOOKUP(A1534,UniqueZZP!$I:$J,2,FALSE)</f>
        <v>779</v>
      </c>
      <c r="C1534" s="1">
        <f>VLOOKUP(A1534,'Messages Per Day'!I:J,2,FALSE)</f>
        <v>3836984</v>
      </c>
      <c r="D1534" s="1"/>
      <c r="E1534" s="2">
        <f t="shared" si="73"/>
        <v>2.0302404179949671</v>
      </c>
      <c r="F1534" s="1" t="e">
        <f t="shared" si="71"/>
        <v>#N/A</v>
      </c>
    </row>
    <row r="1535" spans="1:6" x14ac:dyDescent="0.25">
      <c r="A1535" s="5">
        <f t="shared" si="72"/>
        <v>41403</v>
      </c>
      <c r="B1535" s="1">
        <f>VLOOKUP(A1535,UniqueZZP!$I:$J,2,FALSE)</f>
        <v>598</v>
      </c>
      <c r="C1535" s="1">
        <f>VLOOKUP(A1535,'Messages Per Day'!I:J,2,FALSE)</f>
        <v>3721878</v>
      </c>
      <c r="D1535" s="1"/>
      <c r="E1535" s="2">
        <f t="shared" si="73"/>
        <v>1.6067157494146773</v>
      </c>
      <c r="F1535" s="1" t="e">
        <f t="shared" si="71"/>
        <v>#N/A</v>
      </c>
    </row>
    <row r="1536" spans="1:6" x14ac:dyDescent="0.25">
      <c r="A1536" s="5">
        <f t="shared" si="72"/>
        <v>41404</v>
      </c>
      <c r="B1536" s="1">
        <f>VLOOKUP(A1536,UniqueZZP!$I:$J,2,FALSE)</f>
        <v>635</v>
      </c>
      <c r="C1536" s="1">
        <f>VLOOKUP(A1536,'Messages Per Day'!I:J,2,FALSE)</f>
        <v>3733510</v>
      </c>
      <c r="D1536" s="1"/>
      <c r="E1536" s="2">
        <f t="shared" si="73"/>
        <v>1.7008123722716693</v>
      </c>
      <c r="F1536" s="1" t="e">
        <f t="shared" si="71"/>
        <v>#N/A</v>
      </c>
    </row>
    <row r="1537" spans="1:6" x14ac:dyDescent="0.25">
      <c r="A1537" s="5">
        <f t="shared" si="72"/>
        <v>41405</v>
      </c>
      <c r="B1537" s="1">
        <f>VLOOKUP(A1537,UniqueZZP!$I:$J,2,FALSE)</f>
        <v>416</v>
      </c>
      <c r="C1537" s="1">
        <f>VLOOKUP(A1537,'Messages Per Day'!I:J,2,FALSE)</f>
        <v>3724037</v>
      </c>
      <c r="D1537" s="1"/>
      <c r="E1537" s="2">
        <f t="shared" si="73"/>
        <v>1.1170673116298253</v>
      </c>
      <c r="F1537" s="1" t="e">
        <f t="shared" si="71"/>
        <v>#N/A</v>
      </c>
    </row>
    <row r="1538" spans="1:6" x14ac:dyDescent="0.25">
      <c r="A1538" s="5">
        <f t="shared" si="72"/>
        <v>41406</v>
      </c>
      <c r="B1538" s="1">
        <f>VLOOKUP(A1538,UniqueZZP!$I:$J,2,FALSE)</f>
        <v>393</v>
      </c>
      <c r="C1538" s="1">
        <f>VLOOKUP(A1538,'Messages Per Day'!I:J,2,FALSE)</f>
        <v>3665527</v>
      </c>
      <c r="D1538" s="1"/>
      <c r="E1538" s="2">
        <f t="shared" si="73"/>
        <v>1.0721514259750371</v>
      </c>
      <c r="F1538" s="1" t="e">
        <f t="shared" si="71"/>
        <v>#N/A</v>
      </c>
    </row>
    <row r="1539" spans="1:6" x14ac:dyDescent="0.25">
      <c r="A1539" s="5">
        <f t="shared" si="72"/>
        <v>41407</v>
      </c>
      <c r="B1539" s="1">
        <f>VLOOKUP(A1539,UniqueZZP!$I:$J,2,FALSE)</f>
        <v>699</v>
      </c>
      <c r="C1539" s="1">
        <f>VLOOKUP(A1539,'Messages Per Day'!I:J,2,FALSE)</f>
        <v>3497018</v>
      </c>
      <c r="D1539" s="1"/>
      <c r="E1539" s="2">
        <f t="shared" si="73"/>
        <v>1.998845873827358</v>
      </c>
      <c r="F1539" s="1" t="e">
        <f t="shared" ref="F1539:F1602" si="74">VLOOKUP(A1539,G:H,2,FALSE)</f>
        <v>#N/A</v>
      </c>
    </row>
    <row r="1540" spans="1:6" x14ac:dyDescent="0.25">
      <c r="A1540" s="5">
        <f t="shared" si="72"/>
        <v>41408</v>
      </c>
      <c r="B1540" s="1">
        <f>VLOOKUP(A1540,UniqueZZP!$I:$J,2,FALSE)</f>
        <v>822</v>
      </c>
      <c r="C1540" s="1">
        <f>VLOOKUP(A1540,'Messages Per Day'!I:J,2,FALSE)</f>
        <v>3497492</v>
      </c>
      <c r="D1540" s="1"/>
      <c r="E1540" s="2">
        <f t="shared" si="73"/>
        <v>2.3502555545516617</v>
      </c>
      <c r="F1540" s="1" t="e">
        <f t="shared" si="74"/>
        <v>#N/A</v>
      </c>
    </row>
    <row r="1541" spans="1:6" x14ac:dyDescent="0.25">
      <c r="A1541" s="5">
        <f t="shared" si="72"/>
        <v>41409</v>
      </c>
      <c r="B1541" s="1">
        <f>VLOOKUP(A1541,UniqueZZP!$I:$J,2,FALSE)</f>
        <v>720</v>
      </c>
      <c r="C1541" s="1">
        <f>VLOOKUP(A1541,'Messages Per Day'!I:J,2,FALSE)</f>
        <v>3498018</v>
      </c>
      <c r="D1541" s="1"/>
      <c r="E1541" s="2">
        <f t="shared" si="73"/>
        <v>2.0583084478124469</v>
      </c>
      <c r="F1541" s="1" t="e">
        <f t="shared" si="74"/>
        <v>#N/A</v>
      </c>
    </row>
    <row r="1542" spans="1:6" x14ac:dyDescent="0.25">
      <c r="A1542" s="5">
        <f t="shared" si="72"/>
        <v>41410</v>
      </c>
      <c r="B1542" s="1">
        <f>VLOOKUP(A1542,UniqueZZP!$I:$J,2,FALSE)</f>
        <v>782</v>
      </c>
      <c r="C1542" s="1">
        <f>VLOOKUP(A1542,'Messages Per Day'!I:J,2,FALSE)</f>
        <v>3461002</v>
      </c>
      <c r="D1542" s="1"/>
      <c r="E1542" s="2">
        <f t="shared" si="73"/>
        <v>2.2594612773988572</v>
      </c>
      <c r="F1542" s="1" t="e">
        <f t="shared" si="74"/>
        <v>#N/A</v>
      </c>
    </row>
    <row r="1543" spans="1:6" x14ac:dyDescent="0.25">
      <c r="A1543" s="5">
        <f t="shared" si="72"/>
        <v>41411</v>
      </c>
      <c r="B1543" s="1">
        <f>VLOOKUP(A1543,UniqueZZP!$I:$J,2,FALSE)</f>
        <v>712</v>
      </c>
      <c r="C1543" s="1">
        <f>VLOOKUP(A1543,'Messages Per Day'!I:J,2,FALSE)</f>
        <v>3525280</v>
      </c>
      <c r="D1543" s="1"/>
      <c r="E1543" s="2">
        <f t="shared" si="73"/>
        <v>2.0196977261380655</v>
      </c>
      <c r="F1543" s="1" t="e">
        <f t="shared" si="74"/>
        <v>#N/A</v>
      </c>
    </row>
    <row r="1544" spans="1:6" x14ac:dyDescent="0.25">
      <c r="A1544" s="5">
        <f t="shared" si="72"/>
        <v>41412</v>
      </c>
      <c r="B1544" s="1">
        <f>VLOOKUP(A1544,UniqueZZP!$I:$J,2,FALSE)</f>
        <v>450</v>
      </c>
      <c r="C1544" s="1">
        <f>VLOOKUP(A1544,'Messages Per Day'!I:J,2,FALSE)</f>
        <v>3603236</v>
      </c>
      <c r="D1544" s="1"/>
      <c r="E1544" s="2">
        <f t="shared" si="73"/>
        <v>1.2488773979833683</v>
      </c>
      <c r="F1544" s="1" t="e">
        <f t="shared" si="74"/>
        <v>#N/A</v>
      </c>
    </row>
    <row r="1545" spans="1:6" x14ac:dyDescent="0.25">
      <c r="A1545" s="5">
        <f t="shared" si="72"/>
        <v>41413</v>
      </c>
      <c r="B1545" s="1">
        <f>VLOOKUP(A1545,UniqueZZP!$I:$J,2,FALSE)</f>
        <v>294</v>
      </c>
      <c r="C1545" s="1">
        <f>VLOOKUP(A1545,'Messages Per Day'!I:J,2,FALSE)</f>
        <v>3591549</v>
      </c>
      <c r="D1545" s="1"/>
      <c r="E1545" s="2">
        <f t="shared" si="73"/>
        <v>0.81858830270727201</v>
      </c>
      <c r="F1545" s="1" t="e">
        <f t="shared" si="74"/>
        <v>#N/A</v>
      </c>
    </row>
    <row r="1546" spans="1:6" x14ac:dyDescent="0.25">
      <c r="A1546" s="5">
        <f t="shared" si="72"/>
        <v>41414</v>
      </c>
      <c r="B1546" s="1">
        <f>VLOOKUP(A1546,UniqueZZP!$I:$J,2,FALSE)</f>
        <v>433</v>
      </c>
      <c r="C1546" s="1">
        <f>VLOOKUP(A1546,'Messages Per Day'!I:J,2,FALSE)</f>
        <v>3595199</v>
      </c>
      <c r="D1546" s="1"/>
      <c r="E1546" s="2">
        <f t="shared" si="73"/>
        <v>1.2043839576056847</v>
      </c>
      <c r="F1546" s="1" t="e">
        <f t="shared" si="74"/>
        <v>#N/A</v>
      </c>
    </row>
    <row r="1547" spans="1:6" x14ac:dyDescent="0.25">
      <c r="A1547" s="5">
        <f t="shared" si="72"/>
        <v>41415</v>
      </c>
      <c r="B1547" s="1">
        <f>VLOOKUP(A1547,UniqueZZP!$I:$J,2,FALSE)</f>
        <v>775</v>
      </c>
      <c r="C1547" s="1">
        <f>VLOOKUP(A1547,'Messages Per Day'!I:J,2,FALSE)</f>
        <v>3450916</v>
      </c>
      <c r="D1547" s="1"/>
      <c r="E1547" s="2">
        <f t="shared" si="73"/>
        <v>2.2457805405869049</v>
      </c>
      <c r="F1547" s="1" t="e">
        <f t="shared" si="74"/>
        <v>#N/A</v>
      </c>
    </row>
    <row r="1548" spans="1:6" x14ac:dyDescent="0.25">
      <c r="A1548" s="5">
        <f t="shared" si="72"/>
        <v>41416</v>
      </c>
      <c r="B1548" s="1">
        <f>VLOOKUP(A1548,UniqueZZP!$I:$J,2,FALSE)</f>
        <v>756</v>
      </c>
      <c r="C1548" s="1">
        <f>VLOOKUP(A1548,'Messages Per Day'!I:J,2,FALSE)</f>
        <v>3397373</v>
      </c>
      <c r="D1548" s="1"/>
      <c r="E1548" s="2">
        <f t="shared" si="73"/>
        <v>2.225248743661647</v>
      </c>
      <c r="F1548" s="1" t="e">
        <f t="shared" si="74"/>
        <v>#N/A</v>
      </c>
    </row>
    <row r="1549" spans="1:6" x14ac:dyDescent="0.25">
      <c r="A1549" s="5">
        <f t="shared" si="72"/>
        <v>41417</v>
      </c>
      <c r="B1549" s="1">
        <f>VLOOKUP(A1549,UniqueZZP!$I:$J,2,FALSE)</f>
        <v>855</v>
      </c>
      <c r="C1549" s="1">
        <f>VLOOKUP(A1549,'Messages Per Day'!I:J,2,FALSE)</f>
        <v>3387905</v>
      </c>
      <c r="D1549" s="1"/>
      <c r="E1549" s="2">
        <f t="shared" si="73"/>
        <v>2.5236835153287944</v>
      </c>
      <c r="F1549" s="1" t="e">
        <f t="shared" si="74"/>
        <v>#N/A</v>
      </c>
    </row>
    <row r="1550" spans="1:6" x14ac:dyDescent="0.25">
      <c r="A1550" s="5">
        <f t="shared" si="72"/>
        <v>41418</v>
      </c>
      <c r="B1550" s="1">
        <f>VLOOKUP(A1550,UniqueZZP!$I:$J,2,FALSE)</f>
        <v>750</v>
      </c>
      <c r="C1550" s="1">
        <f>VLOOKUP(A1550,'Messages Per Day'!I:J,2,FALSE)</f>
        <v>3459274</v>
      </c>
      <c r="D1550" s="1"/>
      <c r="E1550" s="2">
        <f t="shared" si="73"/>
        <v>2.1680849796807076</v>
      </c>
      <c r="F1550" s="1" t="e">
        <f t="shared" si="74"/>
        <v>#N/A</v>
      </c>
    </row>
    <row r="1551" spans="1:6" x14ac:dyDescent="0.25">
      <c r="A1551" s="5">
        <f t="shared" ref="A1551:A1614" si="75">A1550+1</f>
        <v>41419</v>
      </c>
      <c r="B1551" s="1">
        <f>VLOOKUP(A1551,UniqueZZP!$I:$J,2,FALSE)</f>
        <v>730</v>
      </c>
      <c r="C1551" s="1">
        <f>VLOOKUP(A1551,'Messages Per Day'!I:J,2,FALSE)</f>
        <v>3538819</v>
      </c>
      <c r="D1551" s="1"/>
      <c r="E1551" s="2">
        <f t="shared" si="73"/>
        <v>2.062835087072834</v>
      </c>
      <c r="F1551" s="1" t="e">
        <f t="shared" si="74"/>
        <v>#N/A</v>
      </c>
    </row>
    <row r="1552" spans="1:6" x14ac:dyDescent="0.25">
      <c r="A1552" s="5">
        <f t="shared" si="75"/>
        <v>41420</v>
      </c>
      <c r="B1552" s="1">
        <f>VLOOKUP(A1552,UniqueZZP!$I:$J,2,FALSE)</f>
        <v>542</v>
      </c>
      <c r="C1552" s="1">
        <f>VLOOKUP(A1552,'Messages Per Day'!I:J,2,FALSE)</f>
        <v>3514968</v>
      </c>
      <c r="D1552" s="1"/>
      <c r="E1552" s="2">
        <f t="shared" si="73"/>
        <v>1.5419770535606583</v>
      </c>
      <c r="F1552" s="1" t="e">
        <f t="shared" si="74"/>
        <v>#N/A</v>
      </c>
    </row>
    <row r="1553" spans="1:6" x14ac:dyDescent="0.25">
      <c r="A1553" s="5">
        <f t="shared" si="75"/>
        <v>41421</v>
      </c>
      <c r="B1553" s="1">
        <f>VLOOKUP(A1553,UniqueZZP!$I:$J,2,FALSE)</f>
        <v>745</v>
      </c>
      <c r="C1553" s="1">
        <f>VLOOKUP(A1553,'Messages Per Day'!I:J,2,FALSE)</f>
        <v>3282467</v>
      </c>
      <c r="D1553" s="1"/>
      <c r="E1553" s="2">
        <f t="shared" si="73"/>
        <v>2.2696343938872805</v>
      </c>
      <c r="F1553" s="1" t="e">
        <f t="shared" si="74"/>
        <v>#N/A</v>
      </c>
    </row>
    <row r="1554" spans="1:6" x14ac:dyDescent="0.25">
      <c r="A1554" s="5">
        <f t="shared" si="75"/>
        <v>41422</v>
      </c>
      <c r="B1554" s="1">
        <f>VLOOKUP(A1554,UniqueZZP!$I:$J,2,FALSE)</f>
        <v>1101</v>
      </c>
      <c r="C1554" s="1">
        <f>VLOOKUP(A1554,'Messages Per Day'!I:J,2,FALSE)</f>
        <v>3302822</v>
      </c>
      <c r="D1554" s="1"/>
      <c r="E1554" s="2">
        <f t="shared" si="73"/>
        <v>3.3335129776899874</v>
      </c>
      <c r="F1554" s="1" t="e">
        <f t="shared" si="74"/>
        <v>#N/A</v>
      </c>
    </row>
    <row r="1555" spans="1:6" x14ac:dyDescent="0.25">
      <c r="A1555" s="5">
        <f t="shared" si="75"/>
        <v>41423</v>
      </c>
      <c r="B1555" s="1">
        <f>VLOOKUP(A1555,UniqueZZP!$I:$J,2,FALSE)</f>
        <v>794</v>
      </c>
      <c r="C1555" s="1">
        <f>VLOOKUP(A1555,'Messages Per Day'!I:J,2,FALSE)</f>
        <v>3384782</v>
      </c>
      <c r="D1555" s="1"/>
      <c r="E1555" s="2">
        <f t="shared" si="73"/>
        <v>2.3457936138870981</v>
      </c>
      <c r="F1555" s="1" t="e">
        <f t="shared" si="74"/>
        <v>#N/A</v>
      </c>
    </row>
    <row r="1556" spans="1:6" x14ac:dyDescent="0.25">
      <c r="A1556" s="5">
        <f t="shared" si="75"/>
        <v>41424</v>
      </c>
      <c r="B1556" s="1">
        <f>VLOOKUP(A1556,UniqueZZP!$I:$J,2,FALSE)</f>
        <v>906</v>
      </c>
      <c r="C1556" s="1">
        <f>VLOOKUP(A1556,'Messages Per Day'!I:J,2,FALSE)</f>
        <v>3323582</v>
      </c>
      <c r="D1556" s="1"/>
      <c r="E1556" s="2">
        <f t="shared" si="73"/>
        <v>2.7259745659953629</v>
      </c>
      <c r="F1556" s="1" t="e">
        <f t="shared" si="74"/>
        <v>#N/A</v>
      </c>
    </row>
    <row r="1557" spans="1:6" x14ac:dyDescent="0.25">
      <c r="A1557" s="5">
        <f t="shared" si="75"/>
        <v>41425</v>
      </c>
      <c r="B1557" s="1">
        <f>VLOOKUP(A1557,UniqueZZP!$I:$J,2,FALSE)</f>
        <v>703</v>
      </c>
      <c r="C1557" s="1">
        <f>VLOOKUP(A1557,'Messages Per Day'!I:J,2,FALSE)</f>
        <v>3437745</v>
      </c>
      <c r="D1557" s="1"/>
      <c r="E1557" s="2">
        <f t="shared" si="73"/>
        <v>2.0449451602722135</v>
      </c>
      <c r="F1557" s="1" t="e">
        <f t="shared" si="74"/>
        <v>#N/A</v>
      </c>
    </row>
    <row r="1558" spans="1:6" x14ac:dyDescent="0.25">
      <c r="A1558" s="5">
        <f t="shared" si="75"/>
        <v>41426</v>
      </c>
      <c r="B1558" s="1">
        <f>VLOOKUP(A1558,UniqueZZP!$I:$J,2,FALSE)</f>
        <v>408</v>
      </c>
      <c r="C1558" s="1">
        <f>VLOOKUP(A1558,'Messages Per Day'!I:J,2,FALSE)</f>
        <v>3545491</v>
      </c>
      <c r="D1558" s="1"/>
      <c r="E1558" s="2">
        <f t="shared" si="73"/>
        <v>1.1507573986226449</v>
      </c>
      <c r="F1558" s="1" t="e">
        <f t="shared" si="74"/>
        <v>#N/A</v>
      </c>
    </row>
    <row r="1559" spans="1:6" x14ac:dyDescent="0.25">
      <c r="A1559" s="5">
        <f t="shared" si="75"/>
        <v>41427</v>
      </c>
      <c r="B1559" s="1">
        <f>VLOOKUP(A1559,UniqueZZP!$I:$J,2,FALSE)</f>
        <v>348</v>
      </c>
      <c r="C1559" s="1">
        <f>VLOOKUP(A1559,'Messages Per Day'!I:J,2,FALSE)</f>
        <v>3489020</v>
      </c>
      <c r="D1559" s="1"/>
      <c r="E1559" s="2">
        <f t="shared" si="73"/>
        <v>0.99741474683435472</v>
      </c>
      <c r="F1559" s="1" t="e">
        <f t="shared" si="74"/>
        <v>#N/A</v>
      </c>
    </row>
    <row r="1560" spans="1:6" x14ac:dyDescent="0.25">
      <c r="A1560" s="5">
        <f t="shared" si="75"/>
        <v>41428</v>
      </c>
      <c r="B1560" s="1">
        <f>VLOOKUP(A1560,UniqueZZP!$I:$J,2,FALSE)</f>
        <v>691</v>
      </c>
      <c r="C1560" s="1">
        <f>VLOOKUP(A1560,'Messages Per Day'!I:J,2,FALSE)</f>
        <v>3228960</v>
      </c>
      <c r="D1560" s="1"/>
      <c r="E1560" s="2">
        <f t="shared" si="73"/>
        <v>2.1400079282493434</v>
      </c>
      <c r="F1560" s="1" t="e">
        <f t="shared" si="74"/>
        <v>#N/A</v>
      </c>
    </row>
    <row r="1561" spans="1:6" x14ac:dyDescent="0.25">
      <c r="A1561" s="5">
        <f t="shared" si="75"/>
        <v>41429</v>
      </c>
      <c r="B1561" s="1">
        <f>VLOOKUP(A1561,UniqueZZP!$I:$J,2,FALSE)</f>
        <v>856</v>
      </c>
      <c r="C1561" s="1">
        <f>VLOOKUP(A1561,'Messages Per Day'!I:J,2,FALSE)</f>
        <v>3311866</v>
      </c>
      <c r="D1561" s="1"/>
      <c r="E1561" s="2">
        <f t="shared" si="73"/>
        <v>2.5846456348173508</v>
      </c>
      <c r="F1561" s="1" t="e">
        <f t="shared" si="74"/>
        <v>#N/A</v>
      </c>
    </row>
    <row r="1562" spans="1:6" x14ac:dyDescent="0.25">
      <c r="A1562" s="5">
        <f t="shared" si="75"/>
        <v>41430</v>
      </c>
      <c r="B1562" s="1">
        <f>VLOOKUP(A1562,UniqueZZP!$I:$J,2,FALSE)</f>
        <v>693</v>
      </c>
      <c r="C1562" s="1">
        <f>VLOOKUP(A1562,'Messages Per Day'!I:J,2,FALSE)</f>
        <v>3340221</v>
      </c>
      <c r="D1562" s="1"/>
      <c r="E1562" s="2">
        <f t="shared" si="73"/>
        <v>2.07471302048577</v>
      </c>
      <c r="F1562" s="1" t="e">
        <f t="shared" si="74"/>
        <v>#N/A</v>
      </c>
    </row>
    <row r="1563" spans="1:6" x14ac:dyDescent="0.25">
      <c r="A1563" s="5">
        <f t="shared" si="75"/>
        <v>41431</v>
      </c>
      <c r="B1563" s="1">
        <f>VLOOKUP(A1563,UniqueZZP!$I:$J,2,FALSE)</f>
        <v>850</v>
      </c>
      <c r="C1563" s="1">
        <f>VLOOKUP(A1563,'Messages Per Day'!I:J,2,FALSE)</f>
        <v>3358209</v>
      </c>
      <c r="D1563" s="1"/>
      <c r="E1563" s="2">
        <f t="shared" si="73"/>
        <v>2.5311110773629633</v>
      </c>
      <c r="F1563" s="1" t="e">
        <f t="shared" si="74"/>
        <v>#N/A</v>
      </c>
    </row>
    <row r="1564" spans="1:6" x14ac:dyDescent="0.25">
      <c r="A1564" s="5">
        <f t="shared" si="75"/>
        <v>41432</v>
      </c>
      <c r="B1564" s="1">
        <f>VLOOKUP(A1564,UniqueZZP!$I:$J,2,FALSE)</f>
        <v>785</v>
      </c>
      <c r="C1564" s="1">
        <f>VLOOKUP(A1564,'Messages Per Day'!I:J,2,FALSE)</f>
        <v>3452320</v>
      </c>
      <c r="D1564" s="1"/>
      <c r="E1564" s="2">
        <f t="shared" ref="E1564:E1627" si="76">B1564/C1564*10000</f>
        <v>2.2738332483663162</v>
      </c>
      <c r="F1564" s="1" t="e">
        <f t="shared" si="74"/>
        <v>#N/A</v>
      </c>
    </row>
    <row r="1565" spans="1:6" x14ac:dyDescent="0.25">
      <c r="A1565" s="5">
        <f t="shared" si="75"/>
        <v>41433</v>
      </c>
      <c r="B1565" s="1">
        <f>VLOOKUP(A1565,UniqueZZP!$I:$J,2,FALSE)</f>
        <v>441</v>
      </c>
      <c r="C1565" s="1">
        <f>VLOOKUP(A1565,'Messages Per Day'!I:J,2,FALSE)</f>
        <v>3474935</v>
      </c>
      <c r="D1565" s="1"/>
      <c r="E1565" s="2">
        <f t="shared" si="76"/>
        <v>1.2690884865472303</v>
      </c>
      <c r="F1565" s="1" t="e">
        <f t="shared" si="74"/>
        <v>#N/A</v>
      </c>
    </row>
    <row r="1566" spans="1:6" x14ac:dyDescent="0.25">
      <c r="A1566" s="5">
        <f t="shared" si="75"/>
        <v>41434</v>
      </c>
      <c r="B1566" s="1">
        <f>VLOOKUP(A1566,UniqueZZP!$I:$J,2,FALSE)</f>
        <v>468</v>
      </c>
      <c r="C1566" s="1">
        <f>VLOOKUP(A1566,'Messages Per Day'!I:J,2,FALSE)</f>
        <v>3519028</v>
      </c>
      <c r="D1566" s="1"/>
      <c r="E1566" s="2">
        <f t="shared" si="76"/>
        <v>1.3299126918001221</v>
      </c>
      <c r="F1566" s="1" t="e">
        <f t="shared" si="74"/>
        <v>#N/A</v>
      </c>
    </row>
    <row r="1567" spans="1:6" x14ac:dyDescent="0.25">
      <c r="A1567" s="5">
        <f t="shared" si="75"/>
        <v>41435</v>
      </c>
      <c r="B1567" s="1">
        <f>VLOOKUP(A1567,UniqueZZP!$I:$J,2,FALSE)</f>
        <v>863</v>
      </c>
      <c r="C1567" s="1">
        <f>VLOOKUP(A1567,'Messages Per Day'!I:J,2,FALSE)</f>
        <v>3387184</v>
      </c>
      <c r="D1567" s="1"/>
      <c r="E1567" s="2">
        <f t="shared" si="76"/>
        <v>2.5478391489803918</v>
      </c>
      <c r="F1567" s="1" t="e">
        <f t="shared" si="74"/>
        <v>#N/A</v>
      </c>
    </row>
    <row r="1568" spans="1:6" x14ac:dyDescent="0.25">
      <c r="A1568" s="5">
        <f t="shared" si="75"/>
        <v>41436</v>
      </c>
      <c r="B1568" s="1">
        <f>VLOOKUP(A1568,UniqueZZP!$I:$J,2,FALSE)</f>
        <v>838</v>
      </c>
      <c r="C1568" s="1">
        <f>VLOOKUP(A1568,'Messages Per Day'!I:J,2,FALSE)</f>
        <v>3443292</v>
      </c>
      <c r="D1568" s="1"/>
      <c r="E1568" s="2">
        <f t="shared" si="76"/>
        <v>2.4337175005779352</v>
      </c>
      <c r="F1568" s="1" t="e">
        <f t="shared" si="74"/>
        <v>#N/A</v>
      </c>
    </row>
    <row r="1569" spans="1:6" x14ac:dyDescent="0.25">
      <c r="A1569" s="5">
        <f t="shared" si="75"/>
        <v>41437</v>
      </c>
      <c r="B1569" s="1">
        <f>VLOOKUP(A1569,UniqueZZP!$I:$J,2,FALSE)</f>
        <v>740</v>
      </c>
      <c r="C1569" s="1">
        <f>VLOOKUP(A1569,'Messages Per Day'!I:J,2,FALSE)</f>
        <v>2719543</v>
      </c>
      <c r="D1569" s="1"/>
      <c r="E1569" s="2">
        <f t="shared" si="76"/>
        <v>2.7210454109385291</v>
      </c>
      <c r="F1569" s="1" t="e">
        <f t="shared" si="74"/>
        <v>#N/A</v>
      </c>
    </row>
    <row r="1570" spans="1:6" x14ac:dyDescent="0.25">
      <c r="A1570" s="5">
        <f t="shared" si="75"/>
        <v>41438</v>
      </c>
      <c r="B1570" s="1">
        <f>VLOOKUP(A1570,UniqueZZP!$I:$J,2,FALSE)</f>
        <v>724</v>
      </c>
      <c r="C1570" s="1">
        <f>VLOOKUP(A1570,'Messages Per Day'!I:J,2,FALSE)</f>
        <v>2781850</v>
      </c>
      <c r="D1570" s="1"/>
      <c r="E1570" s="2">
        <f t="shared" si="76"/>
        <v>2.6025846109603323</v>
      </c>
      <c r="F1570" s="1" t="e">
        <f t="shared" si="74"/>
        <v>#N/A</v>
      </c>
    </row>
    <row r="1571" spans="1:6" x14ac:dyDescent="0.25">
      <c r="A1571" s="5">
        <f t="shared" si="75"/>
        <v>41439</v>
      </c>
      <c r="B1571" s="1">
        <f>VLOOKUP(A1571,UniqueZZP!$I:$J,2,FALSE)</f>
        <v>520</v>
      </c>
      <c r="C1571" s="1">
        <f>VLOOKUP(A1571,'Messages Per Day'!I:J,2,FALSE)</f>
        <v>2080202</v>
      </c>
      <c r="D1571" s="1"/>
      <c r="E1571" s="2">
        <f t="shared" si="76"/>
        <v>2.4997572351146666</v>
      </c>
      <c r="F1571" s="1" t="e">
        <f t="shared" si="74"/>
        <v>#N/A</v>
      </c>
    </row>
    <row r="1572" spans="1:6" x14ac:dyDescent="0.25">
      <c r="A1572" s="5">
        <f t="shared" si="75"/>
        <v>41440</v>
      </c>
      <c r="B1572" s="1">
        <f>VLOOKUP(A1572,UniqueZZP!$I:$J,2,FALSE)</f>
        <v>317</v>
      </c>
      <c r="C1572" s="1">
        <f>VLOOKUP(A1572,'Messages Per Day'!I:J,2,FALSE)</f>
        <v>2150455</v>
      </c>
      <c r="D1572" s="1"/>
      <c r="E1572" s="2">
        <f t="shared" si="76"/>
        <v>1.4741066425477398</v>
      </c>
      <c r="F1572" s="1" t="e">
        <f t="shared" si="74"/>
        <v>#N/A</v>
      </c>
    </row>
    <row r="1573" spans="1:6" x14ac:dyDescent="0.25">
      <c r="A1573" s="5">
        <f t="shared" si="75"/>
        <v>41441</v>
      </c>
      <c r="B1573" s="1">
        <f>VLOOKUP(A1573,UniqueZZP!$I:$J,2,FALSE)</f>
        <v>295</v>
      </c>
      <c r="C1573" s="1">
        <f>VLOOKUP(A1573,'Messages Per Day'!I:J,2,FALSE)</f>
        <v>2249880</v>
      </c>
      <c r="D1573" s="1"/>
      <c r="E1573" s="2">
        <f t="shared" si="76"/>
        <v>1.3111810407666187</v>
      </c>
      <c r="F1573" s="1" t="e">
        <f t="shared" si="74"/>
        <v>#N/A</v>
      </c>
    </row>
    <row r="1574" spans="1:6" x14ac:dyDescent="0.25">
      <c r="A1574" s="5">
        <f t="shared" si="75"/>
        <v>41442</v>
      </c>
      <c r="B1574" s="1">
        <f>VLOOKUP(A1574,UniqueZZP!$I:$J,2,FALSE)</f>
        <v>676</v>
      </c>
      <c r="C1574" s="1">
        <f>VLOOKUP(A1574,'Messages Per Day'!I:J,2,FALSE)</f>
        <v>2210461</v>
      </c>
      <c r="D1574" s="1"/>
      <c r="E1574" s="2">
        <f t="shared" si="76"/>
        <v>3.0581856001983301</v>
      </c>
      <c r="F1574" s="1" t="e">
        <f t="shared" si="74"/>
        <v>#N/A</v>
      </c>
    </row>
    <row r="1575" spans="1:6" x14ac:dyDescent="0.25">
      <c r="A1575" s="5">
        <f t="shared" si="75"/>
        <v>41443</v>
      </c>
      <c r="B1575" s="1">
        <f>VLOOKUP(A1575,UniqueZZP!$I:$J,2,FALSE)</f>
        <v>1223</v>
      </c>
      <c r="C1575" s="1">
        <f>VLOOKUP(A1575,'Messages Per Day'!I:J,2,FALSE)</f>
        <v>2532442</v>
      </c>
      <c r="D1575" s="1"/>
      <c r="E1575" s="2">
        <f t="shared" si="76"/>
        <v>4.8293307408422388</v>
      </c>
      <c r="F1575" s="1" t="e">
        <f t="shared" si="74"/>
        <v>#N/A</v>
      </c>
    </row>
    <row r="1576" spans="1:6" x14ac:dyDescent="0.25">
      <c r="A1576" s="5">
        <f t="shared" si="75"/>
        <v>41444</v>
      </c>
      <c r="B1576" s="1">
        <f>VLOOKUP(A1576,UniqueZZP!$I:$J,2,FALSE)</f>
        <v>1416</v>
      </c>
      <c r="C1576" s="1">
        <f>VLOOKUP(A1576,'Messages Per Day'!I:J,2,FALSE)</f>
        <v>3624929</v>
      </c>
      <c r="D1576" s="1"/>
      <c r="E1576" s="2">
        <f t="shared" si="76"/>
        <v>3.9062834058267071</v>
      </c>
      <c r="F1576" s="1" t="e">
        <f t="shared" si="74"/>
        <v>#N/A</v>
      </c>
    </row>
    <row r="1577" spans="1:6" x14ac:dyDescent="0.25">
      <c r="A1577" s="5">
        <f t="shared" si="75"/>
        <v>41445</v>
      </c>
      <c r="B1577" s="1">
        <f>VLOOKUP(A1577,UniqueZZP!$I:$J,2,FALSE)</f>
        <v>812</v>
      </c>
      <c r="C1577" s="1">
        <f>VLOOKUP(A1577,'Messages Per Day'!I:J,2,FALSE)</f>
        <v>3627173</v>
      </c>
      <c r="D1577" s="1"/>
      <c r="E1577" s="2">
        <f t="shared" si="76"/>
        <v>2.2386580402974987</v>
      </c>
      <c r="F1577" s="1" t="e">
        <f t="shared" si="74"/>
        <v>#N/A</v>
      </c>
    </row>
    <row r="1578" spans="1:6" x14ac:dyDescent="0.25">
      <c r="A1578" s="5">
        <f t="shared" si="75"/>
        <v>41446</v>
      </c>
      <c r="B1578" s="1">
        <f>VLOOKUP(A1578,UniqueZZP!$I:$J,2,FALSE)</f>
        <v>780</v>
      </c>
      <c r="C1578" s="1">
        <f>VLOOKUP(A1578,'Messages Per Day'!I:J,2,FALSE)</f>
        <v>3713810</v>
      </c>
      <c r="D1578" s="1"/>
      <c r="E1578" s="2">
        <f t="shared" si="76"/>
        <v>2.1002689959906404</v>
      </c>
      <c r="F1578" s="1" t="e">
        <f t="shared" si="74"/>
        <v>#N/A</v>
      </c>
    </row>
    <row r="1579" spans="1:6" x14ac:dyDescent="0.25">
      <c r="A1579" s="5">
        <f t="shared" si="75"/>
        <v>41447</v>
      </c>
      <c r="B1579" s="1">
        <f>VLOOKUP(A1579,UniqueZZP!$I:$J,2,FALSE)</f>
        <v>600</v>
      </c>
      <c r="C1579" s="1">
        <f>VLOOKUP(A1579,'Messages Per Day'!I:J,2,FALSE)</f>
        <v>3592580</v>
      </c>
      <c r="D1579" s="1"/>
      <c r="E1579" s="2">
        <f t="shared" si="76"/>
        <v>1.6701089467736279</v>
      </c>
      <c r="F1579" s="1" t="e">
        <f t="shared" si="74"/>
        <v>#N/A</v>
      </c>
    </row>
    <row r="1580" spans="1:6" x14ac:dyDescent="0.25">
      <c r="A1580" s="5">
        <f t="shared" si="75"/>
        <v>41448</v>
      </c>
      <c r="B1580" s="1">
        <f>VLOOKUP(A1580,UniqueZZP!$I:$J,2,FALSE)</f>
        <v>418</v>
      </c>
      <c r="C1580" s="1">
        <f>VLOOKUP(A1580,'Messages Per Day'!I:J,2,FALSE)</f>
        <v>3580507</v>
      </c>
      <c r="D1580" s="1"/>
      <c r="E1580" s="2">
        <f t="shared" si="76"/>
        <v>1.1674324334514639</v>
      </c>
      <c r="F1580" s="1" t="e">
        <f t="shared" si="74"/>
        <v>#N/A</v>
      </c>
    </row>
    <row r="1581" spans="1:6" x14ac:dyDescent="0.25">
      <c r="A1581" s="5">
        <f t="shared" si="75"/>
        <v>41449</v>
      </c>
      <c r="B1581" s="1">
        <f>VLOOKUP(A1581,UniqueZZP!$I:$J,2,FALSE)</f>
        <v>747</v>
      </c>
      <c r="C1581" s="1">
        <f>VLOOKUP(A1581,'Messages Per Day'!I:J,2,FALSE)</f>
        <v>3593232</v>
      </c>
      <c r="D1581" s="1"/>
      <c r="E1581" s="2">
        <f t="shared" si="76"/>
        <v>2.0789083476936643</v>
      </c>
      <c r="F1581" s="1" t="e">
        <f t="shared" si="74"/>
        <v>#N/A</v>
      </c>
    </row>
    <row r="1582" spans="1:6" x14ac:dyDescent="0.25">
      <c r="A1582" s="5">
        <f t="shared" si="75"/>
        <v>41450</v>
      </c>
      <c r="B1582" s="1">
        <f>VLOOKUP(A1582,UniqueZZP!$I:$J,2,FALSE)</f>
        <v>1064</v>
      </c>
      <c r="C1582" s="1">
        <f>VLOOKUP(A1582,'Messages Per Day'!I:J,2,FALSE)</f>
        <v>3533355</v>
      </c>
      <c r="D1582" s="1"/>
      <c r="E1582" s="2">
        <f t="shared" si="76"/>
        <v>3.0113022891840759</v>
      </c>
      <c r="F1582" s="1" t="e">
        <f t="shared" si="74"/>
        <v>#N/A</v>
      </c>
    </row>
    <row r="1583" spans="1:6" x14ac:dyDescent="0.25">
      <c r="A1583" s="5">
        <f t="shared" si="75"/>
        <v>41451</v>
      </c>
      <c r="B1583" s="1">
        <f>VLOOKUP(A1583,UniqueZZP!$I:$J,2,FALSE)</f>
        <v>747</v>
      </c>
      <c r="C1583" s="1">
        <f>VLOOKUP(A1583,'Messages Per Day'!I:J,2,FALSE)</f>
        <v>3555929</v>
      </c>
      <c r="D1583" s="1"/>
      <c r="E1583" s="2">
        <f t="shared" si="76"/>
        <v>2.1007168590823944</v>
      </c>
      <c r="F1583" s="1" t="e">
        <f t="shared" si="74"/>
        <v>#N/A</v>
      </c>
    </row>
    <row r="1584" spans="1:6" x14ac:dyDescent="0.25">
      <c r="A1584" s="5">
        <f t="shared" si="75"/>
        <v>41452</v>
      </c>
      <c r="B1584" s="1">
        <f>VLOOKUP(A1584,UniqueZZP!$I:$J,2,FALSE)</f>
        <v>1009</v>
      </c>
      <c r="C1584" s="1">
        <f>VLOOKUP(A1584,'Messages Per Day'!I:J,2,FALSE)</f>
        <v>3595666</v>
      </c>
      <c r="D1584" s="1"/>
      <c r="E1584" s="2">
        <f t="shared" si="76"/>
        <v>2.8061560779004502</v>
      </c>
      <c r="F1584" s="1" t="e">
        <f t="shared" si="74"/>
        <v>#N/A</v>
      </c>
    </row>
    <row r="1585" spans="1:6" x14ac:dyDescent="0.25">
      <c r="A1585" s="5">
        <f t="shared" si="75"/>
        <v>41453</v>
      </c>
      <c r="B1585" s="1">
        <f>VLOOKUP(A1585,UniqueZZP!$I:$J,2,FALSE)</f>
        <v>888</v>
      </c>
      <c r="C1585" s="1">
        <f>VLOOKUP(A1585,'Messages Per Day'!I:J,2,FALSE)</f>
        <v>3659852</v>
      </c>
      <c r="D1585" s="1"/>
      <c r="E1585" s="2">
        <f t="shared" si="76"/>
        <v>2.4263276219912715</v>
      </c>
      <c r="F1585" s="1" t="e">
        <f t="shared" si="74"/>
        <v>#N/A</v>
      </c>
    </row>
    <row r="1586" spans="1:6" x14ac:dyDescent="0.25">
      <c r="A1586" s="5">
        <f t="shared" si="75"/>
        <v>41454</v>
      </c>
      <c r="B1586" s="1">
        <f>VLOOKUP(A1586,UniqueZZP!$I:$J,2,FALSE)</f>
        <v>537</v>
      </c>
      <c r="C1586" s="1">
        <f>VLOOKUP(A1586,'Messages Per Day'!I:J,2,FALSE)</f>
        <v>3427118</v>
      </c>
      <c r="D1586" s="1"/>
      <c r="E1586" s="2">
        <f t="shared" si="76"/>
        <v>1.5669142410620236</v>
      </c>
      <c r="F1586" s="1" t="e">
        <f t="shared" si="74"/>
        <v>#N/A</v>
      </c>
    </row>
    <row r="1587" spans="1:6" x14ac:dyDescent="0.25">
      <c r="A1587" s="5">
        <f t="shared" si="75"/>
        <v>41455</v>
      </c>
      <c r="B1587" s="1">
        <f>VLOOKUP(A1587,UniqueZZP!$I:$J,2,FALSE)</f>
        <v>472</v>
      </c>
      <c r="C1587" s="1">
        <f>VLOOKUP(A1587,'Messages Per Day'!I:J,2,FALSE)</f>
        <v>3518855</v>
      </c>
      <c r="D1587" s="1"/>
      <c r="E1587" s="2">
        <f t="shared" si="76"/>
        <v>1.3413454092311279</v>
      </c>
      <c r="F1587" s="1" t="e">
        <f t="shared" si="74"/>
        <v>#N/A</v>
      </c>
    </row>
    <row r="1588" spans="1:6" x14ac:dyDescent="0.25">
      <c r="A1588" s="5">
        <f t="shared" si="75"/>
        <v>41456</v>
      </c>
      <c r="B1588" s="1">
        <f>VLOOKUP(A1588,UniqueZZP!$I:$J,2,FALSE)</f>
        <v>664</v>
      </c>
      <c r="C1588" s="1">
        <f>VLOOKUP(A1588,'Messages Per Day'!I:J,2,FALSE)</f>
        <v>3553376</v>
      </c>
      <c r="D1588" s="1"/>
      <c r="E1588" s="2">
        <f t="shared" si="76"/>
        <v>1.8686454796790433</v>
      </c>
      <c r="F1588" s="1" t="e">
        <f t="shared" si="74"/>
        <v>#N/A</v>
      </c>
    </row>
    <row r="1589" spans="1:6" x14ac:dyDescent="0.25">
      <c r="A1589" s="5">
        <f t="shared" si="75"/>
        <v>41457</v>
      </c>
      <c r="B1589" s="1">
        <f>VLOOKUP(A1589,UniqueZZP!$I:$J,2,FALSE)</f>
        <v>807</v>
      </c>
      <c r="C1589" s="1">
        <f>VLOOKUP(A1589,'Messages Per Day'!I:J,2,FALSE)</f>
        <v>3526985</v>
      </c>
      <c r="D1589" s="1"/>
      <c r="E1589" s="2">
        <f t="shared" si="76"/>
        <v>2.2880732410259754</v>
      </c>
      <c r="F1589" s="1" t="e">
        <f t="shared" si="74"/>
        <v>#N/A</v>
      </c>
    </row>
    <row r="1590" spans="1:6" x14ac:dyDescent="0.25">
      <c r="A1590" s="5">
        <f t="shared" si="75"/>
        <v>41458</v>
      </c>
      <c r="B1590" s="1">
        <f>VLOOKUP(A1590,UniqueZZP!$I:$J,2,FALSE)</f>
        <v>753</v>
      </c>
      <c r="C1590" s="1">
        <f>VLOOKUP(A1590,'Messages Per Day'!I:J,2,FALSE)</f>
        <v>3644590</v>
      </c>
      <c r="D1590" s="1"/>
      <c r="E1590" s="2">
        <f t="shared" si="76"/>
        <v>2.06607601952483</v>
      </c>
      <c r="F1590" s="1" t="e">
        <f t="shared" si="74"/>
        <v>#N/A</v>
      </c>
    </row>
    <row r="1591" spans="1:6" x14ac:dyDescent="0.25">
      <c r="A1591" s="5">
        <f t="shared" si="75"/>
        <v>41459</v>
      </c>
      <c r="B1591" s="1">
        <f>VLOOKUP(A1591,UniqueZZP!$I:$J,2,FALSE)</f>
        <v>715</v>
      </c>
      <c r="C1591" s="1">
        <f>VLOOKUP(A1591,'Messages Per Day'!I:J,2,FALSE)</f>
        <v>3570605</v>
      </c>
      <c r="D1591" s="1"/>
      <c r="E1591" s="2">
        <f t="shared" si="76"/>
        <v>2.002461767683628</v>
      </c>
      <c r="F1591" s="1" t="e">
        <f t="shared" si="74"/>
        <v>#N/A</v>
      </c>
    </row>
    <row r="1592" spans="1:6" x14ac:dyDescent="0.25">
      <c r="A1592" s="5">
        <f t="shared" si="75"/>
        <v>41460</v>
      </c>
      <c r="B1592" s="1">
        <f>VLOOKUP(A1592,UniqueZZP!$I:$J,2,FALSE)</f>
        <v>641</v>
      </c>
      <c r="C1592" s="1">
        <f>VLOOKUP(A1592,'Messages Per Day'!I:J,2,FALSE)</f>
        <v>3588166</v>
      </c>
      <c r="D1592" s="1"/>
      <c r="E1592" s="2">
        <f t="shared" si="76"/>
        <v>1.7864279411822086</v>
      </c>
      <c r="F1592" s="1" t="e">
        <f t="shared" si="74"/>
        <v>#N/A</v>
      </c>
    </row>
    <row r="1593" spans="1:6" x14ac:dyDescent="0.25">
      <c r="A1593" s="5">
        <f t="shared" si="75"/>
        <v>41461</v>
      </c>
      <c r="B1593" s="1">
        <f>VLOOKUP(A1593,UniqueZZP!$I:$J,2,FALSE)</f>
        <v>336</v>
      </c>
      <c r="C1593" s="1">
        <f>VLOOKUP(A1593,'Messages Per Day'!I:J,2,FALSE)</f>
        <v>3302146</v>
      </c>
      <c r="D1593" s="1"/>
      <c r="E1593" s="2">
        <f t="shared" si="76"/>
        <v>1.0175201217632412</v>
      </c>
      <c r="F1593" s="1" t="e">
        <f t="shared" si="74"/>
        <v>#N/A</v>
      </c>
    </row>
    <row r="1594" spans="1:6" x14ac:dyDescent="0.25">
      <c r="A1594" s="5">
        <f t="shared" si="75"/>
        <v>41462</v>
      </c>
      <c r="B1594" s="1">
        <f>VLOOKUP(A1594,UniqueZZP!$I:$J,2,FALSE)</f>
        <v>370</v>
      </c>
      <c r="C1594" s="1">
        <f>VLOOKUP(A1594,'Messages Per Day'!I:J,2,FALSE)</f>
        <v>3268422</v>
      </c>
      <c r="D1594" s="1"/>
      <c r="E1594" s="2">
        <f t="shared" si="76"/>
        <v>1.1320447604379116</v>
      </c>
      <c r="F1594" s="1" t="e">
        <f t="shared" si="74"/>
        <v>#N/A</v>
      </c>
    </row>
    <row r="1595" spans="1:6" x14ac:dyDescent="0.25">
      <c r="A1595" s="5">
        <f t="shared" si="75"/>
        <v>41463</v>
      </c>
      <c r="B1595" s="1">
        <f>VLOOKUP(A1595,UniqueZZP!$I:$J,2,FALSE)</f>
        <v>703</v>
      </c>
      <c r="C1595" s="1">
        <f>VLOOKUP(A1595,'Messages Per Day'!I:J,2,FALSE)</f>
        <v>3423118</v>
      </c>
      <c r="D1595" s="1"/>
      <c r="E1595" s="2">
        <f t="shared" si="76"/>
        <v>2.0536832209698876</v>
      </c>
      <c r="F1595" s="1" t="e">
        <f t="shared" si="74"/>
        <v>#N/A</v>
      </c>
    </row>
    <row r="1596" spans="1:6" x14ac:dyDescent="0.25">
      <c r="A1596" s="5">
        <f t="shared" si="75"/>
        <v>41464</v>
      </c>
      <c r="B1596" s="1">
        <f>VLOOKUP(A1596,UniqueZZP!$I:$J,2,FALSE)</f>
        <v>907</v>
      </c>
      <c r="C1596" s="1">
        <f>VLOOKUP(A1596,'Messages Per Day'!I:J,2,FALSE)</f>
        <v>3504076</v>
      </c>
      <c r="D1596" s="1"/>
      <c r="E1596" s="2">
        <f t="shared" si="76"/>
        <v>2.5884141782312939</v>
      </c>
      <c r="F1596" s="1" t="e">
        <f t="shared" si="74"/>
        <v>#N/A</v>
      </c>
    </row>
    <row r="1597" spans="1:6" x14ac:dyDescent="0.25">
      <c r="A1597" s="5">
        <f t="shared" si="75"/>
        <v>41465</v>
      </c>
      <c r="B1597" s="1">
        <f>VLOOKUP(A1597,UniqueZZP!$I:$J,2,FALSE)</f>
        <v>685</v>
      </c>
      <c r="C1597" s="1">
        <f>VLOOKUP(A1597,'Messages Per Day'!I:J,2,FALSE)</f>
        <v>3611600</v>
      </c>
      <c r="D1597" s="1"/>
      <c r="E1597" s="2">
        <f t="shared" si="76"/>
        <v>1.896666297485879</v>
      </c>
      <c r="F1597" s="1" t="e">
        <f t="shared" si="74"/>
        <v>#N/A</v>
      </c>
    </row>
    <row r="1598" spans="1:6" x14ac:dyDescent="0.25">
      <c r="A1598" s="5">
        <f t="shared" si="75"/>
        <v>41466</v>
      </c>
      <c r="B1598" s="1">
        <f>VLOOKUP(A1598,UniqueZZP!$I:$J,2,FALSE)</f>
        <v>807</v>
      </c>
      <c r="C1598" s="1">
        <f>VLOOKUP(A1598,'Messages Per Day'!I:J,2,FALSE)</f>
        <v>3612575</v>
      </c>
      <c r="D1598" s="1"/>
      <c r="E1598" s="2">
        <f t="shared" si="76"/>
        <v>2.2338636568098931</v>
      </c>
      <c r="F1598" s="1" t="e">
        <f t="shared" si="74"/>
        <v>#N/A</v>
      </c>
    </row>
    <row r="1599" spans="1:6" x14ac:dyDescent="0.25">
      <c r="A1599" s="5">
        <f t="shared" si="75"/>
        <v>41467</v>
      </c>
      <c r="B1599" s="1">
        <f>VLOOKUP(A1599,UniqueZZP!$I:$J,2,FALSE)</f>
        <v>642</v>
      </c>
      <c r="C1599" s="1">
        <f>VLOOKUP(A1599,'Messages Per Day'!I:J,2,FALSE)</f>
        <v>3573265</v>
      </c>
      <c r="D1599" s="1"/>
      <c r="E1599" s="2">
        <f t="shared" si="76"/>
        <v>1.7966761491241203</v>
      </c>
      <c r="F1599" s="1" t="e">
        <f t="shared" si="74"/>
        <v>#N/A</v>
      </c>
    </row>
    <row r="1600" spans="1:6" x14ac:dyDescent="0.25">
      <c r="A1600" s="5">
        <f t="shared" si="75"/>
        <v>41468</v>
      </c>
      <c r="B1600" s="1">
        <f>VLOOKUP(A1600,UniqueZZP!$I:$J,2,FALSE)</f>
        <v>382</v>
      </c>
      <c r="C1600" s="1">
        <f>VLOOKUP(A1600,'Messages Per Day'!I:J,2,FALSE)</f>
        <v>3338187</v>
      </c>
      <c r="D1600" s="1"/>
      <c r="E1600" s="2">
        <f t="shared" si="76"/>
        <v>1.1443337356475236</v>
      </c>
      <c r="F1600" s="1" t="e">
        <f t="shared" si="74"/>
        <v>#N/A</v>
      </c>
    </row>
    <row r="1601" spans="1:6" x14ac:dyDescent="0.25">
      <c r="A1601" s="5">
        <f t="shared" si="75"/>
        <v>41469</v>
      </c>
      <c r="B1601" s="1">
        <f>VLOOKUP(A1601,UniqueZZP!$I:$J,2,FALSE)</f>
        <v>357</v>
      </c>
      <c r="C1601" s="1">
        <f>VLOOKUP(A1601,'Messages Per Day'!I:J,2,FALSE)</f>
        <v>3391999</v>
      </c>
      <c r="D1601" s="1"/>
      <c r="E1601" s="2">
        <f t="shared" si="76"/>
        <v>1.0524767253763931</v>
      </c>
      <c r="F1601" s="1" t="e">
        <f t="shared" si="74"/>
        <v>#N/A</v>
      </c>
    </row>
    <row r="1602" spans="1:6" x14ac:dyDescent="0.25">
      <c r="A1602" s="5">
        <f t="shared" si="75"/>
        <v>41470</v>
      </c>
      <c r="B1602" s="1">
        <f>VLOOKUP(A1602,UniqueZZP!$I:$J,2,FALSE)</f>
        <v>699</v>
      </c>
      <c r="C1602" s="1">
        <f>VLOOKUP(A1602,'Messages Per Day'!I:J,2,FALSE)</f>
        <v>3434289</v>
      </c>
      <c r="D1602" s="1"/>
      <c r="E1602" s="2">
        <f t="shared" si="76"/>
        <v>2.035355789801033</v>
      </c>
      <c r="F1602" s="1" t="e">
        <f t="shared" si="74"/>
        <v>#N/A</v>
      </c>
    </row>
    <row r="1603" spans="1:6" x14ac:dyDescent="0.25">
      <c r="A1603" s="5">
        <f t="shared" si="75"/>
        <v>41471</v>
      </c>
      <c r="B1603" s="1">
        <f>VLOOKUP(A1603,UniqueZZP!$I:$J,2,FALSE)</f>
        <v>573</v>
      </c>
      <c r="C1603" s="1">
        <f>VLOOKUP(A1603,'Messages Per Day'!I:J,2,FALSE)</f>
        <v>3426086</v>
      </c>
      <c r="D1603" s="1"/>
      <c r="E1603" s="2">
        <f t="shared" si="76"/>
        <v>1.6724623958651359</v>
      </c>
      <c r="F1603" s="1" t="e">
        <f t="shared" ref="F1603:F1666" si="77">VLOOKUP(A1603,G:H,2,FALSE)</f>
        <v>#N/A</v>
      </c>
    </row>
    <row r="1604" spans="1:6" x14ac:dyDescent="0.25">
      <c r="A1604" s="5">
        <f t="shared" si="75"/>
        <v>41472</v>
      </c>
      <c r="B1604" s="1">
        <f>VLOOKUP(A1604,UniqueZZP!$I:$J,2,FALSE)</f>
        <v>672</v>
      </c>
      <c r="C1604" s="1">
        <f>VLOOKUP(A1604,'Messages Per Day'!I:J,2,FALSE)</f>
        <v>3384068</v>
      </c>
      <c r="D1604" s="1"/>
      <c r="E1604" s="2">
        <f t="shared" si="76"/>
        <v>1.9857756995426805</v>
      </c>
      <c r="F1604" s="1" t="e">
        <f t="shared" si="77"/>
        <v>#N/A</v>
      </c>
    </row>
    <row r="1605" spans="1:6" x14ac:dyDescent="0.25">
      <c r="A1605" s="5">
        <f t="shared" si="75"/>
        <v>41473</v>
      </c>
      <c r="B1605" s="1">
        <f>VLOOKUP(A1605,UniqueZZP!$I:$J,2,FALSE)</f>
        <v>706</v>
      </c>
      <c r="C1605" s="1">
        <f>VLOOKUP(A1605,'Messages Per Day'!I:J,2,FALSE)</f>
        <v>3458357</v>
      </c>
      <c r="D1605" s="1"/>
      <c r="E1605" s="2">
        <f t="shared" si="76"/>
        <v>2.0414318128521725</v>
      </c>
      <c r="F1605" s="1" t="e">
        <f t="shared" si="77"/>
        <v>#N/A</v>
      </c>
    </row>
    <row r="1606" spans="1:6" x14ac:dyDescent="0.25">
      <c r="A1606" s="5">
        <f t="shared" si="75"/>
        <v>41474</v>
      </c>
      <c r="B1606" s="1">
        <f>VLOOKUP(A1606,UniqueZZP!$I:$J,2,FALSE)</f>
        <v>676</v>
      </c>
      <c r="C1606" s="1">
        <f>VLOOKUP(A1606,'Messages Per Day'!I:J,2,FALSE)</f>
        <v>3450543</v>
      </c>
      <c r="D1606" s="1"/>
      <c r="E1606" s="2">
        <f t="shared" si="76"/>
        <v>1.9591119426710519</v>
      </c>
      <c r="F1606" s="1" t="e">
        <f t="shared" si="77"/>
        <v>#N/A</v>
      </c>
    </row>
    <row r="1607" spans="1:6" x14ac:dyDescent="0.25">
      <c r="A1607" s="5">
        <f t="shared" si="75"/>
        <v>41475</v>
      </c>
      <c r="B1607" s="1">
        <f>VLOOKUP(A1607,UniqueZZP!$I:$J,2,FALSE)</f>
        <v>443</v>
      </c>
      <c r="C1607" s="1">
        <f>VLOOKUP(A1607,'Messages Per Day'!I:J,2,FALSE)</f>
        <v>3236341</v>
      </c>
      <c r="D1607" s="1"/>
      <c r="E1607" s="2">
        <f t="shared" si="76"/>
        <v>1.3688297988376379</v>
      </c>
      <c r="F1607" s="1" t="e">
        <f t="shared" si="77"/>
        <v>#N/A</v>
      </c>
    </row>
    <row r="1608" spans="1:6" x14ac:dyDescent="0.25">
      <c r="A1608" s="5">
        <f t="shared" si="75"/>
        <v>41476</v>
      </c>
      <c r="B1608" s="1">
        <f>VLOOKUP(A1608,UniqueZZP!$I:$J,2,FALSE)</f>
        <v>413</v>
      </c>
      <c r="C1608" s="1">
        <f>VLOOKUP(A1608,'Messages Per Day'!I:J,2,FALSE)</f>
        <v>3217983</v>
      </c>
      <c r="D1608" s="1"/>
      <c r="E1608" s="2">
        <f t="shared" si="76"/>
        <v>1.2834126221300735</v>
      </c>
      <c r="F1608" s="1" t="e">
        <f t="shared" si="77"/>
        <v>#N/A</v>
      </c>
    </row>
    <row r="1609" spans="1:6" x14ac:dyDescent="0.25">
      <c r="A1609" s="5">
        <f t="shared" si="75"/>
        <v>41477</v>
      </c>
      <c r="B1609" s="1">
        <f>VLOOKUP(A1609,UniqueZZP!$I:$J,2,FALSE)</f>
        <v>639</v>
      </c>
      <c r="C1609" s="1">
        <f>VLOOKUP(A1609,'Messages Per Day'!I:J,2,FALSE)</f>
        <v>3388349</v>
      </c>
      <c r="D1609" s="1"/>
      <c r="E1609" s="2">
        <f t="shared" si="76"/>
        <v>1.8858742118949374</v>
      </c>
      <c r="F1609" s="1" t="e">
        <f t="shared" si="77"/>
        <v>#N/A</v>
      </c>
    </row>
    <row r="1610" spans="1:6" x14ac:dyDescent="0.25">
      <c r="A1610" s="5">
        <f t="shared" si="75"/>
        <v>41478</v>
      </c>
      <c r="B1610" s="1">
        <f>VLOOKUP(A1610,UniqueZZP!$I:$J,2,FALSE)</f>
        <v>960</v>
      </c>
      <c r="C1610" s="1">
        <f>VLOOKUP(A1610,'Messages Per Day'!I:J,2,FALSE)</f>
        <v>3429463</v>
      </c>
      <c r="D1610" s="1"/>
      <c r="E1610" s="2">
        <f t="shared" si="76"/>
        <v>2.7992720726247815</v>
      </c>
      <c r="F1610" s="1" t="e">
        <f t="shared" si="77"/>
        <v>#N/A</v>
      </c>
    </row>
    <row r="1611" spans="1:6" x14ac:dyDescent="0.25">
      <c r="A1611" s="5">
        <f t="shared" si="75"/>
        <v>41479</v>
      </c>
      <c r="B1611" s="1">
        <f>VLOOKUP(A1611,UniqueZZP!$I:$J,2,FALSE)</f>
        <v>682</v>
      </c>
      <c r="C1611" s="1">
        <f>VLOOKUP(A1611,'Messages Per Day'!I:J,2,FALSE)</f>
        <v>3325600</v>
      </c>
      <c r="D1611" s="1"/>
      <c r="E1611" s="2">
        <f t="shared" si="76"/>
        <v>2.0507577579985568</v>
      </c>
      <c r="F1611" s="1" t="e">
        <f t="shared" si="77"/>
        <v>#N/A</v>
      </c>
    </row>
    <row r="1612" spans="1:6" x14ac:dyDescent="0.25">
      <c r="A1612" s="5">
        <f t="shared" si="75"/>
        <v>41480</v>
      </c>
      <c r="B1612" s="1">
        <f>VLOOKUP(A1612,UniqueZZP!$I:$J,2,FALSE)</f>
        <v>630</v>
      </c>
      <c r="C1612" s="1">
        <f>VLOOKUP(A1612,'Messages Per Day'!I:J,2,FALSE)</f>
        <v>3200770</v>
      </c>
      <c r="D1612" s="1"/>
      <c r="E1612" s="2">
        <f t="shared" si="76"/>
        <v>1.9682763834952215</v>
      </c>
      <c r="F1612" s="1" t="e">
        <f t="shared" si="77"/>
        <v>#N/A</v>
      </c>
    </row>
    <row r="1613" spans="1:6" x14ac:dyDescent="0.25">
      <c r="A1613" s="5">
        <f t="shared" si="75"/>
        <v>41481</v>
      </c>
      <c r="B1613" s="1">
        <f>VLOOKUP(A1613,UniqueZZP!$I:$J,2,FALSE)</f>
        <v>720</v>
      </c>
      <c r="C1613" s="1">
        <f>VLOOKUP(A1613,'Messages Per Day'!I:J,2,FALSE)</f>
        <v>3441172</v>
      </c>
      <c r="D1613" s="1"/>
      <c r="E1613" s="2">
        <f t="shared" si="76"/>
        <v>2.0923104105229267</v>
      </c>
      <c r="F1613" s="1" t="e">
        <f t="shared" si="77"/>
        <v>#N/A</v>
      </c>
    </row>
    <row r="1614" spans="1:6" x14ac:dyDescent="0.25">
      <c r="A1614" s="5">
        <f t="shared" si="75"/>
        <v>41482</v>
      </c>
      <c r="B1614" s="1">
        <f>VLOOKUP(A1614,UniqueZZP!$I:$J,2,FALSE)</f>
        <v>351</v>
      </c>
      <c r="C1614" s="1">
        <f>VLOOKUP(A1614,'Messages Per Day'!I:J,2,FALSE)</f>
        <v>3398805</v>
      </c>
      <c r="D1614" s="1"/>
      <c r="E1614" s="2">
        <f t="shared" si="76"/>
        <v>1.0327159104449948</v>
      </c>
      <c r="F1614" s="1" t="e">
        <f t="shared" si="77"/>
        <v>#N/A</v>
      </c>
    </row>
    <row r="1615" spans="1:6" x14ac:dyDescent="0.25">
      <c r="A1615" s="5">
        <f t="shared" ref="A1615:A1678" si="78">A1614+1</f>
        <v>41483</v>
      </c>
      <c r="B1615" s="1">
        <f>VLOOKUP(A1615,UniqueZZP!$I:$J,2,FALSE)</f>
        <v>309</v>
      </c>
      <c r="C1615" s="1">
        <f>VLOOKUP(A1615,'Messages Per Day'!I:J,2,FALSE)</f>
        <v>3184173</v>
      </c>
      <c r="D1615" s="1"/>
      <c r="E1615" s="2">
        <f t="shared" si="76"/>
        <v>0.97042465971541125</v>
      </c>
      <c r="F1615" s="1" t="e">
        <f t="shared" si="77"/>
        <v>#N/A</v>
      </c>
    </row>
    <row r="1616" spans="1:6" x14ac:dyDescent="0.25">
      <c r="A1616" s="5">
        <f t="shared" si="78"/>
        <v>41484</v>
      </c>
      <c r="B1616" s="1">
        <f>VLOOKUP(A1616,UniqueZZP!$I:$J,2,FALSE)</f>
        <v>584</v>
      </c>
      <c r="C1616" s="1">
        <f>VLOOKUP(A1616,'Messages Per Day'!I:J,2,FALSE)</f>
        <v>3296453</v>
      </c>
      <c r="D1616" s="1"/>
      <c r="E1616" s="2">
        <f t="shared" si="76"/>
        <v>1.7716011725330227</v>
      </c>
      <c r="F1616" s="1" t="e">
        <f t="shared" si="77"/>
        <v>#N/A</v>
      </c>
    </row>
    <row r="1617" spans="1:6" x14ac:dyDescent="0.25">
      <c r="A1617" s="5">
        <f t="shared" si="78"/>
        <v>41485</v>
      </c>
      <c r="B1617" s="1">
        <f>VLOOKUP(A1617,UniqueZZP!$I:$J,2,FALSE)</f>
        <v>629</v>
      </c>
      <c r="C1617" s="1">
        <f>VLOOKUP(A1617,'Messages Per Day'!I:J,2,FALSE)</f>
        <v>3335048</v>
      </c>
      <c r="D1617" s="1"/>
      <c r="E1617" s="2">
        <f t="shared" si="76"/>
        <v>1.8860298262573731</v>
      </c>
      <c r="F1617" s="1" t="e">
        <f t="shared" si="77"/>
        <v>#N/A</v>
      </c>
    </row>
    <row r="1618" spans="1:6" x14ac:dyDescent="0.25">
      <c r="A1618" s="5">
        <f t="shared" si="78"/>
        <v>41486</v>
      </c>
      <c r="B1618" s="1">
        <f>VLOOKUP(A1618,UniqueZZP!$I:$J,2,FALSE)</f>
        <v>740</v>
      </c>
      <c r="C1618" s="1">
        <f>VLOOKUP(A1618,'Messages Per Day'!I:J,2,FALSE)</f>
        <v>3443891</v>
      </c>
      <c r="D1618" s="1"/>
      <c r="E1618" s="2">
        <f t="shared" si="76"/>
        <v>2.1487323495430024</v>
      </c>
      <c r="F1618" s="1" t="e">
        <f t="shared" si="77"/>
        <v>#N/A</v>
      </c>
    </row>
    <row r="1619" spans="1:6" x14ac:dyDescent="0.25">
      <c r="A1619" s="5">
        <f t="shared" si="78"/>
        <v>41487</v>
      </c>
      <c r="B1619" s="1">
        <f>VLOOKUP(A1619,UniqueZZP!$I:$J,2,FALSE)</f>
        <v>634</v>
      </c>
      <c r="C1619" s="1">
        <f>VLOOKUP(A1619,'Messages Per Day'!I:J,2,FALSE)</f>
        <v>3313830</v>
      </c>
      <c r="D1619" s="1"/>
      <c r="E1619" s="2">
        <f t="shared" si="76"/>
        <v>1.9131940986713261</v>
      </c>
      <c r="F1619" s="1" t="e">
        <f t="shared" si="77"/>
        <v>#N/A</v>
      </c>
    </row>
    <row r="1620" spans="1:6" x14ac:dyDescent="0.25">
      <c r="A1620" s="5">
        <f t="shared" si="78"/>
        <v>41488</v>
      </c>
      <c r="B1620" s="1">
        <f>VLOOKUP(A1620,UniqueZZP!$I:$J,2,FALSE)</f>
        <v>547</v>
      </c>
      <c r="C1620" s="1">
        <f>VLOOKUP(A1620,'Messages Per Day'!I:J,2,FALSE)</f>
        <v>3305128</v>
      </c>
      <c r="D1620" s="1"/>
      <c r="E1620" s="2">
        <f t="shared" si="76"/>
        <v>1.6550039816914806</v>
      </c>
      <c r="F1620" s="1" t="e">
        <f t="shared" si="77"/>
        <v>#N/A</v>
      </c>
    </row>
    <row r="1621" spans="1:6" x14ac:dyDescent="0.25">
      <c r="A1621" s="5">
        <f t="shared" si="78"/>
        <v>41489</v>
      </c>
      <c r="B1621" s="1">
        <f>VLOOKUP(A1621,UniqueZZP!$I:$J,2,FALSE)</f>
        <v>447</v>
      </c>
      <c r="C1621" s="1">
        <f>VLOOKUP(A1621,'Messages Per Day'!I:J,2,FALSE)</f>
        <v>3600218</v>
      </c>
      <c r="D1621" s="1"/>
      <c r="E1621" s="2">
        <f t="shared" si="76"/>
        <v>1.2415914814047373</v>
      </c>
      <c r="F1621" s="1" t="e">
        <f t="shared" si="77"/>
        <v>#N/A</v>
      </c>
    </row>
    <row r="1622" spans="1:6" x14ac:dyDescent="0.25">
      <c r="A1622" s="5">
        <f t="shared" si="78"/>
        <v>41490</v>
      </c>
      <c r="B1622" s="1">
        <f>VLOOKUP(A1622,UniqueZZP!$I:$J,2,FALSE)</f>
        <v>325</v>
      </c>
      <c r="C1622" s="1">
        <f>VLOOKUP(A1622,'Messages Per Day'!I:J,2,FALSE)</f>
        <v>3164821</v>
      </c>
      <c r="D1622" s="1"/>
      <c r="E1622" s="2">
        <f t="shared" si="76"/>
        <v>1.0269143183769318</v>
      </c>
      <c r="F1622" s="1" t="e">
        <f t="shared" si="77"/>
        <v>#N/A</v>
      </c>
    </row>
    <row r="1623" spans="1:6" x14ac:dyDescent="0.25">
      <c r="A1623" s="5">
        <f t="shared" si="78"/>
        <v>41491</v>
      </c>
      <c r="B1623" s="1">
        <f>VLOOKUP(A1623,UniqueZZP!$I:$J,2,FALSE)</f>
        <v>682</v>
      </c>
      <c r="C1623" s="1">
        <f>VLOOKUP(A1623,'Messages Per Day'!I:J,2,FALSE)</f>
        <v>3299513</v>
      </c>
      <c r="D1623" s="1"/>
      <c r="E1623" s="2">
        <f t="shared" si="76"/>
        <v>2.0669717015814153</v>
      </c>
      <c r="F1623" s="1" t="e">
        <f t="shared" si="77"/>
        <v>#N/A</v>
      </c>
    </row>
    <row r="1624" spans="1:6" x14ac:dyDescent="0.25">
      <c r="A1624" s="5">
        <f t="shared" si="78"/>
        <v>41492</v>
      </c>
      <c r="B1624" s="1">
        <f>VLOOKUP(A1624,UniqueZZP!$I:$J,2,FALSE)</f>
        <v>3574</v>
      </c>
      <c r="C1624" s="1">
        <f>VLOOKUP(A1624,'Messages Per Day'!I:J,2,FALSE)</f>
        <v>3296739</v>
      </c>
      <c r="D1624" s="1"/>
      <c r="E1624" s="2">
        <f t="shared" si="76"/>
        <v>10.841015925130865</v>
      </c>
      <c r="F1624" s="1" t="e">
        <f t="shared" si="77"/>
        <v>#N/A</v>
      </c>
    </row>
    <row r="1625" spans="1:6" x14ac:dyDescent="0.25">
      <c r="A1625" s="5">
        <f t="shared" si="78"/>
        <v>41493</v>
      </c>
      <c r="B1625" s="1">
        <f>VLOOKUP(A1625,UniqueZZP!$I:$J,2,FALSE)</f>
        <v>1603</v>
      </c>
      <c r="C1625" s="1">
        <f>VLOOKUP(A1625,'Messages Per Day'!I:J,2,FALSE)</f>
        <v>3507537</v>
      </c>
      <c r="D1625" s="1"/>
      <c r="E1625" s="2">
        <f t="shared" si="76"/>
        <v>4.5701584901313943</v>
      </c>
      <c r="F1625" s="1" t="e">
        <f t="shared" si="77"/>
        <v>#N/A</v>
      </c>
    </row>
    <row r="1626" spans="1:6" x14ac:dyDescent="0.25">
      <c r="A1626" s="5">
        <f t="shared" si="78"/>
        <v>41494</v>
      </c>
      <c r="B1626" s="1">
        <f>VLOOKUP(A1626,UniqueZZP!$I:$J,2,FALSE)</f>
        <v>1698</v>
      </c>
      <c r="C1626" s="1">
        <f>VLOOKUP(A1626,'Messages Per Day'!I:J,2,FALSE)</f>
        <v>3265930</v>
      </c>
      <c r="D1626" s="1"/>
      <c r="E1626" s="2">
        <f t="shared" si="76"/>
        <v>5.199131640910859</v>
      </c>
      <c r="F1626" s="1" t="e">
        <f t="shared" si="77"/>
        <v>#N/A</v>
      </c>
    </row>
    <row r="1627" spans="1:6" x14ac:dyDescent="0.25">
      <c r="A1627" s="5">
        <f t="shared" si="78"/>
        <v>41495</v>
      </c>
      <c r="B1627" s="1">
        <f>VLOOKUP(A1627,UniqueZZP!$I:$J,2,FALSE)</f>
        <v>1166</v>
      </c>
      <c r="C1627" s="1">
        <f>VLOOKUP(A1627,'Messages Per Day'!I:J,2,FALSE)</f>
        <v>3336466</v>
      </c>
      <c r="D1627" s="1"/>
      <c r="E1627" s="2">
        <f t="shared" si="76"/>
        <v>3.4947156662168894</v>
      </c>
      <c r="F1627" s="1" t="e">
        <f t="shared" si="77"/>
        <v>#N/A</v>
      </c>
    </row>
    <row r="1628" spans="1:6" x14ac:dyDescent="0.25">
      <c r="A1628" s="5">
        <f t="shared" si="78"/>
        <v>41496</v>
      </c>
      <c r="B1628" s="1">
        <f>VLOOKUP(A1628,UniqueZZP!$I:$J,2,FALSE)</f>
        <v>561</v>
      </c>
      <c r="C1628" s="1">
        <f>VLOOKUP(A1628,'Messages Per Day'!I:J,2,FALSE)</f>
        <v>2524157</v>
      </c>
      <c r="D1628" s="1"/>
      <c r="E1628" s="2">
        <f t="shared" ref="E1628:E1691" si="79">B1628/C1628*10000</f>
        <v>2.2225241932256985</v>
      </c>
      <c r="F1628" s="1" t="e">
        <f t="shared" si="77"/>
        <v>#N/A</v>
      </c>
    </row>
    <row r="1629" spans="1:6" x14ac:dyDescent="0.25">
      <c r="A1629" s="5">
        <f t="shared" si="78"/>
        <v>41497</v>
      </c>
      <c r="B1629" s="1">
        <f>VLOOKUP(A1629,UniqueZZP!$I:$J,2,FALSE)</f>
        <v>398</v>
      </c>
      <c r="C1629" s="1">
        <f>VLOOKUP(A1629,'Messages Per Day'!I:J,2,FALSE)</f>
        <v>2506940</v>
      </c>
      <c r="D1629" s="1"/>
      <c r="E1629" s="2">
        <f t="shared" si="79"/>
        <v>1.5875928422698589</v>
      </c>
      <c r="F1629" s="1" t="e">
        <f t="shared" si="77"/>
        <v>#N/A</v>
      </c>
    </row>
    <row r="1630" spans="1:6" x14ac:dyDescent="0.25">
      <c r="A1630" s="5">
        <f t="shared" si="78"/>
        <v>41498</v>
      </c>
      <c r="B1630" s="1">
        <f>VLOOKUP(A1630,UniqueZZP!$I:$J,2,FALSE)</f>
        <v>756</v>
      </c>
      <c r="C1630" s="1">
        <f>VLOOKUP(A1630,'Messages Per Day'!I:J,2,FALSE)</f>
        <v>3034499</v>
      </c>
      <c r="D1630" s="1"/>
      <c r="E1630" s="2">
        <f t="shared" si="79"/>
        <v>2.4913503019773611</v>
      </c>
      <c r="F1630" s="1" t="e">
        <f t="shared" si="77"/>
        <v>#N/A</v>
      </c>
    </row>
    <row r="1631" spans="1:6" x14ac:dyDescent="0.25">
      <c r="A1631" s="5">
        <f t="shared" si="78"/>
        <v>41499</v>
      </c>
      <c r="B1631" s="1">
        <f>VLOOKUP(A1631,UniqueZZP!$I:$J,2,FALSE)</f>
        <v>980</v>
      </c>
      <c r="C1631" s="1">
        <f>VLOOKUP(A1631,'Messages Per Day'!I:J,2,FALSE)</f>
        <v>3366114</v>
      </c>
      <c r="D1631" s="1"/>
      <c r="E1631" s="2">
        <f t="shared" si="79"/>
        <v>2.9113690148343161</v>
      </c>
      <c r="F1631" s="1" t="e">
        <f t="shared" si="77"/>
        <v>#N/A</v>
      </c>
    </row>
    <row r="1632" spans="1:6" x14ac:dyDescent="0.25">
      <c r="A1632" s="5">
        <f t="shared" si="78"/>
        <v>41500</v>
      </c>
      <c r="B1632" s="1">
        <f>VLOOKUP(A1632,UniqueZZP!$I:$J,2,FALSE)</f>
        <v>1500</v>
      </c>
      <c r="C1632" s="1">
        <f>VLOOKUP(A1632,'Messages Per Day'!I:J,2,FALSE)</f>
        <v>3357959</v>
      </c>
      <c r="D1632" s="1"/>
      <c r="E1632" s="2">
        <f t="shared" si="79"/>
        <v>4.4669991503767612</v>
      </c>
      <c r="F1632" s="1" t="e">
        <f t="shared" si="77"/>
        <v>#N/A</v>
      </c>
    </row>
    <row r="1633" spans="1:6" x14ac:dyDescent="0.25">
      <c r="A1633" s="5">
        <f t="shared" si="78"/>
        <v>41501</v>
      </c>
      <c r="B1633" s="1">
        <f>VLOOKUP(A1633,UniqueZZP!$I:$J,2,FALSE)</f>
        <v>986</v>
      </c>
      <c r="C1633" s="1">
        <f>VLOOKUP(A1633,'Messages Per Day'!I:J,2,FALSE)</f>
        <v>3367549</v>
      </c>
      <c r="D1633" s="1"/>
      <c r="E1633" s="2">
        <f t="shared" si="79"/>
        <v>2.9279455176450293</v>
      </c>
      <c r="F1633" s="1" t="e">
        <f t="shared" si="77"/>
        <v>#N/A</v>
      </c>
    </row>
    <row r="1634" spans="1:6" x14ac:dyDescent="0.25">
      <c r="A1634" s="5">
        <f t="shared" si="78"/>
        <v>41502</v>
      </c>
      <c r="B1634" s="1">
        <f>VLOOKUP(A1634,UniqueZZP!$I:$J,2,FALSE)</f>
        <v>1033</v>
      </c>
      <c r="C1634" s="1">
        <f>VLOOKUP(A1634,'Messages Per Day'!I:J,2,FALSE)</f>
        <v>3348539</v>
      </c>
      <c r="D1634" s="1"/>
      <c r="E1634" s="2">
        <f t="shared" si="79"/>
        <v>3.0849274862858098</v>
      </c>
      <c r="F1634" s="1" t="e">
        <f t="shared" si="77"/>
        <v>#N/A</v>
      </c>
    </row>
    <row r="1635" spans="1:6" x14ac:dyDescent="0.25">
      <c r="A1635" s="5">
        <f t="shared" si="78"/>
        <v>41503</v>
      </c>
      <c r="B1635" s="1">
        <f>VLOOKUP(A1635,UniqueZZP!$I:$J,2,FALSE)</f>
        <v>499</v>
      </c>
      <c r="C1635" s="1">
        <f>VLOOKUP(A1635,'Messages Per Day'!I:J,2,FALSE)</f>
        <v>3193748</v>
      </c>
      <c r="D1635" s="1"/>
      <c r="E1635" s="2">
        <f t="shared" si="79"/>
        <v>1.5624275929096472</v>
      </c>
      <c r="F1635" s="1" t="e">
        <f t="shared" si="77"/>
        <v>#N/A</v>
      </c>
    </row>
    <row r="1636" spans="1:6" x14ac:dyDescent="0.25">
      <c r="A1636" s="5">
        <f t="shared" si="78"/>
        <v>41504</v>
      </c>
      <c r="B1636" s="1">
        <f>VLOOKUP(A1636,UniqueZZP!$I:$J,2,FALSE)</f>
        <v>407</v>
      </c>
      <c r="C1636" s="1">
        <f>VLOOKUP(A1636,'Messages Per Day'!I:J,2,FALSE)</f>
        <v>3435470</v>
      </c>
      <c r="D1636" s="1"/>
      <c r="E1636" s="2">
        <f t="shared" si="79"/>
        <v>1.1846996189749874</v>
      </c>
      <c r="F1636" s="1" t="e">
        <f t="shared" si="77"/>
        <v>#N/A</v>
      </c>
    </row>
    <row r="1637" spans="1:6" x14ac:dyDescent="0.25">
      <c r="A1637" s="5">
        <f t="shared" si="78"/>
        <v>41505</v>
      </c>
      <c r="B1637" s="1">
        <f>VLOOKUP(A1637,UniqueZZP!$I:$J,2,FALSE)</f>
        <v>767</v>
      </c>
      <c r="C1637" s="1">
        <f>VLOOKUP(A1637,'Messages Per Day'!I:J,2,FALSE)</f>
        <v>3503046</v>
      </c>
      <c r="D1637" s="1"/>
      <c r="E1637" s="2">
        <f t="shared" si="79"/>
        <v>2.189523060787669</v>
      </c>
      <c r="F1637" s="1" t="e">
        <f t="shared" si="77"/>
        <v>#N/A</v>
      </c>
    </row>
    <row r="1638" spans="1:6" x14ac:dyDescent="0.25">
      <c r="A1638" s="5">
        <f t="shared" si="78"/>
        <v>41506</v>
      </c>
      <c r="B1638" s="1">
        <f>VLOOKUP(A1638,UniqueZZP!$I:$J,2,FALSE)</f>
        <v>1359</v>
      </c>
      <c r="C1638" s="1">
        <f>VLOOKUP(A1638,'Messages Per Day'!I:J,2,FALSE)</f>
        <v>3394172</v>
      </c>
      <c r="D1638" s="1"/>
      <c r="E1638" s="2">
        <f t="shared" si="79"/>
        <v>4.0039220169160545</v>
      </c>
      <c r="F1638" s="1" t="e">
        <f t="shared" si="77"/>
        <v>#N/A</v>
      </c>
    </row>
    <row r="1639" spans="1:6" x14ac:dyDescent="0.25">
      <c r="A1639" s="5">
        <f t="shared" si="78"/>
        <v>41507</v>
      </c>
      <c r="B1639" s="1">
        <f>VLOOKUP(A1639,UniqueZZP!$I:$J,2,FALSE)</f>
        <v>1106</v>
      </c>
      <c r="C1639" s="1">
        <f>VLOOKUP(A1639,'Messages Per Day'!I:J,2,FALSE)</f>
        <v>3322182</v>
      </c>
      <c r="D1639" s="1"/>
      <c r="E1639" s="2">
        <f t="shared" si="79"/>
        <v>3.3291372959097365</v>
      </c>
      <c r="F1639" s="1" t="e">
        <f t="shared" si="77"/>
        <v>#N/A</v>
      </c>
    </row>
    <row r="1640" spans="1:6" x14ac:dyDescent="0.25">
      <c r="A1640" s="5">
        <f t="shared" si="78"/>
        <v>41508</v>
      </c>
      <c r="B1640" s="1">
        <f>VLOOKUP(A1640,UniqueZZP!$I:$J,2,FALSE)</f>
        <v>1486</v>
      </c>
      <c r="C1640" s="1">
        <f>VLOOKUP(A1640,'Messages Per Day'!I:J,2,FALSE)</f>
        <v>3331768</v>
      </c>
      <c r="D1640" s="1"/>
      <c r="E1640" s="2">
        <f t="shared" si="79"/>
        <v>4.4600944603585848</v>
      </c>
      <c r="F1640" s="1" t="e">
        <f t="shared" si="77"/>
        <v>#N/A</v>
      </c>
    </row>
    <row r="1641" spans="1:6" x14ac:dyDescent="0.25">
      <c r="A1641" s="5">
        <f t="shared" si="78"/>
        <v>41509</v>
      </c>
      <c r="B1641" s="1">
        <f>VLOOKUP(A1641,UniqueZZP!$I:$J,2,FALSE)</f>
        <v>1255</v>
      </c>
      <c r="C1641" s="1">
        <f>VLOOKUP(A1641,'Messages Per Day'!I:J,2,FALSE)</f>
        <v>3295503</v>
      </c>
      <c r="D1641" s="1"/>
      <c r="E1641" s="2">
        <f t="shared" si="79"/>
        <v>3.8082198681051116</v>
      </c>
      <c r="F1641" s="1" t="e">
        <f t="shared" si="77"/>
        <v>#N/A</v>
      </c>
    </row>
    <row r="1642" spans="1:6" x14ac:dyDescent="0.25">
      <c r="A1642" s="5">
        <f t="shared" si="78"/>
        <v>41510</v>
      </c>
      <c r="B1642" s="1">
        <f>VLOOKUP(A1642,UniqueZZP!$I:$J,2,FALSE)</f>
        <v>688</v>
      </c>
      <c r="C1642" s="1">
        <f>VLOOKUP(A1642,'Messages Per Day'!I:J,2,FALSE)</f>
        <v>3210300</v>
      </c>
      <c r="D1642" s="1"/>
      <c r="E1642" s="2">
        <f t="shared" si="79"/>
        <v>2.1431018907890227</v>
      </c>
      <c r="F1642" s="1" t="e">
        <f t="shared" si="77"/>
        <v>#N/A</v>
      </c>
    </row>
    <row r="1643" spans="1:6" x14ac:dyDescent="0.25">
      <c r="A1643" s="5">
        <f t="shared" si="78"/>
        <v>41511</v>
      </c>
      <c r="B1643" s="1">
        <f>VLOOKUP(A1643,UniqueZZP!$I:$J,2,FALSE)</f>
        <v>473</v>
      </c>
      <c r="C1643" s="1">
        <f>VLOOKUP(A1643,'Messages Per Day'!I:J,2,FALSE)</f>
        <v>3295793</v>
      </c>
      <c r="D1643" s="1"/>
      <c r="E1643" s="2">
        <f t="shared" si="79"/>
        <v>1.4351629486439226</v>
      </c>
      <c r="F1643" s="1" t="e">
        <f t="shared" si="77"/>
        <v>#N/A</v>
      </c>
    </row>
    <row r="1644" spans="1:6" x14ac:dyDescent="0.25">
      <c r="A1644" s="5">
        <f t="shared" si="78"/>
        <v>41512</v>
      </c>
      <c r="B1644" s="1">
        <f>VLOOKUP(A1644,UniqueZZP!$I:$J,2,FALSE)</f>
        <v>1018</v>
      </c>
      <c r="C1644" s="1">
        <f>VLOOKUP(A1644,'Messages Per Day'!I:J,2,FALSE)</f>
        <v>3359822</v>
      </c>
      <c r="D1644" s="1"/>
      <c r="E1644" s="2">
        <f t="shared" si="79"/>
        <v>3.0299224185090758</v>
      </c>
      <c r="F1644" s="1" t="e">
        <f t="shared" si="77"/>
        <v>#N/A</v>
      </c>
    </row>
    <row r="1645" spans="1:6" x14ac:dyDescent="0.25">
      <c r="A1645" s="5">
        <f t="shared" si="78"/>
        <v>41513</v>
      </c>
      <c r="B1645" s="1">
        <f>VLOOKUP(A1645,UniqueZZP!$I:$J,2,FALSE)</f>
        <v>1150</v>
      </c>
      <c r="C1645" s="1">
        <f>VLOOKUP(A1645,'Messages Per Day'!I:J,2,FALSE)</f>
        <v>3246542</v>
      </c>
      <c r="D1645" s="1"/>
      <c r="E1645" s="2">
        <f t="shared" si="79"/>
        <v>3.5422304716834097</v>
      </c>
      <c r="F1645" s="1" t="e">
        <f t="shared" si="77"/>
        <v>#N/A</v>
      </c>
    </row>
    <row r="1646" spans="1:6" x14ac:dyDescent="0.25">
      <c r="A1646" s="5">
        <f t="shared" si="78"/>
        <v>41514</v>
      </c>
      <c r="B1646" s="1">
        <f>VLOOKUP(A1646,UniqueZZP!$I:$J,2,FALSE)</f>
        <v>925</v>
      </c>
      <c r="C1646" s="1">
        <f>VLOOKUP(A1646,'Messages Per Day'!I:J,2,FALSE)</f>
        <v>3282390</v>
      </c>
      <c r="D1646" s="1"/>
      <c r="E1646" s="2">
        <f t="shared" si="79"/>
        <v>2.8180685415200508</v>
      </c>
      <c r="F1646" s="1" t="e">
        <f t="shared" si="77"/>
        <v>#N/A</v>
      </c>
    </row>
    <row r="1647" spans="1:6" x14ac:dyDescent="0.25">
      <c r="A1647" s="5">
        <f t="shared" si="78"/>
        <v>41515</v>
      </c>
      <c r="B1647" s="1">
        <f>VLOOKUP(A1647,UniqueZZP!$I:$J,2,FALSE)</f>
        <v>946</v>
      </c>
      <c r="C1647" s="1">
        <f>VLOOKUP(A1647,'Messages Per Day'!I:J,2,FALSE)</f>
        <v>3253557</v>
      </c>
      <c r="D1647" s="1"/>
      <c r="E1647" s="2">
        <f t="shared" si="79"/>
        <v>2.9075869886404324</v>
      </c>
      <c r="F1647" s="1" t="e">
        <f t="shared" si="77"/>
        <v>#N/A</v>
      </c>
    </row>
    <row r="1648" spans="1:6" x14ac:dyDescent="0.25">
      <c r="A1648" s="5">
        <f t="shared" si="78"/>
        <v>41516</v>
      </c>
      <c r="B1648" s="1">
        <f>VLOOKUP(A1648,UniqueZZP!$I:$J,2,FALSE)</f>
        <v>945</v>
      </c>
      <c r="C1648" s="1">
        <f>VLOOKUP(A1648,'Messages Per Day'!I:J,2,FALSE)</f>
        <v>3310783</v>
      </c>
      <c r="D1648" s="1"/>
      <c r="E1648" s="2">
        <f t="shared" si="79"/>
        <v>2.8543096904871144</v>
      </c>
      <c r="F1648" s="1" t="e">
        <f t="shared" si="77"/>
        <v>#N/A</v>
      </c>
    </row>
    <row r="1649" spans="1:6" x14ac:dyDescent="0.25">
      <c r="A1649" s="5">
        <f t="shared" si="78"/>
        <v>41517</v>
      </c>
      <c r="B1649" s="1">
        <f>VLOOKUP(A1649,UniqueZZP!$I:$J,2,FALSE)</f>
        <v>578</v>
      </c>
      <c r="C1649" s="1">
        <f>VLOOKUP(A1649,'Messages Per Day'!I:J,2,FALSE)</f>
        <v>3171993</v>
      </c>
      <c r="D1649" s="1"/>
      <c r="E1649" s="2">
        <f t="shared" si="79"/>
        <v>1.8221982204878762</v>
      </c>
      <c r="F1649" s="1" t="e">
        <f t="shared" si="77"/>
        <v>#N/A</v>
      </c>
    </row>
    <row r="1650" spans="1:6" x14ac:dyDescent="0.25">
      <c r="A1650" s="5">
        <f t="shared" si="78"/>
        <v>41518</v>
      </c>
      <c r="B1650" s="1">
        <f>VLOOKUP(A1650,UniqueZZP!$I:$J,2,FALSE)</f>
        <v>729</v>
      </c>
      <c r="C1650" s="1">
        <f>VLOOKUP(A1650,'Messages Per Day'!I:J,2,FALSE)</f>
        <v>3276385</v>
      </c>
      <c r="D1650" s="1"/>
      <c r="E1650" s="2">
        <f t="shared" si="79"/>
        <v>2.225013238676163</v>
      </c>
      <c r="F1650" s="1" t="e">
        <f t="shared" si="77"/>
        <v>#N/A</v>
      </c>
    </row>
    <row r="1651" spans="1:6" x14ac:dyDescent="0.25">
      <c r="A1651" s="5">
        <f t="shared" si="78"/>
        <v>41519</v>
      </c>
      <c r="B1651" s="1">
        <f>VLOOKUP(A1651,UniqueZZP!$I:$J,2,FALSE)</f>
        <v>979</v>
      </c>
      <c r="C1651" s="1">
        <f>VLOOKUP(A1651,'Messages Per Day'!I:J,2,FALSE)</f>
        <v>3248921</v>
      </c>
      <c r="D1651" s="1"/>
      <c r="E1651" s="2">
        <f t="shared" si="79"/>
        <v>3.0133081106004118</v>
      </c>
      <c r="F1651" s="1" t="e">
        <f t="shared" si="77"/>
        <v>#N/A</v>
      </c>
    </row>
    <row r="1652" spans="1:6" x14ac:dyDescent="0.25">
      <c r="A1652" s="5">
        <f t="shared" si="78"/>
        <v>41520</v>
      </c>
      <c r="B1652" s="1">
        <f>VLOOKUP(A1652,UniqueZZP!$I:$J,2,FALSE)</f>
        <v>1293</v>
      </c>
      <c r="C1652" s="1">
        <f>VLOOKUP(A1652,'Messages Per Day'!I:J,2,FALSE)</f>
        <v>3088068</v>
      </c>
      <c r="D1652" s="1"/>
      <c r="E1652" s="2">
        <f t="shared" si="79"/>
        <v>4.1870839631769767</v>
      </c>
      <c r="F1652" s="1" t="e">
        <f t="shared" si="77"/>
        <v>#N/A</v>
      </c>
    </row>
    <row r="1653" spans="1:6" x14ac:dyDescent="0.25">
      <c r="A1653" s="5">
        <f t="shared" si="78"/>
        <v>41521</v>
      </c>
      <c r="B1653" s="1">
        <f>VLOOKUP(A1653,UniqueZZP!$I:$J,2,FALSE)</f>
        <v>1462</v>
      </c>
      <c r="C1653" s="1">
        <f>VLOOKUP(A1653,'Messages Per Day'!I:J,2,FALSE)</f>
        <v>3012615</v>
      </c>
      <c r="D1653" s="1"/>
      <c r="E1653" s="2">
        <f t="shared" si="79"/>
        <v>4.8529267762392472</v>
      </c>
      <c r="F1653" s="1" t="e">
        <f t="shared" si="77"/>
        <v>#N/A</v>
      </c>
    </row>
    <row r="1654" spans="1:6" x14ac:dyDescent="0.25">
      <c r="A1654" s="5">
        <f t="shared" si="78"/>
        <v>41522</v>
      </c>
      <c r="B1654" s="1">
        <f>VLOOKUP(A1654,UniqueZZP!$I:$J,2,FALSE)</f>
        <v>1184</v>
      </c>
      <c r="C1654" s="1">
        <f>VLOOKUP(A1654,'Messages Per Day'!I:J,2,FALSE)</f>
        <v>2954857</v>
      </c>
      <c r="D1654" s="1"/>
      <c r="E1654" s="2">
        <f t="shared" si="79"/>
        <v>4.0069620966429174</v>
      </c>
      <c r="F1654" s="1" t="e">
        <f t="shared" si="77"/>
        <v>#N/A</v>
      </c>
    </row>
    <row r="1655" spans="1:6" x14ac:dyDescent="0.25">
      <c r="A1655" s="5">
        <f t="shared" si="78"/>
        <v>41523</v>
      </c>
      <c r="B1655" s="1">
        <f>VLOOKUP(A1655,UniqueZZP!$I:$J,2,FALSE)</f>
        <v>784</v>
      </c>
      <c r="C1655" s="1">
        <f>VLOOKUP(A1655,'Messages Per Day'!I:J,2,FALSE)</f>
        <v>3121307</v>
      </c>
      <c r="D1655" s="1"/>
      <c r="E1655" s="2">
        <f t="shared" si="79"/>
        <v>2.5117683073148527</v>
      </c>
      <c r="F1655" s="1" t="e">
        <f t="shared" si="77"/>
        <v>#N/A</v>
      </c>
    </row>
    <row r="1656" spans="1:6" x14ac:dyDescent="0.25">
      <c r="A1656" s="5">
        <f t="shared" si="78"/>
        <v>41524</v>
      </c>
      <c r="B1656" s="1">
        <f>VLOOKUP(A1656,UniqueZZP!$I:$J,2,FALSE)</f>
        <v>588</v>
      </c>
      <c r="C1656" s="1">
        <f>VLOOKUP(A1656,'Messages Per Day'!I:J,2,FALSE)</f>
        <v>3222072</v>
      </c>
      <c r="D1656" s="1"/>
      <c r="E1656" s="2">
        <f t="shared" si="79"/>
        <v>1.8249126648938943</v>
      </c>
      <c r="F1656" s="1" t="e">
        <f t="shared" si="77"/>
        <v>#N/A</v>
      </c>
    </row>
    <row r="1657" spans="1:6" x14ac:dyDescent="0.25">
      <c r="A1657" s="5">
        <f t="shared" si="78"/>
        <v>41525</v>
      </c>
      <c r="B1657" s="1">
        <f>VLOOKUP(A1657,UniqueZZP!$I:$J,2,FALSE)</f>
        <v>558</v>
      </c>
      <c r="C1657" s="1">
        <f>VLOOKUP(A1657,'Messages Per Day'!I:J,2,FALSE)</f>
        <v>3248453</v>
      </c>
      <c r="D1657" s="1"/>
      <c r="E1657" s="2">
        <f t="shared" si="79"/>
        <v>1.7177407215065139</v>
      </c>
      <c r="F1657" s="1" t="e">
        <f t="shared" si="77"/>
        <v>#N/A</v>
      </c>
    </row>
    <row r="1658" spans="1:6" x14ac:dyDescent="0.25">
      <c r="A1658" s="5">
        <f t="shared" si="78"/>
        <v>41526</v>
      </c>
      <c r="B1658" s="1">
        <f>VLOOKUP(A1658,UniqueZZP!$I:$J,2,FALSE)</f>
        <v>733</v>
      </c>
      <c r="C1658" s="1">
        <f>VLOOKUP(A1658,'Messages Per Day'!I:J,2,FALSE)</f>
        <v>3005843</v>
      </c>
      <c r="D1658" s="1"/>
      <c r="E1658" s="2">
        <f t="shared" si="79"/>
        <v>2.4385837849814509</v>
      </c>
      <c r="F1658" s="1" t="e">
        <f t="shared" si="77"/>
        <v>#N/A</v>
      </c>
    </row>
    <row r="1659" spans="1:6" x14ac:dyDescent="0.25">
      <c r="A1659" s="5">
        <f t="shared" si="78"/>
        <v>41527</v>
      </c>
      <c r="B1659" s="1">
        <f>VLOOKUP(A1659,UniqueZZP!$I:$J,2,FALSE)</f>
        <v>906</v>
      </c>
      <c r="C1659" s="1">
        <f>VLOOKUP(A1659,'Messages Per Day'!I:J,2,FALSE)</f>
        <v>3002022</v>
      </c>
      <c r="D1659" s="1"/>
      <c r="E1659" s="2">
        <f t="shared" si="79"/>
        <v>3.0179658909894731</v>
      </c>
      <c r="F1659" s="1" t="e">
        <f t="shared" si="77"/>
        <v>#N/A</v>
      </c>
    </row>
    <row r="1660" spans="1:6" x14ac:dyDescent="0.25">
      <c r="A1660" s="5">
        <f t="shared" si="78"/>
        <v>41528</v>
      </c>
      <c r="B1660" s="1">
        <f>VLOOKUP(A1660,UniqueZZP!$I:$J,2,FALSE)</f>
        <v>900</v>
      </c>
      <c r="C1660" s="1">
        <f>VLOOKUP(A1660,'Messages Per Day'!I:J,2,FALSE)</f>
        <v>2986601</v>
      </c>
      <c r="D1660" s="1"/>
      <c r="E1660" s="2">
        <f t="shared" si="79"/>
        <v>3.0134591128845134</v>
      </c>
      <c r="F1660" s="1" t="e">
        <f t="shared" si="77"/>
        <v>#N/A</v>
      </c>
    </row>
    <row r="1661" spans="1:6" x14ac:dyDescent="0.25">
      <c r="A1661" s="5">
        <f t="shared" si="78"/>
        <v>41529</v>
      </c>
      <c r="B1661" s="1">
        <f>VLOOKUP(A1661,UniqueZZP!$I:$J,2,FALSE)</f>
        <v>1021</v>
      </c>
      <c r="C1661" s="1">
        <f>VLOOKUP(A1661,'Messages Per Day'!I:J,2,FALSE)</f>
        <v>2932859</v>
      </c>
      <c r="D1661" s="1"/>
      <c r="E1661" s="2">
        <f t="shared" si="79"/>
        <v>3.48124475128194</v>
      </c>
      <c r="F1661" s="1" t="e">
        <f t="shared" si="77"/>
        <v>#N/A</v>
      </c>
    </row>
    <row r="1662" spans="1:6" x14ac:dyDescent="0.25">
      <c r="A1662" s="5">
        <f t="shared" si="78"/>
        <v>41530</v>
      </c>
      <c r="B1662" s="1">
        <f>VLOOKUP(A1662,UniqueZZP!$I:$J,2,FALSE)</f>
        <v>783</v>
      </c>
      <c r="C1662" s="1">
        <f>VLOOKUP(A1662,'Messages Per Day'!I:J,2,FALSE)</f>
        <v>3100880</v>
      </c>
      <c r="D1662" s="1"/>
      <c r="E1662" s="2">
        <f t="shared" si="79"/>
        <v>2.5250896519697634</v>
      </c>
      <c r="F1662" s="1" t="e">
        <f t="shared" si="77"/>
        <v>#N/A</v>
      </c>
    </row>
    <row r="1663" spans="1:6" x14ac:dyDescent="0.25">
      <c r="A1663" s="5">
        <f t="shared" si="78"/>
        <v>41531</v>
      </c>
      <c r="B1663" s="1">
        <f>VLOOKUP(A1663,UniqueZZP!$I:$J,2,FALSE)</f>
        <v>586</v>
      </c>
      <c r="C1663" s="1">
        <f>VLOOKUP(A1663,'Messages Per Day'!I:J,2,FALSE)</f>
        <v>3322718</v>
      </c>
      <c r="D1663" s="1"/>
      <c r="E1663" s="2">
        <f t="shared" si="79"/>
        <v>1.763616412828293</v>
      </c>
      <c r="F1663" s="1" t="e">
        <f t="shared" si="77"/>
        <v>#N/A</v>
      </c>
    </row>
    <row r="1664" spans="1:6" x14ac:dyDescent="0.25">
      <c r="A1664" s="5">
        <f t="shared" si="78"/>
        <v>41532</v>
      </c>
      <c r="B1664" s="1">
        <f>VLOOKUP(A1664,UniqueZZP!$I:$J,2,FALSE)</f>
        <v>517</v>
      </c>
      <c r="C1664" s="1">
        <f>VLOOKUP(A1664,'Messages Per Day'!I:J,2,FALSE)</f>
        <v>3253036</v>
      </c>
      <c r="D1664" s="1"/>
      <c r="E1664" s="2">
        <f t="shared" si="79"/>
        <v>1.5892845944526897</v>
      </c>
      <c r="F1664" s="1" t="e">
        <f t="shared" si="77"/>
        <v>#N/A</v>
      </c>
    </row>
    <row r="1665" spans="1:6" x14ac:dyDescent="0.25">
      <c r="A1665" s="5">
        <f t="shared" si="78"/>
        <v>41533</v>
      </c>
      <c r="B1665" s="1">
        <f>VLOOKUP(A1665,UniqueZZP!$I:$J,2,FALSE)</f>
        <v>933</v>
      </c>
      <c r="C1665" s="1">
        <f>VLOOKUP(A1665,'Messages Per Day'!I:J,2,FALSE)</f>
        <v>2999865</v>
      </c>
      <c r="D1665" s="1"/>
      <c r="E1665" s="2">
        <f t="shared" si="79"/>
        <v>3.1101399562980334</v>
      </c>
      <c r="F1665" s="1" t="e">
        <f t="shared" si="77"/>
        <v>#N/A</v>
      </c>
    </row>
    <row r="1666" spans="1:6" x14ac:dyDescent="0.25">
      <c r="A1666" s="5">
        <f t="shared" si="78"/>
        <v>41534</v>
      </c>
      <c r="B1666" s="1">
        <f>VLOOKUP(A1666,UniqueZZP!$I:$J,2,FALSE)</f>
        <v>1285</v>
      </c>
      <c r="C1666" s="1">
        <f>VLOOKUP(A1666,'Messages Per Day'!I:J,2,FALSE)</f>
        <v>3047050</v>
      </c>
      <c r="D1666" s="1"/>
      <c r="E1666" s="2">
        <f t="shared" si="79"/>
        <v>4.2171936791322757</v>
      </c>
      <c r="F1666" s="1" t="e">
        <f t="shared" si="77"/>
        <v>#N/A</v>
      </c>
    </row>
    <row r="1667" spans="1:6" x14ac:dyDescent="0.25">
      <c r="A1667" s="5">
        <f t="shared" si="78"/>
        <v>41535</v>
      </c>
      <c r="B1667" s="1">
        <f>VLOOKUP(A1667,UniqueZZP!$I:$J,2,FALSE)</f>
        <v>954</v>
      </c>
      <c r="C1667" s="1">
        <f>VLOOKUP(A1667,'Messages Per Day'!I:J,2,FALSE)</f>
        <v>2999291</v>
      </c>
      <c r="D1667" s="1"/>
      <c r="E1667" s="2">
        <f t="shared" si="79"/>
        <v>3.1807517176559394</v>
      </c>
      <c r="F1667" s="1" t="e">
        <f t="shared" ref="F1667:F1730" si="80">VLOOKUP(A1667,G:H,2,FALSE)</f>
        <v>#N/A</v>
      </c>
    </row>
    <row r="1668" spans="1:6" x14ac:dyDescent="0.25">
      <c r="A1668" s="5">
        <f t="shared" si="78"/>
        <v>41536</v>
      </c>
      <c r="B1668" s="1">
        <f>VLOOKUP(A1668,UniqueZZP!$I:$J,2,FALSE)</f>
        <v>838</v>
      </c>
      <c r="C1668" s="1">
        <f>VLOOKUP(A1668,'Messages Per Day'!I:J,2,FALSE)</f>
        <v>2886014</v>
      </c>
      <c r="D1668" s="1"/>
      <c r="E1668" s="2">
        <f t="shared" si="79"/>
        <v>2.9036588180098915</v>
      </c>
      <c r="F1668" s="1" t="e">
        <f t="shared" si="80"/>
        <v>#N/A</v>
      </c>
    </row>
    <row r="1669" spans="1:6" x14ac:dyDescent="0.25">
      <c r="A1669" s="5">
        <f t="shared" si="78"/>
        <v>41537</v>
      </c>
      <c r="B1669" s="1">
        <f>VLOOKUP(A1669,UniqueZZP!$I:$J,2,FALSE)</f>
        <v>969</v>
      </c>
      <c r="C1669" s="1">
        <f>VLOOKUP(A1669,'Messages Per Day'!I:J,2,FALSE)</f>
        <v>2964334</v>
      </c>
      <c r="D1669" s="1"/>
      <c r="E1669" s="2">
        <f t="shared" si="79"/>
        <v>3.2688624156387234</v>
      </c>
      <c r="F1669" s="1" t="e">
        <f t="shared" si="80"/>
        <v>#N/A</v>
      </c>
    </row>
    <row r="1670" spans="1:6" x14ac:dyDescent="0.25">
      <c r="A1670" s="5">
        <f t="shared" si="78"/>
        <v>41538</v>
      </c>
      <c r="B1670" s="1">
        <f>VLOOKUP(A1670,UniqueZZP!$I:$J,2,FALSE)</f>
        <v>529</v>
      </c>
      <c r="C1670" s="1">
        <f>VLOOKUP(A1670,'Messages Per Day'!I:J,2,FALSE)</f>
        <v>3024665</v>
      </c>
      <c r="D1670" s="1"/>
      <c r="E1670" s="2">
        <f t="shared" si="79"/>
        <v>1.7489540163952042</v>
      </c>
      <c r="F1670" s="1" t="e">
        <f t="shared" si="80"/>
        <v>#N/A</v>
      </c>
    </row>
    <row r="1671" spans="1:6" x14ac:dyDescent="0.25">
      <c r="A1671" s="5">
        <f t="shared" si="78"/>
        <v>41539</v>
      </c>
      <c r="B1671" s="1">
        <f>VLOOKUP(A1671,UniqueZZP!$I:$J,2,FALSE)</f>
        <v>438</v>
      </c>
      <c r="C1671" s="1">
        <f>VLOOKUP(A1671,'Messages Per Day'!I:J,2,FALSE)</f>
        <v>3162606</v>
      </c>
      <c r="D1671" s="1"/>
      <c r="E1671" s="2">
        <f t="shared" si="79"/>
        <v>1.3849338172380623</v>
      </c>
      <c r="F1671" s="1" t="e">
        <f t="shared" si="80"/>
        <v>#N/A</v>
      </c>
    </row>
    <row r="1672" spans="1:6" x14ac:dyDescent="0.25">
      <c r="A1672" s="5">
        <f t="shared" si="78"/>
        <v>41540</v>
      </c>
      <c r="B1672" s="1">
        <f>VLOOKUP(A1672,UniqueZZP!$I:$J,2,FALSE)</f>
        <v>799</v>
      </c>
      <c r="C1672" s="1">
        <f>VLOOKUP(A1672,'Messages Per Day'!I:J,2,FALSE)</f>
        <v>2803855</v>
      </c>
      <c r="D1672" s="1"/>
      <c r="E1672" s="2">
        <f t="shared" si="79"/>
        <v>2.8496480738126615</v>
      </c>
      <c r="F1672" s="1" t="e">
        <f t="shared" si="80"/>
        <v>#N/A</v>
      </c>
    </row>
    <row r="1673" spans="1:6" x14ac:dyDescent="0.25">
      <c r="A1673" s="5">
        <f t="shared" si="78"/>
        <v>41541</v>
      </c>
      <c r="B1673" s="1">
        <f>VLOOKUP(A1673,UniqueZZP!$I:$J,2,FALSE)</f>
        <v>1042</v>
      </c>
      <c r="C1673" s="1">
        <f>VLOOKUP(A1673,'Messages Per Day'!I:J,2,FALSE)</f>
        <v>2838676</v>
      </c>
      <c r="D1673" s="1"/>
      <c r="E1673" s="2">
        <f t="shared" si="79"/>
        <v>3.6707253663327548</v>
      </c>
      <c r="F1673" s="1" t="e">
        <f t="shared" si="80"/>
        <v>#N/A</v>
      </c>
    </row>
    <row r="1674" spans="1:6" x14ac:dyDescent="0.25">
      <c r="A1674" s="5">
        <f t="shared" si="78"/>
        <v>41542</v>
      </c>
      <c r="B1674" s="1">
        <f>VLOOKUP(A1674,UniqueZZP!$I:$J,2,FALSE)</f>
        <v>1482</v>
      </c>
      <c r="C1674" s="1">
        <f>VLOOKUP(A1674,'Messages Per Day'!I:J,2,FALSE)</f>
        <v>2906554</v>
      </c>
      <c r="D1674" s="1"/>
      <c r="E1674" s="2">
        <f t="shared" si="79"/>
        <v>5.0988214910165093</v>
      </c>
      <c r="F1674" s="1" t="e">
        <f t="shared" si="80"/>
        <v>#N/A</v>
      </c>
    </row>
    <row r="1675" spans="1:6" x14ac:dyDescent="0.25">
      <c r="A1675" s="5">
        <f t="shared" si="78"/>
        <v>41543</v>
      </c>
      <c r="B1675" s="1">
        <f>VLOOKUP(A1675,UniqueZZP!$I:$J,2,FALSE)</f>
        <v>1152</v>
      </c>
      <c r="C1675" s="1">
        <f>VLOOKUP(A1675,'Messages Per Day'!I:J,2,FALSE)</f>
        <v>2798223</v>
      </c>
      <c r="D1675" s="1"/>
      <c r="E1675" s="2">
        <f t="shared" si="79"/>
        <v>4.1168984744961357</v>
      </c>
      <c r="F1675" s="1" t="e">
        <f t="shared" si="80"/>
        <v>#N/A</v>
      </c>
    </row>
    <row r="1676" spans="1:6" x14ac:dyDescent="0.25">
      <c r="A1676" s="5">
        <f t="shared" si="78"/>
        <v>41544</v>
      </c>
      <c r="B1676" s="1">
        <f>VLOOKUP(A1676,UniqueZZP!$I:$J,2,FALSE)</f>
        <v>854</v>
      </c>
      <c r="C1676" s="1">
        <f>VLOOKUP(A1676,'Messages Per Day'!I:J,2,FALSE)</f>
        <v>2868482</v>
      </c>
      <c r="D1676" s="1"/>
      <c r="E1676" s="2">
        <f t="shared" si="79"/>
        <v>2.9771844480809015</v>
      </c>
      <c r="F1676" s="1" t="e">
        <f t="shared" si="80"/>
        <v>#N/A</v>
      </c>
    </row>
    <row r="1677" spans="1:6" x14ac:dyDescent="0.25">
      <c r="A1677" s="5">
        <f t="shared" si="78"/>
        <v>41545</v>
      </c>
      <c r="B1677" s="1">
        <f>VLOOKUP(A1677,UniqueZZP!$I:$J,2,FALSE)</f>
        <v>459</v>
      </c>
      <c r="C1677" s="1">
        <f>VLOOKUP(A1677,'Messages Per Day'!I:J,2,FALSE)</f>
        <v>3037670</v>
      </c>
      <c r="D1677" s="1"/>
      <c r="E1677" s="2">
        <f t="shared" si="79"/>
        <v>1.5110265433704122</v>
      </c>
      <c r="F1677" s="1" t="e">
        <f t="shared" si="80"/>
        <v>#N/A</v>
      </c>
    </row>
    <row r="1678" spans="1:6" x14ac:dyDescent="0.25">
      <c r="A1678" s="5">
        <f t="shared" si="78"/>
        <v>41546</v>
      </c>
      <c r="B1678" s="1">
        <f>VLOOKUP(A1678,UniqueZZP!$I:$J,2,FALSE)</f>
        <v>469</v>
      </c>
      <c r="C1678" s="1">
        <f>VLOOKUP(A1678,'Messages Per Day'!I:J,2,FALSE)</f>
        <v>3021694</v>
      </c>
      <c r="D1678" s="1"/>
      <c r="E1678" s="2">
        <f t="shared" si="79"/>
        <v>1.5521095120816337</v>
      </c>
      <c r="F1678" s="1" t="e">
        <f t="shared" si="80"/>
        <v>#N/A</v>
      </c>
    </row>
    <row r="1679" spans="1:6" x14ac:dyDescent="0.25">
      <c r="A1679" s="5">
        <f t="shared" ref="A1679:A1742" si="81">A1678+1</f>
        <v>41547</v>
      </c>
      <c r="B1679" s="1">
        <f>VLOOKUP(A1679,UniqueZZP!$I:$J,2,FALSE)</f>
        <v>933</v>
      </c>
      <c r="C1679" s="1">
        <f>VLOOKUP(A1679,'Messages Per Day'!I:J,2,FALSE)</f>
        <v>2787324</v>
      </c>
      <c r="D1679" s="1"/>
      <c r="E1679" s="2">
        <f t="shared" si="79"/>
        <v>3.347296546795421</v>
      </c>
      <c r="F1679" s="1" t="e">
        <f t="shared" si="80"/>
        <v>#N/A</v>
      </c>
    </row>
    <row r="1680" spans="1:6" x14ac:dyDescent="0.25">
      <c r="A1680" s="5">
        <f t="shared" si="81"/>
        <v>41548</v>
      </c>
      <c r="B1680" s="1" t="e">
        <f>VLOOKUP(A1680,UniqueZZP!$I:$J,2,FALSE)</f>
        <v>#N/A</v>
      </c>
      <c r="C1680" s="1">
        <f>VLOOKUP(A1680,'Messages Per Day'!I:J,2,FALSE)</f>
        <v>2851041</v>
      </c>
      <c r="D1680" s="1"/>
      <c r="E1680" s="2" t="e">
        <f t="shared" si="79"/>
        <v>#N/A</v>
      </c>
      <c r="F1680" s="1" t="e">
        <f t="shared" si="80"/>
        <v>#N/A</v>
      </c>
    </row>
    <row r="1681" spans="1:6" x14ac:dyDescent="0.25">
      <c r="A1681" s="5">
        <f t="shared" si="81"/>
        <v>41549</v>
      </c>
      <c r="B1681" s="1" t="e">
        <f>VLOOKUP(A1681,UniqueZZP!$I:$J,2,FALSE)</f>
        <v>#N/A</v>
      </c>
      <c r="C1681" s="1">
        <f>VLOOKUP(A1681,'Messages Per Day'!I:J,2,FALSE)</f>
        <v>2801378</v>
      </c>
      <c r="D1681" s="1"/>
      <c r="E1681" s="2" t="e">
        <f t="shared" si="79"/>
        <v>#N/A</v>
      </c>
      <c r="F1681" s="1" t="e">
        <f t="shared" si="80"/>
        <v>#N/A</v>
      </c>
    </row>
    <row r="1682" spans="1:6" x14ac:dyDescent="0.25">
      <c r="A1682" s="5">
        <f t="shared" si="81"/>
        <v>41550</v>
      </c>
      <c r="B1682" s="1" t="e">
        <f>VLOOKUP(A1682,UniqueZZP!$I:$J,2,FALSE)</f>
        <v>#N/A</v>
      </c>
      <c r="C1682" s="1">
        <f>VLOOKUP(A1682,'Messages Per Day'!I:J,2,FALSE)</f>
        <v>2754124</v>
      </c>
      <c r="D1682" s="1"/>
      <c r="E1682" s="2" t="e">
        <f t="shared" si="79"/>
        <v>#N/A</v>
      </c>
      <c r="F1682" s="1" t="e">
        <f t="shared" si="80"/>
        <v>#N/A</v>
      </c>
    </row>
    <row r="1683" spans="1:6" x14ac:dyDescent="0.25">
      <c r="A1683" s="5">
        <f t="shared" si="81"/>
        <v>41551</v>
      </c>
      <c r="B1683" s="1" t="e">
        <f>VLOOKUP(A1683,UniqueZZP!$I:$J,2,FALSE)</f>
        <v>#N/A</v>
      </c>
      <c r="C1683" s="1">
        <f>VLOOKUP(A1683,'Messages Per Day'!I:J,2,FALSE)</f>
        <v>2963562</v>
      </c>
      <c r="D1683" s="1"/>
      <c r="E1683" s="2" t="e">
        <f t="shared" si="79"/>
        <v>#N/A</v>
      </c>
      <c r="F1683" s="1" t="e">
        <f t="shared" si="80"/>
        <v>#N/A</v>
      </c>
    </row>
    <row r="1684" spans="1:6" x14ac:dyDescent="0.25">
      <c r="A1684" s="5">
        <f t="shared" si="81"/>
        <v>41552</v>
      </c>
      <c r="B1684" s="1" t="e">
        <f>VLOOKUP(A1684,UniqueZZP!$I:$J,2,FALSE)</f>
        <v>#N/A</v>
      </c>
      <c r="C1684" s="1">
        <f>VLOOKUP(A1684,'Messages Per Day'!I:J,2,FALSE)</f>
        <v>2949337</v>
      </c>
      <c r="D1684" s="1"/>
      <c r="E1684" s="2" t="e">
        <f t="shared" si="79"/>
        <v>#N/A</v>
      </c>
      <c r="F1684" s="1" t="e">
        <f t="shared" si="80"/>
        <v>#N/A</v>
      </c>
    </row>
    <row r="1685" spans="1:6" x14ac:dyDescent="0.25">
      <c r="A1685" s="5">
        <f t="shared" si="81"/>
        <v>41553</v>
      </c>
      <c r="B1685" s="1" t="e">
        <f>VLOOKUP(A1685,UniqueZZP!$I:$J,2,FALSE)</f>
        <v>#N/A</v>
      </c>
      <c r="C1685" s="1">
        <f>VLOOKUP(A1685,'Messages Per Day'!I:J,2,FALSE)</f>
        <v>3050351</v>
      </c>
      <c r="D1685" s="1"/>
      <c r="E1685" s="2" t="e">
        <f t="shared" si="79"/>
        <v>#N/A</v>
      </c>
      <c r="F1685" s="1" t="e">
        <f t="shared" si="80"/>
        <v>#N/A</v>
      </c>
    </row>
    <row r="1686" spans="1:6" x14ac:dyDescent="0.25">
      <c r="A1686" s="5">
        <f t="shared" si="81"/>
        <v>41554</v>
      </c>
      <c r="B1686" s="1" t="e">
        <f>VLOOKUP(A1686,UniqueZZP!$I:$J,2,FALSE)</f>
        <v>#N/A</v>
      </c>
      <c r="C1686" s="1">
        <f>VLOOKUP(A1686,'Messages Per Day'!I:J,2,FALSE)</f>
        <v>2781440</v>
      </c>
      <c r="D1686" s="1"/>
      <c r="E1686" s="2" t="e">
        <f t="shared" si="79"/>
        <v>#N/A</v>
      </c>
      <c r="F1686" s="1" t="e">
        <f t="shared" si="80"/>
        <v>#N/A</v>
      </c>
    </row>
    <row r="1687" spans="1:6" x14ac:dyDescent="0.25">
      <c r="A1687" s="5">
        <f t="shared" si="81"/>
        <v>41555</v>
      </c>
      <c r="B1687" s="1" t="e">
        <f>VLOOKUP(A1687,UniqueZZP!$I:$J,2,FALSE)</f>
        <v>#N/A</v>
      </c>
      <c r="C1687" s="1">
        <f>VLOOKUP(A1687,'Messages Per Day'!I:J,2,FALSE)</f>
        <v>2816029</v>
      </c>
      <c r="D1687" s="1"/>
      <c r="E1687" s="2" t="e">
        <f t="shared" si="79"/>
        <v>#N/A</v>
      </c>
      <c r="F1687" s="1" t="e">
        <f t="shared" si="80"/>
        <v>#N/A</v>
      </c>
    </row>
    <row r="1688" spans="1:6" x14ac:dyDescent="0.25">
      <c r="A1688" s="5">
        <f t="shared" si="81"/>
        <v>41556</v>
      </c>
      <c r="B1688" s="1" t="e">
        <f>VLOOKUP(A1688,UniqueZZP!$I:$J,2,FALSE)</f>
        <v>#N/A</v>
      </c>
      <c r="C1688" s="1">
        <f>VLOOKUP(A1688,'Messages Per Day'!I:J,2,FALSE)</f>
        <v>2848701</v>
      </c>
      <c r="D1688" s="1"/>
      <c r="E1688" s="2" t="e">
        <f t="shared" si="79"/>
        <v>#N/A</v>
      </c>
      <c r="F1688" s="1" t="e">
        <f t="shared" si="80"/>
        <v>#N/A</v>
      </c>
    </row>
    <row r="1689" spans="1:6" x14ac:dyDescent="0.25">
      <c r="A1689" s="5">
        <f t="shared" si="81"/>
        <v>41557</v>
      </c>
      <c r="B1689" s="1" t="e">
        <f>VLOOKUP(A1689,UniqueZZP!$I:$J,2,FALSE)</f>
        <v>#N/A</v>
      </c>
      <c r="C1689" s="1">
        <f>VLOOKUP(A1689,'Messages Per Day'!I:J,2,FALSE)</f>
        <v>2802238</v>
      </c>
      <c r="D1689" s="1"/>
      <c r="E1689" s="2" t="e">
        <f t="shared" si="79"/>
        <v>#N/A</v>
      </c>
      <c r="F1689" s="1" t="e">
        <f t="shared" si="80"/>
        <v>#N/A</v>
      </c>
    </row>
    <row r="1690" spans="1:6" x14ac:dyDescent="0.25">
      <c r="A1690" s="5">
        <f t="shared" si="81"/>
        <v>41558</v>
      </c>
      <c r="B1690" s="1" t="e">
        <f>VLOOKUP(A1690,UniqueZZP!$I:$J,2,FALSE)</f>
        <v>#N/A</v>
      </c>
      <c r="C1690" s="1">
        <f>VLOOKUP(A1690,'Messages Per Day'!I:J,2,FALSE)</f>
        <v>2994925</v>
      </c>
      <c r="D1690" s="1"/>
      <c r="E1690" s="2" t="e">
        <f t="shared" si="79"/>
        <v>#N/A</v>
      </c>
      <c r="F1690" s="1" t="e">
        <f t="shared" si="80"/>
        <v>#N/A</v>
      </c>
    </row>
    <row r="1691" spans="1:6" x14ac:dyDescent="0.25">
      <c r="A1691" s="5">
        <f t="shared" si="81"/>
        <v>41559</v>
      </c>
      <c r="B1691" s="1" t="e">
        <f>VLOOKUP(A1691,UniqueZZP!$I:$J,2,FALSE)</f>
        <v>#N/A</v>
      </c>
      <c r="C1691" s="1">
        <f>VLOOKUP(A1691,'Messages Per Day'!I:J,2,FALSE)</f>
        <v>2886829</v>
      </c>
      <c r="D1691" s="1"/>
      <c r="E1691" s="2" t="e">
        <f t="shared" si="79"/>
        <v>#N/A</v>
      </c>
      <c r="F1691" s="1" t="e">
        <f t="shared" si="80"/>
        <v>#N/A</v>
      </c>
    </row>
    <row r="1692" spans="1:6" x14ac:dyDescent="0.25">
      <c r="A1692" s="5">
        <f t="shared" si="81"/>
        <v>41560</v>
      </c>
      <c r="B1692" s="1" t="e">
        <f>VLOOKUP(A1692,UniqueZZP!$I:$J,2,FALSE)</f>
        <v>#N/A</v>
      </c>
      <c r="C1692" s="1">
        <f>VLOOKUP(A1692,'Messages Per Day'!I:J,2,FALSE)</f>
        <v>3154914</v>
      </c>
      <c r="D1692" s="1"/>
      <c r="E1692" s="2" t="e">
        <f t="shared" ref="E1692:E1755" si="82">B1692/C1692*10000</f>
        <v>#N/A</v>
      </c>
      <c r="F1692" s="1" t="e">
        <f t="shared" si="80"/>
        <v>#N/A</v>
      </c>
    </row>
    <row r="1693" spans="1:6" x14ac:dyDescent="0.25">
      <c r="A1693" s="5">
        <f t="shared" si="81"/>
        <v>41561</v>
      </c>
      <c r="B1693" s="1" t="e">
        <f>VLOOKUP(A1693,UniqueZZP!$I:$J,2,FALSE)</f>
        <v>#N/A</v>
      </c>
      <c r="C1693" s="1">
        <f>VLOOKUP(A1693,'Messages Per Day'!I:J,2,FALSE)</f>
        <v>2941761</v>
      </c>
      <c r="D1693" s="1"/>
      <c r="E1693" s="2" t="e">
        <f t="shared" si="82"/>
        <v>#N/A</v>
      </c>
      <c r="F1693" s="1" t="e">
        <f t="shared" si="80"/>
        <v>#N/A</v>
      </c>
    </row>
    <row r="1694" spans="1:6" x14ac:dyDescent="0.25">
      <c r="A1694" s="5">
        <f t="shared" si="81"/>
        <v>41562</v>
      </c>
      <c r="B1694" s="1" t="e">
        <f>VLOOKUP(A1694,UniqueZZP!$I:$J,2,FALSE)</f>
        <v>#N/A</v>
      </c>
      <c r="C1694" s="1">
        <f>VLOOKUP(A1694,'Messages Per Day'!I:J,2,FALSE)</f>
        <v>2986042</v>
      </c>
      <c r="D1694" s="1"/>
      <c r="E1694" s="2" t="e">
        <f t="shared" si="82"/>
        <v>#N/A</v>
      </c>
      <c r="F1694" s="1" t="e">
        <f t="shared" si="80"/>
        <v>#N/A</v>
      </c>
    </row>
    <row r="1695" spans="1:6" x14ac:dyDescent="0.25">
      <c r="A1695" s="5">
        <f t="shared" si="81"/>
        <v>41563</v>
      </c>
      <c r="B1695" s="1" t="e">
        <f>VLOOKUP(A1695,UniqueZZP!$I:$J,2,FALSE)</f>
        <v>#N/A</v>
      </c>
      <c r="C1695" s="1">
        <f>VLOOKUP(A1695,'Messages Per Day'!I:J,2,FALSE)</f>
        <v>2823310</v>
      </c>
      <c r="D1695" s="1"/>
      <c r="E1695" s="2" t="e">
        <f t="shared" si="82"/>
        <v>#N/A</v>
      </c>
      <c r="F1695" s="1" t="e">
        <f t="shared" si="80"/>
        <v>#N/A</v>
      </c>
    </row>
    <row r="1696" spans="1:6" x14ac:dyDescent="0.25">
      <c r="A1696" s="5">
        <f t="shared" si="81"/>
        <v>41564</v>
      </c>
      <c r="B1696" s="1" t="e">
        <f>VLOOKUP(A1696,UniqueZZP!$I:$J,2,FALSE)</f>
        <v>#N/A</v>
      </c>
      <c r="C1696" s="1">
        <f>VLOOKUP(A1696,'Messages Per Day'!I:J,2,FALSE)</f>
        <v>2867492</v>
      </c>
      <c r="D1696" s="1"/>
      <c r="E1696" s="2" t="e">
        <f t="shared" si="82"/>
        <v>#N/A</v>
      </c>
      <c r="F1696" s="1" t="e">
        <f t="shared" si="80"/>
        <v>#N/A</v>
      </c>
    </row>
    <row r="1697" spans="1:6" x14ac:dyDescent="0.25">
      <c r="A1697" s="5">
        <f t="shared" si="81"/>
        <v>41565</v>
      </c>
      <c r="B1697" s="1" t="e">
        <f>VLOOKUP(A1697,UniqueZZP!$I:$J,2,FALSE)</f>
        <v>#N/A</v>
      </c>
      <c r="C1697" s="1">
        <f>VLOOKUP(A1697,'Messages Per Day'!I:J,2,FALSE)</f>
        <v>2963889</v>
      </c>
      <c r="D1697" s="1"/>
      <c r="E1697" s="2" t="e">
        <f t="shared" si="82"/>
        <v>#N/A</v>
      </c>
      <c r="F1697" s="1" t="e">
        <f t="shared" si="80"/>
        <v>#N/A</v>
      </c>
    </row>
    <row r="1698" spans="1:6" x14ac:dyDescent="0.25">
      <c r="A1698" s="5">
        <f t="shared" si="81"/>
        <v>41566</v>
      </c>
      <c r="B1698" s="1" t="e">
        <f>VLOOKUP(A1698,UniqueZZP!$I:$J,2,FALSE)</f>
        <v>#N/A</v>
      </c>
      <c r="C1698" s="1">
        <f>VLOOKUP(A1698,'Messages Per Day'!I:J,2,FALSE)</f>
        <v>2595183</v>
      </c>
      <c r="D1698" s="1"/>
      <c r="E1698" s="2" t="e">
        <f t="shared" si="82"/>
        <v>#N/A</v>
      </c>
      <c r="F1698" s="1" t="e">
        <f t="shared" si="80"/>
        <v>#N/A</v>
      </c>
    </row>
    <row r="1699" spans="1:6" x14ac:dyDescent="0.25">
      <c r="A1699" s="5">
        <f t="shared" si="81"/>
        <v>41567</v>
      </c>
      <c r="B1699" s="1" t="e">
        <f>VLOOKUP(A1699,UniqueZZP!$I:$J,2,FALSE)</f>
        <v>#N/A</v>
      </c>
      <c r="C1699" s="1">
        <f>VLOOKUP(A1699,'Messages Per Day'!I:J,2,FALSE)</f>
        <v>3054802</v>
      </c>
      <c r="D1699" s="1"/>
      <c r="E1699" s="2" t="e">
        <f t="shared" si="82"/>
        <v>#N/A</v>
      </c>
      <c r="F1699" s="1" t="e">
        <f t="shared" si="80"/>
        <v>#N/A</v>
      </c>
    </row>
    <row r="1700" spans="1:6" x14ac:dyDescent="0.25">
      <c r="A1700" s="5">
        <f t="shared" si="81"/>
        <v>41568</v>
      </c>
      <c r="B1700" s="1" t="e">
        <f>VLOOKUP(A1700,UniqueZZP!$I:$J,2,FALSE)</f>
        <v>#N/A</v>
      </c>
      <c r="C1700" s="1">
        <f>VLOOKUP(A1700,'Messages Per Day'!I:J,2,FALSE)</f>
        <v>3070589</v>
      </c>
      <c r="D1700" s="1"/>
      <c r="E1700" s="2" t="e">
        <f t="shared" si="82"/>
        <v>#N/A</v>
      </c>
      <c r="F1700" s="1" t="e">
        <f t="shared" si="80"/>
        <v>#N/A</v>
      </c>
    </row>
    <row r="1701" spans="1:6" x14ac:dyDescent="0.25">
      <c r="A1701" s="5">
        <f t="shared" si="81"/>
        <v>41569</v>
      </c>
      <c r="B1701" s="1" t="e">
        <f>VLOOKUP(A1701,UniqueZZP!$I:$J,2,FALSE)</f>
        <v>#N/A</v>
      </c>
      <c r="C1701" s="1">
        <f>VLOOKUP(A1701,'Messages Per Day'!I:J,2,FALSE)</f>
        <v>3211673</v>
      </c>
      <c r="D1701" s="1"/>
      <c r="E1701" s="2" t="e">
        <f t="shared" si="82"/>
        <v>#N/A</v>
      </c>
      <c r="F1701" s="1" t="e">
        <f t="shared" si="80"/>
        <v>#N/A</v>
      </c>
    </row>
    <row r="1702" spans="1:6" x14ac:dyDescent="0.25">
      <c r="A1702" s="5">
        <f t="shared" si="81"/>
        <v>41570</v>
      </c>
      <c r="B1702" s="1" t="e">
        <f>VLOOKUP(A1702,UniqueZZP!$I:$J,2,FALSE)</f>
        <v>#N/A</v>
      </c>
      <c r="C1702" s="1">
        <f>VLOOKUP(A1702,'Messages Per Day'!I:J,2,FALSE)</f>
        <v>3117778</v>
      </c>
      <c r="D1702" s="1"/>
      <c r="E1702" s="2" t="e">
        <f t="shared" si="82"/>
        <v>#N/A</v>
      </c>
      <c r="F1702" s="1" t="e">
        <f t="shared" si="80"/>
        <v>#N/A</v>
      </c>
    </row>
    <row r="1703" spans="1:6" x14ac:dyDescent="0.25">
      <c r="A1703" s="5">
        <f t="shared" si="81"/>
        <v>41571</v>
      </c>
      <c r="B1703" s="1" t="e">
        <f>VLOOKUP(A1703,UniqueZZP!$I:$J,2,FALSE)</f>
        <v>#N/A</v>
      </c>
      <c r="C1703" s="1">
        <f>VLOOKUP(A1703,'Messages Per Day'!I:J,2,FALSE)</f>
        <v>1900499</v>
      </c>
      <c r="D1703" s="1"/>
      <c r="E1703" s="2" t="e">
        <f t="shared" si="82"/>
        <v>#N/A</v>
      </c>
      <c r="F1703" s="1" t="e">
        <f t="shared" si="80"/>
        <v>#N/A</v>
      </c>
    </row>
    <row r="1704" spans="1:6" x14ac:dyDescent="0.25">
      <c r="A1704" s="5">
        <f t="shared" si="81"/>
        <v>41572</v>
      </c>
      <c r="B1704" s="1" t="e">
        <f>VLOOKUP(A1704,UniqueZZP!$I:$J,2,FALSE)</f>
        <v>#N/A</v>
      </c>
      <c r="C1704" s="1">
        <f>VLOOKUP(A1704,'Messages Per Day'!I:J,2,FALSE)</f>
        <v>2102015</v>
      </c>
      <c r="D1704" s="1"/>
      <c r="E1704" s="2" t="e">
        <f t="shared" si="82"/>
        <v>#N/A</v>
      </c>
      <c r="F1704" s="1" t="e">
        <f t="shared" si="80"/>
        <v>#N/A</v>
      </c>
    </row>
    <row r="1705" spans="1:6" x14ac:dyDescent="0.25">
      <c r="A1705" s="5">
        <f t="shared" si="81"/>
        <v>41573</v>
      </c>
      <c r="B1705" s="1" t="e">
        <f>VLOOKUP(A1705,UniqueZZP!$I:$J,2,FALSE)</f>
        <v>#N/A</v>
      </c>
      <c r="C1705" s="1">
        <f>VLOOKUP(A1705,'Messages Per Day'!I:J,2,FALSE)</f>
        <v>3014089</v>
      </c>
      <c r="D1705" s="1"/>
      <c r="E1705" s="2" t="e">
        <f t="shared" si="82"/>
        <v>#N/A</v>
      </c>
      <c r="F1705" s="1" t="e">
        <f t="shared" si="80"/>
        <v>#N/A</v>
      </c>
    </row>
    <row r="1706" spans="1:6" x14ac:dyDescent="0.25">
      <c r="A1706" s="5">
        <f t="shared" si="81"/>
        <v>41574</v>
      </c>
      <c r="B1706" s="1" t="e">
        <f>VLOOKUP(A1706,UniqueZZP!$I:$J,2,FALSE)</f>
        <v>#N/A</v>
      </c>
      <c r="C1706" s="1">
        <f>VLOOKUP(A1706,'Messages Per Day'!I:J,2,FALSE)</f>
        <v>3216765</v>
      </c>
      <c r="D1706" s="1"/>
      <c r="E1706" s="2" t="e">
        <f t="shared" si="82"/>
        <v>#N/A</v>
      </c>
      <c r="F1706" s="1" t="e">
        <f t="shared" si="80"/>
        <v>#N/A</v>
      </c>
    </row>
    <row r="1707" spans="1:6" x14ac:dyDescent="0.25">
      <c r="A1707" s="5">
        <f t="shared" si="81"/>
        <v>41575</v>
      </c>
      <c r="B1707" s="1" t="e">
        <f>VLOOKUP(A1707,UniqueZZP!$I:$J,2,FALSE)</f>
        <v>#N/A</v>
      </c>
      <c r="C1707" s="1">
        <f>VLOOKUP(A1707,'Messages Per Day'!I:J,2,FALSE)</f>
        <v>3168353</v>
      </c>
      <c r="D1707" s="1"/>
      <c r="E1707" s="2" t="e">
        <f t="shared" si="82"/>
        <v>#N/A</v>
      </c>
      <c r="F1707" s="1" t="e">
        <f t="shared" si="80"/>
        <v>#N/A</v>
      </c>
    </row>
    <row r="1708" spans="1:6" x14ac:dyDescent="0.25">
      <c r="A1708" s="5">
        <f t="shared" si="81"/>
        <v>41576</v>
      </c>
      <c r="B1708" s="1" t="e">
        <f>VLOOKUP(A1708,UniqueZZP!$I:$J,2,FALSE)</f>
        <v>#N/A</v>
      </c>
      <c r="C1708" s="1">
        <f>VLOOKUP(A1708,'Messages Per Day'!I:J,2,FALSE)</f>
        <v>2906376</v>
      </c>
      <c r="D1708" s="1"/>
      <c r="E1708" s="2" t="e">
        <f t="shared" si="82"/>
        <v>#N/A</v>
      </c>
      <c r="F1708" s="1" t="e">
        <f t="shared" si="80"/>
        <v>#N/A</v>
      </c>
    </row>
    <row r="1709" spans="1:6" x14ac:dyDescent="0.25">
      <c r="A1709" s="5">
        <f t="shared" si="81"/>
        <v>41577</v>
      </c>
      <c r="B1709" s="1" t="e">
        <f>VLOOKUP(A1709,UniqueZZP!$I:$J,2,FALSE)</f>
        <v>#N/A</v>
      </c>
      <c r="C1709" s="1">
        <f>VLOOKUP(A1709,'Messages Per Day'!I:J,2,FALSE)</f>
        <v>2856282</v>
      </c>
      <c r="D1709" s="1"/>
      <c r="E1709" s="2" t="e">
        <f t="shared" si="82"/>
        <v>#N/A</v>
      </c>
      <c r="F1709" s="1" t="e">
        <f t="shared" si="80"/>
        <v>#N/A</v>
      </c>
    </row>
    <row r="1710" spans="1:6" x14ac:dyDescent="0.25">
      <c r="A1710" s="5">
        <f t="shared" si="81"/>
        <v>41578</v>
      </c>
      <c r="B1710" s="1">
        <f>VLOOKUP(A1710,UniqueZZP!$I:$J,2,FALSE)</f>
        <v>17</v>
      </c>
      <c r="C1710" s="1">
        <f>VLOOKUP(A1710,'Messages Per Day'!I:J,2,FALSE)</f>
        <v>2815572</v>
      </c>
      <c r="D1710" s="1"/>
      <c r="E1710" s="2">
        <f t="shared" si="82"/>
        <v>6.0378495026943015E-2</v>
      </c>
      <c r="F1710" s="1" t="e">
        <f t="shared" si="80"/>
        <v>#N/A</v>
      </c>
    </row>
    <row r="1711" spans="1:6" x14ac:dyDescent="0.25">
      <c r="A1711" s="5">
        <f t="shared" si="81"/>
        <v>41579</v>
      </c>
      <c r="B1711" s="1">
        <f>VLOOKUP(A1711,UniqueZZP!$I:$J,2,FALSE)</f>
        <v>883</v>
      </c>
      <c r="C1711" s="1">
        <f>VLOOKUP(A1711,'Messages Per Day'!I:J,2,FALSE)</f>
        <v>2924354</v>
      </c>
      <c r="D1711" s="1"/>
      <c r="E1711" s="2">
        <f t="shared" si="82"/>
        <v>3.0194702830095128</v>
      </c>
      <c r="F1711" s="1" t="e">
        <f t="shared" si="80"/>
        <v>#N/A</v>
      </c>
    </row>
    <row r="1712" spans="1:6" x14ac:dyDescent="0.25">
      <c r="A1712" s="5">
        <f t="shared" si="81"/>
        <v>41580</v>
      </c>
      <c r="B1712" s="1">
        <f>VLOOKUP(A1712,UniqueZZP!$I:$J,2,FALSE)</f>
        <v>475</v>
      </c>
      <c r="C1712" s="1">
        <f>VLOOKUP(A1712,'Messages Per Day'!I:J,2,FALSE)</f>
        <v>2896168</v>
      </c>
      <c r="D1712" s="1"/>
      <c r="E1712" s="2">
        <f t="shared" si="82"/>
        <v>1.6400982263459856</v>
      </c>
      <c r="F1712" s="1" t="e">
        <f t="shared" si="80"/>
        <v>#N/A</v>
      </c>
    </row>
    <row r="1713" spans="1:6" x14ac:dyDescent="0.25">
      <c r="A1713" s="5">
        <f t="shared" si="81"/>
        <v>41581</v>
      </c>
      <c r="B1713" s="1">
        <f>VLOOKUP(A1713,UniqueZZP!$I:$J,2,FALSE)</f>
        <v>435</v>
      </c>
      <c r="C1713" s="1">
        <f>VLOOKUP(A1713,'Messages Per Day'!I:J,2,FALSE)</f>
        <v>3090294</v>
      </c>
      <c r="D1713" s="1"/>
      <c r="E1713" s="2">
        <f t="shared" si="82"/>
        <v>1.4076330601554414</v>
      </c>
      <c r="F1713" s="1" t="e">
        <f t="shared" si="80"/>
        <v>#N/A</v>
      </c>
    </row>
    <row r="1714" spans="1:6" x14ac:dyDescent="0.25">
      <c r="A1714" s="5">
        <f t="shared" si="81"/>
        <v>41582</v>
      </c>
      <c r="B1714" s="1">
        <f>VLOOKUP(A1714,UniqueZZP!$I:$J,2,FALSE)</f>
        <v>825</v>
      </c>
      <c r="C1714" s="1">
        <f>VLOOKUP(A1714,'Messages Per Day'!I:J,2,FALSE)</f>
        <v>2813608</v>
      </c>
      <c r="D1714" s="1"/>
      <c r="E1714" s="2">
        <f t="shared" si="82"/>
        <v>2.9321781854472975</v>
      </c>
      <c r="F1714" s="1" t="e">
        <f t="shared" si="80"/>
        <v>#N/A</v>
      </c>
    </row>
    <row r="1715" spans="1:6" x14ac:dyDescent="0.25">
      <c r="A1715" s="5">
        <f t="shared" si="81"/>
        <v>41583</v>
      </c>
      <c r="B1715" s="1">
        <f>VLOOKUP(A1715,UniqueZZP!$I:$J,2,FALSE)</f>
        <v>988</v>
      </c>
      <c r="C1715" s="1">
        <f>VLOOKUP(A1715,'Messages Per Day'!I:J,2,FALSE)</f>
        <v>2819225</v>
      </c>
      <c r="D1715" s="1"/>
      <c r="E1715" s="2">
        <f t="shared" si="82"/>
        <v>3.5045092179588364</v>
      </c>
      <c r="F1715" s="1" t="e">
        <f t="shared" si="80"/>
        <v>#N/A</v>
      </c>
    </row>
    <row r="1716" spans="1:6" x14ac:dyDescent="0.25">
      <c r="A1716" s="5">
        <f t="shared" si="81"/>
        <v>41584</v>
      </c>
      <c r="B1716" s="1">
        <f>VLOOKUP(A1716,UniqueZZP!$I:$J,2,FALSE)</f>
        <v>920</v>
      </c>
      <c r="C1716" s="1">
        <f>VLOOKUP(A1716,'Messages Per Day'!I:J,2,FALSE)</f>
        <v>2797091</v>
      </c>
      <c r="D1716" s="1"/>
      <c r="E1716" s="2">
        <f t="shared" si="82"/>
        <v>3.2891314583615623</v>
      </c>
      <c r="F1716" s="1" t="e">
        <f t="shared" si="80"/>
        <v>#N/A</v>
      </c>
    </row>
    <row r="1717" spans="1:6" x14ac:dyDescent="0.25">
      <c r="A1717" s="5">
        <f t="shared" si="81"/>
        <v>41585</v>
      </c>
      <c r="B1717" s="1">
        <f>VLOOKUP(A1717,UniqueZZP!$I:$J,2,FALSE)</f>
        <v>854</v>
      </c>
      <c r="C1717" s="1">
        <f>VLOOKUP(A1717,'Messages Per Day'!I:J,2,FALSE)</f>
        <v>2754542</v>
      </c>
      <c r="D1717" s="1"/>
      <c r="E1717" s="2">
        <f t="shared" si="82"/>
        <v>3.1003339212108587</v>
      </c>
      <c r="F1717" s="1" t="e">
        <f t="shared" si="80"/>
        <v>#N/A</v>
      </c>
    </row>
    <row r="1718" spans="1:6" x14ac:dyDescent="0.25">
      <c r="A1718" s="5">
        <f t="shared" si="81"/>
        <v>41586</v>
      </c>
      <c r="B1718" s="1">
        <f>VLOOKUP(A1718,UniqueZZP!$I:$J,2,FALSE)</f>
        <v>905</v>
      </c>
      <c r="C1718" s="1">
        <f>VLOOKUP(A1718,'Messages Per Day'!I:J,2,FALSE)</f>
        <v>2767614</v>
      </c>
      <c r="D1718" s="1"/>
      <c r="E1718" s="2">
        <f t="shared" si="82"/>
        <v>3.2699646699286822</v>
      </c>
      <c r="F1718" s="1" t="e">
        <f t="shared" si="80"/>
        <v>#N/A</v>
      </c>
    </row>
    <row r="1719" spans="1:6" x14ac:dyDescent="0.25">
      <c r="A1719" s="5">
        <f t="shared" si="81"/>
        <v>41587</v>
      </c>
      <c r="B1719" s="1">
        <f>VLOOKUP(A1719,UniqueZZP!$I:$J,2,FALSE)</f>
        <v>594</v>
      </c>
      <c r="C1719" s="1">
        <f>VLOOKUP(A1719,'Messages Per Day'!I:J,2,FALSE)</f>
        <v>2822186</v>
      </c>
      <c r="D1719" s="1"/>
      <c r="E1719" s="2">
        <f t="shared" si="82"/>
        <v>2.1047514231875573</v>
      </c>
      <c r="F1719" s="1" t="e">
        <f t="shared" si="80"/>
        <v>#N/A</v>
      </c>
    </row>
    <row r="1720" spans="1:6" x14ac:dyDescent="0.25">
      <c r="A1720" s="5">
        <f t="shared" si="81"/>
        <v>41588</v>
      </c>
      <c r="B1720" s="1">
        <f>VLOOKUP(A1720,UniqueZZP!$I:$J,2,FALSE)</f>
        <v>475</v>
      </c>
      <c r="C1720" s="1">
        <f>VLOOKUP(A1720,'Messages Per Day'!I:J,2,FALSE)</f>
        <v>3083001</v>
      </c>
      <c r="D1720" s="1"/>
      <c r="E1720" s="2">
        <f t="shared" si="82"/>
        <v>1.5407066037279911</v>
      </c>
      <c r="F1720" s="1" t="e">
        <f t="shared" si="80"/>
        <v>#N/A</v>
      </c>
    </row>
    <row r="1721" spans="1:6" x14ac:dyDescent="0.25">
      <c r="A1721" s="5">
        <f t="shared" si="81"/>
        <v>41589</v>
      </c>
      <c r="B1721" s="1">
        <f>VLOOKUP(A1721,UniqueZZP!$I:$J,2,FALSE)</f>
        <v>776</v>
      </c>
      <c r="C1721" s="1">
        <f>VLOOKUP(A1721,'Messages Per Day'!I:J,2,FALSE)</f>
        <v>2655478</v>
      </c>
      <c r="D1721" s="1"/>
      <c r="E1721" s="2">
        <f t="shared" si="82"/>
        <v>2.9222610769134594</v>
      </c>
      <c r="F1721" s="1" t="e">
        <f t="shared" si="80"/>
        <v>#N/A</v>
      </c>
    </row>
    <row r="1722" spans="1:6" x14ac:dyDescent="0.25">
      <c r="A1722" s="5">
        <f t="shared" si="81"/>
        <v>41590</v>
      </c>
      <c r="B1722" s="1">
        <f>VLOOKUP(A1722,UniqueZZP!$I:$J,2,FALSE)</f>
        <v>553</v>
      </c>
      <c r="C1722" s="1">
        <f>VLOOKUP(A1722,'Messages Per Day'!I:J,2,FALSE)</f>
        <v>2057668</v>
      </c>
      <c r="D1722" s="1"/>
      <c r="E1722" s="2">
        <f t="shared" si="82"/>
        <v>2.6875083832766022</v>
      </c>
      <c r="F1722" s="1" t="e">
        <f t="shared" si="80"/>
        <v>#N/A</v>
      </c>
    </row>
    <row r="1723" spans="1:6" x14ac:dyDescent="0.25">
      <c r="A1723" s="5">
        <f t="shared" si="81"/>
        <v>41591</v>
      </c>
      <c r="B1723" s="1">
        <f>VLOOKUP(A1723,UniqueZZP!$I:$J,2,FALSE)</f>
        <v>770</v>
      </c>
      <c r="C1723" s="1">
        <f>VLOOKUP(A1723,'Messages Per Day'!I:J,2,FALSE)</f>
        <v>2667169</v>
      </c>
      <c r="D1723" s="1"/>
      <c r="E1723" s="2">
        <f t="shared" si="82"/>
        <v>2.8869561696315458</v>
      </c>
      <c r="F1723" s="1" t="e">
        <f t="shared" si="80"/>
        <v>#N/A</v>
      </c>
    </row>
    <row r="1724" spans="1:6" x14ac:dyDescent="0.25">
      <c r="A1724" s="5">
        <f t="shared" si="81"/>
        <v>41592</v>
      </c>
      <c r="B1724" s="1">
        <f>VLOOKUP(A1724,UniqueZZP!$I:$J,2,FALSE)</f>
        <v>844</v>
      </c>
      <c r="C1724" s="1">
        <f>VLOOKUP(A1724,'Messages Per Day'!I:J,2,FALSE)</f>
        <v>2680724</v>
      </c>
      <c r="D1724" s="1"/>
      <c r="E1724" s="2">
        <f t="shared" si="82"/>
        <v>3.1484031925703655</v>
      </c>
      <c r="F1724" s="1" t="e">
        <f t="shared" si="80"/>
        <v>#N/A</v>
      </c>
    </row>
    <row r="1725" spans="1:6" x14ac:dyDescent="0.25">
      <c r="A1725" s="5">
        <f t="shared" si="81"/>
        <v>41593</v>
      </c>
      <c r="B1725" s="1">
        <f>VLOOKUP(A1725,UniqueZZP!$I:$J,2,FALSE)</f>
        <v>707</v>
      </c>
      <c r="C1725" s="1">
        <f>VLOOKUP(A1725,'Messages Per Day'!I:J,2,FALSE)</f>
        <v>2709490</v>
      </c>
      <c r="D1725" s="1"/>
      <c r="E1725" s="2">
        <f t="shared" si="82"/>
        <v>2.609347146510967</v>
      </c>
      <c r="F1725" s="1" t="e">
        <f t="shared" si="80"/>
        <v>#N/A</v>
      </c>
    </row>
    <row r="1726" spans="1:6" x14ac:dyDescent="0.25">
      <c r="A1726" s="5">
        <f t="shared" si="81"/>
        <v>41594</v>
      </c>
      <c r="B1726" s="1">
        <f>VLOOKUP(A1726,UniqueZZP!$I:$J,2,FALSE)</f>
        <v>535</v>
      </c>
      <c r="C1726" s="1">
        <f>VLOOKUP(A1726,'Messages Per Day'!I:J,2,FALSE)</f>
        <v>2752336</v>
      </c>
      <c r="D1726" s="1"/>
      <c r="E1726" s="2">
        <f t="shared" si="82"/>
        <v>1.9438033728440134</v>
      </c>
      <c r="F1726" s="1" t="e">
        <f t="shared" si="80"/>
        <v>#N/A</v>
      </c>
    </row>
    <row r="1727" spans="1:6" x14ac:dyDescent="0.25">
      <c r="A1727" s="5">
        <f t="shared" si="81"/>
        <v>41595</v>
      </c>
      <c r="B1727" s="1">
        <f>VLOOKUP(A1727,UniqueZZP!$I:$J,2,FALSE)</f>
        <v>576</v>
      </c>
      <c r="C1727" s="1">
        <f>VLOOKUP(A1727,'Messages Per Day'!I:J,2,FALSE)</f>
        <v>2869698</v>
      </c>
      <c r="D1727" s="1"/>
      <c r="E1727" s="2">
        <f t="shared" si="82"/>
        <v>2.0071798495869602</v>
      </c>
      <c r="F1727" s="1" t="e">
        <f t="shared" si="80"/>
        <v>#N/A</v>
      </c>
    </row>
    <row r="1728" spans="1:6" x14ac:dyDescent="0.25">
      <c r="A1728" s="5">
        <f t="shared" si="81"/>
        <v>41596</v>
      </c>
      <c r="B1728" s="1">
        <f>VLOOKUP(A1728,UniqueZZP!$I:$J,2,FALSE)</f>
        <v>821</v>
      </c>
      <c r="C1728" s="1">
        <f>VLOOKUP(A1728,'Messages Per Day'!I:J,2,FALSE)</f>
        <v>2695450</v>
      </c>
      <c r="D1728" s="1"/>
      <c r="E1728" s="2">
        <f t="shared" si="82"/>
        <v>3.0458736018104582</v>
      </c>
      <c r="F1728" s="1" t="e">
        <f t="shared" si="80"/>
        <v>#N/A</v>
      </c>
    </row>
    <row r="1729" spans="1:6" x14ac:dyDescent="0.25">
      <c r="A1729" s="5">
        <f t="shared" si="81"/>
        <v>41597</v>
      </c>
      <c r="B1729" s="1">
        <f>VLOOKUP(A1729,UniqueZZP!$I:$J,2,FALSE)</f>
        <v>983</v>
      </c>
      <c r="C1729" s="1">
        <f>VLOOKUP(A1729,'Messages Per Day'!I:J,2,FALSE)</f>
        <v>2749312</v>
      </c>
      <c r="D1729" s="1"/>
      <c r="E1729" s="2">
        <f t="shared" si="82"/>
        <v>3.5754399646166024</v>
      </c>
      <c r="F1729" s="1" t="e">
        <f t="shared" si="80"/>
        <v>#N/A</v>
      </c>
    </row>
    <row r="1730" spans="1:6" x14ac:dyDescent="0.25">
      <c r="A1730" s="5">
        <f t="shared" si="81"/>
        <v>41598</v>
      </c>
      <c r="B1730" s="1">
        <f>VLOOKUP(A1730,UniqueZZP!$I:$J,2,FALSE)</f>
        <v>883</v>
      </c>
      <c r="C1730" s="1">
        <f>VLOOKUP(A1730,'Messages Per Day'!I:J,2,FALSE)</f>
        <v>2759991</v>
      </c>
      <c r="D1730" s="1"/>
      <c r="E1730" s="2">
        <f t="shared" si="82"/>
        <v>3.1992857947725191</v>
      </c>
      <c r="F1730" s="1" t="e">
        <f t="shared" si="80"/>
        <v>#N/A</v>
      </c>
    </row>
    <row r="1731" spans="1:6" x14ac:dyDescent="0.25">
      <c r="A1731" s="5">
        <f t="shared" si="81"/>
        <v>41599</v>
      </c>
      <c r="B1731" s="1">
        <f>VLOOKUP(A1731,UniqueZZP!$I:$J,2,FALSE)</f>
        <v>926</v>
      </c>
      <c r="C1731" s="1">
        <f>VLOOKUP(A1731,'Messages Per Day'!I:J,2,FALSE)</f>
        <v>2619127</v>
      </c>
      <c r="D1731" s="1"/>
      <c r="E1731" s="2">
        <f t="shared" si="82"/>
        <v>3.5355292049602784</v>
      </c>
      <c r="F1731" s="1" t="e">
        <f t="shared" ref="F1731:F1771" si="83">VLOOKUP(A1731,G:H,2,FALSE)</f>
        <v>#N/A</v>
      </c>
    </row>
    <row r="1732" spans="1:6" x14ac:dyDescent="0.25">
      <c r="A1732" s="5">
        <f t="shared" si="81"/>
        <v>41600</v>
      </c>
      <c r="B1732" s="1">
        <f>VLOOKUP(A1732,UniqueZZP!$I:$J,2,FALSE)</f>
        <v>816</v>
      </c>
      <c r="C1732" s="1">
        <f>VLOOKUP(A1732,'Messages Per Day'!I:J,2,FALSE)</f>
        <v>2725738</v>
      </c>
      <c r="D1732" s="1"/>
      <c r="E1732" s="2">
        <f t="shared" si="82"/>
        <v>2.993684646139871</v>
      </c>
      <c r="F1732" s="1" t="e">
        <f t="shared" si="83"/>
        <v>#N/A</v>
      </c>
    </row>
    <row r="1733" spans="1:6" x14ac:dyDescent="0.25">
      <c r="A1733" s="5">
        <f t="shared" si="81"/>
        <v>41601</v>
      </c>
      <c r="B1733" s="1">
        <f>VLOOKUP(A1733,UniqueZZP!$I:$J,2,FALSE)</f>
        <v>459</v>
      </c>
      <c r="C1733" s="1">
        <f>VLOOKUP(A1733,'Messages Per Day'!I:J,2,FALSE)</f>
        <v>2804227</v>
      </c>
      <c r="D1733" s="1"/>
      <c r="E1733" s="2">
        <f t="shared" si="82"/>
        <v>1.6368147086523308</v>
      </c>
      <c r="F1733" s="1" t="e">
        <f t="shared" si="83"/>
        <v>#N/A</v>
      </c>
    </row>
    <row r="1734" spans="1:6" x14ac:dyDescent="0.25">
      <c r="A1734" s="5">
        <f t="shared" si="81"/>
        <v>41602</v>
      </c>
      <c r="B1734" s="1">
        <f>VLOOKUP(A1734,UniqueZZP!$I:$J,2,FALSE)</f>
        <v>474</v>
      </c>
      <c r="C1734" s="1">
        <f>VLOOKUP(A1734,'Messages Per Day'!I:J,2,FALSE)</f>
        <v>2925045</v>
      </c>
      <c r="D1734" s="1"/>
      <c r="E1734" s="2">
        <f t="shared" si="82"/>
        <v>1.6204878899298985</v>
      </c>
      <c r="F1734" s="1" t="e">
        <f t="shared" si="83"/>
        <v>#N/A</v>
      </c>
    </row>
    <row r="1735" spans="1:6" x14ac:dyDescent="0.25">
      <c r="A1735" s="5">
        <f t="shared" si="81"/>
        <v>41603</v>
      </c>
      <c r="B1735" s="1">
        <f>VLOOKUP(A1735,UniqueZZP!$I:$J,2,FALSE)</f>
        <v>872</v>
      </c>
      <c r="C1735" s="1">
        <f>VLOOKUP(A1735,'Messages Per Day'!I:J,2,FALSE)</f>
        <v>2722636</v>
      </c>
      <c r="D1735" s="1"/>
      <c r="E1735" s="2">
        <f t="shared" si="82"/>
        <v>3.2027784837929123</v>
      </c>
      <c r="F1735" s="1" t="e">
        <f t="shared" si="83"/>
        <v>#N/A</v>
      </c>
    </row>
    <row r="1736" spans="1:6" x14ac:dyDescent="0.25">
      <c r="A1736" s="5">
        <f t="shared" si="81"/>
        <v>41604</v>
      </c>
      <c r="B1736" s="1">
        <f>VLOOKUP(A1736,UniqueZZP!$I:$J,2,FALSE)</f>
        <v>719</v>
      </c>
      <c r="C1736" s="1">
        <f>VLOOKUP(A1736,'Messages Per Day'!I:J,2,FALSE)</f>
        <v>2572399</v>
      </c>
      <c r="D1736" s="1"/>
      <c r="E1736" s="2">
        <f t="shared" si="82"/>
        <v>2.7950562879242296</v>
      </c>
      <c r="F1736" s="1" t="e">
        <f t="shared" si="83"/>
        <v>#N/A</v>
      </c>
    </row>
    <row r="1737" spans="1:6" x14ac:dyDescent="0.25">
      <c r="A1737" s="5">
        <f t="shared" si="81"/>
        <v>41605</v>
      </c>
      <c r="B1737" s="1">
        <f>VLOOKUP(A1737,UniqueZZP!$I:$J,2,FALSE)</f>
        <v>886</v>
      </c>
      <c r="C1737" s="1">
        <f>VLOOKUP(A1737,'Messages Per Day'!I:J,2,FALSE)</f>
        <v>2738527</v>
      </c>
      <c r="D1737" s="1"/>
      <c r="E1737" s="2">
        <f t="shared" si="82"/>
        <v>3.2353159198357364</v>
      </c>
      <c r="F1737" s="1" t="e">
        <f t="shared" si="83"/>
        <v>#N/A</v>
      </c>
    </row>
    <row r="1738" spans="1:6" x14ac:dyDescent="0.25">
      <c r="A1738" s="5">
        <f t="shared" si="81"/>
        <v>41606</v>
      </c>
      <c r="B1738" s="1">
        <f>VLOOKUP(A1738,UniqueZZP!$I:$J,2,FALSE)</f>
        <v>877</v>
      </c>
      <c r="C1738" s="1">
        <f>VLOOKUP(A1738,'Messages Per Day'!I:J,2,FALSE)</f>
        <v>2653030</v>
      </c>
      <c r="D1738" s="1"/>
      <c r="E1738" s="2">
        <f t="shared" si="82"/>
        <v>3.3056542896235626</v>
      </c>
      <c r="F1738" s="1" t="e">
        <f t="shared" si="83"/>
        <v>#N/A</v>
      </c>
    </row>
    <row r="1739" spans="1:6" x14ac:dyDescent="0.25">
      <c r="A1739" s="5">
        <f t="shared" si="81"/>
        <v>41607</v>
      </c>
      <c r="B1739" s="1">
        <f>VLOOKUP(A1739,UniqueZZP!$I:$J,2,FALSE)</f>
        <v>1346</v>
      </c>
      <c r="C1739" s="1">
        <f>VLOOKUP(A1739,'Messages Per Day'!I:J,2,FALSE)</f>
        <v>2685280</v>
      </c>
      <c r="D1739" s="1"/>
      <c r="E1739" s="2">
        <f t="shared" si="82"/>
        <v>5.01251266162188</v>
      </c>
      <c r="F1739" s="1" t="e">
        <f t="shared" si="83"/>
        <v>#N/A</v>
      </c>
    </row>
    <row r="1740" spans="1:6" x14ac:dyDescent="0.25">
      <c r="A1740" s="5">
        <f t="shared" si="81"/>
        <v>41608</v>
      </c>
      <c r="B1740" s="1">
        <f>VLOOKUP(A1740,UniqueZZP!$I:$J,2,FALSE)</f>
        <v>575</v>
      </c>
      <c r="C1740" s="1">
        <f>VLOOKUP(A1740,'Messages Per Day'!I:J,2,FALSE)</f>
        <v>2685383</v>
      </c>
      <c r="D1740" s="1"/>
      <c r="E1740" s="2">
        <f t="shared" si="82"/>
        <v>2.1412215687669134</v>
      </c>
      <c r="F1740" s="1" t="e">
        <f t="shared" si="83"/>
        <v>#N/A</v>
      </c>
    </row>
    <row r="1741" spans="1:6" x14ac:dyDescent="0.25">
      <c r="A1741" s="5">
        <f t="shared" si="81"/>
        <v>41609</v>
      </c>
      <c r="B1741" s="1">
        <f>VLOOKUP(A1741,UniqueZZP!$I:$J,2,FALSE)</f>
        <v>2</v>
      </c>
      <c r="C1741" s="1">
        <f>VLOOKUP(A1741,'Messages Per Day'!I:J,2,FALSE)</f>
        <v>16146</v>
      </c>
      <c r="D1741" s="1"/>
      <c r="E1741" s="2">
        <f t="shared" si="82"/>
        <v>1.238696890870804</v>
      </c>
      <c r="F1741" s="1" t="e">
        <f t="shared" si="83"/>
        <v>#N/A</v>
      </c>
    </row>
    <row r="1742" spans="1:6" x14ac:dyDescent="0.25">
      <c r="A1742" s="5">
        <f t="shared" si="81"/>
        <v>41610</v>
      </c>
      <c r="B1742" s="1">
        <f>VLOOKUP(A1742,UniqueZZP!$I:$J,2,FALSE)</f>
        <v>649</v>
      </c>
      <c r="C1742" s="1">
        <f>VLOOKUP(A1742,'Messages Per Day'!I:J,2,FALSE)</f>
        <v>1924812</v>
      </c>
      <c r="D1742" s="1"/>
      <c r="E1742" s="2">
        <f t="shared" si="82"/>
        <v>3.3717578651837163</v>
      </c>
      <c r="F1742" s="1" t="e">
        <f t="shared" si="83"/>
        <v>#N/A</v>
      </c>
    </row>
    <row r="1743" spans="1:6" x14ac:dyDescent="0.25">
      <c r="A1743" s="5">
        <f t="shared" ref="A1743:A1771" si="84">A1742+1</f>
        <v>41611</v>
      </c>
      <c r="B1743" s="1">
        <f>VLOOKUP(A1743,UniqueZZP!$I:$J,2,FALSE)</f>
        <v>967</v>
      </c>
      <c r="C1743" s="1">
        <f>VLOOKUP(A1743,'Messages Per Day'!I:J,2,FALSE)</f>
        <v>2601705</v>
      </c>
      <c r="D1743" s="1"/>
      <c r="E1743" s="2">
        <f t="shared" si="82"/>
        <v>3.7167934104750535</v>
      </c>
      <c r="F1743" s="1" t="e">
        <f t="shared" si="83"/>
        <v>#N/A</v>
      </c>
    </row>
    <row r="1744" spans="1:6" x14ac:dyDescent="0.25">
      <c r="A1744" s="5">
        <f t="shared" si="84"/>
        <v>41612</v>
      </c>
      <c r="B1744" s="1">
        <f>VLOOKUP(A1744,UniqueZZP!$I:$J,2,FALSE)</f>
        <v>942</v>
      </c>
      <c r="C1744" s="1">
        <f>VLOOKUP(A1744,'Messages Per Day'!I:J,2,FALSE)</f>
        <v>2651386</v>
      </c>
      <c r="D1744" s="1"/>
      <c r="E1744" s="2">
        <f t="shared" si="82"/>
        <v>3.5528587689608377</v>
      </c>
      <c r="F1744" s="1" t="e">
        <f t="shared" si="83"/>
        <v>#N/A</v>
      </c>
    </row>
    <row r="1745" spans="1:6" x14ac:dyDescent="0.25">
      <c r="A1745" s="5">
        <f t="shared" si="84"/>
        <v>41613</v>
      </c>
      <c r="B1745" s="1">
        <f>VLOOKUP(A1745,UniqueZZP!$I:$J,2,FALSE)</f>
        <v>887</v>
      </c>
      <c r="C1745" s="1">
        <f>VLOOKUP(A1745,'Messages Per Day'!I:J,2,FALSE)</f>
        <v>2940937</v>
      </c>
      <c r="D1745" s="1"/>
      <c r="E1745" s="2">
        <f t="shared" si="82"/>
        <v>3.016045566430019</v>
      </c>
      <c r="F1745" s="1" t="e">
        <f t="shared" si="83"/>
        <v>#N/A</v>
      </c>
    </row>
    <row r="1746" spans="1:6" x14ac:dyDescent="0.25">
      <c r="A1746" s="5">
        <f t="shared" si="84"/>
        <v>41614</v>
      </c>
      <c r="B1746" s="1">
        <f>VLOOKUP(A1746,UniqueZZP!$I:$J,2,FALSE)</f>
        <v>747</v>
      </c>
      <c r="C1746" s="1">
        <f>VLOOKUP(A1746,'Messages Per Day'!I:J,2,FALSE)</f>
        <v>2748414</v>
      </c>
      <c r="D1746" s="1"/>
      <c r="E1746" s="2">
        <f t="shared" si="82"/>
        <v>2.7179311413782639</v>
      </c>
      <c r="F1746" s="1" t="e">
        <f t="shared" si="83"/>
        <v>#N/A</v>
      </c>
    </row>
    <row r="1747" spans="1:6" x14ac:dyDescent="0.25">
      <c r="A1747" s="5">
        <f t="shared" si="84"/>
        <v>41615</v>
      </c>
      <c r="B1747" s="1">
        <f>VLOOKUP(A1747,UniqueZZP!$I:$J,2,FALSE)</f>
        <v>652</v>
      </c>
      <c r="C1747" s="1">
        <f>VLOOKUP(A1747,'Messages Per Day'!I:J,2,FALSE)</f>
        <v>2716484</v>
      </c>
      <c r="D1747" s="1"/>
      <c r="E1747" s="2">
        <f t="shared" si="82"/>
        <v>2.4001613850845431</v>
      </c>
      <c r="F1747" s="1" t="e">
        <f t="shared" si="83"/>
        <v>#N/A</v>
      </c>
    </row>
    <row r="1748" spans="1:6" x14ac:dyDescent="0.25">
      <c r="A1748" s="5">
        <f t="shared" si="84"/>
        <v>41616</v>
      </c>
      <c r="B1748" s="1">
        <f>VLOOKUP(A1748,UniqueZZP!$I:$J,2,FALSE)</f>
        <v>507</v>
      </c>
      <c r="C1748" s="1">
        <f>VLOOKUP(A1748,'Messages Per Day'!I:J,2,FALSE)</f>
        <v>2812565</v>
      </c>
      <c r="D1748" s="1"/>
      <c r="E1748" s="2">
        <f t="shared" si="82"/>
        <v>1.8026250059998612</v>
      </c>
      <c r="F1748" s="1" t="e">
        <f t="shared" si="83"/>
        <v>#N/A</v>
      </c>
    </row>
    <row r="1749" spans="1:6" x14ac:dyDescent="0.25">
      <c r="A1749" s="5">
        <f t="shared" si="84"/>
        <v>41617</v>
      </c>
      <c r="B1749" s="1">
        <f>VLOOKUP(A1749,UniqueZZP!$I:$J,2,FALSE)</f>
        <v>905</v>
      </c>
      <c r="C1749" s="1">
        <f>VLOOKUP(A1749,'Messages Per Day'!I:J,2,FALSE)</f>
        <v>2611553</v>
      </c>
      <c r="D1749" s="1"/>
      <c r="E1749" s="2">
        <f t="shared" si="82"/>
        <v>3.4653709880672534</v>
      </c>
      <c r="F1749" s="1" t="e">
        <f t="shared" si="83"/>
        <v>#N/A</v>
      </c>
    </row>
    <row r="1750" spans="1:6" x14ac:dyDescent="0.25">
      <c r="A1750" s="5">
        <f t="shared" si="84"/>
        <v>41618</v>
      </c>
      <c r="B1750" s="1">
        <f>VLOOKUP(A1750,UniqueZZP!$I:$J,2,FALSE)</f>
        <v>980</v>
      </c>
      <c r="C1750" s="1">
        <f>VLOOKUP(A1750,'Messages Per Day'!I:J,2,FALSE)</f>
        <v>2668935</v>
      </c>
      <c r="D1750" s="1"/>
      <c r="E1750" s="2">
        <f t="shared" si="82"/>
        <v>3.6718766099586539</v>
      </c>
      <c r="F1750" s="1" t="e">
        <f t="shared" si="83"/>
        <v>#N/A</v>
      </c>
    </row>
    <row r="1751" spans="1:6" x14ac:dyDescent="0.25">
      <c r="A1751" s="5">
        <f t="shared" si="84"/>
        <v>41619</v>
      </c>
      <c r="B1751" s="1">
        <f>VLOOKUP(A1751,UniqueZZP!$I:$J,2,FALSE)</f>
        <v>817</v>
      </c>
      <c r="C1751" s="1">
        <f>VLOOKUP(A1751,'Messages Per Day'!I:J,2,FALSE)</f>
        <v>2781703</v>
      </c>
      <c r="D1751" s="1"/>
      <c r="E1751" s="2">
        <f t="shared" si="82"/>
        <v>2.937049713790437</v>
      </c>
      <c r="F1751" s="1" t="e">
        <f t="shared" si="83"/>
        <v>#N/A</v>
      </c>
    </row>
    <row r="1752" spans="1:6" x14ac:dyDescent="0.25">
      <c r="A1752" s="5">
        <f t="shared" si="84"/>
        <v>41620</v>
      </c>
      <c r="B1752" s="1">
        <f>VLOOKUP(A1752,UniqueZZP!$I:$J,2,FALSE)</f>
        <v>1021</v>
      </c>
      <c r="C1752" s="1">
        <f>VLOOKUP(A1752,'Messages Per Day'!I:J,2,FALSE)</f>
        <v>2611914</v>
      </c>
      <c r="D1752" s="1"/>
      <c r="E1752" s="2">
        <f t="shared" si="82"/>
        <v>3.9090107867257498</v>
      </c>
      <c r="F1752" s="1" t="e">
        <f t="shared" si="83"/>
        <v>#N/A</v>
      </c>
    </row>
    <row r="1753" spans="1:6" x14ac:dyDescent="0.25">
      <c r="A1753" s="5">
        <f t="shared" si="84"/>
        <v>41621</v>
      </c>
      <c r="B1753" s="1">
        <f>VLOOKUP(A1753,UniqueZZP!$I:$J,2,FALSE)</f>
        <v>883</v>
      </c>
      <c r="C1753" s="1">
        <f>VLOOKUP(A1753,'Messages Per Day'!I:J,2,FALSE)</f>
        <v>2614912</v>
      </c>
      <c r="D1753" s="1"/>
      <c r="E1753" s="2">
        <f t="shared" si="82"/>
        <v>3.3767866758040039</v>
      </c>
      <c r="F1753" s="1" t="e">
        <f t="shared" si="83"/>
        <v>#N/A</v>
      </c>
    </row>
    <row r="1754" spans="1:6" x14ac:dyDescent="0.25">
      <c r="A1754" s="5">
        <f t="shared" si="84"/>
        <v>41622</v>
      </c>
      <c r="B1754" s="1">
        <f>VLOOKUP(A1754,UniqueZZP!$I:$J,2,FALSE)</f>
        <v>594</v>
      </c>
      <c r="C1754" s="1">
        <f>VLOOKUP(A1754,'Messages Per Day'!I:J,2,FALSE)</f>
        <v>2635046</v>
      </c>
      <c r="D1754" s="1"/>
      <c r="E1754" s="2">
        <f t="shared" si="82"/>
        <v>2.2542300969318942</v>
      </c>
      <c r="F1754" s="1" t="e">
        <f t="shared" si="83"/>
        <v>#N/A</v>
      </c>
    </row>
    <row r="1755" spans="1:6" x14ac:dyDescent="0.25">
      <c r="A1755" s="5">
        <f t="shared" si="84"/>
        <v>41623</v>
      </c>
      <c r="B1755" s="1">
        <f>VLOOKUP(A1755,UniqueZZP!$I:$J,2,FALSE)</f>
        <v>566</v>
      </c>
      <c r="C1755" s="1">
        <f>VLOOKUP(A1755,'Messages Per Day'!I:J,2,FALSE)</f>
        <v>2872885</v>
      </c>
      <c r="D1755" s="1"/>
      <c r="E1755" s="2">
        <f t="shared" si="82"/>
        <v>1.9701449936213944</v>
      </c>
      <c r="F1755" s="1" t="e">
        <f t="shared" si="83"/>
        <v>#N/A</v>
      </c>
    </row>
    <row r="1756" spans="1:6" x14ac:dyDescent="0.25">
      <c r="A1756" s="5">
        <f t="shared" si="84"/>
        <v>41624</v>
      </c>
      <c r="B1756" s="1">
        <f>VLOOKUP(A1756,UniqueZZP!$I:$J,2,FALSE)</f>
        <v>466</v>
      </c>
      <c r="C1756" s="1">
        <f>VLOOKUP(A1756,'Messages Per Day'!I:J,2,FALSE)</f>
        <v>1260599</v>
      </c>
      <c r="D1756" s="1"/>
      <c r="E1756" s="2">
        <f t="shared" ref="E1756:E1771" si="85">B1756/C1756*10000</f>
        <v>3.696655320208885</v>
      </c>
      <c r="F1756" s="1" t="e">
        <f t="shared" si="83"/>
        <v>#N/A</v>
      </c>
    </row>
    <row r="1757" spans="1:6" x14ac:dyDescent="0.25">
      <c r="A1757" s="5">
        <f t="shared" si="84"/>
        <v>41625</v>
      </c>
      <c r="B1757" s="1">
        <f>VLOOKUP(A1757,UniqueZZP!$I:$J,2,FALSE)</f>
        <v>650</v>
      </c>
      <c r="C1757" s="1">
        <f>VLOOKUP(A1757,'Messages Per Day'!I:J,2,FALSE)</f>
        <v>1732078</v>
      </c>
      <c r="D1757" s="1"/>
      <c r="E1757" s="2">
        <f t="shared" si="85"/>
        <v>3.7527178337234237</v>
      </c>
      <c r="F1757" s="1" t="e">
        <f t="shared" si="83"/>
        <v>#N/A</v>
      </c>
    </row>
    <row r="1758" spans="1:6" x14ac:dyDescent="0.25">
      <c r="A1758" s="5">
        <f t="shared" si="84"/>
        <v>41626</v>
      </c>
      <c r="B1758" s="1">
        <f>VLOOKUP(A1758,UniqueZZP!$I:$J,2,FALSE)</f>
        <v>563</v>
      </c>
      <c r="C1758" s="1">
        <f>VLOOKUP(A1758,'Messages Per Day'!I:J,2,FALSE)</f>
        <v>1063144</v>
      </c>
      <c r="D1758" s="1"/>
      <c r="E1758" s="2">
        <f t="shared" si="85"/>
        <v>5.2956137644571193</v>
      </c>
      <c r="F1758" s="1" t="e">
        <f t="shared" si="83"/>
        <v>#N/A</v>
      </c>
    </row>
    <row r="1759" spans="1:6" x14ac:dyDescent="0.25">
      <c r="A1759" s="5">
        <f t="shared" si="84"/>
        <v>41627</v>
      </c>
      <c r="B1759" s="1">
        <f>VLOOKUP(A1759,UniqueZZP!$I:$J,2,FALSE)</f>
        <v>593</v>
      </c>
      <c r="C1759" s="1">
        <f>VLOOKUP(A1759,'Messages Per Day'!I:J,2,FALSE)</f>
        <v>1964729</v>
      </c>
      <c r="D1759" s="1"/>
      <c r="E1759" s="2">
        <f t="shared" si="85"/>
        <v>3.0182279591740131</v>
      </c>
      <c r="F1759" s="1" t="e">
        <f t="shared" si="83"/>
        <v>#N/A</v>
      </c>
    </row>
    <row r="1760" spans="1:6" x14ac:dyDescent="0.25">
      <c r="A1760" s="5">
        <f t="shared" si="84"/>
        <v>41628</v>
      </c>
      <c r="B1760" s="1">
        <f>VLOOKUP(A1760,UniqueZZP!$I:$J,2,FALSE)</f>
        <v>806</v>
      </c>
      <c r="C1760" s="1">
        <f>VLOOKUP(A1760,'Messages Per Day'!I:J,2,FALSE)</f>
        <v>2748810</v>
      </c>
      <c r="D1760" s="1"/>
      <c r="E1760" s="2">
        <f t="shared" si="85"/>
        <v>2.9321779242654098</v>
      </c>
      <c r="F1760" s="1" t="e">
        <f t="shared" si="83"/>
        <v>#N/A</v>
      </c>
    </row>
    <row r="1761" spans="1:6" x14ac:dyDescent="0.25">
      <c r="A1761" s="5">
        <f t="shared" si="84"/>
        <v>41629</v>
      </c>
      <c r="B1761" s="1">
        <f>VLOOKUP(A1761,UniqueZZP!$I:$J,2,FALSE)</f>
        <v>524</v>
      </c>
      <c r="C1761" s="1">
        <f>VLOOKUP(A1761,'Messages Per Day'!I:J,2,FALSE)</f>
        <v>2618519</v>
      </c>
      <c r="D1761" s="1"/>
      <c r="E1761" s="2">
        <f t="shared" si="85"/>
        <v>2.0011311737665451</v>
      </c>
      <c r="F1761" s="1" t="e">
        <f t="shared" si="83"/>
        <v>#N/A</v>
      </c>
    </row>
    <row r="1762" spans="1:6" x14ac:dyDescent="0.25">
      <c r="A1762" s="5">
        <f t="shared" si="84"/>
        <v>41630</v>
      </c>
      <c r="B1762" s="1">
        <f>VLOOKUP(A1762,UniqueZZP!$I:$J,2,FALSE)</f>
        <v>491</v>
      </c>
      <c r="C1762" s="1">
        <f>VLOOKUP(A1762,'Messages Per Day'!I:J,2,FALSE)</f>
        <v>2786996</v>
      </c>
      <c r="D1762" s="1"/>
      <c r="E1762" s="2">
        <f t="shared" si="85"/>
        <v>1.7617535152544173</v>
      </c>
      <c r="F1762" s="1" t="e">
        <f t="shared" si="83"/>
        <v>#N/A</v>
      </c>
    </row>
    <row r="1763" spans="1:6" x14ac:dyDescent="0.25">
      <c r="A1763" s="5">
        <f t="shared" si="84"/>
        <v>41631</v>
      </c>
      <c r="B1763" s="1">
        <f>VLOOKUP(A1763,UniqueZZP!$I:$J,2,FALSE)</f>
        <v>729</v>
      </c>
      <c r="C1763" s="1">
        <f>VLOOKUP(A1763,'Messages Per Day'!I:J,2,FALSE)</f>
        <v>2194142</v>
      </c>
      <c r="D1763" s="1"/>
      <c r="E1763" s="2">
        <f t="shared" si="85"/>
        <v>3.3224832303469878</v>
      </c>
      <c r="F1763" s="1" t="e">
        <f t="shared" si="83"/>
        <v>#N/A</v>
      </c>
    </row>
    <row r="1764" spans="1:6" x14ac:dyDescent="0.25">
      <c r="A1764" s="5">
        <f t="shared" si="84"/>
        <v>41632</v>
      </c>
      <c r="B1764" s="1">
        <f>VLOOKUP(A1764,UniqueZZP!$I:$J,2,FALSE)</f>
        <v>672</v>
      </c>
      <c r="C1764" s="1">
        <f>VLOOKUP(A1764,'Messages Per Day'!I:J,2,FALSE)</f>
        <v>2929962</v>
      </c>
      <c r="D1764" s="1"/>
      <c r="E1764" s="2">
        <f t="shared" si="85"/>
        <v>2.293545103997936</v>
      </c>
      <c r="F1764" s="1" t="e">
        <f t="shared" si="83"/>
        <v>#N/A</v>
      </c>
    </row>
    <row r="1765" spans="1:6" x14ac:dyDescent="0.25">
      <c r="A1765" s="5">
        <f t="shared" si="84"/>
        <v>41633</v>
      </c>
      <c r="B1765" s="1">
        <f>VLOOKUP(A1765,UniqueZZP!$I:$J,2,FALSE)</f>
        <v>315</v>
      </c>
      <c r="C1765" s="1">
        <f>VLOOKUP(A1765,'Messages Per Day'!I:J,2,FALSE)</f>
        <v>2652684</v>
      </c>
      <c r="D1765" s="1"/>
      <c r="E1765" s="2">
        <f t="shared" si="85"/>
        <v>1.187476533201844</v>
      </c>
      <c r="F1765" s="1" t="e">
        <f t="shared" si="83"/>
        <v>#N/A</v>
      </c>
    </row>
    <row r="1766" spans="1:6" x14ac:dyDescent="0.25">
      <c r="A1766" s="5">
        <f t="shared" si="84"/>
        <v>41634</v>
      </c>
      <c r="B1766" s="1">
        <f>VLOOKUP(A1766,UniqueZZP!$I:$J,2,FALSE)</f>
        <v>330</v>
      </c>
      <c r="C1766" s="1">
        <f>VLOOKUP(A1766,'Messages Per Day'!I:J,2,FALSE)</f>
        <v>2559109</v>
      </c>
      <c r="D1766" s="1"/>
      <c r="E1766" s="2">
        <f t="shared" si="85"/>
        <v>1.2895113103818554</v>
      </c>
      <c r="F1766" s="1" t="e">
        <f t="shared" si="83"/>
        <v>#N/A</v>
      </c>
    </row>
    <row r="1767" spans="1:6" x14ac:dyDescent="0.25">
      <c r="A1767" s="5">
        <f t="shared" si="84"/>
        <v>41635</v>
      </c>
      <c r="B1767" s="1">
        <f>VLOOKUP(A1767,UniqueZZP!$I:$J,2,FALSE)</f>
        <v>493</v>
      </c>
      <c r="C1767" s="1">
        <f>VLOOKUP(A1767,'Messages Per Day'!I:J,2,FALSE)</f>
        <v>2726103</v>
      </c>
      <c r="D1767" s="1"/>
      <c r="E1767" s="2">
        <f t="shared" si="85"/>
        <v>1.8084423075723846</v>
      </c>
      <c r="F1767" s="1" t="e">
        <f t="shared" si="83"/>
        <v>#N/A</v>
      </c>
    </row>
    <row r="1768" spans="1:6" x14ac:dyDescent="0.25">
      <c r="A1768" s="5">
        <f t="shared" si="84"/>
        <v>41636</v>
      </c>
      <c r="B1768" s="1">
        <f>VLOOKUP(A1768,UniqueZZP!$I:$J,2,FALSE)</f>
        <v>403</v>
      </c>
      <c r="C1768" s="1">
        <f>VLOOKUP(A1768,'Messages Per Day'!I:J,2,FALSE)</f>
        <v>2633309</v>
      </c>
      <c r="D1768" s="1"/>
      <c r="E1768" s="2">
        <f t="shared" si="85"/>
        <v>1.5303938884498554</v>
      </c>
      <c r="F1768" s="1" t="e">
        <f t="shared" si="83"/>
        <v>#N/A</v>
      </c>
    </row>
    <row r="1769" spans="1:6" x14ac:dyDescent="0.25">
      <c r="A1769" s="5">
        <f t="shared" si="84"/>
        <v>41637</v>
      </c>
      <c r="B1769" s="1">
        <f>VLOOKUP(A1769,UniqueZZP!$I:$J,2,FALSE)</f>
        <v>380</v>
      </c>
      <c r="C1769" s="1">
        <f>VLOOKUP(A1769,'Messages Per Day'!I:J,2,FALSE)</f>
        <v>2689163</v>
      </c>
      <c r="D1769" s="1"/>
      <c r="E1769" s="2">
        <f t="shared" si="85"/>
        <v>1.4130790881772506</v>
      </c>
      <c r="F1769" s="1" t="e">
        <f t="shared" si="83"/>
        <v>#N/A</v>
      </c>
    </row>
    <row r="1770" spans="1:6" x14ac:dyDescent="0.25">
      <c r="A1770" s="5">
        <f t="shared" si="84"/>
        <v>41638</v>
      </c>
      <c r="B1770" s="1">
        <f>VLOOKUP(A1770,UniqueZZP!$I:$J,2,FALSE)</f>
        <v>678</v>
      </c>
      <c r="C1770" s="1">
        <f>VLOOKUP(A1770,'Messages Per Day'!I:J,2,FALSE)</f>
        <v>2851435</v>
      </c>
      <c r="D1770" s="1"/>
      <c r="E1770" s="2">
        <f t="shared" si="85"/>
        <v>2.3777501503628873</v>
      </c>
      <c r="F1770" s="1" t="e">
        <f t="shared" si="83"/>
        <v>#N/A</v>
      </c>
    </row>
    <row r="1771" spans="1:6" x14ac:dyDescent="0.25">
      <c r="A1771" s="5">
        <f t="shared" si="84"/>
        <v>41639</v>
      </c>
      <c r="B1771" s="1">
        <f>VLOOKUP(A1771,UniqueZZP!$I:$J,2,FALSE)</f>
        <v>15</v>
      </c>
      <c r="C1771" s="1">
        <f>VLOOKUP(A1771,'Messages Per Day'!I:J,2,FALSE)</f>
        <v>178355</v>
      </c>
      <c r="D1771" s="1"/>
      <c r="E1771" s="2">
        <f t="shared" si="85"/>
        <v>0.84101931541027719</v>
      </c>
      <c r="F1771" s="1" t="e">
        <f t="shared" si="83"/>
        <v>#N/A</v>
      </c>
    </row>
    <row r="1772" spans="1:6" x14ac:dyDescent="0.25">
      <c r="A1772" s="5"/>
    </row>
    <row r="1773" spans="1:6" x14ac:dyDescent="0.25">
      <c r="A1773" s="5"/>
    </row>
    <row r="1774" spans="1:6" x14ac:dyDescent="0.25">
      <c r="A1774" s="5"/>
    </row>
    <row r="1775" spans="1:6" x14ac:dyDescent="0.25">
      <c r="A1775" s="5"/>
    </row>
    <row r="1776" spans="1:6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  <row r="2012" spans="1:1" x14ac:dyDescent="0.25">
      <c r="A2012" s="5"/>
    </row>
    <row r="2013" spans="1:1" x14ac:dyDescent="0.25">
      <c r="A2013" s="5"/>
    </row>
    <row r="2014" spans="1:1" x14ac:dyDescent="0.25">
      <c r="A2014" s="5"/>
    </row>
    <row r="2015" spans="1:1" x14ac:dyDescent="0.25">
      <c r="A2015" s="5"/>
    </row>
    <row r="2016" spans="1:1" x14ac:dyDescent="0.25">
      <c r="A2016" s="5"/>
    </row>
    <row r="2017" spans="1:1" x14ac:dyDescent="0.25">
      <c r="A2017" s="5"/>
    </row>
    <row r="2018" spans="1:1" x14ac:dyDescent="0.25">
      <c r="A2018" s="5"/>
    </row>
    <row r="2019" spans="1:1" x14ac:dyDescent="0.25">
      <c r="A2019" s="5"/>
    </row>
    <row r="2020" spans="1:1" x14ac:dyDescent="0.25">
      <c r="A2020" s="5"/>
    </row>
    <row r="2021" spans="1:1" x14ac:dyDescent="0.25">
      <c r="A2021" s="5"/>
    </row>
    <row r="2022" spans="1:1" x14ac:dyDescent="0.25">
      <c r="A2022" s="5"/>
    </row>
    <row r="2023" spans="1:1" x14ac:dyDescent="0.25">
      <c r="A2023" s="5"/>
    </row>
    <row r="2024" spans="1:1" x14ac:dyDescent="0.25">
      <c r="A2024" s="5"/>
    </row>
    <row r="2025" spans="1:1" x14ac:dyDescent="0.25">
      <c r="A2025" s="5"/>
    </row>
    <row r="2026" spans="1:1" x14ac:dyDescent="0.25">
      <c r="A2026" s="5"/>
    </row>
    <row r="2027" spans="1:1" x14ac:dyDescent="0.25">
      <c r="A2027" s="5"/>
    </row>
    <row r="2028" spans="1:1" x14ac:dyDescent="0.25">
      <c r="A2028" s="5"/>
    </row>
    <row r="2029" spans="1:1" x14ac:dyDescent="0.25">
      <c r="A2029" s="5"/>
    </row>
    <row r="2030" spans="1:1" x14ac:dyDescent="0.25">
      <c r="A2030" s="5"/>
    </row>
    <row r="2031" spans="1:1" x14ac:dyDescent="0.25">
      <c r="A2031" s="5"/>
    </row>
    <row r="2032" spans="1:1" x14ac:dyDescent="0.25">
      <c r="A2032" s="5"/>
    </row>
    <row r="2033" spans="1:1" x14ac:dyDescent="0.25">
      <c r="A2033" s="5"/>
    </row>
    <row r="2034" spans="1:1" x14ac:dyDescent="0.25">
      <c r="A2034" s="5"/>
    </row>
    <row r="2035" spans="1:1" x14ac:dyDescent="0.25">
      <c r="A2035" s="5"/>
    </row>
    <row r="2036" spans="1:1" x14ac:dyDescent="0.25">
      <c r="A2036" s="5"/>
    </row>
    <row r="2037" spans="1:1" x14ac:dyDescent="0.25">
      <c r="A2037" s="5"/>
    </row>
    <row r="2038" spans="1:1" x14ac:dyDescent="0.25">
      <c r="A2038" s="5"/>
    </row>
    <row r="2039" spans="1:1" x14ac:dyDescent="0.25">
      <c r="A2039" s="5"/>
    </row>
    <row r="2040" spans="1:1" x14ac:dyDescent="0.25">
      <c r="A2040" s="5"/>
    </row>
    <row r="2041" spans="1:1" x14ac:dyDescent="0.25">
      <c r="A2041" s="5"/>
    </row>
    <row r="2042" spans="1:1" x14ac:dyDescent="0.25">
      <c r="A2042" s="5"/>
    </row>
    <row r="2043" spans="1:1" x14ac:dyDescent="0.25">
      <c r="A2043" s="5"/>
    </row>
    <row r="2044" spans="1:1" x14ac:dyDescent="0.25">
      <c r="A2044" s="5"/>
    </row>
    <row r="2045" spans="1:1" x14ac:dyDescent="0.25">
      <c r="A2045" s="5"/>
    </row>
    <row r="2046" spans="1:1" x14ac:dyDescent="0.25">
      <c r="A2046" s="5"/>
    </row>
    <row r="2047" spans="1:1" x14ac:dyDescent="0.25">
      <c r="A2047" s="5"/>
    </row>
    <row r="2048" spans="1:1" x14ac:dyDescent="0.25">
      <c r="A2048" s="5"/>
    </row>
    <row r="2049" spans="1:1" x14ac:dyDescent="0.25">
      <c r="A2049" s="5"/>
    </row>
    <row r="2050" spans="1:1" x14ac:dyDescent="0.25">
      <c r="A2050" s="5"/>
    </row>
    <row r="2051" spans="1:1" x14ac:dyDescent="0.25">
      <c r="A2051" s="5"/>
    </row>
    <row r="2052" spans="1:1" x14ac:dyDescent="0.25">
      <c r="A2052" s="5"/>
    </row>
    <row r="2053" spans="1:1" x14ac:dyDescent="0.25">
      <c r="A2053" s="5"/>
    </row>
    <row r="2054" spans="1:1" x14ac:dyDescent="0.25">
      <c r="A2054" s="5"/>
    </row>
    <row r="2055" spans="1:1" x14ac:dyDescent="0.25">
      <c r="A2055" s="5"/>
    </row>
    <row r="2056" spans="1:1" x14ac:dyDescent="0.25">
      <c r="A2056" s="5"/>
    </row>
    <row r="2057" spans="1:1" x14ac:dyDescent="0.25">
      <c r="A2057" s="5"/>
    </row>
    <row r="2058" spans="1:1" x14ac:dyDescent="0.25">
      <c r="A2058" s="5"/>
    </row>
    <row r="2059" spans="1:1" x14ac:dyDescent="0.25">
      <c r="A2059" s="5"/>
    </row>
    <row r="2060" spans="1:1" x14ac:dyDescent="0.25">
      <c r="A2060" s="5"/>
    </row>
    <row r="2061" spans="1:1" x14ac:dyDescent="0.25">
      <c r="A2061" s="5"/>
    </row>
    <row r="2062" spans="1:1" x14ac:dyDescent="0.25">
      <c r="A2062" s="5"/>
    </row>
    <row r="2063" spans="1:1" x14ac:dyDescent="0.25">
      <c r="A2063" s="5"/>
    </row>
    <row r="2064" spans="1:1" x14ac:dyDescent="0.25">
      <c r="A2064" s="5"/>
    </row>
    <row r="2065" spans="1:1" x14ac:dyDescent="0.25">
      <c r="A2065" s="5"/>
    </row>
    <row r="2066" spans="1:1" x14ac:dyDescent="0.25">
      <c r="A2066" s="5"/>
    </row>
    <row r="2067" spans="1:1" x14ac:dyDescent="0.25">
      <c r="A2067" s="5"/>
    </row>
    <row r="2068" spans="1:1" x14ac:dyDescent="0.25">
      <c r="A2068" s="5"/>
    </row>
    <row r="2069" spans="1:1" x14ac:dyDescent="0.25">
      <c r="A2069" s="5"/>
    </row>
    <row r="2070" spans="1:1" x14ac:dyDescent="0.25">
      <c r="A2070" s="5"/>
    </row>
    <row r="2071" spans="1:1" x14ac:dyDescent="0.25">
      <c r="A2071" s="5"/>
    </row>
    <row r="2072" spans="1:1" x14ac:dyDescent="0.25">
      <c r="A2072" s="5"/>
    </row>
    <row r="2073" spans="1:1" x14ac:dyDescent="0.25">
      <c r="A2073" s="5"/>
    </row>
    <row r="2074" spans="1:1" x14ac:dyDescent="0.25">
      <c r="A2074" s="5"/>
    </row>
    <row r="2075" spans="1:1" x14ac:dyDescent="0.25">
      <c r="A2075" s="5"/>
    </row>
    <row r="2076" spans="1:1" x14ac:dyDescent="0.25">
      <c r="A2076" s="5"/>
    </row>
    <row r="2077" spans="1:1" x14ac:dyDescent="0.25">
      <c r="A2077" s="5"/>
    </row>
    <row r="2078" spans="1:1" x14ac:dyDescent="0.25">
      <c r="A2078" s="5"/>
    </row>
    <row r="2079" spans="1:1" x14ac:dyDescent="0.25">
      <c r="A2079" s="5"/>
    </row>
    <row r="2080" spans="1:1" x14ac:dyDescent="0.25">
      <c r="A2080" s="5"/>
    </row>
    <row r="2081" spans="1:1" x14ac:dyDescent="0.25">
      <c r="A2081" s="5"/>
    </row>
    <row r="2082" spans="1:1" x14ac:dyDescent="0.25">
      <c r="A2082" s="5"/>
    </row>
    <row r="2083" spans="1:1" x14ac:dyDescent="0.25">
      <c r="A2083" s="5"/>
    </row>
    <row r="2084" spans="1:1" x14ac:dyDescent="0.25">
      <c r="A2084" s="5"/>
    </row>
    <row r="2085" spans="1:1" x14ac:dyDescent="0.25">
      <c r="A2085" s="5"/>
    </row>
    <row r="2086" spans="1:1" x14ac:dyDescent="0.25">
      <c r="A2086" s="5"/>
    </row>
    <row r="2087" spans="1:1" x14ac:dyDescent="0.25">
      <c r="A2087" s="5"/>
    </row>
    <row r="2088" spans="1:1" x14ac:dyDescent="0.25">
      <c r="A2088" s="5"/>
    </row>
    <row r="2089" spans="1:1" x14ac:dyDescent="0.25">
      <c r="A2089" s="5"/>
    </row>
    <row r="2090" spans="1:1" x14ac:dyDescent="0.25">
      <c r="A2090" s="5"/>
    </row>
    <row r="2091" spans="1:1" x14ac:dyDescent="0.25">
      <c r="A2091" s="5"/>
    </row>
    <row r="2092" spans="1:1" x14ac:dyDescent="0.25">
      <c r="A2092" s="5"/>
    </row>
    <row r="2093" spans="1:1" x14ac:dyDescent="0.25">
      <c r="A2093" s="5"/>
    </row>
    <row r="2094" spans="1:1" x14ac:dyDescent="0.25">
      <c r="A2094" s="5"/>
    </row>
    <row r="2095" spans="1:1" x14ac:dyDescent="0.25">
      <c r="A2095" s="5"/>
    </row>
    <row r="2096" spans="1:1" x14ac:dyDescent="0.25">
      <c r="A2096" s="5"/>
    </row>
    <row r="2097" spans="1:1" x14ac:dyDescent="0.25">
      <c r="A2097" s="5"/>
    </row>
    <row r="2098" spans="1:1" x14ac:dyDescent="0.25">
      <c r="A2098" s="5"/>
    </row>
    <row r="2099" spans="1:1" x14ac:dyDescent="0.25">
      <c r="A2099" s="5"/>
    </row>
    <row r="2100" spans="1:1" x14ac:dyDescent="0.25">
      <c r="A2100" s="5"/>
    </row>
    <row r="2101" spans="1:1" x14ac:dyDescent="0.25">
      <c r="A2101" s="5"/>
    </row>
    <row r="2102" spans="1:1" x14ac:dyDescent="0.25">
      <c r="A2102" s="5"/>
    </row>
    <row r="2103" spans="1:1" x14ac:dyDescent="0.25">
      <c r="A2103" s="5"/>
    </row>
    <row r="2104" spans="1:1" x14ac:dyDescent="0.25">
      <c r="A2104" s="5"/>
    </row>
    <row r="2105" spans="1:1" x14ac:dyDescent="0.25">
      <c r="A2105" s="5"/>
    </row>
    <row r="2106" spans="1:1" x14ac:dyDescent="0.25">
      <c r="A2106" s="5"/>
    </row>
    <row r="2107" spans="1:1" x14ac:dyDescent="0.25">
      <c r="A2107" s="5"/>
    </row>
    <row r="2108" spans="1:1" x14ac:dyDescent="0.25">
      <c r="A2108" s="5"/>
    </row>
    <row r="2109" spans="1:1" x14ac:dyDescent="0.25">
      <c r="A2109" s="5"/>
    </row>
    <row r="2110" spans="1:1" x14ac:dyDescent="0.25">
      <c r="A2110" s="5"/>
    </row>
    <row r="2111" spans="1:1" x14ac:dyDescent="0.25">
      <c r="A2111" s="5"/>
    </row>
    <row r="2112" spans="1:1" x14ac:dyDescent="0.25">
      <c r="A2112" s="5"/>
    </row>
    <row r="2113" spans="1:1" x14ac:dyDescent="0.25">
      <c r="A2113" s="5"/>
    </row>
    <row r="2114" spans="1:1" x14ac:dyDescent="0.25">
      <c r="A2114" s="5"/>
    </row>
    <row r="2115" spans="1:1" x14ac:dyDescent="0.25">
      <c r="A2115" s="5"/>
    </row>
    <row r="2116" spans="1:1" x14ac:dyDescent="0.25">
      <c r="A2116" s="5"/>
    </row>
    <row r="2117" spans="1:1" x14ac:dyDescent="0.25">
      <c r="A2117" s="5"/>
    </row>
    <row r="2118" spans="1:1" x14ac:dyDescent="0.25">
      <c r="A2118" s="5"/>
    </row>
    <row r="2119" spans="1:1" x14ac:dyDescent="0.25">
      <c r="A2119" s="5"/>
    </row>
    <row r="2120" spans="1:1" x14ac:dyDescent="0.25">
      <c r="A2120" s="5"/>
    </row>
    <row r="2121" spans="1:1" x14ac:dyDescent="0.25">
      <c r="A2121" s="5"/>
    </row>
    <row r="2122" spans="1:1" x14ac:dyDescent="0.25">
      <c r="A2122" s="5"/>
    </row>
    <row r="2123" spans="1:1" x14ac:dyDescent="0.25">
      <c r="A2123" s="5"/>
    </row>
    <row r="2124" spans="1:1" x14ac:dyDescent="0.25">
      <c r="A2124" s="5"/>
    </row>
    <row r="2125" spans="1:1" x14ac:dyDescent="0.25">
      <c r="A2125" s="5"/>
    </row>
    <row r="2126" spans="1:1" x14ac:dyDescent="0.25">
      <c r="A2126" s="5"/>
    </row>
    <row r="2127" spans="1:1" x14ac:dyDescent="0.25">
      <c r="A2127" s="5"/>
    </row>
    <row r="2128" spans="1:1" x14ac:dyDescent="0.25">
      <c r="A2128" s="5"/>
    </row>
    <row r="2129" spans="1:1" x14ac:dyDescent="0.25">
      <c r="A2129" s="5"/>
    </row>
    <row r="2130" spans="1:1" x14ac:dyDescent="0.25">
      <c r="A2130" s="5"/>
    </row>
    <row r="2131" spans="1:1" x14ac:dyDescent="0.25">
      <c r="A2131" s="5"/>
    </row>
    <row r="2132" spans="1:1" x14ac:dyDescent="0.25">
      <c r="A2132" s="5"/>
    </row>
    <row r="2133" spans="1:1" x14ac:dyDescent="0.25">
      <c r="A2133" s="5"/>
    </row>
    <row r="2134" spans="1:1" x14ac:dyDescent="0.25">
      <c r="A2134" s="5"/>
    </row>
    <row r="2135" spans="1:1" x14ac:dyDescent="0.25">
      <c r="A2135" s="5"/>
    </row>
    <row r="2136" spans="1:1" x14ac:dyDescent="0.25">
      <c r="A2136" s="5"/>
    </row>
    <row r="2137" spans="1:1" x14ac:dyDescent="0.25">
      <c r="A2137" s="5"/>
    </row>
    <row r="2138" spans="1:1" x14ac:dyDescent="0.25">
      <c r="A2138" s="5"/>
    </row>
    <row r="2139" spans="1:1" x14ac:dyDescent="0.25">
      <c r="A2139" s="5"/>
    </row>
    <row r="2140" spans="1:1" x14ac:dyDescent="0.25">
      <c r="A2140" s="5"/>
    </row>
    <row r="2141" spans="1:1" x14ac:dyDescent="0.25">
      <c r="A2141" s="5"/>
    </row>
    <row r="2142" spans="1:1" x14ac:dyDescent="0.25">
      <c r="A2142" s="5"/>
    </row>
    <row r="2143" spans="1:1" x14ac:dyDescent="0.25">
      <c r="A2143" s="5"/>
    </row>
    <row r="2144" spans="1:1" x14ac:dyDescent="0.25">
      <c r="A2144" s="5"/>
    </row>
    <row r="2145" spans="1:1" x14ac:dyDescent="0.25">
      <c r="A2145" s="5"/>
    </row>
    <row r="2146" spans="1:1" x14ac:dyDescent="0.25">
      <c r="A2146" s="5"/>
    </row>
    <row r="2147" spans="1:1" x14ac:dyDescent="0.25">
      <c r="A2147" s="5"/>
    </row>
    <row r="2148" spans="1:1" x14ac:dyDescent="0.25">
      <c r="A2148" s="5"/>
    </row>
    <row r="2149" spans="1:1" x14ac:dyDescent="0.25">
      <c r="A2149" s="5"/>
    </row>
    <row r="2150" spans="1:1" x14ac:dyDescent="0.25">
      <c r="A2150" s="5"/>
    </row>
    <row r="2151" spans="1:1" x14ac:dyDescent="0.25">
      <c r="A2151" s="5"/>
    </row>
    <row r="2152" spans="1:1" x14ac:dyDescent="0.25">
      <c r="A2152" s="5"/>
    </row>
    <row r="2153" spans="1:1" x14ac:dyDescent="0.25">
      <c r="A2153" s="5"/>
    </row>
    <row r="2154" spans="1:1" x14ac:dyDescent="0.25">
      <c r="A2154" s="5"/>
    </row>
    <row r="2155" spans="1:1" x14ac:dyDescent="0.25">
      <c r="A2155" s="5"/>
    </row>
    <row r="2156" spans="1:1" x14ac:dyDescent="0.25">
      <c r="A2156" s="5"/>
    </row>
    <row r="2157" spans="1:1" x14ac:dyDescent="0.25">
      <c r="A2157" s="5"/>
    </row>
    <row r="2158" spans="1:1" x14ac:dyDescent="0.25">
      <c r="A2158" s="5"/>
    </row>
    <row r="2159" spans="1:1" x14ac:dyDescent="0.25">
      <c r="A2159" s="5"/>
    </row>
    <row r="2160" spans="1:1" x14ac:dyDescent="0.25">
      <c r="A2160" s="5"/>
    </row>
    <row r="2161" spans="1:1" x14ac:dyDescent="0.25">
      <c r="A2161" s="5"/>
    </row>
    <row r="2162" spans="1:1" x14ac:dyDescent="0.25">
      <c r="A2162" s="5"/>
    </row>
    <row r="2163" spans="1:1" x14ac:dyDescent="0.25">
      <c r="A2163" s="5"/>
    </row>
    <row r="2164" spans="1:1" x14ac:dyDescent="0.25">
      <c r="A2164" s="5"/>
    </row>
    <row r="2165" spans="1:1" x14ac:dyDescent="0.25">
      <c r="A2165" s="5"/>
    </row>
    <row r="2166" spans="1:1" x14ac:dyDescent="0.25">
      <c r="A2166" s="5"/>
    </row>
    <row r="2167" spans="1:1" x14ac:dyDescent="0.25">
      <c r="A2167" s="5"/>
    </row>
    <row r="2168" spans="1:1" x14ac:dyDescent="0.25">
      <c r="A2168" s="5"/>
    </row>
    <row r="2169" spans="1:1" x14ac:dyDescent="0.25">
      <c r="A2169" s="5"/>
    </row>
    <row r="2170" spans="1:1" x14ac:dyDescent="0.25">
      <c r="A2170" s="5"/>
    </row>
    <row r="2171" spans="1:1" x14ac:dyDescent="0.25">
      <c r="A2171" s="5"/>
    </row>
    <row r="2172" spans="1:1" x14ac:dyDescent="0.25">
      <c r="A2172" s="5"/>
    </row>
    <row r="2173" spans="1:1" x14ac:dyDescent="0.25">
      <c r="A2173" s="5"/>
    </row>
    <row r="2174" spans="1:1" x14ac:dyDescent="0.25">
      <c r="A2174" s="5"/>
    </row>
    <row r="2175" spans="1:1" x14ac:dyDescent="0.25">
      <c r="A2175" s="5"/>
    </row>
    <row r="2176" spans="1:1" x14ac:dyDescent="0.25">
      <c r="A2176" s="5"/>
    </row>
    <row r="2177" spans="1:1" x14ac:dyDescent="0.25">
      <c r="A2177" s="5"/>
    </row>
    <row r="2178" spans="1:1" x14ac:dyDescent="0.25">
      <c r="A2178" s="5"/>
    </row>
    <row r="2179" spans="1:1" x14ac:dyDescent="0.25">
      <c r="A2179" s="5"/>
    </row>
    <row r="2180" spans="1:1" x14ac:dyDescent="0.25">
      <c r="A2180" s="5"/>
    </row>
    <row r="2181" spans="1:1" x14ac:dyDescent="0.25">
      <c r="A2181" s="5"/>
    </row>
    <row r="2182" spans="1:1" x14ac:dyDescent="0.25">
      <c r="A2182" s="5"/>
    </row>
    <row r="2183" spans="1:1" x14ac:dyDescent="0.25">
      <c r="A2183" s="5"/>
    </row>
    <row r="2184" spans="1:1" x14ac:dyDescent="0.25">
      <c r="A2184" s="5"/>
    </row>
    <row r="2185" spans="1:1" x14ac:dyDescent="0.25">
      <c r="A2185" s="5"/>
    </row>
    <row r="2186" spans="1:1" x14ac:dyDescent="0.25">
      <c r="A2186" s="5"/>
    </row>
    <row r="2187" spans="1:1" x14ac:dyDescent="0.25">
      <c r="A2187" s="5"/>
    </row>
    <row r="2188" spans="1:1" x14ac:dyDescent="0.25">
      <c r="A2188" s="5"/>
    </row>
    <row r="2189" spans="1:1" x14ac:dyDescent="0.25">
      <c r="A2189" s="5"/>
    </row>
    <row r="2190" spans="1:1" x14ac:dyDescent="0.25">
      <c r="A2190" s="5"/>
    </row>
    <row r="2191" spans="1:1" x14ac:dyDescent="0.25">
      <c r="A2191" s="5"/>
    </row>
    <row r="2192" spans="1:1" x14ac:dyDescent="0.25">
      <c r="A2192" s="5"/>
    </row>
    <row r="2193" spans="1:1" x14ac:dyDescent="0.25">
      <c r="A2193" s="5"/>
    </row>
    <row r="2194" spans="1:1" x14ac:dyDescent="0.25">
      <c r="A2194" s="5"/>
    </row>
    <row r="2195" spans="1:1" x14ac:dyDescent="0.25">
      <c r="A2195" s="5"/>
    </row>
    <row r="2196" spans="1:1" x14ac:dyDescent="0.25">
      <c r="A2196" s="5"/>
    </row>
    <row r="2197" spans="1:1" x14ac:dyDescent="0.25">
      <c r="A2197" s="5"/>
    </row>
    <row r="2198" spans="1:1" x14ac:dyDescent="0.25">
      <c r="A2198" s="5"/>
    </row>
    <row r="2199" spans="1:1" x14ac:dyDescent="0.25">
      <c r="A2199" s="5"/>
    </row>
    <row r="2200" spans="1:1" x14ac:dyDescent="0.25">
      <c r="A2200" s="5"/>
    </row>
    <row r="2201" spans="1:1" x14ac:dyDescent="0.25">
      <c r="A2201" s="5"/>
    </row>
    <row r="2202" spans="1:1" x14ac:dyDescent="0.25">
      <c r="A2202" s="5"/>
    </row>
    <row r="2203" spans="1:1" x14ac:dyDescent="0.25">
      <c r="A2203" s="5"/>
    </row>
    <row r="2204" spans="1:1" x14ac:dyDescent="0.25">
      <c r="A2204" s="5"/>
    </row>
    <row r="2205" spans="1:1" x14ac:dyDescent="0.25">
      <c r="A2205" s="5"/>
    </row>
    <row r="2206" spans="1:1" x14ac:dyDescent="0.25">
      <c r="A2206" s="5"/>
    </row>
    <row r="2207" spans="1:1" x14ac:dyDescent="0.25">
      <c r="A2207" s="5"/>
    </row>
    <row r="2208" spans="1:1" x14ac:dyDescent="0.25">
      <c r="A2208" s="5"/>
    </row>
    <row r="2209" spans="1:1" x14ac:dyDescent="0.25">
      <c r="A2209" s="5"/>
    </row>
    <row r="2210" spans="1:1" x14ac:dyDescent="0.25">
      <c r="A2210" s="5"/>
    </row>
    <row r="2211" spans="1:1" x14ac:dyDescent="0.25">
      <c r="A2211" s="5"/>
    </row>
    <row r="2212" spans="1:1" x14ac:dyDescent="0.25">
      <c r="A2212" s="5"/>
    </row>
    <row r="2213" spans="1:1" x14ac:dyDescent="0.25">
      <c r="A2213" s="5"/>
    </row>
    <row r="2214" spans="1:1" x14ac:dyDescent="0.25">
      <c r="A2214" s="5"/>
    </row>
    <row r="2215" spans="1:1" x14ac:dyDescent="0.25">
      <c r="A2215" s="5"/>
    </row>
    <row r="2216" spans="1:1" x14ac:dyDescent="0.25">
      <c r="A2216" s="5"/>
    </row>
    <row r="2217" spans="1:1" x14ac:dyDescent="0.25">
      <c r="A2217" s="5"/>
    </row>
    <row r="2218" spans="1:1" x14ac:dyDescent="0.25">
      <c r="A2218" s="5"/>
    </row>
    <row r="2219" spans="1:1" x14ac:dyDescent="0.25">
      <c r="A2219" s="5"/>
    </row>
    <row r="2220" spans="1:1" x14ac:dyDescent="0.25">
      <c r="A2220" s="5"/>
    </row>
    <row r="2221" spans="1:1" x14ac:dyDescent="0.25">
      <c r="A2221" s="5"/>
    </row>
    <row r="2222" spans="1:1" x14ac:dyDescent="0.25">
      <c r="A2222" s="5"/>
    </row>
    <row r="2223" spans="1:1" x14ac:dyDescent="0.25">
      <c r="A2223" s="5"/>
    </row>
    <row r="2224" spans="1:1" x14ac:dyDescent="0.25">
      <c r="A2224" s="5"/>
    </row>
    <row r="2225" spans="1:1" x14ac:dyDescent="0.25">
      <c r="A2225" s="5"/>
    </row>
    <row r="2226" spans="1:1" x14ac:dyDescent="0.25">
      <c r="A2226" s="5"/>
    </row>
    <row r="2227" spans="1:1" x14ac:dyDescent="0.25">
      <c r="A2227" s="5"/>
    </row>
    <row r="2228" spans="1:1" x14ac:dyDescent="0.25">
      <c r="A2228" s="5"/>
    </row>
    <row r="2229" spans="1:1" x14ac:dyDescent="0.25">
      <c r="A2229" s="5"/>
    </row>
    <row r="2230" spans="1:1" x14ac:dyDescent="0.25">
      <c r="A2230" s="5"/>
    </row>
    <row r="2231" spans="1:1" x14ac:dyDescent="0.25">
      <c r="A2231" s="5"/>
    </row>
    <row r="2232" spans="1:1" x14ac:dyDescent="0.25">
      <c r="A2232" s="5"/>
    </row>
    <row r="2233" spans="1:1" x14ac:dyDescent="0.25">
      <c r="A2233" s="5"/>
    </row>
    <row r="2234" spans="1:1" x14ac:dyDescent="0.25">
      <c r="A2234" s="5"/>
    </row>
    <row r="2235" spans="1:1" x14ac:dyDescent="0.25">
      <c r="A2235" s="5"/>
    </row>
    <row r="2236" spans="1:1" x14ac:dyDescent="0.25">
      <c r="A2236" s="5"/>
    </row>
    <row r="2237" spans="1:1" x14ac:dyDescent="0.25">
      <c r="A2237" s="5"/>
    </row>
    <row r="2238" spans="1:1" x14ac:dyDescent="0.25">
      <c r="A2238" s="5"/>
    </row>
    <row r="2239" spans="1:1" x14ac:dyDescent="0.25">
      <c r="A2239" s="5"/>
    </row>
    <row r="2240" spans="1:1" x14ac:dyDescent="0.25">
      <c r="A2240" s="5"/>
    </row>
    <row r="2241" spans="1:1" x14ac:dyDescent="0.25">
      <c r="A2241" s="5"/>
    </row>
    <row r="2242" spans="1:1" x14ac:dyDescent="0.25">
      <c r="A2242" s="5"/>
    </row>
    <row r="2243" spans="1:1" x14ac:dyDescent="0.25">
      <c r="A2243" s="5"/>
    </row>
    <row r="2244" spans="1:1" x14ac:dyDescent="0.25">
      <c r="A2244" s="5"/>
    </row>
    <row r="2245" spans="1:1" x14ac:dyDescent="0.25">
      <c r="A2245" s="5"/>
    </row>
    <row r="2246" spans="1:1" x14ac:dyDescent="0.25">
      <c r="A2246" s="5"/>
    </row>
    <row r="2247" spans="1:1" x14ac:dyDescent="0.25">
      <c r="A2247" s="5"/>
    </row>
    <row r="2248" spans="1:1" x14ac:dyDescent="0.25">
      <c r="A2248" s="5"/>
    </row>
    <row r="2249" spans="1:1" x14ac:dyDescent="0.25">
      <c r="A2249" s="5"/>
    </row>
    <row r="2250" spans="1:1" x14ac:dyDescent="0.25">
      <c r="A2250" s="5"/>
    </row>
    <row r="2251" spans="1:1" x14ac:dyDescent="0.25">
      <c r="A2251" s="5"/>
    </row>
    <row r="2252" spans="1:1" x14ac:dyDescent="0.25">
      <c r="A2252" s="5"/>
    </row>
    <row r="2253" spans="1:1" x14ac:dyDescent="0.25">
      <c r="A2253" s="5"/>
    </row>
    <row r="2254" spans="1:1" x14ac:dyDescent="0.25">
      <c r="A2254" s="5"/>
    </row>
    <row r="2255" spans="1:1" x14ac:dyDescent="0.25">
      <c r="A2255" s="5"/>
    </row>
    <row r="2256" spans="1:1" x14ac:dyDescent="0.25">
      <c r="A2256" s="5"/>
    </row>
    <row r="2257" spans="1:1" x14ac:dyDescent="0.25">
      <c r="A2257" s="5"/>
    </row>
    <row r="2258" spans="1:1" x14ac:dyDescent="0.25">
      <c r="A2258" s="5"/>
    </row>
    <row r="2259" spans="1:1" x14ac:dyDescent="0.25">
      <c r="A2259" s="5"/>
    </row>
    <row r="2260" spans="1:1" x14ac:dyDescent="0.25">
      <c r="A2260" s="5"/>
    </row>
    <row r="2261" spans="1:1" x14ac:dyDescent="0.25">
      <c r="A2261" s="5"/>
    </row>
    <row r="2262" spans="1:1" x14ac:dyDescent="0.25">
      <c r="A2262" s="5"/>
    </row>
    <row r="2263" spans="1:1" x14ac:dyDescent="0.25">
      <c r="A2263" s="5"/>
    </row>
    <row r="2264" spans="1:1" x14ac:dyDescent="0.25">
      <c r="A2264" s="5"/>
    </row>
    <row r="2265" spans="1:1" x14ac:dyDescent="0.25">
      <c r="A2265" s="5"/>
    </row>
    <row r="2266" spans="1:1" x14ac:dyDescent="0.25">
      <c r="A2266" s="5"/>
    </row>
    <row r="2267" spans="1:1" x14ac:dyDescent="0.25">
      <c r="A2267" s="5"/>
    </row>
    <row r="2268" spans="1:1" x14ac:dyDescent="0.25">
      <c r="A2268" s="5"/>
    </row>
    <row r="2269" spans="1:1" x14ac:dyDescent="0.25">
      <c r="A2269" s="5"/>
    </row>
    <row r="2270" spans="1:1" x14ac:dyDescent="0.25">
      <c r="A2270" s="5"/>
    </row>
    <row r="2271" spans="1:1" x14ac:dyDescent="0.25">
      <c r="A2271" s="5"/>
    </row>
    <row r="2272" spans="1:1" x14ac:dyDescent="0.25">
      <c r="A2272" s="5"/>
    </row>
    <row r="2273" spans="1:1" x14ac:dyDescent="0.25">
      <c r="A2273" s="5"/>
    </row>
    <row r="2274" spans="1:1" x14ac:dyDescent="0.25">
      <c r="A2274" s="5"/>
    </row>
    <row r="2275" spans="1:1" x14ac:dyDescent="0.25">
      <c r="A2275" s="5"/>
    </row>
    <row r="2276" spans="1:1" x14ac:dyDescent="0.25">
      <c r="A2276" s="5"/>
    </row>
    <row r="2277" spans="1:1" x14ac:dyDescent="0.25">
      <c r="A2277" s="5"/>
    </row>
    <row r="2278" spans="1:1" x14ac:dyDescent="0.25">
      <c r="A2278" s="5"/>
    </row>
    <row r="2279" spans="1:1" x14ac:dyDescent="0.25">
      <c r="A2279" s="5"/>
    </row>
    <row r="2280" spans="1:1" x14ac:dyDescent="0.25">
      <c r="A2280" s="5"/>
    </row>
    <row r="2281" spans="1:1" x14ac:dyDescent="0.25">
      <c r="A2281" s="5"/>
    </row>
    <row r="2282" spans="1:1" x14ac:dyDescent="0.25">
      <c r="A2282" s="5"/>
    </row>
    <row r="2283" spans="1:1" x14ac:dyDescent="0.25">
      <c r="A2283" s="5"/>
    </row>
    <row r="2284" spans="1:1" x14ac:dyDescent="0.25">
      <c r="A2284" s="5"/>
    </row>
    <row r="2285" spans="1:1" x14ac:dyDescent="0.25">
      <c r="A2285" s="5"/>
    </row>
    <row r="2286" spans="1:1" x14ac:dyDescent="0.25">
      <c r="A2286" s="5"/>
    </row>
    <row r="2287" spans="1:1" x14ac:dyDescent="0.25">
      <c r="A2287" s="5"/>
    </row>
    <row r="2288" spans="1:1" x14ac:dyDescent="0.25">
      <c r="A2288" s="5"/>
    </row>
    <row r="2289" spans="1:1" x14ac:dyDescent="0.25">
      <c r="A2289" s="5"/>
    </row>
    <row r="2290" spans="1:1" x14ac:dyDescent="0.25">
      <c r="A2290" s="5"/>
    </row>
    <row r="2291" spans="1:1" x14ac:dyDescent="0.25">
      <c r="A2291" s="5"/>
    </row>
    <row r="2292" spans="1:1" x14ac:dyDescent="0.25">
      <c r="A2292" s="5"/>
    </row>
    <row r="2293" spans="1:1" x14ac:dyDescent="0.25">
      <c r="A2293" s="5"/>
    </row>
    <row r="2294" spans="1:1" x14ac:dyDescent="0.25">
      <c r="A2294" s="5"/>
    </row>
    <row r="2295" spans="1:1" x14ac:dyDescent="0.25">
      <c r="A2295" s="5"/>
    </row>
    <row r="2296" spans="1:1" x14ac:dyDescent="0.25">
      <c r="A2296" s="5"/>
    </row>
    <row r="2297" spans="1:1" x14ac:dyDescent="0.25">
      <c r="A2297" s="5"/>
    </row>
    <row r="2298" spans="1:1" x14ac:dyDescent="0.25">
      <c r="A2298" s="5"/>
    </row>
    <row r="2299" spans="1:1" x14ac:dyDescent="0.25">
      <c r="A2299" s="5"/>
    </row>
    <row r="2300" spans="1:1" x14ac:dyDescent="0.25">
      <c r="A2300" s="5"/>
    </row>
    <row r="2301" spans="1:1" x14ac:dyDescent="0.25">
      <c r="A2301" s="5"/>
    </row>
    <row r="2302" spans="1:1" x14ac:dyDescent="0.25">
      <c r="A2302" s="5"/>
    </row>
    <row r="2303" spans="1:1" x14ac:dyDescent="0.25">
      <c r="A2303" s="5"/>
    </row>
    <row r="2304" spans="1:1" x14ac:dyDescent="0.25">
      <c r="A2304" s="5"/>
    </row>
    <row r="2305" spans="1:1" x14ac:dyDescent="0.25">
      <c r="A2305" s="5"/>
    </row>
    <row r="2306" spans="1:1" x14ac:dyDescent="0.25">
      <c r="A2306" s="5"/>
    </row>
    <row r="2307" spans="1:1" x14ac:dyDescent="0.25">
      <c r="A2307" s="5"/>
    </row>
    <row r="2308" spans="1:1" x14ac:dyDescent="0.25">
      <c r="A2308" s="5"/>
    </row>
    <row r="2309" spans="1:1" x14ac:dyDescent="0.25">
      <c r="A2309" s="5"/>
    </row>
    <row r="2310" spans="1:1" x14ac:dyDescent="0.25">
      <c r="A2310" s="5"/>
    </row>
    <row r="2311" spans="1:1" x14ac:dyDescent="0.25">
      <c r="A2311" s="5"/>
    </row>
    <row r="2312" spans="1:1" x14ac:dyDescent="0.25">
      <c r="A2312" s="5"/>
    </row>
    <row r="2313" spans="1:1" x14ac:dyDescent="0.25">
      <c r="A2313" s="5"/>
    </row>
    <row r="2314" spans="1:1" x14ac:dyDescent="0.25">
      <c r="A2314" s="5"/>
    </row>
    <row r="2315" spans="1:1" x14ac:dyDescent="0.25">
      <c r="A2315" s="5"/>
    </row>
    <row r="2316" spans="1:1" x14ac:dyDescent="0.25">
      <c r="A2316" s="5"/>
    </row>
    <row r="2317" spans="1:1" x14ac:dyDescent="0.25">
      <c r="A2317" s="5"/>
    </row>
    <row r="2318" spans="1:1" x14ac:dyDescent="0.25">
      <c r="A2318" s="5"/>
    </row>
    <row r="2319" spans="1:1" x14ac:dyDescent="0.25">
      <c r="A2319" s="5"/>
    </row>
    <row r="2320" spans="1:1" x14ac:dyDescent="0.25">
      <c r="A2320" s="5"/>
    </row>
    <row r="2321" spans="1:1" x14ac:dyDescent="0.25">
      <c r="A2321" s="5"/>
    </row>
    <row r="2322" spans="1:1" x14ac:dyDescent="0.25">
      <c r="A2322" s="5"/>
    </row>
    <row r="2323" spans="1:1" x14ac:dyDescent="0.25">
      <c r="A2323" s="5"/>
    </row>
    <row r="2324" spans="1:1" x14ac:dyDescent="0.25">
      <c r="A2324" s="5"/>
    </row>
    <row r="2325" spans="1:1" x14ac:dyDescent="0.25">
      <c r="A2325" s="5"/>
    </row>
    <row r="2326" spans="1:1" x14ac:dyDescent="0.25">
      <c r="A2326" s="5"/>
    </row>
    <row r="2327" spans="1:1" x14ac:dyDescent="0.25">
      <c r="A2327" s="5"/>
    </row>
    <row r="2328" spans="1:1" x14ac:dyDescent="0.25">
      <c r="A2328" s="5"/>
    </row>
    <row r="2329" spans="1:1" x14ac:dyDescent="0.25">
      <c r="A2329" s="5"/>
    </row>
    <row r="2330" spans="1:1" x14ac:dyDescent="0.25">
      <c r="A2330" s="5"/>
    </row>
    <row r="2331" spans="1:1" x14ac:dyDescent="0.25">
      <c r="A2331" s="5"/>
    </row>
    <row r="2332" spans="1:1" x14ac:dyDescent="0.25">
      <c r="A2332" s="5"/>
    </row>
    <row r="2333" spans="1:1" x14ac:dyDescent="0.25">
      <c r="A2333" s="5"/>
    </row>
    <row r="2334" spans="1:1" x14ac:dyDescent="0.25">
      <c r="A2334" s="5"/>
    </row>
    <row r="2335" spans="1:1" x14ac:dyDescent="0.25">
      <c r="A2335" s="5"/>
    </row>
    <row r="2336" spans="1:1" x14ac:dyDescent="0.25">
      <c r="A2336" s="5"/>
    </row>
    <row r="2337" spans="1:1" x14ac:dyDescent="0.25">
      <c r="A2337" s="5"/>
    </row>
    <row r="2338" spans="1:1" x14ac:dyDescent="0.25">
      <c r="A2338" s="5"/>
    </row>
    <row r="2339" spans="1:1" x14ac:dyDescent="0.25">
      <c r="A2339" s="5"/>
    </row>
    <row r="2340" spans="1:1" x14ac:dyDescent="0.25">
      <c r="A2340" s="5"/>
    </row>
    <row r="2341" spans="1:1" x14ac:dyDescent="0.25">
      <c r="A2341" s="5"/>
    </row>
    <row r="2342" spans="1:1" x14ac:dyDescent="0.25">
      <c r="A2342" s="5"/>
    </row>
    <row r="2343" spans="1:1" x14ac:dyDescent="0.25">
      <c r="A2343" s="5"/>
    </row>
    <row r="2344" spans="1:1" x14ac:dyDescent="0.25">
      <c r="A2344" s="5"/>
    </row>
    <row r="2345" spans="1:1" x14ac:dyDescent="0.25">
      <c r="A2345" s="5"/>
    </row>
    <row r="2346" spans="1:1" x14ac:dyDescent="0.25">
      <c r="A2346" s="5"/>
    </row>
    <row r="2347" spans="1:1" x14ac:dyDescent="0.25">
      <c r="A2347" s="5"/>
    </row>
    <row r="2348" spans="1:1" x14ac:dyDescent="0.25">
      <c r="A2348" s="5"/>
    </row>
    <row r="2349" spans="1:1" x14ac:dyDescent="0.25">
      <c r="A2349" s="5"/>
    </row>
    <row r="2350" spans="1:1" x14ac:dyDescent="0.25">
      <c r="A2350" s="5"/>
    </row>
    <row r="2351" spans="1:1" x14ac:dyDescent="0.25">
      <c r="A2351" s="5"/>
    </row>
    <row r="2352" spans="1:1" x14ac:dyDescent="0.25">
      <c r="A2352" s="5"/>
    </row>
    <row r="2353" spans="1:1" x14ac:dyDescent="0.25">
      <c r="A2353" s="5"/>
    </row>
    <row r="2354" spans="1:1" x14ac:dyDescent="0.25">
      <c r="A2354" s="5"/>
    </row>
    <row r="2355" spans="1:1" x14ac:dyDescent="0.25">
      <c r="A2355" s="5"/>
    </row>
    <row r="2356" spans="1:1" x14ac:dyDescent="0.25">
      <c r="A2356" s="5"/>
    </row>
    <row r="2357" spans="1:1" x14ac:dyDescent="0.25">
      <c r="A2357" s="5"/>
    </row>
    <row r="2358" spans="1:1" x14ac:dyDescent="0.25">
      <c r="A2358" s="5"/>
    </row>
    <row r="2359" spans="1:1" x14ac:dyDescent="0.25">
      <c r="A2359" s="5"/>
    </row>
    <row r="2360" spans="1:1" x14ac:dyDescent="0.25">
      <c r="A2360" s="5"/>
    </row>
    <row r="2361" spans="1:1" x14ac:dyDescent="0.25">
      <c r="A2361" s="5"/>
    </row>
    <row r="2362" spans="1:1" x14ac:dyDescent="0.25">
      <c r="A2362" s="5"/>
    </row>
    <row r="2363" spans="1:1" x14ac:dyDescent="0.25">
      <c r="A2363" s="5"/>
    </row>
    <row r="2364" spans="1:1" x14ac:dyDescent="0.25">
      <c r="A2364" s="5"/>
    </row>
    <row r="2365" spans="1:1" x14ac:dyDescent="0.25">
      <c r="A2365" s="5"/>
    </row>
    <row r="2366" spans="1:1" x14ac:dyDescent="0.25">
      <c r="A2366" s="5"/>
    </row>
    <row r="2367" spans="1:1" x14ac:dyDescent="0.25">
      <c r="A2367" s="5"/>
    </row>
    <row r="2368" spans="1:1" x14ac:dyDescent="0.25">
      <c r="A2368" s="5"/>
    </row>
    <row r="2369" spans="1:1" x14ac:dyDescent="0.25">
      <c r="A2369" s="5"/>
    </row>
    <row r="2370" spans="1:1" x14ac:dyDescent="0.25">
      <c r="A2370" s="5"/>
    </row>
    <row r="2371" spans="1:1" x14ac:dyDescent="0.25">
      <c r="A2371" s="5"/>
    </row>
    <row r="2372" spans="1:1" x14ac:dyDescent="0.25">
      <c r="A2372" s="5"/>
    </row>
    <row r="2373" spans="1:1" x14ac:dyDescent="0.25">
      <c r="A2373" s="5"/>
    </row>
    <row r="2374" spans="1:1" x14ac:dyDescent="0.25">
      <c r="A2374" s="5"/>
    </row>
    <row r="2375" spans="1:1" x14ac:dyDescent="0.25">
      <c r="A2375" s="5"/>
    </row>
    <row r="2376" spans="1:1" x14ac:dyDescent="0.25">
      <c r="A2376" s="5"/>
    </row>
    <row r="2377" spans="1:1" x14ac:dyDescent="0.25">
      <c r="A2377" s="5"/>
    </row>
    <row r="2378" spans="1:1" x14ac:dyDescent="0.25">
      <c r="A2378" s="5"/>
    </row>
    <row r="2379" spans="1:1" x14ac:dyDescent="0.25">
      <c r="A2379" s="5"/>
    </row>
    <row r="2380" spans="1:1" x14ac:dyDescent="0.25">
      <c r="A2380" s="5"/>
    </row>
    <row r="2381" spans="1:1" x14ac:dyDescent="0.25">
      <c r="A2381" s="5"/>
    </row>
    <row r="2382" spans="1:1" x14ac:dyDescent="0.25">
      <c r="A2382" s="5"/>
    </row>
    <row r="2383" spans="1:1" x14ac:dyDescent="0.25">
      <c r="A2383" s="5"/>
    </row>
    <row r="2384" spans="1:1" x14ac:dyDescent="0.25">
      <c r="A2384" s="5"/>
    </row>
    <row r="2385" spans="1:1" x14ac:dyDescent="0.25">
      <c r="A2385" s="5"/>
    </row>
    <row r="2386" spans="1:1" x14ac:dyDescent="0.25">
      <c r="A2386" s="5"/>
    </row>
    <row r="2387" spans="1:1" x14ac:dyDescent="0.25">
      <c r="A2387" s="5"/>
    </row>
    <row r="2388" spans="1:1" x14ac:dyDescent="0.25">
      <c r="A2388" s="5"/>
    </row>
    <row r="2389" spans="1:1" x14ac:dyDescent="0.25">
      <c r="A2389" s="5"/>
    </row>
    <row r="2390" spans="1:1" x14ac:dyDescent="0.25">
      <c r="A2390" s="5"/>
    </row>
    <row r="2391" spans="1:1" x14ac:dyDescent="0.25">
      <c r="A2391" s="5"/>
    </row>
    <row r="2392" spans="1:1" x14ac:dyDescent="0.25">
      <c r="A2392" s="5"/>
    </row>
    <row r="2393" spans="1:1" x14ac:dyDescent="0.25">
      <c r="A2393" s="5"/>
    </row>
    <row r="2394" spans="1:1" x14ac:dyDescent="0.25">
      <c r="A2394" s="5"/>
    </row>
    <row r="2395" spans="1:1" x14ac:dyDescent="0.25">
      <c r="A2395" s="5"/>
    </row>
    <row r="2396" spans="1:1" x14ac:dyDescent="0.25">
      <c r="A2396" s="5"/>
    </row>
    <row r="2397" spans="1:1" x14ac:dyDescent="0.25">
      <c r="A2397" s="5"/>
    </row>
    <row r="2398" spans="1:1" x14ac:dyDescent="0.25">
      <c r="A2398" s="5"/>
    </row>
    <row r="2399" spans="1:1" x14ac:dyDescent="0.25">
      <c r="A2399" s="5"/>
    </row>
    <row r="2400" spans="1:1" x14ac:dyDescent="0.25">
      <c r="A2400" s="5"/>
    </row>
    <row r="2401" spans="1:1" x14ac:dyDescent="0.25">
      <c r="A2401" s="5"/>
    </row>
    <row r="2402" spans="1:1" x14ac:dyDescent="0.25">
      <c r="A2402" s="5"/>
    </row>
    <row r="2403" spans="1:1" x14ac:dyDescent="0.25">
      <c r="A2403" s="5"/>
    </row>
    <row r="2404" spans="1:1" x14ac:dyDescent="0.25">
      <c r="A2404" s="5"/>
    </row>
    <row r="2405" spans="1:1" x14ac:dyDescent="0.25">
      <c r="A2405" s="5"/>
    </row>
    <row r="2406" spans="1:1" x14ac:dyDescent="0.25">
      <c r="A2406" s="5"/>
    </row>
    <row r="2407" spans="1:1" x14ac:dyDescent="0.25">
      <c r="A2407" s="5"/>
    </row>
    <row r="2408" spans="1:1" x14ac:dyDescent="0.25">
      <c r="A2408" s="5"/>
    </row>
    <row r="2409" spans="1:1" x14ac:dyDescent="0.25">
      <c r="A2409" s="5"/>
    </row>
    <row r="2410" spans="1:1" x14ac:dyDescent="0.25">
      <c r="A2410" s="5"/>
    </row>
    <row r="2411" spans="1:1" x14ac:dyDescent="0.25">
      <c r="A2411" s="5"/>
    </row>
    <row r="2412" spans="1:1" x14ac:dyDescent="0.25">
      <c r="A2412" s="5"/>
    </row>
    <row r="2413" spans="1:1" x14ac:dyDescent="0.25">
      <c r="A2413" s="5"/>
    </row>
    <row r="2414" spans="1:1" x14ac:dyDescent="0.25">
      <c r="A2414" s="5"/>
    </row>
    <row r="2415" spans="1:1" x14ac:dyDescent="0.25">
      <c r="A2415" s="5"/>
    </row>
    <row r="2416" spans="1:1" x14ac:dyDescent="0.25">
      <c r="A2416" s="5"/>
    </row>
    <row r="2417" spans="1:1" x14ac:dyDescent="0.25">
      <c r="A2417" s="5"/>
    </row>
    <row r="2418" spans="1:1" x14ac:dyDescent="0.25">
      <c r="A2418" s="5"/>
    </row>
    <row r="2419" spans="1:1" x14ac:dyDescent="0.25">
      <c r="A2419" s="5"/>
    </row>
    <row r="2420" spans="1:1" x14ac:dyDescent="0.25">
      <c r="A2420" s="5"/>
    </row>
    <row r="2421" spans="1:1" x14ac:dyDescent="0.25">
      <c r="A2421" s="5"/>
    </row>
    <row r="2422" spans="1:1" x14ac:dyDescent="0.25">
      <c r="A2422" s="5"/>
    </row>
    <row r="2423" spans="1:1" x14ac:dyDescent="0.25">
      <c r="A2423" s="5"/>
    </row>
    <row r="2424" spans="1:1" x14ac:dyDescent="0.25">
      <c r="A2424" s="5"/>
    </row>
    <row r="2425" spans="1:1" x14ac:dyDescent="0.25">
      <c r="A2425" s="5"/>
    </row>
    <row r="2426" spans="1:1" x14ac:dyDescent="0.25">
      <c r="A2426" s="5"/>
    </row>
    <row r="2427" spans="1:1" x14ac:dyDescent="0.25">
      <c r="A2427" s="5"/>
    </row>
    <row r="2428" spans="1:1" x14ac:dyDescent="0.25">
      <c r="A2428" s="5"/>
    </row>
    <row r="2429" spans="1:1" x14ac:dyDescent="0.25">
      <c r="A2429" s="5"/>
    </row>
    <row r="2430" spans="1:1" x14ac:dyDescent="0.25">
      <c r="A2430" s="5"/>
    </row>
    <row r="2431" spans="1:1" x14ac:dyDescent="0.25">
      <c r="A2431" s="5"/>
    </row>
    <row r="2432" spans="1:1" x14ac:dyDescent="0.25">
      <c r="A2432" s="5"/>
    </row>
    <row r="2433" spans="1:1" x14ac:dyDescent="0.25">
      <c r="A2433" s="5"/>
    </row>
    <row r="2434" spans="1:1" x14ac:dyDescent="0.25">
      <c r="A2434" s="5"/>
    </row>
    <row r="2435" spans="1:1" x14ac:dyDescent="0.25">
      <c r="A2435" s="5"/>
    </row>
    <row r="2436" spans="1:1" x14ac:dyDescent="0.25">
      <c r="A2436" s="5"/>
    </row>
    <row r="2437" spans="1:1" x14ac:dyDescent="0.25">
      <c r="A2437" s="5"/>
    </row>
    <row r="2438" spans="1:1" x14ac:dyDescent="0.25">
      <c r="A2438" s="5"/>
    </row>
    <row r="2439" spans="1:1" x14ac:dyDescent="0.25">
      <c r="A2439" s="5"/>
    </row>
    <row r="2440" spans="1:1" x14ac:dyDescent="0.25">
      <c r="A2440" s="5"/>
    </row>
    <row r="2441" spans="1:1" x14ac:dyDescent="0.25">
      <c r="A2441" s="5"/>
    </row>
    <row r="2442" spans="1:1" x14ac:dyDescent="0.25">
      <c r="A2442" s="5"/>
    </row>
    <row r="2443" spans="1:1" x14ac:dyDescent="0.25">
      <c r="A2443" s="5"/>
    </row>
    <row r="2444" spans="1:1" x14ac:dyDescent="0.25">
      <c r="A2444" s="5"/>
    </row>
    <row r="2445" spans="1:1" x14ac:dyDescent="0.25">
      <c r="A2445" s="5"/>
    </row>
    <row r="2446" spans="1:1" x14ac:dyDescent="0.25">
      <c r="A2446" s="5"/>
    </row>
    <row r="2447" spans="1:1" x14ac:dyDescent="0.25">
      <c r="A2447" s="5"/>
    </row>
    <row r="2448" spans="1:1" x14ac:dyDescent="0.25">
      <c r="A2448" s="5"/>
    </row>
    <row r="2449" spans="1:1" x14ac:dyDescent="0.25">
      <c r="A2449" s="5"/>
    </row>
    <row r="2450" spans="1:1" x14ac:dyDescent="0.25">
      <c r="A2450" s="5"/>
    </row>
    <row r="2451" spans="1:1" x14ac:dyDescent="0.25">
      <c r="A2451" s="5"/>
    </row>
    <row r="2452" spans="1:1" x14ac:dyDescent="0.25">
      <c r="A2452" s="5"/>
    </row>
    <row r="2453" spans="1:1" x14ac:dyDescent="0.25">
      <c r="A2453" s="5"/>
    </row>
    <row r="2454" spans="1:1" x14ac:dyDescent="0.25">
      <c r="A2454" s="5"/>
    </row>
    <row r="2455" spans="1:1" x14ac:dyDescent="0.25">
      <c r="A2455" s="5"/>
    </row>
    <row r="2456" spans="1:1" x14ac:dyDescent="0.25">
      <c r="A2456" s="5"/>
    </row>
    <row r="2457" spans="1:1" x14ac:dyDescent="0.25">
      <c r="A2457" s="5"/>
    </row>
    <row r="2458" spans="1:1" x14ac:dyDescent="0.25">
      <c r="A2458" s="5"/>
    </row>
    <row r="2459" spans="1:1" x14ac:dyDescent="0.25">
      <c r="A2459" s="5"/>
    </row>
    <row r="2460" spans="1:1" x14ac:dyDescent="0.25">
      <c r="A2460" s="5"/>
    </row>
    <row r="2461" spans="1:1" x14ac:dyDescent="0.25">
      <c r="A2461" s="5"/>
    </row>
    <row r="2462" spans="1:1" x14ac:dyDescent="0.25">
      <c r="A2462" s="5"/>
    </row>
    <row r="2463" spans="1:1" x14ac:dyDescent="0.25">
      <c r="A2463" s="5"/>
    </row>
    <row r="2464" spans="1:1" x14ac:dyDescent="0.25">
      <c r="A2464" s="5"/>
    </row>
    <row r="2465" spans="1:1" x14ac:dyDescent="0.25">
      <c r="A2465" s="5"/>
    </row>
    <row r="2466" spans="1:1" x14ac:dyDescent="0.25">
      <c r="A2466" s="5"/>
    </row>
    <row r="2467" spans="1:1" x14ac:dyDescent="0.25">
      <c r="A2467" s="5"/>
    </row>
    <row r="2468" spans="1:1" x14ac:dyDescent="0.25">
      <c r="A2468" s="5"/>
    </row>
    <row r="2469" spans="1:1" x14ac:dyDescent="0.25">
      <c r="A2469" s="5"/>
    </row>
    <row r="2470" spans="1:1" x14ac:dyDescent="0.25">
      <c r="A2470" s="5"/>
    </row>
    <row r="2471" spans="1:1" x14ac:dyDescent="0.25">
      <c r="A2471" s="5"/>
    </row>
    <row r="2472" spans="1:1" x14ac:dyDescent="0.25">
      <c r="A2472" s="5"/>
    </row>
    <row r="2473" spans="1:1" x14ac:dyDescent="0.25">
      <c r="A2473" s="5"/>
    </row>
    <row r="2474" spans="1:1" x14ac:dyDescent="0.25">
      <c r="A2474" s="5"/>
    </row>
    <row r="2475" spans="1:1" x14ac:dyDescent="0.25">
      <c r="A2475" s="5"/>
    </row>
    <row r="2476" spans="1:1" x14ac:dyDescent="0.25">
      <c r="A2476" s="5"/>
    </row>
    <row r="2477" spans="1:1" x14ac:dyDescent="0.25">
      <c r="A2477" s="5"/>
    </row>
    <row r="2478" spans="1:1" x14ac:dyDescent="0.25">
      <c r="A2478" s="5"/>
    </row>
    <row r="2479" spans="1:1" x14ac:dyDescent="0.25">
      <c r="A2479" s="5"/>
    </row>
    <row r="2480" spans="1:1" x14ac:dyDescent="0.25">
      <c r="A2480" s="5"/>
    </row>
    <row r="2481" spans="1:1" x14ac:dyDescent="0.25">
      <c r="A2481" s="5"/>
    </row>
    <row r="2482" spans="1:1" x14ac:dyDescent="0.25">
      <c r="A2482" s="5"/>
    </row>
    <row r="2483" spans="1:1" x14ac:dyDescent="0.25">
      <c r="A2483" s="5"/>
    </row>
    <row r="2484" spans="1:1" x14ac:dyDescent="0.25">
      <c r="A2484" s="5"/>
    </row>
    <row r="2485" spans="1:1" x14ac:dyDescent="0.25">
      <c r="A2485" s="5"/>
    </row>
    <row r="2486" spans="1:1" x14ac:dyDescent="0.25">
      <c r="A2486" s="5"/>
    </row>
    <row r="2487" spans="1:1" x14ac:dyDescent="0.25">
      <c r="A2487" s="5"/>
    </row>
    <row r="2488" spans="1:1" x14ac:dyDescent="0.25">
      <c r="A2488" s="5"/>
    </row>
    <row r="2489" spans="1:1" x14ac:dyDescent="0.25">
      <c r="A2489" s="5"/>
    </row>
    <row r="2490" spans="1:1" x14ac:dyDescent="0.25">
      <c r="A2490" s="5"/>
    </row>
    <row r="2491" spans="1:1" x14ac:dyDescent="0.25">
      <c r="A2491" s="5"/>
    </row>
    <row r="2492" spans="1:1" x14ac:dyDescent="0.25">
      <c r="A2492" s="5"/>
    </row>
    <row r="2493" spans="1:1" x14ac:dyDescent="0.25">
      <c r="A2493" s="5"/>
    </row>
    <row r="2494" spans="1:1" x14ac:dyDescent="0.25">
      <c r="A2494" s="5"/>
    </row>
    <row r="2495" spans="1:1" x14ac:dyDescent="0.25">
      <c r="A2495" s="5"/>
    </row>
    <row r="2496" spans="1:1" x14ac:dyDescent="0.25">
      <c r="A2496" s="5"/>
    </row>
    <row r="2497" spans="1:1" x14ac:dyDescent="0.25">
      <c r="A2497" s="5"/>
    </row>
    <row r="2498" spans="1:1" x14ac:dyDescent="0.25">
      <c r="A2498" s="5"/>
    </row>
    <row r="2499" spans="1:1" x14ac:dyDescent="0.25">
      <c r="A2499" s="5"/>
    </row>
    <row r="2500" spans="1:1" x14ac:dyDescent="0.25">
      <c r="A2500" s="5"/>
    </row>
    <row r="2501" spans="1:1" x14ac:dyDescent="0.25">
      <c r="A2501" s="5"/>
    </row>
    <row r="2502" spans="1:1" x14ac:dyDescent="0.25">
      <c r="A2502" s="5"/>
    </row>
    <row r="2503" spans="1:1" x14ac:dyDescent="0.25">
      <c r="A2503" s="5"/>
    </row>
    <row r="2504" spans="1:1" x14ac:dyDescent="0.25">
      <c r="A2504" s="5"/>
    </row>
    <row r="2505" spans="1:1" x14ac:dyDescent="0.25">
      <c r="A2505" s="5"/>
    </row>
    <row r="2506" spans="1:1" x14ac:dyDescent="0.25">
      <c r="A2506" s="5"/>
    </row>
    <row r="2507" spans="1:1" x14ac:dyDescent="0.25">
      <c r="A2507" s="5"/>
    </row>
    <row r="2508" spans="1:1" x14ac:dyDescent="0.25">
      <c r="A2508" s="5"/>
    </row>
    <row r="2509" spans="1:1" x14ac:dyDescent="0.25">
      <c r="A2509" s="5"/>
    </row>
    <row r="2510" spans="1:1" x14ac:dyDescent="0.25">
      <c r="A2510" s="5"/>
    </row>
    <row r="2511" spans="1:1" x14ac:dyDescent="0.25">
      <c r="A2511" s="5"/>
    </row>
    <row r="2512" spans="1:1" x14ac:dyDescent="0.25">
      <c r="A2512" s="5"/>
    </row>
    <row r="2513" spans="1:1" x14ac:dyDescent="0.25">
      <c r="A2513" s="5"/>
    </row>
    <row r="2514" spans="1:1" x14ac:dyDescent="0.25">
      <c r="A2514" s="5"/>
    </row>
    <row r="2515" spans="1:1" x14ac:dyDescent="0.25">
      <c r="A2515" s="5"/>
    </row>
    <row r="2516" spans="1:1" x14ac:dyDescent="0.25">
      <c r="A2516" s="5"/>
    </row>
    <row r="2517" spans="1:1" x14ac:dyDescent="0.25">
      <c r="A2517" s="5"/>
    </row>
    <row r="2518" spans="1:1" x14ac:dyDescent="0.25">
      <c r="A2518" s="5"/>
    </row>
    <row r="2519" spans="1:1" x14ac:dyDescent="0.25">
      <c r="A2519" s="5"/>
    </row>
    <row r="2520" spans="1:1" x14ac:dyDescent="0.25">
      <c r="A2520" s="5"/>
    </row>
    <row r="2521" spans="1:1" x14ac:dyDescent="0.25">
      <c r="A2521" s="5"/>
    </row>
    <row r="2522" spans="1:1" x14ac:dyDescent="0.25">
      <c r="A2522" s="5"/>
    </row>
    <row r="2523" spans="1:1" x14ac:dyDescent="0.25">
      <c r="A2523" s="5"/>
    </row>
    <row r="2524" spans="1:1" x14ac:dyDescent="0.25">
      <c r="A2524" s="5"/>
    </row>
    <row r="2525" spans="1:1" x14ac:dyDescent="0.25">
      <c r="A2525" s="5"/>
    </row>
    <row r="2526" spans="1:1" x14ac:dyDescent="0.25">
      <c r="A2526" s="5"/>
    </row>
    <row r="2527" spans="1:1" x14ac:dyDescent="0.25">
      <c r="A2527" s="5"/>
    </row>
    <row r="2528" spans="1:1" x14ac:dyDescent="0.25">
      <c r="A2528" s="5"/>
    </row>
    <row r="2529" spans="1:1" x14ac:dyDescent="0.25">
      <c r="A2529" s="5"/>
    </row>
    <row r="2530" spans="1:1" x14ac:dyDescent="0.25">
      <c r="A2530" s="5"/>
    </row>
    <row r="2531" spans="1:1" x14ac:dyDescent="0.25">
      <c r="A2531" s="5"/>
    </row>
    <row r="2532" spans="1:1" x14ac:dyDescent="0.25">
      <c r="A2532" s="5"/>
    </row>
    <row r="2533" spans="1:1" x14ac:dyDescent="0.25">
      <c r="A2533" s="5"/>
    </row>
    <row r="2534" spans="1:1" x14ac:dyDescent="0.25">
      <c r="A2534" s="5"/>
    </row>
    <row r="2535" spans="1:1" x14ac:dyDescent="0.25">
      <c r="A2535" s="5"/>
    </row>
    <row r="2536" spans="1:1" x14ac:dyDescent="0.25">
      <c r="A2536" s="5"/>
    </row>
    <row r="2537" spans="1:1" x14ac:dyDescent="0.25">
      <c r="A2537" s="5"/>
    </row>
    <row r="2538" spans="1:1" x14ac:dyDescent="0.25">
      <c r="A2538" s="5"/>
    </row>
    <row r="2539" spans="1:1" x14ac:dyDescent="0.25">
      <c r="A2539" s="5"/>
    </row>
    <row r="2540" spans="1:1" x14ac:dyDescent="0.25">
      <c r="A2540" s="5"/>
    </row>
    <row r="2541" spans="1:1" x14ac:dyDescent="0.25">
      <c r="A2541" s="5"/>
    </row>
    <row r="2542" spans="1:1" x14ac:dyDescent="0.25">
      <c r="A2542" s="5"/>
    </row>
    <row r="2543" spans="1:1" x14ac:dyDescent="0.25">
      <c r="A2543" s="5"/>
    </row>
    <row r="2544" spans="1:1" x14ac:dyDescent="0.25">
      <c r="A2544" s="5"/>
    </row>
    <row r="2545" spans="1:1" x14ac:dyDescent="0.25">
      <c r="A2545" s="5"/>
    </row>
    <row r="2546" spans="1:1" x14ac:dyDescent="0.25">
      <c r="A2546" s="5"/>
    </row>
    <row r="2547" spans="1:1" x14ac:dyDescent="0.25">
      <c r="A2547" s="5"/>
    </row>
    <row r="2548" spans="1:1" x14ac:dyDescent="0.25">
      <c r="A2548" s="5"/>
    </row>
    <row r="2549" spans="1:1" x14ac:dyDescent="0.25">
      <c r="A2549" s="5"/>
    </row>
    <row r="2550" spans="1:1" x14ac:dyDescent="0.25">
      <c r="A2550" s="5"/>
    </row>
    <row r="2551" spans="1:1" x14ac:dyDescent="0.25">
      <c r="A2551" s="5"/>
    </row>
    <row r="2552" spans="1:1" x14ac:dyDescent="0.25">
      <c r="A2552" s="5"/>
    </row>
    <row r="2553" spans="1:1" x14ac:dyDescent="0.25">
      <c r="A2553" s="5"/>
    </row>
    <row r="2554" spans="1:1" x14ac:dyDescent="0.25">
      <c r="A2554" s="5"/>
    </row>
    <row r="2555" spans="1:1" x14ac:dyDescent="0.25">
      <c r="A2555" s="5"/>
    </row>
    <row r="2556" spans="1:1" x14ac:dyDescent="0.25">
      <c r="A2556" s="5"/>
    </row>
    <row r="2557" spans="1:1" x14ac:dyDescent="0.25">
      <c r="A2557" s="5"/>
    </row>
    <row r="2558" spans="1:1" x14ac:dyDescent="0.25">
      <c r="A2558" s="5"/>
    </row>
    <row r="2559" spans="1:1" x14ac:dyDescent="0.25">
      <c r="A2559" s="5"/>
    </row>
    <row r="2560" spans="1:1" x14ac:dyDescent="0.25">
      <c r="A2560" s="5"/>
    </row>
    <row r="2561" spans="1:1" x14ac:dyDescent="0.25">
      <c r="A2561" s="5"/>
    </row>
    <row r="2562" spans="1:1" x14ac:dyDescent="0.25">
      <c r="A2562" s="5"/>
    </row>
    <row r="2563" spans="1:1" x14ac:dyDescent="0.25">
      <c r="A2563" s="5"/>
    </row>
    <row r="2564" spans="1:1" x14ac:dyDescent="0.25">
      <c r="A2564" s="5"/>
    </row>
    <row r="2565" spans="1:1" x14ac:dyDescent="0.25">
      <c r="A2565" s="5"/>
    </row>
    <row r="2566" spans="1:1" x14ac:dyDescent="0.25">
      <c r="A2566" s="5"/>
    </row>
    <row r="2567" spans="1:1" x14ac:dyDescent="0.25">
      <c r="A2567" s="5"/>
    </row>
    <row r="2568" spans="1:1" x14ac:dyDescent="0.25">
      <c r="A2568" s="5"/>
    </row>
    <row r="2569" spans="1:1" x14ac:dyDescent="0.25">
      <c r="A2569" s="5"/>
    </row>
    <row r="2570" spans="1:1" x14ac:dyDescent="0.25">
      <c r="A2570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1"/>
  <sheetViews>
    <sheetView workbookViewId="0">
      <selection activeCell="U26" sqref="U26"/>
    </sheetView>
  </sheetViews>
  <sheetFormatPr defaultRowHeight="15" x14ac:dyDescent="0.25"/>
  <cols>
    <col min="1" max="1" width="10.7109375" style="5" bestFit="1" customWidth="1"/>
    <col min="2" max="2" width="29.5703125" style="1" customWidth="1"/>
    <col min="4" max="4" width="12.28515625" customWidth="1"/>
    <col min="5" max="5" width="21.140625" customWidth="1"/>
    <col min="6" max="6" width="19.5703125" style="1" customWidth="1"/>
    <col min="7" max="7" width="12" bestFit="1" customWidth="1"/>
  </cols>
  <sheetData>
    <row r="1" spans="1:13" x14ac:dyDescent="0.25">
      <c r="A1" s="5" t="s">
        <v>1919</v>
      </c>
      <c r="B1" s="1" t="s">
        <v>4254</v>
      </c>
      <c r="C1" t="s">
        <v>4121</v>
      </c>
      <c r="D1" t="s">
        <v>1920</v>
      </c>
      <c r="E1" t="s">
        <v>1921</v>
      </c>
      <c r="F1" s="1" t="s">
        <v>4123</v>
      </c>
      <c r="G1" t="s">
        <v>4255</v>
      </c>
      <c r="L1" t="s">
        <v>4119</v>
      </c>
      <c r="M1" t="s">
        <v>4123</v>
      </c>
    </row>
    <row r="2" spans="1:13" x14ac:dyDescent="0.25">
      <c r="A2" s="5">
        <v>41640</v>
      </c>
      <c r="B2" s="1">
        <v>1.3218381855521704</v>
      </c>
      <c r="C2">
        <v>1337</v>
      </c>
      <c r="D2">
        <v>382</v>
      </c>
      <c r="E2">
        <v>2889915</v>
      </c>
      <c r="F2" s="1">
        <v>3500000</v>
      </c>
      <c r="G2">
        <f>B2/(F2/10000000)</f>
        <v>3.7766805301490582</v>
      </c>
      <c r="L2">
        <v>2005</v>
      </c>
      <c r="M2">
        <v>0</v>
      </c>
    </row>
    <row r="3" spans="1:13" x14ac:dyDescent="0.25">
      <c r="A3" s="5">
        <v>41641</v>
      </c>
      <c r="B3" s="1">
        <v>2.8162843821384991</v>
      </c>
      <c r="C3" t="e">
        <v>#N/A</v>
      </c>
      <c r="D3">
        <v>756</v>
      </c>
      <c r="E3">
        <v>2684388</v>
      </c>
      <c r="F3" s="1">
        <v>3500000</v>
      </c>
      <c r="G3">
        <f t="shared" ref="G3:G66" si="0">B3/(F3/10000000)</f>
        <v>8.0465268061099984</v>
      </c>
      <c r="L3">
        <f>L2+1</f>
        <v>2006</v>
      </c>
      <c r="M3">
        <v>0</v>
      </c>
    </row>
    <row r="4" spans="1:13" x14ac:dyDescent="0.25">
      <c r="A4" s="5">
        <v>41642</v>
      </c>
      <c r="B4" s="1">
        <v>2.5520889004326714</v>
      </c>
      <c r="C4" t="e">
        <v>#N/A</v>
      </c>
      <c r="D4">
        <v>733</v>
      </c>
      <c r="E4">
        <v>2872157</v>
      </c>
      <c r="F4" s="1">
        <v>3500000</v>
      </c>
      <c r="G4">
        <f t="shared" si="0"/>
        <v>7.2916825726647758</v>
      </c>
      <c r="L4">
        <f t="shared" ref="L4:L12" si="1">L3+1</f>
        <v>2007</v>
      </c>
      <c r="M4">
        <v>46</v>
      </c>
    </row>
    <row r="5" spans="1:13" x14ac:dyDescent="0.25">
      <c r="A5" s="5">
        <v>41643</v>
      </c>
      <c r="B5" s="1">
        <v>2.1547967874077489</v>
      </c>
      <c r="C5" t="e">
        <v>#N/A</v>
      </c>
      <c r="D5">
        <v>565</v>
      </c>
      <c r="E5">
        <v>2622057</v>
      </c>
      <c r="F5" s="1">
        <v>3500000</v>
      </c>
      <c r="G5">
        <f t="shared" si="0"/>
        <v>6.1565622497364263</v>
      </c>
      <c r="L5">
        <f t="shared" si="1"/>
        <v>2008</v>
      </c>
      <c r="M5">
        <v>6000</v>
      </c>
    </row>
    <row r="6" spans="1:13" x14ac:dyDescent="0.25">
      <c r="A6" s="5">
        <v>41644</v>
      </c>
      <c r="B6" s="1">
        <v>1.7541111553620345</v>
      </c>
      <c r="C6" t="e">
        <v>#N/A</v>
      </c>
      <c r="D6">
        <v>514</v>
      </c>
      <c r="E6">
        <v>2930259</v>
      </c>
      <c r="F6" s="1">
        <v>3500000</v>
      </c>
      <c r="G6">
        <f t="shared" si="0"/>
        <v>5.0117461581772416</v>
      </c>
      <c r="L6">
        <f t="shared" si="1"/>
        <v>2009</v>
      </c>
      <c r="M6">
        <v>409000</v>
      </c>
    </row>
    <row r="7" spans="1:13" x14ac:dyDescent="0.25">
      <c r="A7" s="5">
        <v>41645</v>
      </c>
      <c r="B7" s="1">
        <v>3.2994454234028905</v>
      </c>
      <c r="C7" t="e">
        <v>#N/A</v>
      </c>
      <c r="D7">
        <v>954</v>
      </c>
      <c r="E7">
        <v>2891395</v>
      </c>
      <c r="F7" s="1">
        <v>3500000</v>
      </c>
      <c r="G7">
        <f t="shared" si="0"/>
        <v>9.4269869240082595</v>
      </c>
      <c r="L7">
        <f t="shared" si="1"/>
        <v>2010</v>
      </c>
      <c r="M7">
        <v>2250000</v>
      </c>
    </row>
    <row r="8" spans="1:13" x14ac:dyDescent="0.25">
      <c r="A8" s="5">
        <v>41646</v>
      </c>
      <c r="B8" s="1">
        <v>4.7197001351099948</v>
      </c>
      <c r="C8" t="e">
        <v>#N/A</v>
      </c>
      <c r="D8">
        <v>1238</v>
      </c>
      <c r="E8">
        <v>2623048</v>
      </c>
      <c r="F8" s="1">
        <v>3500000</v>
      </c>
      <c r="G8">
        <f t="shared" si="0"/>
        <v>13.4848575288857</v>
      </c>
      <c r="L8">
        <f t="shared" si="1"/>
        <v>2011</v>
      </c>
      <c r="M8">
        <v>3106000</v>
      </c>
    </row>
    <row r="9" spans="1:13" x14ac:dyDescent="0.25">
      <c r="A9" s="5">
        <v>41647</v>
      </c>
      <c r="B9" s="1">
        <v>4.1199135330683179</v>
      </c>
      <c r="C9" t="e">
        <v>#N/A</v>
      </c>
      <c r="D9">
        <v>1045</v>
      </c>
      <c r="E9">
        <v>2536461</v>
      </c>
      <c r="F9" s="1">
        <v>3500000</v>
      </c>
      <c r="G9">
        <f t="shared" si="0"/>
        <v>11.771181523052338</v>
      </c>
      <c r="L9">
        <f t="shared" si="1"/>
        <v>2012</v>
      </c>
      <c r="M9">
        <v>4222000</v>
      </c>
    </row>
    <row r="10" spans="1:13" x14ac:dyDescent="0.25">
      <c r="A10" s="5">
        <v>41648</v>
      </c>
      <c r="B10" s="1">
        <v>3.6058163176380384</v>
      </c>
      <c r="C10" t="e">
        <v>#N/A</v>
      </c>
      <c r="D10">
        <v>902</v>
      </c>
      <c r="E10">
        <v>2501514</v>
      </c>
      <c r="F10" s="1">
        <v>3500000</v>
      </c>
      <c r="G10">
        <f t="shared" si="0"/>
        <v>10.302332336108682</v>
      </c>
      <c r="L10">
        <f t="shared" si="1"/>
        <v>2013</v>
      </c>
      <c r="M10">
        <v>3675000</v>
      </c>
    </row>
    <row r="11" spans="1:13" x14ac:dyDescent="0.25">
      <c r="A11" s="5">
        <v>41649</v>
      </c>
      <c r="B11" s="1">
        <v>7.7882939923602086</v>
      </c>
      <c r="C11" t="e">
        <v>#N/A</v>
      </c>
      <c r="D11">
        <v>1930</v>
      </c>
      <c r="E11">
        <v>2478078</v>
      </c>
      <c r="F11" s="1">
        <v>3500000</v>
      </c>
      <c r="G11">
        <f t="shared" si="0"/>
        <v>22.252268549600597</v>
      </c>
      <c r="L11">
        <f t="shared" si="1"/>
        <v>2014</v>
      </c>
      <c r="M11">
        <v>3500000</v>
      </c>
    </row>
    <row r="12" spans="1:13" x14ac:dyDescent="0.25">
      <c r="A12" s="5">
        <v>41650</v>
      </c>
      <c r="B12" s="1">
        <v>2.8118440895525549</v>
      </c>
      <c r="C12" t="e">
        <v>#N/A</v>
      </c>
      <c r="D12">
        <v>691</v>
      </c>
      <c r="E12">
        <v>2457462</v>
      </c>
      <c r="F12" s="1">
        <v>3500000</v>
      </c>
      <c r="G12">
        <f t="shared" si="0"/>
        <v>8.0338402558644439</v>
      </c>
      <c r="L12">
        <f t="shared" si="1"/>
        <v>2015</v>
      </c>
      <c r="M12">
        <v>2800000</v>
      </c>
    </row>
    <row r="13" spans="1:13" x14ac:dyDescent="0.25">
      <c r="A13" s="5">
        <v>41651</v>
      </c>
      <c r="B13" s="1">
        <v>2.018184065189613</v>
      </c>
      <c r="C13" t="e">
        <v>#N/A</v>
      </c>
      <c r="D13">
        <v>534</v>
      </c>
      <c r="E13">
        <v>2645943</v>
      </c>
      <c r="F13" s="1">
        <v>3500000</v>
      </c>
      <c r="G13">
        <f t="shared" si="0"/>
        <v>5.766240186256038</v>
      </c>
    </row>
    <row r="14" spans="1:13" x14ac:dyDescent="0.25">
      <c r="A14" s="5">
        <v>41652</v>
      </c>
      <c r="B14" s="1">
        <v>4.9569629396206505</v>
      </c>
      <c r="C14" t="e">
        <v>#N/A</v>
      </c>
      <c r="D14">
        <v>1260</v>
      </c>
      <c r="E14">
        <v>2541879</v>
      </c>
      <c r="F14" s="1">
        <v>3500000</v>
      </c>
      <c r="G14">
        <f t="shared" si="0"/>
        <v>14.162751256059002</v>
      </c>
    </row>
    <row r="15" spans="1:13" x14ac:dyDescent="0.25">
      <c r="A15" s="5">
        <v>41653</v>
      </c>
      <c r="B15" s="1">
        <v>3.6634655429387202</v>
      </c>
      <c r="C15" t="e">
        <v>#N/A</v>
      </c>
      <c r="D15">
        <v>921</v>
      </c>
      <c r="E15">
        <v>2514013</v>
      </c>
      <c r="F15" s="1">
        <v>3500000</v>
      </c>
      <c r="G15">
        <f t="shared" si="0"/>
        <v>10.467044408396344</v>
      </c>
    </row>
    <row r="16" spans="1:13" x14ac:dyDescent="0.25">
      <c r="A16" s="5">
        <v>41654</v>
      </c>
      <c r="B16" s="1">
        <v>3.7041785983958055</v>
      </c>
      <c r="C16" t="e">
        <v>#N/A</v>
      </c>
      <c r="D16">
        <v>910</v>
      </c>
      <c r="E16">
        <v>2456685</v>
      </c>
      <c r="F16" s="1">
        <v>3500000</v>
      </c>
      <c r="G16">
        <f t="shared" si="0"/>
        <v>10.583367423988017</v>
      </c>
    </row>
    <row r="17" spans="1:7" x14ac:dyDescent="0.25">
      <c r="A17" s="5">
        <v>41655</v>
      </c>
      <c r="B17" s="1">
        <v>4.7039264204154723</v>
      </c>
      <c r="C17" t="e">
        <v>#N/A</v>
      </c>
      <c r="D17">
        <v>1091</v>
      </c>
      <c r="E17">
        <v>2319339</v>
      </c>
      <c r="F17" s="1">
        <v>3500000</v>
      </c>
      <c r="G17">
        <f t="shared" si="0"/>
        <v>13.439789772615637</v>
      </c>
    </row>
    <row r="18" spans="1:7" x14ac:dyDescent="0.25">
      <c r="A18" s="5">
        <v>41656</v>
      </c>
      <c r="B18" s="1">
        <v>3.6378703095254492</v>
      </c>
      <c r="C18" t="e">
        <v>#N/A</v>
      </c>
      <c r="D18">
        <v>914</v>
      </c>
      <c r="E18">
        <v>2512459</v>
      </c>
      <c r="F18" s="1">
        <v>3500000</v>
      </c>
      <c r="G18">
        <f t="shared" si="0"/>
        <v>10.393915170072713</v>
      </c>
    </row>
    <row r="19" spans="1:7" x14ac:dyDescent="0.25">
      <c r="A19" s="5">
        <v>41657</v>
      </c>
      <c r="B19" s="1">
        <v>2.464455451417229</v>
      </c>
      <c r="C19" t="e">
        <v>#N/A</v>
      </c>
      <c r="D19">
        <v>590</v>
      </c>
      <c r="E19">
        <v>2394038</v>
      </c>
      <c r="F19" s="1">
        <v>3500000</v>
      </c>
      <c r="G19">
        <f t="shared" si="0"/>
        <v>7.0413012897635117</v>
      </c>
    </row>
    <row r="20" spans="1:7" x14ac:dyDescent="0.25">
      <c r="A20" s="5">
        <v>41658</v>
      </c>
      <c r="B20" s="1">
        <v>2.1090317039069064</v>
      </c>
      <c r="C20" t="e">
        <v>#N/A</v>
      </c>
      <c r="D20">
        <v>564</v>
      </c>
      <c r="E20">
        <v>2674213</v>
      </c>
      <c r="F20" s="1">
        <v>3500000</v>
      </c>
      <c r="G20">
        <f t="shared" si="0"/>
        <v>6.025804868305447</v>
      </c>
    </row>
    <row r="21" spans="1:7" x14ac:dyDescent="0.25">
      <c r="A21" s="5">
        <v>41659</v>
      </c>
      <c r="B21" s="1">
        <v>4.0187858538737942</v>
      </c>
      <c r="C21" t="e">
        <v>#N/A</v>
      </c>
      <c r="D21">
        <v>918</v>
      </c>
      <c r="E21">
        <v>2284272</v>
      </c>
      <c r="F21" s="1">
        <v>3500000</v>
      </c>
      <c r="G21">
        <f t="shared" si="0"/>
        <v>11.482245296782271</v>
      </c>
    </row>
    <row r="22" spans="1:7" x14ac:dyDescent="0.25">
      <c r="A22" s="5">
        <v>41660</v>
      </c>
      <c r="B22" s="1">
        <v>4.5475392257556084</v>
      </c>
      <c r="C22" t="e">
        <v>#N/A</v>
      </c>
      <c r="D22">
        <v>1056</v>
      </c>
      <c r="E22">
        <v>2322135</v>
      </c>
      <c r="F22" s="1">
        <v>3500000</v>
      </c>
      <c r="G22">
        <f t="shared" si="0"/>
        <v>12.992969216444596</v>
      </c>
    </row>
    <row r="23" spans="1:7" x14ac:dyDescent="0.25">
      <c r="A23" s="5">
        <v>41661</v>
      </c>
      <c r="B23" s="1">
        <v>4.5625459006125419</v>
      </c>
      <c r="C23" t="e">
        <v>#N/A</v>
      </c>
      <c r="D23">
        <v>1140</v>
      </c>
      <c r="E23">
        <v>2498605</v>
      </c>
      <c r="F23" s="1">
        <v>3500000</v>
      </c>
      <c r="G23">
        <f t="shared" si="0"/>
        <v>13.035845430321549</v>
      </c>
    </row>
    <row r="24" spans="1:7" x14ac:dyDescent="0.25">
      <c r="A24" s="5">
        <v>41662</v>
      </c>
      <c r="B24" s="1">
        <v>4.7289428072002657</v>
      </c>
      <c r="C24" t="e">
        <v>#N/A</v>
      </c>
      <c r="D24">
        <v>1156</v>
      </c>
      <c r="E24">
        <v>2444521</v>
      </c>
      <c r="F24" s="1">
        <v>3500000</v>
      </c>
      <c r="G24">
        <f t="shared" si="0"/>
        <v>13.511265163429332</v>
      </c>
    </row>
    <row r="25" spans="1:7" x14ac:dyDescent="0.25">
      <c r="A25" s="5">
        <v>41663</v>
      </c>
      <c r="B25" s="1">
        <v>3.6117735113400986</v>
      </c>
      <c r="C25" t="e">
        <v>#N/A</v>
      </c>
      <c r="D25">
        <v>830</v>
      </c>
      <c r="E25">
        <v>2298040</v>
      </c>
      <c r="F25" s="1">
        <v>3500000</v>
      </c>
      <c r="G25">
        <f t="shared" si="0"/>
        <v>10.31935288954314</v>
      </c>
    </row>
    <row r="26" spans="1:7" x14ac:dyDescent="0.25">
      <c r="A26" s="5">
        <v>41664</v>
      </c>
      <c r="B26" s="1">
        <v>2.4124030126189164</v>
      </c>
      <c r="C26" t="e">
        <v>#N/A</v>
      </c>
      <c r="D26">
        <v>577</v>
      </c>
      <c r="E26">
        <v>2391806</v>
      </c>
      <c r="F26" s="1">
        <v>3500000</v>
      </c>
      <c r="G26">
        <f t="shared" si="0"/>
        <v>6.8925800360540475</v>
      </c>
    </row>
    <row r="27" spans="1:7" x14ac:dyDescent="0.25">
      <c r="A27" s="5">
        <v>41665</v>
      </c>
      <c r="B27" s="1">
        <v>2.5237477385841585</v>
      </c>
      <c r="C27" t="e">
        <v>#N/A</v>
      </c>
      <c r="D27">
        <v>659</v>
      </c>
      <c r="E27">
        <v>2611196</v>
      </c>
      <c r="F27" s="1">
        <v>3500000</v>
      </c>
      <c r="G27">
        <f t="shared" si="0"/>
        <v>7.2107078245261675</v>
      </c>
    </row>
    <row r="28" spans="1:7" x14ac:dyDescent="0.25">
      <c r="A28" s="5">
        <v>41666</v>
      </c>
      <c r="B28" s="1">
        <v>4.0744250613955879</v>
      </c>
      <c r="C28" t="e">
        <v>#N/A</v>
      </c>
      <c r="D28">
        <v>985</v>
      </c>
      <c r="E28">
        <v>2417519</v>
      </c>
      <c r="F28" s="1">
        <v>3500000</v>
      </c>
      <c r="G28">
        <f t="shared" si="0"/>
        <v>11.641214461130252</v>
      </c>
    </row>
    <row r="29" spans="1:7" x14ac:dyDescent="0.25">
      <c r="A29" s="5">
        <v>41667</v>
      </c>
      <c r="B29" s="1">
        <v>3.920788297204167</v>
      </c>
      <c r="C29" t="e">
        <v>#N/A</v>
      </c>
      <c r="D29">
        <v>932</v>
      </c>
      <c r="E29">
        <v>2377073</v>
      </c>
      <c r="F29" s="1">
        <v>3500000</v>
      </c>
      <c r="G29">
        <f t="shared" si="0"/>
        <v>11.202252277726192</v>
      </c>
    </row>
    <row r="30" spans="1:7" x14ac:dyDescent="0.25">
      <c r="A30" s="5">
        <v>41668</v>
      </c>
      <c r="B30" s="1">
        <v>3.6201867463784927</v>
      </c>
      <c r="C30" t="e">
        <v>#N/A</v>
      </c>
      <c r="D30">
        <v>891</v>
      </c>
      <c r="E30">
        <v>2461199</v>
      </c>
      <c r="F30" s="1">
        <v>3500000</v>
      </c>
      <c r="G30">
        <f t="shared" si="0"/>
        <v>10.343390703938551</v>
      </c>
    </row>
    <row r="31" spans="1:7" x14ac:dyDescent="0.25">
      <c r="A31" s="5">
        <v>41669</v>
      </c>
      <c r="B31" s="1">
        <v>4.2028745796065161</v>
      </c>
      <c r="C31" t="e">
        <v>#N/A</v>
      </c>
      <c r="D31">
        <v>991</v>
      </c>
      <c r="E31">
        <v>2357910</v>
      </c>
      <c r="F31" s="1">
        <v>3500000</v>
      </c>
      <c r="G31">
        <f t="shared" si="0"/>
        <v>12.008213084590047</v>
      </c>
    </row>
    <row r="32" spans="1:7" x14ac:dyDescent="0.25">
      <c r="A32" s="5">
        <v>41670</v>
      </c>
      <c r="B32" s="1">
        <v>3.3505949933618702</v>
      </c>
      <c r="C32" t="e">
        <v>#N/A</v>
      </c>
      <c r="D32">
        <v>797</v>
      </c>
      <c r="E32">
        <v>2378682</v>
      </c>
      <c r="F32" s="1">
        <v>3500000</v>
      </c>
      <c r="G32">
        <f t="shared" si="0"/>
        <v>9.573128552462487</v>
      </c>
    </row>
    <row r="33" spans="1:7" x14ac:dyDescent="0.25">
      <c r="A33" s="5">
        <v>41671</v>
      </c>
      <c r="B33" s="1">
        <v>2.6717851294668398</v>
      </c>
      <c r="C33" t="e">
        <v>#N/A</v>
      </c>
      <c r="D33">
        <v>652</v>
      </c>
      <c r="E33">
        <v>2440316</v>
      </c>
      <c r="F33" s="1">
        <v>3500000</v>
      </c>
      <c r="G33">
        <f t="shared" si="0"/>
        <v>7.6336717984766853</v>
      </c>
    </row>
    <row r="34" spans="1:7" x14ac:dyDescent="0.25">
      <c r="A34" s="5">
        <v>41672</v>
      </c>
      <c r="B34" s="1">
        <v>2.1646769051531183</v>
      </c>
      <c r="C34" t="e">
        <v>#N/A</v>
      </c>
      <c r="D34">
        <v>547</v>
      </c>
      <c r="E34">
        <v>2526936</v>
      </c>
      <c r="F34" s="1">
        <v>3500000</v>
      </c>
      <c r="G34">
        <f t="shared" si="0"/>
        <v>6.1847911575803387</v>
      </c>
    </row>
    <row r="35" spans="1:7" x14ac:dyDescent="0.25">
      <c r="A35" s="5">
        <v>41673</v>
      </c>
      <c r="B35" s="1">
        <v>4.1178519603775996</v>
      </c>
      <c r="C35" t="e">
        <v>#N/A</v>
      </c>
      <c r="D35">
        <v>941</v>
      </c>
      <c r="E35">
        <v>2285172</v>
      </c>
      <c r="F35" s="1">
        <v>3500000</v>
      </c>
      <c r="G35">
        <f t="shared" si="0"/>
        <v>11.765291315364571</v>
      </c>
    </row>
    <row r="36" spans="1:7" x14ac:dyDescent="0.25">
      <c r="A36" s="5">
        <v>41674</v>
      </c>
      <c r="B36" s="1">
        <v>3.8984393666922368</v>
      </c>
      <c r="C36" t="e">
        <v>#N/A</v>
      </c>
      <c r="D36">
        <v>899</v>
      </c>
      <c r="E36">
        <v>2306051</v>
      </c>
      <c r="F36" s="1">
        <v>3500000</v>
      </c>
      <c r="G36">
        <f t="shared" si="0"/>
        <v>11.138398190549248</v>
      </c>
    </row>
    <row r="37" spans="1:7" x14ac:dyDescent="0.25">
      <c r="A37" s="5">
        <v>41675</v>
      </c>
      <c r="B37" s="1">
        <v>4.8119165551176923</v>
      </c>
      <c r="C37" t="e">
        <v>#N/A</v>
      </c>
      <c r="D37">
        <v>1155</v>
      </c>
      <c r="E37">
        <v>2400291</v>
      </c>
      <c r="F37" s="1">
        <v>3500000</v>
      </c>
      <c r="G37">
        <f t="shared" si="0"/>
        <v>13.748333014621979</v>
      </c>
    </row>
    <row r="38" spans="1:7" x14ac:dyDescent="0.25">
      <c r="A38" s="5">
        <v>41676</v>
      </c>
      <c r="B38" s="1">
        <v>4.7884501243573894</v>
      </c>
      <c r="C38" t="e">
        <v>#N/A</v>
      </c>
      <c r="D38">
        <v>1144</v>
      </c>
      <c r="E38">
        <v>2389082</v>
      </c>
      <c r="F38" s="1">
        <v>3500000</v>
      </c>
      <c r="G38">
        <f t="shared" si="0"/>
        <v>13.681286069592542</v>
      </c>
    </row>
    <row r="39" spans="1:7" x14ac:dyDescent="0.25">
      <c r="A39" s="5">
        <v>41677</v>
      </c>
      <c r="B39" s="1">
        <v>3.8090438420946224</v>
      </c>
      <c r="C39" t="e">
        <v>#N/A</v>
      </c>
      <c r="D39">
        <v>910</v>
      </c>
      <c r="E39">
        <v>2389051</v>
      </c>
      <c r="F39" s="1">
        <v>3500000</v>
      </c>
      <c r="G39">
        <f t="shared" si="0"/>
        <v>10.882982405984636</v>
      </c>
    </row>
    <row r="40" spans="1:7" x14ac:dyDescent="0.25">
      <c r="A40" s="5">
        <v>41678</v>
      </c>
      <c r="B40" s="1">
        <v>2.1187520508298303</v>
      </c>
      <c r="C40" t="e">
        <v>#N/A</v>
      </c>
      <c r="D40">
        <v>503</v>
      </c>
      <c r="E40">
        <v>2374039</v>
      </c>
      <c r="F40" s="1">
        <v>3500000</v>
      </c>
      <c r="G40">
        <f t="shared" si="0"/>
        <v>6.0535772880852301</v>
      </c>
    </row>
    <row r="41" spans="1:7" x14ac:dyDescent="0.25">
      <c r="A41" s="5">
        <v>41679</v>
      </c>
      <c r="B41" s="1">
        <v>1.9679907681908011</v>
      </c>
      <c r="C41" t="e">
        <v>#N/A</v>
      </c>
      <c r="D41">
        <v>499</v>
      </c>
      <c r="E41">
        <v>2535581</v>
      </c>
      <c r="F41" s="1">
        <v>3500000</v>
      </c>
      <c r="G41">
        <f t="shared" si="0"/>
        <v>5.6228307662594323</v>
      </c>
    </row>
    <row r="42" spans="1:7" x14ac:dyDescent="0.25">
      <c r="A42" s="5">
        <v>41680</v>
      </c>
      <c r="B42" s="1">
        <v>3.9380987321117957</v>
      </c>
      <c r="C42" t="e">
        <v>#N/A</v>
      </c>
      <c r="D42">
        <v>921</v>
      </c>
      <c r="E42">
        <v>2338692</v>
      </c>
      <c r="F42" s="1">
        <v>3500000</v>
      </c>
      <c r="G42">
        <f t="shared" si="0"/>
        <v>11.25171066317656</v>
      </c>
    </row>
    <row r="43" spans="1:7" x14ac:dyDescent="0.25">
      <c r="A43" s="5">
        <v>41681</v>
      </c>
      <c r="B43" s="1">
        <v>4.9188942394665887</v>
      </c>
      <c r="C43" t="e">
        <v>#N/A</v>
      </c>
      <c r="D43">
        <v>1142</v>
      </c>
      <c r="E43">
        <v>2321660</v>
      </c>
      <c r="F43" s="1">
        <v>3500000</v>
      </c>
      <c r="G43">
        <f t="shared" si="0"/>
        <v>14.053983541333112</v>
      </c>
    </row>
    <row r="44" spans="1:7" x14ac:dyDescent="0.25">
      <c r="A44" s="5">
        <v>41682</v>
      </c>
      <c r="B44" s="1">
        <v>4.3029957900650313</v>
      </c>
      <c r="C44" t="e">
        <v>#N/A</v>
      </c>
      <c r="D44">
        <v>1008</v>
      </c>
      <c r="E44">
        <v>2342554</v>
      </c>
      <c r="F44" s="1">
        <v>3500000</v>
      </c>
      <c r="G44">
        <f t="shared" si="0"/>
        <v>12.294273685900091</v>
      </c>
    </row>
    <row r="45" spans="1:7" x14ac:dyDescent="0.25">
      <c r="A45" s="5">
        <v>41683</v>
      </c>
      <c r="B45" s="1">
        <v>4.0557230735208671</v>
      </c>
      <c r="C45" t="e">
        <v>#N/A</v>
      </c>
      <c r="D45">
        <v>950</v>
      </c>
      <c r="E45">
        <v>2342369</v>
      </c>
      <c r="F45" s="1">
        <v>3500000</v>
      </c>
      <c r="G45">
        <f t="shared" si="0"/>
        <v>11.587780210059622</v>
      </c>
    </row>
    <row r="46" spans="1:7" x14ac:dyDescent="0.25">
      <c r="A46" s="5">
        <v>41684</v>
      </c>
      <c r="B46" s="1">
        <v>3.2530088205440477</v>
      </c>
      <c r="C46" t="e">
        <v>#N/A</v>
      </c>
      <c r="D46">
        <v>765</v>
      </c>
      <c r="E46">
        <v>2351669</v>
      </c>
      <c r="F46" s="1">
        <v>3500000</v>
      </c>
      <c r="G46">
        <f t="shared" si="0"/>
        <v>9.2943109158401374</v>
      </c>
    </row>
    <row r="47" spans="1:7" x14ac:dyDescent="0.25">
      <c r="A47" s="5">
        <v>41685</v>
      </c>
      <c r="B47" s="1">
        <v>3.0796029654407824</v>
      </c>
      <c r="C47" t="e">
        <v>#N/A</v>
      </c>
      <c r="D47">
        <v>710</v>
      </c>
      <c r="E47">
        <v>2305492</v>
      </c>
      <c r="F47" s="1">
        <v>3500000</v>
      </c>
      <c r="G47">
        <f t="shared" si="0"/>
        <v>8.7988656155450933</v>
      </c>
    </row>
    <row r="48" spans="1:7" x14ac:dyDescent="0.25">
      <c r="A48" s="5">
        <v>41686</v>
      </c>
      <c r="B48" s="1">
        <v>2.1714157071590461</v>
      </c>
      <c r="C48" t="e">
        <v>#N/A</v>
      </c>
      <c r="D48">
        <v>544</v>
      </c>
      <c r="E48">
        <v>2505278</v>
      </c>
      <c r="F48" s="1">
        <v>3500000</v>
      </c>
      <c r="G48">
        <f t="shared" si="0"/>
        <v>6.2040448775972745</v>
      </c>
    </row>
    <row r="49" spans="1:7" x14ac:dyDescent="0.25">
      <c r="A49" s="5">
        <v>41687</v>
      </c>
      <c r="B49" s="1">
        <v>3.5314962088096187</v>
      </c>
      <c r="C49" t="e">
        <v>#N/A</v>
      </c>
      <c r="D49">
        <v>820</v>
      </c>
      <c r="E49">
        <v>2321962</v>
      </c>
      <c r="F49" s="1">
        <v>3500000</v>
      </c>
      <c r="G49">
        <f t="shared" si="0"/>
        <v>10.089989168027483</v>
      </c>
    </row>
    <row r="50" spans="1:7" x14ac:dyDescent="0.25">
      <c r="A50" s="5">
        <v>41688</v>
      </c>
      <c r="B50" s="1">
        <v>3.3761494791200022</v>
      </c>
      <c r="C50" t="e">
        <v>#N/A</v>
      </c>
      <c r="D50">
        <v>829</v>
      </c>
      <c r="E50">
        <v>2455460</v>
      </c>
      <c r="F50" s="1">
        <v>3500000</v>
      </c>
      <c r="G50">
        <f t="shared" si="0"/>
        <v>9.646141368914293</v>
      </c>
    </row>
    <row r="51" spans="1:7" x14ac:dyDescent="0.25">
      <c r="A51" s="5">
        <v>41689</v>
      </c>
      <c r="B51" s="1">
        <v>3.5833079515686763</v>
      </c>
      <c r="C51" t="e">
        <v>#N/A</v>
      </c>
      <c r="D51">
        <v>860</v>
      </c>
      <c r="E51">
        <v>2400017</v>
      </c>
      <c r="F51" s="1">
        <v>3500000</v>
      </c>
      <c r="G51">
        <f t="shared" si="0"/>
        <v>10.238022718767647</v>
      </c>
    </row>
    <row r="52" spans="1:7" x14ac:dyDescent="0.25">
      <c r="A52" s="5">
        <v>41690</v>
      </c>
      <c r="B52" s="1">
        <v>3.4099756081088639</v>
      </c>
      <c r="C52" t="e">
        <v>#N/A</v>
      </c>
      <c r="D52">
        <v>823</v>
      </c>
      <c r="E52">
        <v>2413507</v>
      </c>
      <c r="F52" s="1">
        <v>3500000</v>
      </c>
      <c r="G52">
        <f t="shared" si="0"/>
        <v>9.7427874517396109</v>
      </c>
    </row>
    <row r="53" spans="1:7" x14ac:dyDescent="0.25">
      <c r="A53" s="5">
        <v>41691</v>
      </c>
      <c r="B53" s="1">
        <v>4.6257903390488604</v>
      </c>
      <c r="C53" t="e">
        <v>#N/A</v>
      </c>
      <c r="D53">
        <v>965</v>
      </c>
      <c r="E53">
        <v>2086130</v>
      </c>
      <c r="F53" s="1">
        <v>3500000</v>
      </c>
      <c r="G53">
        <f t="shared" si="0"/>
        <v>13.216543825853888</v>
      </c>
    </row>
    <row r="54" spans="1:7" x14ac:dyDescent="0.25">
      <c r="A54" s="5">
        <v>41692</v>
      </c>
      <c r="B54" s="1">
        <v>2.0171962976627795</v>
      </c>
      <c r="C54" t="e">
        <v>#N/A</v>
      </c>
      <c r="D54">
        <v>503</v>
      </c>
      <c r="E54">
        <v>2493560</v>
      </c>
      <c r="F54" s="1">
        <v>3500000</v>
      </c>
      <c r="G54">
        <f t="shared" si="0"/>
        <v>5.7634179933222276</v>
      </c>
    </row>
    <row r="55" spans="1:7" x14ac:dyDescent="0.25">
      <c r="A55" s="5">
        <v>41693</v>
      </c>
      <c r="B55" s="1">
        <v>2.0714810968228914</v>
      </c>
      <c r="C55" t="e">
        <v>#N/A</v>
      </c>
      <c r="D55">
        <v>511</v>
      </c>
      <c r="E55">
        <v>2466834</v>
      </c>
      <c r="F55" s="1">
        <v>3500000</v>
      </c>
      <c r="G55">
        <f t="shared" si="0"/>
        <v>5.918517419493976</v>
      </c>
    </row>
    <row r="56" spans="1:7" x14ac:dyDescent="0.25">
      <c r="A56" s="5">
        <v>41694</v>
      </c>
      <c r="B56" s="1">
        <v>6.5841722797409235</v>
      </c>
      <c r="C56" t="e">
        <v>#N/A</v>
      </c>
      <c r="D56">
        <v>1547</v>
      </c>
      <c r="E56">
        <v>2349574</v>
      </c>
      <c r="F56" s="1">
        <v>3500000</v>
      </c>
      <c r="G56">
        <f t="shared" si="0"/>
        <v>18.811920799259781</v>
      </c>
    </row>
    <row r="57" spans="1:7" x14ac:dyDescent="0.25">
      <c r="A57" s="5">
        <v>41695</v>
      </c>
      <c r="B57" s="1">
        <v>5.2684873462890796</v>
      </c>
      <c r="C57" t="e">
        <v>#N/A</v>
      </c>
      <c r="D57">
        <v>1269</v>
      </c>
      <c r="E57">
        <v>2408661</v>
      </c>
      <c r="F57" s="1">
        <v>3500000</v>
      </c>
      <c r="G57">
        <f t="shared" si="0"/>
        <v>15.052820989397372</v>
      </c>
    </row>
    <row r="58" spans="1:7" x14ac:dyDescent="0.25">
      <c r="A58" s="5">
        <v>41696</v>
      </c>
      <c r="B58" s="1">
        <v>4.5853331752183966</v>
      </c>
      <c r="C58" t="e">
        <v>#N/A</v>
      </c>
      <c r="D58">
        <v>1102</v>
      </c>
      <c r="E58">
        <v>2403315</v>
      </c>
      <c r="F58" s="1">
        <v>3500000</v>
      </c>
      <c r="G58">
        <f t="shared" si="0"/>
        <v>13.10095192919542</v>
      </c>
    </row>
    <row r="59" spans="1:7" x14ac:dyDescent="0.25">
      <c r="A59" s="5">
        <v>41697</v>
      </c>
      <c r="B59" s="1">
        <v>4.0144653050559524</v>
      </c>
      <c r="C59" t="e">
        <v>#N/A</v>
      </c>
      <c r="D59">
        <v>971</v>
      </c>
      <c r="E59">
        <v>2418753</v>
      </c>
      <c r="F59" s="1">
        <v>3500000</v>
      </c>
      <c r="G59">
        <f t="shared" si="0"/>
        <v>11.469900871588436</v>
      </c>
    </row>
    <row r="60" spans="1:7" x14ac:dyDescent="0.25">
      <c r="A60" s="5">
        <v>41698</v>
      </c>
      <c r="B60" s="1">
        <v>3.5715380345387735</v>
      </c>
      <c r="C60" t="e">
        <v>#N/A</v>
      </c>
      <c r="D60">
        <v>839</v>
      </c>
      <c r="E60">
        <v>2349128</v>
      </c>
      <c r="F60" s="1">
        <v>3500000</v>
      </c>
      <c r="G60">
        <f t="shared" si="0"/>
        <v>10.204394384396496</v>
      </c>
    </row>
    <row r="61" spans="1:7" x14ac:dyDescent="0.25">
      <c r="A61" s="5">
        <v>41699</v>
      </c>
      <c r="B61" s="1">
        <v>2.4624551722217651</v>
      </c>
      <c r="C61" t="e">
        <v>#N/A</v>
      </c>
      <c r="D61">
        <v>566</v>
      </c>
      <c r="E61">
        <v>2298519</v>
      </c>
      <c r="F61" s="1">
        <v>3500000</v>
      </c>
      <c r="G61">
        <f t="shared" si="0"/>
        <v>7.0355862063479009</v>
      </c>
    </row>
    <row r="62" spans="1:7" x14ac:dyDescent="0.25">
      <c r="A62" s="5">
        <v>41700</v>
      </c>
      <c r="B62" s="1">
        <v>2.0454279027087772</v>
      </c>
      <c r="C62" t="e">
        <v>#N/A</v>
      </c>
      <c r="D62">
        <v>506</v>
      </c>
      <c r="E62">
        <v>2473810</v>
      </c>
      <c r="F62" s="1">
        <v>3500000</v>
      </c>
      <c r="G62">
        <f t="shared" si="0"/>
        <v>5.8440797220250777</v>
      </c>
    </row>
    <row r="63" spans="1:7" x14ac:dyDescent="0.25">
      <c r="A63" s="5">
        <v>41701</v>
      </c>
      <c r="B63" s="1">
        <v>3.3764193806472451</v>
      </c>
      <c r="C63" t="e">
        <v>#N/A</v>
      </c>
      <c r="D63">
        <v>782</v>
      </c>
      <c r="E63">
        <v>2316063</v>
      </c>
      <c r="F63" s="1">
        <v>3500000</v>
      </c>
      <c r="G63">
        <f t="shared" si="0"/>
        <v>9.6469125161349858</v>
      </c>
    </row>
    <row r="64" spans="1:7" x14ac:dyDescent="0.25">
      <c r="A64" s="5">
        <v>41702</v>
      </c>
      <c r="B64" s="1">
        <v>3.7072361600663486</v>
      </c>
      <c r="C64" t="e">
        <v>#N/A</v>
      </c>
      <c r="D64">
        <v>894</v>
      </c>
      <c r="E64">
        <v>2411500</v>
      </c>
      <c r="F64" s="1">
        <v>3500000</v>
      </c>
      <c r="G64">
        <f t="shared" si="0"/>
        <v>10.592103314475283</v>
      </c>
    </row>
    <row r="65" spans="1:7" x14ac:dyDescent="0.25">
      <c r="A65" s="5">
        <v>41703</v>
      </c>
      <c r="B65" s="1">
        <v>4.5560482990822049</v>
      </c>
      <c r="C65" t="e">
        <v>#N/A</v>
      </c>
      <c r="D65">
        <v>1100</v>
      </c>
      <c r="E65">
        <v>2414373</v>
      </c>
      <c r="F65" s="1">
        <v>3500000</v>
      </c>
      <c r="G65">
        <f t="shared" si="0"/>
        <v>13.017280854520585</v>
      </c>
    </row>
    <row r="66" spans="1:7" x14ac:dyDescent="0.25">
      <c r="A66" s="5">
        <v>41704</v>
      </c>
      <c r="B66" s="1">
        <v>4.0946151318491744</v>
      </c>
      <c r="C66" t="e">
        <v>#N/A</v>
      </c>
      <c r="D66">
        <v>957</v>
      </c>
      <c r="E66">
        <v>2337216</v>
      </c>
      <c r="F66" s="1">
        <v>3500000</v>
      </c>
      <c r="G66">
        <f t="shared" si="0"/>
        <v>11.698900376711928</v>
      </c>
    </row>
    <row r="67" spans="1:7" x14ac:dyDescent="0.25">
      <c r="A67" s="5">
        <v>41705</v>
      </c>
      <c r="B67" s="1">
        <v>3.6866487065142044</v>
      </c>
      <c r="C67" t="e">
        <v>#N/A</v>
      </c>
      <c r="D67">
        <v>852</v>
      </c>
      <c r="E67">
        <v>2311042</v>
      </c>
      <c r="F67" s="1">
        <v>3500000</v>
      </c>
      <c r="G67">
        <f t="shared" ref="G67:G130" si="2">B67/(F67/10000000)</f>
        <v>10.533282018612013</v>
      </c>
    </row>
    <row r="68" spans="1:7" x14ac:dyDescent="0.25">
      <c r="A68" s="5">
        <v>41706</v>
      </c>
      <c r="B68" s="1">
        <v>2.3424394164082476</v>
      </c>
      <c r="C68" t="e">
        <v>#N/A</v>
      </c>
      <c r="D68">
        <v>520</v>
      </c>
      <c r="E68">
        <v>2219908</v>
      </c>
      <c r="F68" s="1">
        <v>3500000</v>
      </c>
      <c r="G68">
        <f t="shared" si="2"/>
        <v>6.6926840468807081</v>
      </c>
    </row>
    <row r="69" spans="1:7" x14ac:dyDescent="0.25">
      <c r="A69" s="5">
        <v>41707</v>
      </c>
      <c r="B69" s="1">
        <v>2.0494744870692858</v>
      </c>
      <c r="C69" t="e">
        <v>#N/A</v>
      </c>
      <c r="D69">
        <v>474</v>
      </c>
      <c r="E69">
        <v>2312788</v>
      </c>
      <c r="F69" s="1">
        <v>3500000</v>
      </c>
      <c r="G69">
        <f t="shared" si="2"/>
        <v>5.8556413916265315</v>
      </c>
    </row>
    <row r="70" spans="1:7" x14ac:dyDescent="0.25">
      <c r="A70" s="5">
        <v>41708</v>
      </c>
      <c r="B70" s="1">
        <v>3.5824884163326902</v>
      </c>
      <c r="C70" t="e">
        <v>#N/A</v>
      </c>
      <c r="D70">
        <v>829</v>
      </c>
      <c r="E70">
        <v>2314034</v>
      </c>
      <c r="F70" s="1">
        <v>3500000</v>
      </c>
      <c r="G70">
        <f t="shared" si="2"/>
        <v>10.235681189521973</v>
      </c>
    </row>
    <row r="71" spans="1:7" x14ac:dyDescent="0.25">
      <c r="A71" s="5">
        <v>41709</v>
      </c>
      <c r="B71" s="1">
        <v>4.1902773566733629</v>
      </c>
      <c r="C71" t="e">
        <v>#N/A</v>
      </c>
      <c r="D71">
        <v>908</v>
      </c>
      <c r="E71">
        <v>2166921</v>
      </c>
      <c r="F71" s="1">
        <v>3500000</v>
      </c>
      <c r="G71">
        <f t="shared" si="2"/>
        <v>11.972221019066751</v>
      </c>
    </row>
    <row r="72" spans="1:7" x14ac:dyDescent="0.25">
      <c r="A72" s="5">
        <v>41710</v>
      </c>
      <c r="B72" s="1">
        <v>4.6688764897760402</v>
      </c>
      <c r="C72" t="e">
        <v>#N/A</v>
      </c>
      <c r="D72">
        <v>1114</v>
      </c>
      <c r="E72">
        <v>2386013</v>
      </c>
      <c r="F72" s="1">
        <v>3500000</v>
      </c>
      <c r="G72">
        <f t="shared" si="2"/>
        <v>13.33964711364583</v>
      </c>
    </row>
    <row r="73" spans="1:7" x14ac:dyDescent="0.25">
      <c r="A73" s="5">
        <v>41711</v>
      </c>
      <c r="B73" s="1">
        <v>4.3205955266700453</v>
      </c>
      <c r="C73" t="e">
        <v>#N/A</v>
      </c>
      <c r="D73">
        <v>942</v>
      </c>
      <c r="E73">
        <v>2180255</v>
      </c>
      <c r="F73" s="1">
        <v>3500000</v>
      </c>
      <c r="G73">
        <f t="shared" si="2"/>
        <v>12.344558647628702</v>
      </c>
    </row>
    <row r="74" spans="1:7" x14ac:dyDescent="0.25">
      <c r="A74" s="5">
        <v>41712</v>
      </c>
      <c r="B74" s="1">
        <v>5.1242735123799292</v>
      </c>
      <c r="C74" t="e">
        <v>#N/A</v>
      </c>
      <c r="D74">
        <v>1167</v>
      </c>
      <c r="E74">
        <v>2277396</v>
      </c>
      <c r="F74" s="1">
        <v>3500000</v>
      </c>
      <c r="G74">
        <f t="shared" si="2"/>
        <v>14.640781463942655</v>
      </c>
    </row>
    <row r="75" spans="1:7" x14ac:dyDescent="0.25">
      <c r="A75" s="5">
        <v>41713</v>
      </c>
      <c r="B75" s="1">
        <v>2.8251840386474463</v>
      </c>
      <c r="C75" t="e">
        <v>#N/A</v>
      </c>
      <c r="D75">
        <v>633</v>
      </c>
      <c r="E75">
        <v>2240562</v>
      </c>
      <c r="F75" s="1">
        <v>3500000</v>
      </c>
      <c r="G75">
        <f t="shared" si="2"/>
        <v>8.0719543961355615</v>
      </c>
    </row>
    <row r="76" spans="1:7" x14ac:dyDescent="0.25">
      <c r="A76" s="5">
        <v>41714</v>
      </c>
      <c r="B76" s="1">
        <v>3.3466952626865845</v>
      </c>
      <c r="C76" t="e">
        <v>#N/A</v>
      </c>
      <c r="D76">
        <v>808</v>
      </c>
      <c r="E76">
        <v>2414322</v>
      </c>
      <c r="F76" s="1">
        <v>3500000</v>
      </c>
      <c r="G76">
        <f t="shared" si="2"/>
        <v>9.5619864648188138</v>
      </c>
    </row>
    <row r="77" spans="1:7" x14ac:dyDescent="0.25">
      <c r="A77" s="5">
        <v>41715</v>
      </c>
      <c r="B77" s="1">
        <v>4.2333034110136518</v>
      </c>
      <c r="C77" t="e">
        <v>#N/A</v>
      </c>
      <c r="D77">
        <v>971</v>
      </c>
      <c r="E77">
        <v>2293717</v>
      </c>
      <c r="F77" s="1">
        <v>3500000</v>
      </c>
      <c r="G77">
        <f t="shared" si="2"/>
        <v>12.09515260289615</v>
      </c>
    </row>
    <row r="78" spans="1:7" x14ac:dyDescent="0.25">
      <c r="A78" s="5">
        <v>41716</v>
      </c>
      <c r="B78" s="1">
        <v>3.9477100519576438</v>
      </c>
      <c r="C78" t="e">
        <v>#N/A</v>
      </c>
      <c r="D78">
        <v>929</v>
      </c>
      <c r="E78">
        <v>2353263</v>
      </c>
      <c r="F78" s="1">
        <v>3500000</v>
      </c>
      <c r="G78">
        <f t="shared" si="2"/>
        <v>11.27917157702184</v>
      </c>
    </row>
    <row r="79" spans="1:7" x14ac:dyDescent="0.25">
      <c r="A79" s="5">
        <v>41717</v>
      </c>
      <c r="B79" s="1">
        <v>3.40565765380344</v>
      </c>
      <c r="C79" t="e">
        <v>#N/A</v>
      </c>
      <c r="D79">
        <v>847</v>
      </c>
      <c r="E79">
        <v>2487038</v>
      </c>
      <c r="F79" s="1">
        <v>3500000</v>
      </c>
      <c r="G79">
        <f t="shared" si="2"/>
        <v>9.7304504394383997</v>
      </c>
    </row>
    <row r="80" spans="1:7" x14ac:dyDescent="0.25">
      <c r="A80" s="5">
        <v>41718</v>
      </c>
      <c r="B80" s="1">
        <v>3.4279611312516876</v>
      </c>
      <c r="C80" t="e">
        <v>#N/A</v>
      </c>
      <c r="D80">
        <v>839</v>
      </c>
      <c r="E80">
        <v>2447519</v>
      </c>
      <c r="F80" s="1">
        <v>3500000</v>
      </c>
      <c r="G80">
        <f t="shared" si="2"/>
        <v>9.7941746607191078</v>
      </c>
    </row>
    <row r="81" spans="1:7" x14ac:dyDescent="0.25">
      <c r="A81" s="5">
        <v>41719</v>
      </c>
      <c r="B81" s="1">
        <v>3.3059698970426514</v>
      </c>
      <c r="C81" t="e">
        <v>#N/A</v>
      </c>
      <c r="D81">
        <v>763</v>
      </c>
      <c r="E81">
        <v>2307946</v>
      </c>
      <c r="F81" s="1">
        <v>3500000</v>
      </c>
      <c r="G81">
        <f t="shared" si="2"/>
        <v>9.4456282772647189</v>
      </c>
    </row>
    <row r="82" spans="1:7" x14ac:dyDescent="0.25">
      <c r="A82" s="5">
        <v>41720</v>
      </c>
      <c r="B82" s="1">
        <v>2.1501980069920572</v>
      </c>
      <c r="C82" t="e">
        <v>#N/A</v>
      </c>
      <c r="D82">
        <v>467</v>
      </c>
      <c r="E82">
        <v>2171893</v>
      </c>
      <c r="F82" s="1">
        <v>3500000</v>
      </c>
      <c r="G82">
        <f t="shared" si="2"/>
        <v>6.1434228771201642</v>
      </c>
    </row>
    <row r="83" spans="1:7" x14ac:dyDescent="0.25">
      <c r="A83" s="5">
        <v>41721</v>
      </c>
      <c r="B83" s="1">
        <v>2.5019274416064285</v>
      </c>
      <c r="C83" t="e">
        <v>#N/A</v>
      </c>
      <c r="D83">
        <v>601</v>
      </c>
      <c r="E83">
        <v>2402148</v>
      </c>
      <c r="F83" s="1">
        <v>3500000</v>
      </c>
      <c r="G83">
        <f t="shared" si="2"/>
        <v>7.1483641188755103</v>
      </c>
    </row>
    <row r="84" spans="1:7" x14ac:dyDescent="0.25">
      <c r="A84" s="5">
        <v>41722</v>
      </c>
      <c r="B84" s="1">
        <v>4.0165853227623058</v>
      </c>
      <c r="C84" t="e">
        <v>#N/A</v>
      </c>
      <c r="D84">
        <v>873</v>
      </c>
      <c r="E84">
        <v>2173488</v>
      </c>
      <c r="F84" s="1">
        <v>3500000</v>
      </c>
      <c r="G84">
        <f t="shared" si="2"/>
        <v>11.47595806503516</v>
      </c>
    </row>
    <row r="85" spans="1:7" x14ac:dyDescent="0.25">
      <c r="A85" s="5">
        <v>41723</v>
      </c>
      <c r="B85" s="1">
        <v>3.8185085354896673</v>
      </c>
      <c r="C85" t="e">
        <v>#N/A</v>
      </c>
      <c r="D85">
        <v>833</v>
      </c>
      <c r="E85">
        <v>2181480</v>
      </c>
      <c r="F85" s="1">
        <v>3500000</v>
      </c>
      <c r="G85">
        <f t="shared" si="2"/>
        <v>10.910024387113335</v>
      </c>
    </row>
    <row r="86" spans="1:7" x14ac:dyDescent="0.25">
      <c r="A86" s="5">
        <v>41724</v>
      </c>
      <c r="B86" s="1">
        <v>4.1734487096294739</v>
      </c>
      <c r="C86" t="e">
        <v>#N/A</v>
      </c>
      <c r="D86">
        <v>921</v>
      </c>
      <c r="E86">
        <v>2206808</v>
      </c>
      <c r="F86" s="1">
        <v>3500000</v>
      </c>
      <c r="G86">
        <f t="shared" si="2"/>
        <v>11.924139170369926</v>
      </c>
    </row>
    <row r="87" spans="1:7" x14ac:dyDescent="0.25">
      <c r="A87" s="5">
        <v>41725</v>
      </c>
      <c r="B87" s="1">
        <v>4.0604614045204048</v>
      </c>
      <c r="C87" t="e">
        <v>#N/A</v>
      </c>
      <c r="D87">
        <v>895</v>
      </c>
      <c r="E87">
        <v>2204183</v>
      </c>
      <c r="F87" s="1">
        <v>3500000</v>
      </c>
      <c r="G87">
        <f t="shared" si="2"/>
        <v>11.601318298629728</v>
      </c>
    </row>
    <row r="88" spans="1:7" x14ac:dyDescent="0.25">
      <c r="A88" s="5">
        <v>41726</v>
      </c>
      <c r="B88" s="1">
        <v>11.658340861986501</v>
      </c>
      <c r="C88" t="e">
        <v>#N/A</v>
      </c>
      <c r="D88">
        <v>2457</v>
      </c>
      <c r="E88">
        <v>2107504</v>
      </c>
      <c r="F88" s="1">
        <v>3500000</v>
      </c>
      <c r="G88">
        <f t="shared" si="2"/>
        <v>33.30954531996143</v>
      </c>
    </row>
    <row r="89" spans="1:7" x14ac:dyDescent="0.25">
      <c r="A89" s="5">
        <v>41727</v>
      </c>
      <c r="B89" s="1">
        <v>2.4371548373405068</v>
      </c>
      <c r="C89" t="e">
        <v>#N/A</v>
      </c>
      <c r="D89">
        <v>503</v>
      </c>
      <c r="E89">
        <v>2063882</v>
      </c>
      <c r="F89" s="1">
        <v>3500000</v>
      </c>
      <c r="G89">
        <f t="shared" si="2"/>
        <v>6.9632995352585914</v>
      </c>
    </row>
    <row r="90" spans="1:7" x14ac:dyDescent="0.25">
      <c r="A90" s="5">
        <v>41728</v>
      </c>
      <c r="B90" s="1">
        <v>2.309460504623873</v>
      </c>
      <c r="C90" t="e">
        <v>#N/A</v>
      </c>
      <c r="D90">
        <v>513</v>
      </c>
      <c r="E90">
        <v>2221298</v>
      </c>
      <c r="F90" s="1">
        <v>3500000</v>
      </c>
      <c r="G90">
        <f t="shared" si="2"/>
        <v>6.5984585846396371</v>
      </c>
    </row>
    <row r="91" spans="1:7" x14ac:dyDescent="0.25">
      <c r="A91" s="5">
        <v>41729</v>
      </c>
      <c r="B91" s="1">
        <v>4.044014003636911</v>
      </c>
      <c r="C91" t="e">
        <v>#N/A</v>
      </c>
      <c r="D91">
        <v>898</v>
      </c>
      <c r="E91">
        <v>2220566</v>
      </c>
      <c r="F91" s="1">
        <v>3500000</v>
      </c>
      <c r="G91">
        <f t="shared" si="2"/>
        <v>11.55432572467689</v>
      </c>
    </row>
    <row r="92" spans="1:7" x14ac:dyDescent="0.25">
      <c r="A92" s="5">
        <v>41730</v>
      </c>
      <c r="B92" s="1">
        <v>4.9580119974584367</v>
      </c>
      <c r="C92" t="e">
        <v>#N/A</v>
      </c>
      <c r="D92">
        <v>959</v>
      </c>
      <c r="E92">
        <v>1934243</v>
      </c>
      <c r="F92" s="1">
        <v>3500000</v>
      </c>
      <c r="G92">
        <f t="shared" si="2"/>
        <v>14.165748564166963</v>
      </c>
    </row>
    <row r="93" spans="1:7" x14ac:dyDescent="0.25">
      <c r="A93" s="5">
        <v>41731</v>
      </c>
      <c r="B93" s="1">
        <v>5.2437993123758799</v>
      </c>
      <c r="C93" t="e">
        <v>#N/A</v>
      </c>
      <c r="D93">
        <v>1123</v>
      </c>
      <c r="E93">
        <v>2141577</v>
      </c>
      <c r="F93" s="1">
        <v>3500000</v>
      </c>
      <c r="G93">
        <f t="shared" si="2"/>
        <v>14.982283749645372</v>
      </c>
    </row>
    <row r="94" spans="1:7" x14ac:dyDescent="0.25">
      <c r="A94" s="5">
        <v>41732</v>
      </c>
      <c r="B94" s="1">
        <v>6.4995012121593598</v>
      </c>
      <c r="C94" t="e">
        <v>#N/A</v>
      </c>
      <c r="D94">
        <v>1363</v>
      </c>
      <c r="E94">
        <v>2097084</v>
      </c>
      <c r="F94" s="1">
        <v>3500000</v>
      </c>
      <c r="G94">
        <f t="shared" si="2"/>
        <v>18.570003463312457</v>
      </c>
    </row>
    <row r="95" spans="1:7" x14ac:dyDescent="0.25">
      <c r="A95" s="5">
        <v>41733</v>
      </c>
      <c r="B95" s="1">
        <v>4.6567656422412611</v>
      </c>
      <c r="C95" t="e">
        <v>#N/A</v>
      </c>
      <c r="D95">
        <v>985</v>
      </c>
      <c r="E95">
        <v>2115202</v>
      </c>
      <c r="F95" s="1">
        <v>3500000</v>
      </c>
      <c r="G95">
        <f t="shared" si="2"/>
        <v>13.305044692117889</v>
      </c>
    </row>
    <row r="96" spans="1:7" x14ac:dyDescent="0.25">
      <c r="A96" s="5">
        <v>41734</v>
      </c>
      <c r="B96" s="1">
        <v>2.2685226832712098</v>
      </c>
      <c r="C96" t="e">
        <v>#N/A</v>
      </c>
      <c r="D96">
        <v>464</v>
      </c>
      <c r="E96">
        <v>2045384</v>
      </c>
      <c r="F96" s="1">
        <v>3500000</v>
      </c>
      <c r="G96">
        <f t="shared" si="2"/>
        <v>6.4814933807748858</v>
      </c>
    </row>
    <row r="97" spans="1:7" x14ac:dyDescent="0.25">
      <c r="A97" s="5">
        <v>41735</v>
      </c>
      <c r="B97" s="1">
        <v>3.2482885717694994</v>
      </c>
      <c r="C97" t="e">
        <v>#N/A</v>
      </c>
      <c r="D97">
        <v>735</v>
      </c>
      <c r="E97">
        <v>2262730</v>
      </c>
      <c r="F97" s="1">
        <v>3500000</v>
      </c>
      <c r="G97">
        <f t="shared" si="2"/>
        <v>9.2808244907699979</v>
      </c>
    </row>
    <row r="98" spans="1:7" x14ac:dyDescent="0.25">
      <c r="A98" s="5">
        <v>41736</v>
      </c>
      <c r="B98" s="1">
        <v>3.4869887459147533</v>
      </c>
      <c r="C98" t="e">
        <v>#N/A</v>
      </c>
      <c r="D98">
        <v>816</v>
      </c>
      <c r="E98">
        <v>2340128</v>
      </c>
      <c r="F98" s="1">
        <v>3500000</v>
      </c>
      <c r="G98">
        <f t="shared" si="2"/>
        <v>9.962824988327867</v>
      </c>
    </row>
    <row r="99" spans="1:7" x14ac:dyDescent="0.25">
      <c r="A99" s="5">
        <v>41737</v>
      </c>
      <c r="B99" s="1">
        <v>4.4983254133125232</v>
      </c>
      <c r="C99" t="e">
        <v>#N/A</v>
      </c>
      <c r="D99">
        <v>1071</v>
      </c>
      <c r="E99">
        <v>2380886</v>
      </c>
      <c r="F99" s="1">
        <v>3500000</v>
      </c>
      <c r="G99">
        <f t="shared" si="2"/>
        <v>12.852358323750067</v>
      </c>
    </row>
    <row r="100" spans="1:7" x14ac:dyDescent="0.25">
      <c r="A100" s="5">
        <v>41738</v>
      </c>
      <c r="B100" s="1">
        <v>9.0736068693843226</v>
      </c>
      <c r="C100" t="e">
        <v>#N/A</v>
      </c>
      <c r="D100">
        <v>2009</v>
      </c>
      <c r="E100">
        <v>2214114</v>
      </c>
      <c r="F100" s="1">
        <v>3500000</v>
      </c>
      <c r="G100">
        <f t="shared" si="2"/>
        <v>25.924591055383779</v>
      </c>
    </row>
    <row r="101" spans="1:7" x14ac:dyDescent="0.25">
      <c r="A101" s="5">
        <v>41739</v>
      </c>
      <c r="B101" s="1">
        <v>5.2295902799098295</v>
      </c>
      <c r="C101" t="e">
        <v>#N/A</v>
      </c>
      <c r="D101">
        <v>1114</v>
      </c>
      <c r="E101">
        <v>2130186</v>
      </c>
      <c r="F101" s="1">
        <v>3500000</v>
      </c>
      <c r="G101">
        <f t="shared" si="2"/>
        <v>14.941686514028085</v>
      </c>
    </row>
    <row r="102" spans="1:7" x14ac:dyDescent="0.25">
      <c r="A102" s="5">
        <v>41740</v>
      </c>
      <c r="B102" s="1">
        <v>6.5439987681884677</v>
      </c>
      <c r="C102" t="e">
        <v>#N/A</v>
      </c>
      <c r="D102">
        <v>1360</v>
      </c>
      <c r="E102">
        <v>2078240</v>
      </c>
      <c r="F102" s="1">
        <v>3500000</v>
      </c>
      <c r="G102">
        <f t="shared" si="2"/>
        <v>18.697139337681339</v>
      </c>
    </row>
    <row r="103" spans="1:7" x14ac:dyDescent="0.25">
      <c r="A103" s="5">
        <v>41741</v>
      </c>
      <c r="B103" s="1">
        <v>3.1464162461543141</v>
      </c>
      <c r="C103" t="e">
        <v>#N/A</v>
      </c>
      <c r="D103">
        <v>662</v>
      </c>
      <c r="E103">
        <v>2103981</v>
      </c>
      <c r="F103" s="1">
        <v>3500000</v>
      </c>
      <c r="G103">
        <f t="shared" si="2"/>
        <v>8.9897607032980407</v>
      </c>
    </row>
    <row r="104" spans="1:7" x14ac:dyDescent="0.25">
      <c r="A104" s="5">
        <v>41742</v>
      </c>
      <c r="B104" s="1">
        <v>2.5768377206610671</v>
      </c>
      <c r="C104" t="e">
        <v>#N/A</v>
      </c>
      <c r="D104">
        <v>583</v>
      </c>
      <c r="E104">
        <v>2262463</v>
      </c>
      <c r="F104" s="1">
        <v>3500000</v>
      </c>
      <c r="G104">
        <f t="shared" si="2"/>
        <v>7.3623934876030495</v>
      </c>
    </row>
    <row r="105" spans="1:7" x14ac:dyDescent="0.25">
      <c r="A105" s="5">
        <v>41743</v>
      </c>
      <c r="B105" s="1">
        <v>4.8238298126691612</v>
      </c>
      <c r="C105" t="e">
        <v>#N/A</v>
      </c>
      <c r="D105">
        <v>1033</v>
      </c>
      <c r="E105">
        <v>2141452</v>
      </c>
      <c r="F105" s="1">
        <v>3500000</v>
      </c>
      <c r="G105">
        <f t="shared" si="2"/>
        <v>13.782370893340461</v>
      </c>
    </row>
    <row r="106" spans="1:7" x14ac:dyDescent="0.25">
      <c r="A106" s="5">
        <v>41744</v>
      </c>
      <c r="B106" s="1">
        <v>4.6115735468495016</v>
      </c>
      <c r="C106" t="e">
        <v>#N/A</v>
      </c>
      <c r="D106">
        <v>982</v>
      </c>
      <c r="E106">
        <v>2129425</v>
      </c>
      <c r="F106" s="1">
        <v>3500000</v>
      </c>
      <c r="G106">
        <f t="shared" si="2"/>
        <v>13.175924419570006</v>
      </c>
    </row>
    <row r="107" spans="1:7" x14ac:dyDescent="0.25">
      <c r="A107" s="5">
        <v>41745</v>
      </c>
      <c r="B107" s="1">
        <v>4.7010947874610309</v>
      </c>
      <c r="C107" t="e">
        <v>#N/A</v>
      </c>
      <c r="D107">
        <v>969</v>
      </c>
      <c r="E107">
        <v>2061222</v>
      </c>
      <c r="F107" s="1">
        <v>3500000</v>
      </c>
      <c r="G107">
        <f t="shared" si="2"/>
        <v>13.431699392745804</v>
      </c>
    </row>
    <row r="108" spans="1:7" x14ac:dyDescent="0.25">
      <c r="A108" s="5">
        <v>41746</v>
      </c>
      <c r="B108" s="1">
        <v>3.9340005098464661</v>
      </c>
      <c r="C108" t="e">
        <v>#N/A</v>
      </c>
      <c r="D108">
        <v>875</v>
      </c>
      <c r="E108">
        <v>2224199</v>
      </c>
      <c r="F108" s="1">
        <v>3500000</v>
      </c>
      <c r="G108">
        <f t="shared" si="2"/>
        <v>11.24000145670419</v>
      </c>
    </row>
    <row r="109" spans="1:7" x14ac:dyDescent="0.25">
      <c r="A109" s="5">
        <v>41747</v>
      </c>
      <c r="B109" s="1">
        <v>3.5334521082232606</v>
      </c>
      <c r="C109" t="e">
        <v>#N/A</v>
      </c>
      <c r="D109">
        <v>759</v>
      </c>
      <c r="E109">
        <v>2148041</v>
      </c>
      <c r="F109" s="1">
        <v>3500000</v>
      </c>
      <c r="G109">
        <f t="shared" si="2"/>
        <v>10.095577452066459</v>
      </c>
    </row>
    <row r="110" spans="1:7" x14ac:dyDescent="0.25">
      <c r="A110" s="5">
        <v>41748</v>
      </c>
      <c r="B110" s="1">
        <v>2.3294305155397534</v>
      </c>
      <c r="C110" t="e">
        <v>#N/A</v>
      </c>
      <c r="D110">
        <v>456</v>
      </c>
      <c r="E110">
        <v>1957560</v>
      </c>
      <c r="F110" s="1">
        <v>3500000</v>
      </c>
      <c r="G110">
        <f t="shared" si="2"/>
        <v>6.6555157586850102</v>
      </c>
    </row>
    <row r="111" spans="1:7" x14ac:dyDescent="0.25">
      <c r="A111" s="5">
        <v>41749</v>
      </c>
      <c r="B111" s="1">
        <v>1.7997732887012465</v>
      </c>
      <c r="C111" t="e">
        <v>#N/A</v>
      </c>
      <c r="D111">
        <v>419</v>
      </c>
      <c r="E111">
        <v>2328071</v>
      </c>
      <c r="F111" s="1">
        <v>3500000</v>
      </c>
      <c r="G111">
        <f t="shared" si="2"/>
        <v>5.1422093962892763</v>
      </c>
    </row>
    <row r="112" spans="1:7" x14ac:dyDescent="0.25">
      <c r="A112" s="5">
        <v>41750</v>
      </c>
      <c r="B112" s="1">
        <v>2.2908544367473835</v>
      </c>
      <c r="C112" t="e">
        <v>#N/A</v>
      </c>
      <c r="D112">
        <v>485</v>
      </c>
      <c r="E112">
        <v>2117114</v>
      </c>
      <c r="F112" s="1">
        <v>3500000</v>
      </c>
      <c r="G112">
        <f t="shared" si="2"/>
        <v>6.5452983907068107</v>
      </c>
    </row>
    <row r="113" spans="1:7" x14ac:dyDescent="0.25">
      <c r="A113" s="5">
        <v>41751</v>
      </c>
      <c r="B113" s="1">
        <v>4.4186899112086513</v>
      </c>
      <c r="C113" t="e">
        <v>#N/A</v>
      </c>
      <c r="D113">
        <v>963</v>
      </c>
      <c r="E113">
        <v>2179379</v>
      </c>
      <c r="F113" s="1">
        <v>3500000</v>
      </c>
      <c r="G113">
        <f t="shared" si="2"/>
        <v>12.624828317739004</v>
      </c>
    </row>
    <row r="114" spans="1:7" x14ac:dyDescent="0.25">
      <c r="A114" s="5">
        <v>41752</v>
      </c>
      <c r="B114" s="1">
        <v>5.6516220246072715</v>
      </c>
      <c r="C114" t="e">
        <v>#N/A</v>
      </c>
      <c r="D114">
        <v>1244</v>
      </c>
      <c r="E114">
        <v>2201138</v>
      </c>
      <c r="F114" s="1">
        <v>3500000</v>
      </c>
      <c r="G114">
        <f t="shared" si="2"/>
        <v>16.147491498877919</v>
      </c>
    </row>
    <row r="115" spans="1:7" x14ac:dyDescent="0.25">
      <c r="A115" s="5">
        <v>41753</v>
      </c>
      <c r="B115" s="1">
        <v>5.0219493822136405</v>
      </c>
      <c r="C115" t="e">
        <v>#N/A</v>
      </c>
      <c r="D115">
        <v>1102</v>
      </c>
      <c r="E115">
        <v>2194367</v>
      </c>
      <c r="F115" s="1">
        <v>3500000</v>
      </c>
      <c r="G115">
        <f t="shared" si="2"/>
        <v>14.348426806324689</v>
      </c>
    </row>
    <row r="116" spans="1:7" x14ac:dyDescent="0.25">
      <c r="A116" s="5">
        <v>41754</v>
      </c>
      <c r="B116" s="1">
        <v>3.7067698526211617</v>
      </c>
      <c r="C116" t="e">
        <v>#N/A</v>
      </c>
      <c r="D116">
        <v>827</v>
      </c>
      <c r="E116">
        <v>2231053</v>
      </c>
      <c r="F116" s="1">
        <v>3500000</v>
      </c>
      <c r="G116">
        <f t="shared" si="2"/>
        <v>10.590771007489034</v>
      </c>
    </row>
    <row r="117" spans="1:7" x14ac:dyDescent="0.25">
      <c r="A117" s="5">
        <v>41755</v>
      </c>
      <c r="B117" s="1">
        <v>2.6477974465622847</v>
      </c>
      <c r="C117" t="e">
        <v>#N/A</v>
      </c>
      <c r="D117">
        <v>518</v>
      </c>
      <c r="E117">
        <v>1956343</v>
      </c>
      <c r="F117" s="1">
        <v>3500000</v>
      </c>
      <c r="G117">
        <f t="shared" si="2"/>
        <v>7.5651355616065281</v>
      </c>
    </row>
    <row r="118" spans="1:7" x14ac:dyDescent="0.25">
      <c r="A118" s="5">
        <v>41756</v>
      </c>
      <c r="B118" s="1">
        <v>1.9650936129940122</v>
      </c>
      <c r="C118" t="e">
        <v>#N/A</v>
      </c>
      <c r="D118">
        <v>435</v>
      </c>
      <c r="E118">
        <v>2213635</v>
      </c>
      <c r="F118" s="1">
        <v>3500000</v>
      </c>
      <c r="G118">
        <f t="shared" si="2"/>
        <v>5.6145531799828925</v>
      </c>
    </row>
    <row r="119" spans="1:7" x14ac:dyDescent="0.25">
      <c r="A119" s="5">
        <v>41757</v>
      </c>
      <c r="B119" s="1">
        <v>3.7797291583444879</v>
      </c>
      <c r="C119" t="e">
        <v>#N/A</v>
      </c>
      <c r="D119">
        <v>809</v>
      </c>
      <c r="E119">
        <v>2140365</v>
      </c>
      <c r="F119" s="1">
        <v>3500000</v>
      </c>
      <c r="G119">
        <f t="shared" si="2"/>
        <v>10.799226166698537</v>
      </c>
    </row>
    <row r="120" spans="1:7" x14ac:dyDescent="0.25">
      <c r="A120" s="5">
        <v>41758</v>
      </c>
      <c r="B120" s="1">
        <v>3.6005167693841802</v>
      </c>
      <c r="C120" t="e">
        <v>#N/A</v>
      </c>
      <c r="D120">
        <v>794</v>
      </c>
      <c r="E120">
        <v>2205239</v>
      </c>
      <c r="F120" s="1">
        <v>3500000</v>
      </c>
      <c r="G120">
        <f t="shared" si="2"/>
        <v>10.287190769669087</v>
      </c>
    </row>
    <row r="121" spans="1:7" x14ac:dyDescent="0.25">
      <c r="A121" s="5">
        <v>41759</v>
      </c>
      <c r="B121" s="1">
        <v>4.4397998549120619</v>
      </c>
      <c r="C121" t="e">
        <v>#N/A</v>
      </c>
      <c r="D121">
        <v>978</v>
      </c>
      <c r="E121">
        <v>2202802</v>
      </c>
      <c r="F121" s="1">
        <v>3500000</v>
      </c>
      <c r="G121">
        <f t="shared" si="2"/>
        <v>12.685142442605892</v>
      </c>
    </row>
    <row r="122" spans="1:7" x14ac:dyDescent="0.25">
      <c r="A122" s="5">
        <v>41760</v>
      </c>
      <c r="B122" s="1">
        <v>4.21677012656665</v>
      </c>
      <c r="C122" t="e">
        <v>#N/A</v>
      </c>
      <c r="D122">
        <v>929</v>
      </c>
      <c r="E122">
        <v>2203108</v>
      </c>
      <c r="F122" s="1">
        <v>3500000</v>
      </c>
      <c r="G122">
        <f t="shared" si="2"/>
        <v>12.047914647333286</v>
      </c>
    </row>
    <row r="123" spans="1:7" x14ac:dyDescent="0.25">
      <c r="A123" s="5">
        <v>41761</v>
      </c>
      <c r="B123" s="1">
        <v>3.7030557350693147</v>
      </c>
      <c r="C123" t="e">
        <v>#N/A</v>
      </c>
      <c r="D123">
        <v>726</v>
      </c>
      <c r="E123">
        <v>1960543</v>
      </c>
      <c r="F123" s="1">
        <v>3500000</v>
      </c>
      <c r="G123">
        <f t="shared" si="2"/>
        <v>10.580159243055185</v>
      </c>
    </row>
    <row r="124" spans="1:7" x14ac:dyDescent="0.25">
      <c r="A124" s="5">
        <v>41762</v>
      </c>
      <c r="B124" s="1">
        <v>2.3501646106858116</v>
      </c>
      <c r="C124" t="e">
        <v>#N/A</v>
      </c>
      <c r="D124">
        <v>474</v>
      </c>
      <c r="E124">
        <v>2016880</v>
      </c>
      <c r="F124" s="1">
        <v>3500000</v>
      </c>
      <c r="G124">
        <f t="shared" si="2"/>
        <v>6.7147560305308911</v>
      </c>
    </row>
    <row r="125" spans="1:7" x14ac:dyDescent="0.25">
      <c r="A125" s="5">
        <v>41763</v>
      </c>
      <c r="B125" s="1">
        <v>1.7694185337768169</v>
      </c>
      <c r="C125" t="e">
        <v>#N/A</v>
      </c>
      <c r="D125">
        <v>371</v>
      </c>
      <c r="E125">
        <v>2096734</v>
      </c>
      <c r="F125" s="1">
        <v>3500000</v>
      </c>
      <c r="G125">
        <f t="shared" si="2"/>
        <v>5.0554815250766199</v>
      </c>
    </row>
    <row r="126" spans="1:7" x14ac:dyDescent="0.25">
      <c r="A126" s="5">
        <v>41764</v>
      </c>
      <c r="B126" s="1">
        <v>3.2644015802211017</v>
      </c>
      <c r="C126" t="e">
        <v>#N/A</v>
      </c>
      <c r="D126">
        <v>677</v>
      </c>
      <c r="E126">
        <v>2073887</v>
      </c>
      <c r="F126" s="1">
        <v>3500000</v>
      </c>
      <c r="G126">
        <f t="shared" si="2"/>
        <v>9.3268616577745771</v>
      </c>
    </row>
    <row r="127" spans="1:7" x14ac:dyDescent="0.25">
      <c r="A127" s="5">
        <v>41765</v>
      </c>
      <c r="B127" s="1">
        <v>3.6041633759404204</v>
      </c>
      <c r="C127" t="e">
        <v>#N/A</v>
      </c>
      <c r="D127">
        <v>826</v>
      </c>
      <c r="E127">
        <v>2291794</v>
      </c>
      <c r="F127" s="1">
        <v>3500000</v>
      </c>
      <c r="G127">
        <f t="shared" si="2"/>
        <v>10.297609645544059</v>
      </c>
    </row>
    <row r="128" spans="1:7" x14ac:dyDescent="0.25">
      <c r="A128" s="5">
        <v>41766</v>
      </c>
      <c r="B128" s="1">
        <v>3.8506738901633066</v>
      </c>
      <c r="C128" t="e">
        <v>#N/A</v>
      </c>
      <c r="D128">
        <v>866</v>
      </c>
      <c r="E128">
        <v>2248957</v>
      </c>
      <c r="F128" s="1">
        <v>3500000</v>
      </c>
      <c r="G128">
        <f t="shared" si="2"/>
        <v>11.001925400466591</v>
      </c>
    </row>
    <row r="129" spans="1:7" x14ac:dyDescent="0.25">
      <c r="A129" s="5">
        <v>41767</v>
      </c>
      <c r="B129" s="1">
        <v>4.134841121727769</v>
      </c>
      <c r="C129" t="e">
        <v>#N/A</v>
      </c>
      <c r="D129">
        <v>931</v>
      </c>
      <c r="E129">
        <v>2251598</v>
      </c>
      <c r="F129" s="1">
        <v>3500000</v>
      </c>
      <c r="G129">
        <f t="shared" si="2"/>
        <v>11.813831776365054</v>
      </c>
    </row>
    <row r="130" spans="1:7" x14ac:dyDescent="0.25">
      <c r="A130" s="5">
        <v>41768</v>
      </c>
      <c r="B130" s="1">
        <v>4.8572433641668136</v>
      </c>
      <c r="C130" t="e">
        <v>#N/A</v>
      </c>
      <c r="D130">
        <v>776</v>
      </c>
      <c r="E130">
        <v>1597614</v>
      </c>
      <c r="F130" s="1">
        <v>3500000</v>
      </c>
      <c r="G130">
        <f t="shared" si="2"/>
        <v>13.877838183333754</v>
      </c>
    </row>
    <row r="131" spans="1:7" x14ac:dyDescent="0.25">
      <c r="A131" s="5">
        <v>41769</v>
      </c>
      <c r="B131" s="1">
        <v>2.0991067134763761</v>
      </c>
      <c r="C131" t="e">
        <v>#N/A</v>
      </c>
      <c r="D131">
        <v>378</v>
      </c>
      <c r="E131">
        <v>1800766</v>
      </c>
      <c r="F131" s="1">
        <v>3500000</v>
      </c>
      <c r="G131">
        <f t="shared" ref="G131:G194" si="3">B131/(F131/10000000)</f>
        <v>5.9974477527896468</v>
      </c>
    </row>
    <row r="132" spans="1:7" x14ac:dyDescent="0.25">
      <c r="A132" s="5">
        <v>41770</v>
      </c>
      <c r="B132" s="1">
        <v>2.9849915244800238</v>
      </c>
      <c r="C132" t="e">
        <v>#N/A</v>
      </c>
      <c r="D132">
        <v>386</v>
      </c>
      <c r="E132">
        <v>1293136</v>
      </c>
      <c r="F132" s="1">
        <v>3500000</v>
      </c>
      <c r="G132">
        <f t="shared" si="3"/>
        <v>8.5285472128000688</v>
      </c>
    </row>
    <row r="133" spans="1:7" x14ac:dyDescent="0.25">
      <c r="A133" s="5">
        <v>41771</v>
      </c>
      <c r="B133" s="1">
        <v>6.9362846122140134</v>
      </c>
      <c r="C133" t="e">
        <v>#N/A</v>
      </c>
      <c r="D133">
        <v>902</v>
      </c>
      <c r="E133">
        <v>1300408</v>
      </c>
      <c r="F133" s="1">
        <v>3500000</v>
      </c>
      <c r="G133">
        <f t="shared" si="3"/>
        <v>19.817956034897183</v>
      </c>
    </row>
    <row r="134" spans="1:7" x14ac:dyDescent="0.25">
      <c r="A134" s="5">
        <v>41772</v>
      </c>
      <c r="B134" s="1">
        <v>10.406023844120597</v>
      </c>
      <c r="C134" t="e">
        <v>#N/A</v>
      </c>
      <c r="D134">
        <v>1322</v>
      </c>
      <c r="E134">
        <v>1270418</v>
      </c>
      <c r="F134" s="1">
        <v>3500000</v>
      </c>
      <c r="G134">
        <f t="shared" si="3"/>
        <v>29.731496697487422</v>
      </c>
    </row>
    <row r="135" spans="1:7" x14ac:dyDescent="0.25">
      <c r="A135" s="5">
        <v>41773</v>
      </c>
      <c r="B135" s="1">
        <v>8.2239234404618617</v>
      </c>
      <c r="C135" t="e">
        <v>#N/A</v>
      </c>
      <c r="D135">
        <v>1046</v>
      </c>
      <c r="E135">
        <v>1271899</v>
      </c>
      <c r="F135" s="1">
        <v>3500000</v>
      </c>
      <c r="G135">
        <f t="shared" si="3"/>
        <v>23.496924115605321</v>
      </c>
    </row>
    <row r="136" spans="1:7" x14ac:dyDescent="0.25">
      <c r="A136" s="5">
        <v>41774</v>
      </c>
      <c r="B136" s="1">
        <v>7.4589559676393637</v>
      </c>
      <c r="C136" t="e">
        <v>#N/A</v>
      </c>
      <c r="D136">
        <v>943</v>
      </c>
      <c r="E136">
        <v>1264252</v>
      </c>
      <c r="F136" s="1">
        <v>3500000</v>
      </c>
      <c r="G136">
        <f t="shared" si="3"/>
        <v>21.311302764683898</v>
      </c>
    </row>
    <row r="137" spans="1:7" x14ac:dyDescent="0.25">
      <c r="A137" s="5">
        <v>41775</v>
      </c>
      <c r="B137" s="1">
        <v>6.9627523557605553</v>
      </c>
      <c r="C137" t="e">
        <v>#N/A</v>
      </c>
      <c r="D137">
        <v>791</v>
      </c>
      <c r="E137">
        <v>1136045</v>
      </c>
      <c r="F137" s="1">
        <v>3500000</v>
      </c>
      <c r="G137">
        <f t="shared" si="3"/>
        <v>19.893578159315872</v>
      </c>
    </row>
    <row r="138" spans="1:7" x14ac:dyDescent="0.25">
      <c r="A138" s="5">
        <v>41776</v>
      </c>
      <c r="B138" s="1">
        <v>4.3027884078677987</v>
      </c>
      <c r="C138" t="e">
        <v>#N/A</v>
      </c>
      <c r="D138">
        <v>471</v>
      </c>
      <c r="E138">
        <v>1094639</v>
      </c>
      <c r="F138" s="1">
        <v>3500000</v>
      </c>
      <c r="G138">
        <f t="shared" si="3"/>
        <v>12.293681165336569</v>
      </c>
    </row>
    <row r="139" spans="1:7" x14ac:dyDescent="0.25">
      <c r="A139" s="5">
        <v>41777</v>
      </c>
      <c r="B139" s="1">
        <v>4.4759331831270668</v>
      </c>
      <c r="C139" t="e">
        <v>#N/A</v>
      </c>
      <c r="D139">
        <v>503</v>
      </c>
      <c r="E139">
        <v>1123788</v>
      </c>
      <c r="F139" s="1">
        <v>3500000</v>
      </c>
      <c r="G139">
        <f t="shared" si="3"/>
        <v>12.788380523220191</v>
      </c>
    </row>
    <row r="140" spans="1:7" x14ac:dyDescent="0.25">
      <c r="A140" s="5">
        <v>41778</v>
      </c>
      <c r="B140" s="1">
        <v>7.7212524009892212</v>
      </c>
      <c r="C140" t="e">
        <v>#N/A</v>
      </c>
      <c r="D140">
        <v>892</v>
      </c>
      <c r="E140">
        <v>1155253</v>
      </c>
      <c r="F140" s="1">
        <v>3500000</v>
      </c>
      <c r="G140">
        <f t="shared" si="3"/>
        <v>22.060721145683491</v>
      </c>
    </row>
    <row r="141" spans="1:7" x14ac:dyDescent="0.25">
      <c r="A141" s="5">
        <v>41779</v>
      </c>
      <c r="B141" s="1">
        <v>6.5853328713731667</v>
      </c>
      <c r="C141" t="e">
        <v>#N/A</v>
      </c>
      <c r="D141">
        <v>823</v>
      </c>
      <c r="E141">
        <v>1249747</v>
      </c>
      <c r="F141" s="1">
        <v>3500000</v>
      </c>
      <c r="G141">
        <f t="shared" si="3"/>
        <v>18.815236775351906</v>
      </c>
    </row>
    <row r="142" spans="1:7" x14ac:dyDescent="0.25">
      <c r="A142" s="5">
        <v>41780</v>
      </c>
      <c r="B142" s="1">
        <v>6.8998677911238673</v>
      </c>
      <c r="C142" t="e">
        <v>#N/A</v>
      </c>
      <c r="D142">
        <v>894</v>
      </c>
      <c r="E142">
        <v>1295677</v>
      </c>
      <c r="F142" s="1">
        <v>3500000</v>
      </c>
      <c r="G142">
        <f t="shared" si="3"/>
        <v>19.713907974639621</v>
      </c>
    </row>
    <row r="143" spans="1:7" x14ac:dyDescent="0.25">
      <c r="A143" s="5">
        <v>41781</v>
      </c>
      <c r="B143" s="1">
        <v>6.4009652373528052</v>
      </c>
      <c r="C143" t="e">
        <v>#N/A</v>
      </c>
      <c r="D143">
        <v>817</v>
      </c>
      <c r="E143">
        <v>1276370</v>
      </c>
      <c r="F143" s="1">
        <v>3500000</v>
      </c>
      <c r="G143">
        <f t="shared" si="3"/>
        <v>18.288472106722303</v>
      </c>
    </row>
    <row r="144" spans="1:7" x14ac:dyDescent="0.25">
      <c r="A144" s="5">
        <v>41782</v>
      </c>
      <c r="B144" s="1">
        <v>6.0442292383680236</v>
      </c>
      <c r="C144" t="e">
        <v>#N/A</v>
      </c>
      <c r="D144">
        <v>716</v>
      </c>
      <c r="E144">
        <v>1184601</v>
      </c>
      <c r="F144" s="1">
        <v>3500000</v>
      </c>
      <c r="G144">
        <f t="shared" si="3"/>
        <v>17.26922639533721</v>
      </c>
    </row>
    <row r="145" spans="1:7" x14ac:dyDescent="0.25">
      <c r="A145" s="5">
        <v>41783</v>
      </c>
      <c r="B145" s="1">
        <v>3.2611628611489554</v>
      </c>
      <c r="C145" t="e">
        <v>#N/A</v>
      </c>
      <c r="D145">
        <v>394</v>
      </c>
      <c r="E145">
        <v>1208158</v>
      </c>
      <c r="F145" s="1">
        <v>3500000</v>
      </c>
      <c r="G145">
        <f t="shared" si="3"/>
        <v>9.3176081747113013</v>
      </c>
    </row>
    <row r="146" spans="1:7" x14ac:dyDescent="0.25">
      <c r="A146" s="5">
        <v>41784</v>
      </c>
      <c r="B146" s="1">
        <v>3.1061683394934887</v>
      </c>
      <c r="C146" t="e">
        <v>#N/A</v>
      </c>
      <c r="D146">
        <v>377</v>
      </c>
      <c r="E146">
        <v>1213714</v>
      </c>
      <c r="F146" s="1">
        <v>3500000</v>
      </c>
      <c r="G146">
        <f t="shared" si="3"/>
        <v>8.8747666842671116</v>
      </c>
    </row>
    <row r="147" spans="1:7" x14ac:dyDescent="0.25">
      <c r="A147" s="5">
        <v>41785</v>
      </c>
      <c r="B147" s="1">
        <v>6.4710207469013925</v>
      </c>
      <c r="C147" t="e">
        <v>#N/A</v>
      </c>
      <c r="D147">
        <v>800</v>
      </c>
      <c r="E147">
        <v>1236281</v>
      </c>
      <c r="F147" s="1">
        <v>3500000</v>
      </c>
      <c r="G147">
        <f t="shared" si="3"/>
        <v>18.488630705432552</v>
      </c>
    </row>
    <row r="148" spans="1:7" x14ac:dyDescent="0.25">
      <c r="A148" s="5">
        <v>41786</v>
      </c>
      <c r="B148" s="1">
        <v>6.5368584065511897</v>
      </c>
      <c r="C148" t="e">
        <v>#N/A</v>
      </c>
      <c r="D148">
        <v>821</v>
      </c>
      <c r="E148">
        <v>1255955</v>
      </c>
      <c r="F148" s="1">
        <v>3500000</v>
      </c>
      <c r="G148">
        <f t="shared" si="3"/>
        <v>18.676738304431971</v>
      </c>
    </row>
    <row r="149" spans="1:7" x14ac:dyDescent="0.25">
      <c r="A149" s="5">
        <v>41787</v>
      </c>
      <c r="B149" s="1">
        <v>6.5209910943955567</v>
      </c>
      <c r="C149" t="e">
        <v>#N/A</v>
      </c>
      <c r="D149">
        <v>813</v>
      </c>
      <c r="E149">
        <v>1246743</v>
      </c>
      <c r="F149" s="1">
        <v>3500000</v>
      </c>
      <c r="G149">
        <f t="shared" si="3"/>
        <v>18.63140312684445</v>
      </c>
    </row>
    <row r="150" spans="1:7" x14ac:dyDescent="0.25">
      <c r="A150" s="5">
        <v>41788</v>
      </c>
      <c r="B150" s="1">
        <v>4.8773061225234002</v>
      </c>
      <c r="C150" t="e">
        <v>#N/A</v>
      </c>
      <c r="D150">
        <v>535</v>
      </c>
      <c r="E150">
        <v>1096917</v>
      </c>
      <c r="F150" s="1">
        <v>3500000</v>
      </c>
      <c r="G150">
        <f t="shared" si="3"/>
        <v>13.935160350066859</v>
      </c>
    </row>
    <row r="151" spans="1:7" x14ac:dyDescent="0.25">
      <c r="A151" s="5">
        <v>41789</v>
      </c>
      <c r="B151" s="1">
        <v>5.2764041172022376</v>
      </c>
      <c r="C151" t="e">
        <v>#N/A</v>
      </c>
      <c r="D151">
        <v>591</v>
      </c>
      <c r="E151">
        <v>1120081</v>
      </c>
      <c r="F151" s="1">
        <v>3500000</v>
      </c>
      <c r="G151">
        <f t="shared" si="3"/>
        <v>15.075440334863536</v>
      </c>
    </row>
    <row r="152" spans="1:7" x14ac:dyDescent="0.25">
      <c r="A152" s="5">
        <v>41790</v>
      </c>
      <c r="B152" s="1">
        <v>3.5884085836256254</v>
      </c>
      <c r="C152" t="e">
        <v>#N/A</v>
      </c>
      <c r="D152">
        <v>377</v>
      </c>
      <c r="E152">
        <v>1050605</v>
      </c>
      <c r="F152" s="1">
        <v>3500000</v>
      </c>
      <c r="G152">
        <f t="shared" si="3"/>
        <v>10.252595953216073</v>
      </c>
    </row>
    <row r="153" spans="1:7" x14ac:dyDescent="0.25">
      <c r="A153" s="5">
        <v>41791</v>
      </c>
      <c r="B153" s="1">
        <v>4.9030508276860152</v>
      </c>
      <c r="C153" t="e">
        <v>#N/A</v>
      </c>
      <c r="D153">
        <v>538</v>
      </c>
      <c r="E153">
        <v>1097276</v>
      </c>
      <c r="F153" s="1">
        <v>3500000</v>
      </c>
      <c r="G153">
        <f t="shared" si="3"/>
        <v>14.008716650531474</v>
      </c>
    </row>
    <row r="154" spans="1:7" x14ac:dyDescent="0.25">
      <c r="A154" s="5">
        <v>41792</v>
      </c>
      <c r="B154" s="1">
        <v>6.6785870358744051</v>
      </c>
      <c r="C154" t="e">
        <v>#N/A</v>
      </c>
      <c r="D154">
        <v>784</v>
      </c>
      <c r="E154">
        <v>1173901</v>
      </c>
      <c r="F154" s="1">
        <v>3500000</v>
      </c>
      <c r="G154">
        <f t="shared" si="3"/>
        <v>19.081677245355444</v>
      </c>
    </row>
    <row r="155" spans="1:7" x14ac:dyDescent="0.25">
      <c r="A155" s="5">
        <v>41793</v>
      </c>
      <c r="B155" s="1">
        <v>7.2134416812702282</v>
      </c>
      <c r="C155" t="e">
        <v>#N/A</v>
      </c>
      <c r="D155">
        <v>871</v>
      </c>
      <c r="E155">
        <v>1207468</v>
      </c>
      <c r="F155" s="1">
        <v>3500000</v>
      </c>
      <c r="G155">
        <f t="shared" si="3"/>
        <v>20.609833375057796</v>
      </c>
    </row>
    <row r="156" spans="1:7" x14ac:dyDescent="0.25">
      <c r="A156" s="5">
        <v>41794</v>
      </c>
      <c r="B156" s="1">
        <v>7.0996756469252942</v>
      </c>
      <c r="C156" t="e">
        <v>#N/A</v>
      </c>
      <c r="D156">
        <v>897</v>
      </c>
      <c r="E156">
        <v>1263438</v>
      </c>
      <c r="F156" s="1">
        <v>3500000</v>
      </c>
      <c r="G156">
        <f t="shared" si="3"/>
        <v>20.2847875626437</v>
      </c>
    </row>
    <row r="157" spans="1:7" x14ac:dyDescent="0.25">
      <c r="A157" s="5">
        <v>41795</v>
      </c>
      <c r="B157" s="1">
        <v>6.4347876561534729</v>
      </c>
      <c r="C157" t="e">
        <v>#N/A</v>
      </c>
      <c r="D157">
        <v>776</v>
      </c>
      <c r="E157">
        <v>1205945</v>
      </c>
      <c r="F157" s="1">
        <v>3500000</v>
      </c>
      <c r="G157">
        <f t="shared" si="3"/>
        <v>18.385107589009923</v>
      </c>
    </row>
    <row r="158" spans="1:7" x14ac:dyDescent="0.25">
      <c r="A158" s="5">
        <v>41796</v>
      </c>
      <c r="B158" s="1">
        <v>6.6500962345657024</v>
      </c>
      <c r="C158" t="e">
        <v>#N/A</v>
      </c>
      <c r="D158">
        <v>728</v>
      </c>
      <c r="E158">
        <v>1094721</v>
      </c>
      <c r="F158" s="1">
        <v>3500000</v>
      </c>
      <c r="G158">
        <f t="shared" si="3"/>
        <v>19.000274955902007</v>
      </c>
    </row>
    <row r="159" spans="1:7" x14ac:dyDescent="0.25">
      <c r="A159" s="5">
        <v>41797</v>
      </c>
      <c r="B159" s="1">
        <v>4.6608026497158894</v>
      </c>
      <c r="C159" t="e">
        <v>#N/A</v>
      </c>
      <c r="D159">
        <v>470</v>
      </c>
      <c r="E159">
        <v>1008410</v>
      </c>
      <c r="F159" s="1">
        <v>3500000</v>
      </c>
      <c r="G159">
        <f t="shared" si="3"/>
        <v>13.316578999188255</v>
      </c>
    </row>
    <row r="160" spans="1:7" x14ac:dyDescent="0.25">
      <c r="A160" s="5">
        <v>41798</v>
      </c>
      <c r="B160" s="1">
        <v>3.8676419795014976</v>
      </c>
      <c r="C160" t="e">
        <v>#N/A</v>
      </c>
      <c r="D160">
        <v>402</v>
      </c>
      <c r="E160">
        <v>1039393</v>
      </c>
      <c r="F160" s="1">
        <v>3500000</v>
      </c>
      <c r="G160">
        <f t="shared" si="3"/>
        <v>11.050405655718565</v>
      </c>
    </row>
    <row r="161" spans="1:7" x14ac:dyDescent="0.25">
      <c r="A161" s="5">
        <v>41799</v>
      </c>
      <c r="B161" s="1">
        <v>3.6127391695351507</v>
      </c>
      <c r="C161" t="e">
        <v>#N/A</v>
      </c>
      <c r="D161">
        <v>466</v>
      </c>
      <c r="E161">
        <v>1289880</v>
      </c>
      <c r="F161" s="1">
        <v>3500000</v>
      </c>
      <c r="G161">
        <f t="shared" si="3"/>
        <v>10.322111912957574</v>
      </c>
    </row>
    <row r="162" spans="1:7" x14ac:dyDescent="0.25">
      <c r="A162" s="5">
        <v>41800</v>
      </c>
      <c r="B162" s="1">
        <v>6.4531702991641948</v>
      </c>
      <c r="C162" t="e">
        <v>#N/A</v>
      </c>
      <c r="D162">
        <v>810</v>
      </c>
      <c r="E162">
        <v>1255197</v>
      </c>
      <c r="F162" s="1">
        <v>3500000</v>
      </c>
      <c r="G162">
        <f t="shared" si="3"/>
        <v>18.437629426183413</v>
      </c>
    </row>
    <row r="163" spans="1:7" x14ac:dyDescent="0.25">
      <c r="A163" s="5">
        <v>41801</v>
      </c>
      <c r="B163" s="1">
        <v>6.2921970464427064</v>
      </c>
      <c r="C163" t="e">
        <v>#N/A</v>
      </c>
      <c r="D163">
        <v>800</v>
      </c>
      <c r="E163">
        <v>1271416</v>
      </c>
      <c r="F163" s="1">
        <v>3500000</v>
      </c>
      <c r="G163">
        <f t="shared" si="3"/>
        <v>17.977705846979163</v>
      </c>
    </row>
    <row r="164" spans="1:7" x14ac:dyDescent="0.25">
      <c r="A164" s="5">
        <v>41802</v>
      </c>
      <c r="B164" s="1">
        <v>5.2737954873842048</v>
      </c>
      <c r="C164" t="e">
        <v>#N/A</v>
      </c>
      <c r="D164">
        <v>734</v>
      </c>
      <c r="E164">
        <v>1391787</v>
      </c>
      <c r="F164" s="1">
        <v>3500000</v>
      </c>
      <c r="G164">
        <f t="shared" si="3"/>
        <v>15.067987106812014</v>
      </c>
    </row>
    <row r="165" spans="1:7" x14ac:dyDescent="0.25">
      <c r="A165" s="5">
        <v>41803</v>
      </c>
      <c r="B165" s="1">
        <v>3.8269281385491154</v>
      </c>
      <c r="C165" t="e">
        <v>#N/A</v>
      </c>
      <c r="D165">
        <v>695</v>
      </c>
      <c r="E165">
        <v>1816078</v>
      </c>
      <c r="F165" s="1">
        <v>3500000</v>
      </c>
      <c r="G165">
        <f t="shared" si="3"/>
        <v>10.934080395854616</v>
      </c>
    </row>
    <row r="166" spans="1:7" x14ac:dyDescent="0.25">
      <c r="A166" s="5">
        <v>41804</v>
      </c>
      <c r="B166" s="1">
        <v>3.0598280917576512</v>
      </c>
      <c r="C166" t="e">
        <v>#N/A</v>
      </c>
      <c r="D166">
        <v>362</v>
      </c>
      <c r="E166">
        <v>1183073</v>
      </c>
      <c r="F166" s="1">
        <v>3500000</v>
      </c>
      <c r="G166">
        <f t="shared" si="3"/>
        <v>8.7423659764504329</v>
      </c>
    </row>
    <row r="167" spans="1:7" x14ac:dyDescent="0.25">
      <c r="A167" s="5">
        <v>41805</v>
      </c>
      <c r="B167" s="1">
        <v>3.1082317715846446</v>
      </c>
      <c r="C167" t="e">
        <v>#N/A</v>
      </c>
      <c r="D167">
        <v>376</v>
      </c>
      <c r="E167">
        <v>1209691</v>
      </c>
      <c r="F167" s="1">
        <v>3500000</v>
      </c>
      <c r="G167">
        <f t="shared" si="3"/>
        <v>8.8806622045275567</v>
      </c>
    </row>
    <row r="168" spans="1:7" x14ac:dyDescent="0.25">
      <c r="A168" s="5">
        <v>41806</v>
      </c>
      <c r="B168" s="1">
        <v>5.6061244001330577</v>
      </c>
      <c r="C168" t="e">
        <v>#N/A</v>
      </c>
      <c r="D168">
        <v>723</v>
      </c>
      <c r="E168">
        <v>1289661</v>
      </c>
      <c r="F168" s="1">
        <v>3500000</v>
      </c>
      <c r="G168">
        <f t="shared" si="3"/>
        <v>16.017498286094451</v>
      </c>
    </row>
    <row r="169" spans="1:7" x14ac:dyDescent="0.25">
      <c r="A169" s="5">
        <v>41807</v>
      </c>
      <c r="B169" s="1">
        <v>5.527441565487818</v>
      </c>
      <c r="C169" t="e">
        <v>#N/A</v>
      </c>
      <c r="D169">
        <v>760</v>
      </c>
      <c r="E169">
        <v>1374958</v>
      </c>
      <c r="F169" s="1">
        <v>3500000</v>
      </c>
      <c r="G169">
        <f t="shared" si="3"/>
        <v>15.792690187108052</v>
      </c>
    </row>
    <row r="170" spans="1:7" x14ac:dyDescent="0.25">
      <c r="A170" s="5">
        <v>41808</v>
      </c>
      <c r="B170" s="1">
        <v>4.7658521622519157</v>
      </c>
      <c r="C170" t="e">
        <v>#N/A</v>
      </c>
      <c r="D170">
        <v>752</v>
      </c>
      <c r="E170">
        <v>1577892</v>
      </c>
      <c r="F170" s="1">
        <v>3500000</v>
      </c>
      <c r="G170">
        <f t="shared" si="3"/>
        <v>13.616720463576902</v>
      </c>
    </row>
    <row r="171" spans="1:7" x14ac:dyDescent="0.25">
      <c r="A171" s="5">
        <v>41809</v>
      </c>
      <c r="B171" s="1">
        <v>17.11845105287021</v>
      </c>
      <c r="C171" t="e">
        <v>#N/A</v>
      </c>
      <c r="D171">
        <v>2103</v>
      </c>
      <c r="E171">
        <v>1228499</v>
      </c>
      <c r="F171" s="1">
        <v>3500000</v>
      </c>
      <c r="G171">
        <f t="shared" si="3"/>
        <v>48.909860151057742</v>
      </c>
    </row>
    <row r="172" spans="1:7" x14ac:dyDescent="0.25">
      <c r="A172" s="5">
        <v>41810</v>
      </c>
      <c r="B172" s="1">
        <v>9.915111796862158</v>
      </c>
      <c r="C172" t="e">
        <v>#N/A</v>
      </c>
      <c r="D172">
        <v>1122</v>
      </c>
      <c r="E172">
        <v>1131606</v>
      </c>
      <c r="F172" s="1">
        <v>3500000</v>
      </c>
      <c r="G172">
        <f t="shared" si="3"/>
        <v>28.328890848177597</v>
      </c>
    </row>
    <row r="173" spans="1:7" x14ac:dyDescent="0.25">
      <c r="A173" s="5">
        <v>41811</v>
      </c>
      <c r="B173" s="1">
        <v>4.6718056528848395</v>
      </c>
      <c r="C173" t="e">
        <v>#N/A</v>
      </c>
      <c r="D173">
        <v>484</v>
      </c>
      <c r="E173">
        <v>1036002</v>
      </c>
      <c r="F173" s="1">
        <v>3500000</v>
      </c>
      <c r="G173">
        <f t="shared" si="3"/>
        <v>13.348016151099543</v>
      </c>
    </row>
    <row r="174" spans="1:7" x14ac:dyDescent="0.25">
      <c r="A174" s="5">
        <v>41812</v>
      </c>
      <c r="B174" s="1">
        <v>4.1306552466552535</v>
      </c>
      <c r="C174" t="e">
        <v>#N/A</v>
      </c>
      <c r="D174">
        <v>457</v>
      </c>
      <c r="E174">
        <v>1106362</v>
      </c>
      <c r="F174" s="1">
        <v>3500000</v>
      </c>
      <c r="G174">
        <f t="shared" si="3"/>
        <v>11.801872133300725</v>
      </c>
    </row>
    <row r="175" spans="1:7" x14ac:dyDescent="0.25">
      <c r="A175" s="5">
        <v>41813</v>
      </c>
      <c r="B175" s="1">
        <v>5.8696810254084104</v>
      </c>
      <c r="C175" t="e">
        <v>#N/A</v>
      </c>
      <c r="D175">
        <v>779</v>
      </c>
      <c r="E175">
        <v>1327159</v>
      </c>
      <c r="F175" s="1">
        <v>3500000</v>
      </c>
      <c r="G175">
        <f t="shared" si="3"/>
        <v>16.770517215452603</v>
      </c>
    </row>
    <row r="176" spans="1:7" x14ac:dyDescent="0.25">
      <c r="A176" s="5">
        <v>41814</v>
      </c>
      <c r="B176" s="1">
        <v>7.1309000196940859</v>
      </c>
      <c r="C176" t="e">
        <v>#N/A</v>
      </c>
      <c r="D176">
        <v>869</v>
      </c>
      <c r="E176">
        <v>1218640</v>
      </c>
      <c r="F176" s="1">
        <v>3500000</v>
      </c>
      <c r="G176">
        <f t="shared" si="3"/>
        <v>20.374000056268819</v>
      </c>
    </row>
    <row r="177" spans="1:7" x14ac:dyDescent="0.25">
      <c r="A177" s="5">
        <v>41815</v>
      </c>
      <c r="B177" s="1">
        <v>9.3548653197766765</v>
      </c>
      <c r="C177" t="e">
        <v>#N/A</v>
      </c>
      <c r="D177">
        <v>1066</v>
      </c>
      <c r="E177">
        <v>1139514</v>
      </c>
      <c r="F177" s="1">
        <v>3500000</v>
      </c>
      <c r="G177">
        <f t="shared" si="3"/>
        <v>26.728186627933361</v>
      </c>
    </row>
    <row r="178" spans="1:7" x14ac:dyDescent="0.25">
      <c r="A178" s="5">
        <v>41816</v>
      </c>
      <c r="B178" s="1">
        <v>6.718596874084402</v>
      </c>
      <c r="C178" t="e">
        <v>#N/A</v>
      </c>
      <c r="D178">
        <v>798</v>
      </c>
      <c r="E178">
        <v>1187748</v>
      </c>
      <c r="F178" s="1">
        <v>3500000</v>
      </c>
      <c r="G178">
        <f t="shared" si="3"/>
        <v>19.195991068812578</v>
      </c>
    </row>
    <row r="179" spans="1:7" x14ac:dyDescent="0.25">
      <c r="A179" s="5">
        <v>41817</v>
      </c>
      <c r="B179" s="1">
        <v>6.4632965290239186</v>
      </c>
      <c r="C179" t="e">
        <v>#N/A</v>
      </c>
      <c r="D179">
        <v>626</v>
      </c>
      <c r="E179">
        <v>968546</v>
      </c>
      <c r="F179" s="1">
        <v>3500000</v>
      </c>
      <c r="G179">
        <f t="shared" si="3"/>
        <v>18.466561511496913</v>
      </c>
    </row>
    <row r="180" spans="1:7" x14ac:dyDescent="0.25">
      <c r="A180" s="5">
        <v>41818</v>
      </c>
      <c r="B180" s="1">
        <v>4.501942717319098</v>
      </c>
      <c r="C180" t="e">
        <v>#N/A</v>
      </c>
      <c r="D180">
        <v>471</v>
      </c>
      <c r="E180">
        <v>1046215</v>
      </c>
      <c r="F180" s="1">
        <v>3500000</v>
      </c>
      <c r="G180">
        <f t="shared" si="3"/>
        <v>12.862693478054567</v>
      </c>
    </row>
    <row r="181" spans="1:7" x14ac:dyDescent="0.25">
      <c r="A181" s="5">
        <v>41819</v>
      </c>
      <c r="B181" s="1">
        <v>3.2093570588025533</v>
      </c>
      <c r="C181" t="e">
        <v>#N/A</v>
      </c>
      <c r="D181">
        <v>459</v>
      </c>
      <c r="E181">
        <v>1430193</v>
      </c>
      <c r="F181" s="1">
        <v>3500000</v>
      </c>
      <c r="G181">
        <f t="shared" si="3"/>
        <v>9.1695915965787247</v>
      </c>
    </row>
    <row r="182" spans="1:7" x14ac:dyDescent="0.25">
      <c r="A182" s="5">
        <v>41820</v>
      </c>
      <c r="B182" s="1">
        <v>5.8569338579515939</v>
      </c>
      <c r="C182" t="e">
        <v>#N/A</v>
      </c>
      <c r="D182">
        <v>709</v>
      </c>
      <c r="E182">
        <v>1210531</v>
      </c>
      <c r="F182" s="1">
        <v>3500000</v>
      </c>
      <c r="G182">
        <f t="shared" si="3"/>
        <v>16.734096737004556</v>
      </c>
    </row>
    <row r="183" spans="1:7" x14ac:dyDescent="0.25">
      <c r="A183" s="5">
        <v>41821</v>
      </c>
      <c r="B183" s="1">
        <v>5.4115080655963572</v>
      </c>
      <c r="C183" t="e">
        <v>#N/A</v>
      </c>
      <c r="D183">
        <v>707</v>
      </c>
      <c r="E183">
        <v>1306475</v>
      </c>
      <c r="F183" s="1">
        <v>3500000</v>
      </c>
      <c r="G183">
        <f t="shared" si="3"/>
        <v>15.461451615989594</v>
      </c>
    </row>
    <row r="184" spans="1:7" x14ac:dyDescent="0.25">
      <c r="A184" s="5">
        <v>41822</v>
      </c>
      <c r="B184" s="1">
        <v>8.4337220230926739</v>
      </c>
      <c r="C184" t="e">
        <v>#N/A</v>
      </c>
      <c r="D184">
        <v>944</v>
      </c>
      <c r="E184">
        <v>1119316</v>
      </c>
      <c r="F184" s="1">
        <v>3500000</v>
      </c>
      <c r="G184">
        <f t="shared" si="3"/>
        <v>24.09634863740764</v>
      </c>
    </row>
    <row r="185" spans="1:7" x14ac:dyDescent="0.25">
      <c r="A185" s="5">
        <v>41823</v>
      </c>
      <c r="B185" s="1">
        <v>8.5006925668630924</v>
      </c>
      <c r="C185" t="e">
        <v>#N/A</v>
      </c>
      <c r="D185">
        <v>958</v>
      </c>
      <c r="E185">
        <v>1126967</v>
      </c>
      <c r="F185" s="1">
        <v>3500000</v>
      </c>
      <c r="G185">
        <f t="shared" si="3"/>
        <v>24.287693048180266</v>
      </c>
    </row>
    <row r="186" spans="1:7" x14ac:dyDescent="0.25">
      <c r="A186" s="5">
        <v>41824</v>
      </c>
      <c r="B186" s="1">
        <v>7.3910713944009645</v>
      </c>
      <c r="C186" t="e">
        <v>#N/A</v>
      </c>
      <c r="D186">
        <v>927</v>
      </c>
      <c r="E186">
        <v>1254216</v>
      </c>
      <c r="F186" s="1">
        <v>3500000</v>
      </c>
      <c r="G186">
        <f t="shared" si="3"/>
        <v>21.117346841145615</v>
      </c>
    </row>
    <row r="187" spans="1:7" x14ac:dyDescent="0.25">
      <c r="A187" s="5">
        <v>41825</v>
      </c>
      <c r="B187" s="1">
        <v>2.7602263018353361</v>
      </c>
      <c r="C187" t="e">
        <v>#N/A</v>
      </c>
      <c r="D187">
        <v>451</v>
      </c>
      <c r="E187">
        <v>1633924</v>
      </c>
      <c r="F187" s="1">
        <v>3500000</v>
      </c>
      <c r="G187">
        <f t="shared" si="3"/>
        <v>7.8863608623866748</v>
      </c>
    </row>
    <row r="188" spans="1:7" x14ac:dyDescent="0.25">
      <c r="A188" s="5">
        <v>41826</v>
      </c>
      <c r="B188" s="1">
        <v>3.569391892173146</v>
      </c>
      <c r="C188" t="e">
        <v>#N/A</v>
      </c>
      <c r="D188">
        <v>343</v>
      </c>
      <c r="E188">
        <v>960948</v>
      </c>
      <c r="F188" s="1">
        <v>3500000</v>
      </c>
      <c r="G188">
        <f t="shared" si="3"/>
        <v>10.198262549066133</v>
      </c>
    </row>
    <row r="189" spans="1:7" x14ac:dyDescent="0.25">
      <c r="A189" s="5">
        <v>41827</v>
      </c>
      <c r="B189" s="1">
        <v>7.247734800642136</v>
      </c>
      <c r="C189" t="e">
        <v>#N/A</v>
      </c>
      <c r="D189">
        <v>642</v>
      </c>
      <c r="E189">
        <v>885794</v>
      </c>
      <c r="F189" s="1">
        <v>3500000</v>
      </c>
      <c r="G189">
        <f t="shared" si="3"/>
        <v>20.707813716120391</v>
      </c>
    </row>
    <row r="190" spans="1:7" x14ac:dyDescent="0.25">
      <c r="A190" s="5">
        <v>41828</v>
      </c>
      <c r="B190" s="1">
        <v>4.3234230954622683</v>
      </c>
      <c r="C190" t="e">
        <v>#N/A</v>
      </c>
      <c r="D190">
        <v>557</v>
      </c>
      <c r="E190">
        <v>1288331</v>
      </c>
      <c r="F190" s="1">
        <v>3500000</v>
      </c>
      <c r="G190">
        <f t="shared" si="3"/>
        <v>12.352637415606482</v>
      </c>
    </row>
    <row r="191" spans="1:7" x14ac:dyDescent="0.25">
      <c r="A191" s="5">
        <v>41829</v>
      </c>
      <c r="B191" s="1">
        <v>3.761333121251532</v>
      </c>
      <c r="C191" t="e">
        <v>#N/A</v>
      </c>
      <c r="D191">
        <v>603</v>
      </c>
      <c r="E191">
        <v>1603155</v>
      </c>
      <c r="F191" s="1">
        <v>3500000</v>
      </c>
      <c r="G191">
        <f t="shared" si="3"/>
        <v>10.746666060718663</v>
      </c>
    </row>
    <row r="192" spans="1:7" x14ac:dyDescent="0.25">
      <c r="A192" s="5">
        <v>41830</v>
      </c>
      <c r="B192" s="1">
        <v>5.5984570857719582</v>
      </c>
      <c r="C192" t="e">
        <v>#N/A</v>
      </c>
      <c r="D192">
        <v>436</v>
      </c>
      <c r="E192">
        <v>778786</v>
      </c>
      <c r="F192" s="1">
        <v>3500000</v>
      </c>
      <c r="G192">
        <f t="shared" si="3"/>
        <v>15.995591673634168</v>
      </c>
    </row>
    <row r="193" spans="1:7" x14ac:dyDescent="0.25">
      <c r="A193" s="5">
        <v>41831</v>
      </c>
      <c r="B193" s="1">
        <v>6.0475722390487547</v>
      </c>
      <c r="C193" t="e">
        <v>#N/A</v>
      </c>
      <c r="D193">
        <v>606</v>
      </c>
      <c r="E193">
        <v>1002055</v>
      </c>
      <c r="F193" s="1">
        <v>3500000</v>
      </c>
      <c r="G193">
        <f t="shared" si="3"/>
        <v>17.278777825853584</v>
      </c>
    </row>
    <row r="194" spans="1:7" x14ac:dyDescent="0.25">
      <c r="A194" s="5">
        <v>41832</v>
      </c>
      <c r="B194" s="1">
        <v>2.8123710802578068</v>
      </c>
      <c r="C194" t="e">
        <v>#N/A</v>
      </c>
      <c r="D194">
        <v>302</v>
      </c>
      <c r="E194">
        <v>1073827</v>
      </c>
      <c r="F194" s="1">
        <v>3500000</v>
      </c>
      <c r="G194">
        <f t="shared" si="3"/>
        <v>8.0353459435937342</v>
      </c>
    </row>
    <row r="195" spans="1:7" x14ac:dyDescent="0.25">
      <c r="A195" s="5">
        <v>41833</v>
      </c>
      <c r="B195" s="1">
        <v>2.8610055196055741</v>
      </c>
      <c r="C195" t="e">
        <v>#N/A</v>
      </c>
      <c r="D195">
        <v>335</v>
      </c>
      <c r="E195">
        <v>1170917</v>
      </c>
      <c r="F195" s="1">
        <v>3500000</v>
      </c>
      <c r="G195">
        <f t="shared" ref="G195:G258" si="4">B195/(F195/10000000)</f>
        <v>8.1743014845873549</v>
      </c>
    </row>
    <row r="196" spans="1:7" x14ac:dyDescent="0.25">
      <c r="A196" s="5">
        <v>41834</v>
      </c>
      <c r="B196" s="1">
        <v>5.9134030037377343</v>
      </c>
      <c r="C196" t="e">
        <v>#N/A</v>
      </c>
      <c r="D196">
        <v>611</v>
      </c>
      <c r="E196">
        <v>1033246</v>
      </c>
      <c r="F196" s="1">
        <v>3500000</v>
      </c>
      <c r="G196">
        <f t="shared" si="4"/>
        <v>16.895437153536385</v>
      </c>
    </row>
    <row r="197" spans="1:7" x14ac:dyDescent="0.25">
      <c r="A197" s="5">
        <v>41835</v>
      </c>
      <c r="B197" s="1">
        <v>6.9630025392777961</v>
      </c>
      <c r="C197" t="e">
        <v>#N/A</v>
      </c>
      <c r="D197">
        <v>722</v>
      </c>
      <c r="E197">
        <v>1036909</v>
      </c>
      <c r="F197" s="1">
        <v>3500000</v>
      </c>
      <c r="G197">
        <f t="shared" si="4"/>
        <v>19.894292969365132</v>
      </c>
    </row>
    <row r="198" spans="1:7" x14ac:dyDescent="0.25">
      <c r="A198" s="5">
        <v>41836</v>
      </c>
      <c r="B198" s="1">
        <v>8.1121370741626944</v>
      </c>
      <c r="C198" t="e">
        <v>#N/A</v>
      </c>
      <c r="D198">
        <v>813</v>
      </c>
      <c r="E198">
        <v>1002202</v>
      </c>
      <c r="F198" s="1">
        <v>3500000</v>
      </c>
      <c r="G198">
        <f t="shared" si="4"/>
        <v>23.177534497607699</v>
      </c>
    </row>
    <row r="199" spans="1:7" x14ac:dyDescent="0.25">
      <c r="A199" s="5">
        <v>41837</v>
      </c>
      <c r="B199" s="1">
        <v>5.471997743358842</v>
      </c>
      <c r="C199" t="e">
        <v>#N/A</v>
      </c>
      <c r="D199">
        <v>613</v>
      </c>
      <c r="E199">
        <v>1120249</v>
      </c>
      <c r="F199" s="1">
        <v>3500000</v>
      </c>
      <c r="G199">
        <f t="shared" si="4"/>
        <v>15.634279266739549</v>
      </c>
    </row>
    <row r="200" spans="1:7" x14ac:dyDescent="0.25">
      <c r="A200" s="5">
        <v>41838</v>
      </c>
      <c r="B200" s="1">
        <v>4.7532603791594648</v>
      </c>
      <c r="C200" t="e">
        <v>#N/A</v>
      </c>
      <c r="D200">
        <v>492</v>
      </c>
      <c r="E200">
        <v>1035079</v>
      </c>
      <c r="F200" s="1">
        <v>3500000</v>
      </c>
      <c r="G200">
        <f t="shared" si="4"/>
        <v>13.580743940455614</v>
      </c>
    </row>
    <row r="201" spans="1:7" x14ac:dyDescent="0.25">
      <c r="A201" s="5">
        <v>41839</v>
      </c>
      <c r="B201" s="1">
        <v>4.5852774092832611</v>
      </c>
      <c r="C201" t="e">
        <v>#N/A</v>
      </c>
      <c r="D201">
        <v>393</v>
      </c>
      <c r="E201">
        <v>857091</v>
      </c>
      <c r="F201" s="1">
        <v>3500000</v>
      </c>
      <c r="G201">
        <f t="shared" si="4"/>
        <v>13.100792597952175</v>
      </c>
    </row>
    <row r="202" spans="1:7" x14ac:dyDescent="0.25">
      <c r="A202" s="5">
        <v>41840</v>
      </c>
      <c r="B202" s="1">
        <v>4.0611216890409967</v>
      </c>
      <c r="C202" t="e">
        <v>#N/A</v>
      </c>
      <c r="D202">
        <v>337</v>
      </c>
      <c r="E202">
        <v>829820</v>
      </c>
      <c r="F202" s="1">
        <v>3500000</v>
      </c>
      <c r="G202">
        <f t="shared" si="4"/>
        <v>11.603204825831419</v>
      </c>
    </row>
    <row r="203" spans="1:7" x14ac:dyDescent="0.25">
      <c r="A203" s="5">
        <v>41841</v>
      </c>
      <c r="B203" s="1">
        <v>4.7298960965945422</v>
      </c>
      <c r="C203" t="e">
        <v>#N/A</v>
      </c>
      <c r="D203">
        <v>705</v>
      </c>
      <c r="E203">
        <v>1490519</v>
      </c>
      <c r="F203" s="1">
        <v>3500000</v>
      </c>
      <c r="G203">
        <f t="shared" si="4"/>
        <v>13.513988847412978</v>
      </c>
    </row>
    <row r="204" spans="1:7" x14ac:dyDescent="0.25">
      <c r="A204" s="5">
        <v>41842</v>
      </c>
      <c r="B204" s="1">
        <v>5.282882452374543</v>
      </c>
      <c r="C204" t="e">
        <v>#N/A</v>
      </c>
      <c r="D204">
        <v>681</v>
      </c>
      <c r="E204">
        <v>1289069</v>
      </c>
      <c r="F204" s="1">
        <v>3500000</v>
      </c>
      <c r="G204">
        <f t="shared" si="4"/>
        <v>15.093949863927266</v>
      </c>
    </row>
    <row r="205" spans="1:7" x14ac:dyDescent="0.25">
      <c r="A205" s="5">
        <v>41843</v>
      </c>
      <c r="B205" s="1">
        <v>5.0430808930147837</v>
      </c>
      <c r="C205" t="e">
        <v>#N/A</v>
      </c>
      <c r="D205">
        <v>505</v>
      </c>
      <c r="E205">
        <v>1001372</v>
      </c>
      <c r="F205" s="1">
        <v>3500000</v>
      </c>
      <c r="G205">
        <f t="shared" si="4"/>
        <v>14.408802551470812</v>
      </c>
    </row>
    <row r="206" spans="1:7" x14ac:dyDescent="0.25">
      <c r="A206" s="5">
        <v>41844</v>
      </c>
      <c r="B206" s="1">
        <v>6.5075967080931596</v>
      </c>
      <c r="C206" t="e">
        <v>#N/A</v>
      </c>
      <c r="D206">
        <v>625</v>
      </c>
      <c r="E206">
        <v>960416</v>
      </c>
      <c r="F206" s="1">
        <v>3500000</v>
      </c>
      <c r="G206">
        <f t="shared" si="4"/>
        <v>18.593133451694744</v>
      </c>
    </row>
    <row r="207" spans="1:7" x14ac:dyDescent="0.25">
      <c r="A207" s="5">
        <v>41845</v>
      </c>
      <c r="B207" s="1">
        <v>6.1369950737273236</v>
      </c>
      <c r="C207" t="e">
        <v>#N/A</v>
      </c>
      <c r="D207">
        <v>552</v>
      </c>
      <c r="E207">
        <v>899463</v>
      </c>
      <c r="F207" s="1">
        <v>3500000</v>
      </c>
      <c r="G207">
        <f t="shared" si="4"/>
        <v>17.534271639220925</v>
      </c>
    </row>
    <row r="208" spans="1:7" x14ac:dyDescent="0.25">
      <c r="A208" s="5">
        <v>41846</v>
      </c>
      <c r="B208" s="1">
        <v>5.559549015261819</v>
      </c>
      <c r="C208" t="e">
        <v>#N/A</v>
      </c>
      <c r="D208">
        <v>454</v>
      </c>
      <c r="E208">
        <v>816613</v>
      </c>
      <c r="F208" s="1">
        <v>3500000</v>
      </c>
      <c r="G208">
        <f t="shared" si="4"/>
        <v>15.884425757890913</v>
      </c>
    </row>
    <row r="209" spans="1:7" x14ac:dyDescent="0.25">
      <c r="A209" s="5">
        <v>41847</v>
      </c>
      <c r="B209" s="1">
        <v>4.198832724502588</v>
      </c>
      <c r="C209" t="e">
        <v>#N/A</v>
      </c>
      <c r="D209">
        <v>350</v>
      </c>
      <c r="E209">
        <v>833565</v>
      </c>
      <c r="F209" s="1">
        <v>3500000</v>
      </c>
      <c r="G209">
        <f t="shared" si="4"/>
        <v>11.996664927150253</v>
      </c>
    </row>
    <row r="210" spans="1:7" x14ac:dyDescent="0.25">
      <c r="A210" s="5">
        <v>41848</v>
      </c>
      <c r="B210" s="1">
        <v>8.1102508102656934</v>
      </c>
      <c r="C210" t="e">
        <v>#N/A</v>
      </c>
      <c r="D210">
        <v>801</v>
      </c>
      <c r="E210">
        <v>987639</v>
      </c>
      <c r="F210" s="1">
        <v>3500000</v>
      </c>
      <c r="G210">
        <f t="shared" si="4"/>
        <v>23.172145172187697</v>
      </c>
    </row>
    <row r="211" spans="1:7" x14ac:dyDescent="0.25">
      <c r="A211" s="5">
        <v>41849</v>
      </c>
      <c r="B211" s="1">
        <v>8.7332022815893779</v>
      </c>
      <c r="C211" t="e">
        <v>#N/A</v>
      </c>
      <c r="D211">
        <v>813</v>
      </c>
      <c r="E211">
        <v>930930</v>
      </c>
      <c r="F211" s="1">
        <v>3500000</v>
      </c>
      <c r="G211">
        <f t="shared" si="4"/>
        <v>24.952006518826796</v>
      </c>
    </row>
    <row r="212" spans="1:7" x14ac:dyDescent="0.25">
      <c r="A212" s="5">
        <v>41850</v>
      </c>
      <c r="B212" s="1">
        <v>8.0506267014548794</v>
      </c>
      <c r="C212" t="e">
        <v>#N/A</v>
      </c>
      <c r="D212">
        <v>768</v>
      </c>
      <c r="E212">
        <v>953963</v>
      </c>
      <c r="F212" s="1">
        <v>3500000</v>
      </c>
      <c r="G212">
        <f t="shared" si="4"/>
        <v>23.001790575585371</v>
      </c>
    </row>
    <row r="213" spans="1:7" x14ac:dyDescent="0.25">
      <c r="A213" s="5">
        <v>41851</v>
      </c>
      <c r="B213" s="1">
        <v>6.6224104505909427</v>
      </c>
      <c r="C213" t="e">
        <v>#N/A</v>
      </c>
      <c r="D213">
        <v>620</v>
      </c>
      <c r="E213">
        <v>936215</v>
      </c>
      <c r="F213" s="1">
        <v>3500000</v>
      </c>
      <c r="G213">
        <f t="shared" si="4"/>
        <v>18.921172715974123</v>
      </c>
    </row>
    <row r="214" spans="1:7" x14ac:dyDescent="0.25">
      <c r="A214" s="5">
        <v>41852</v>
      </c>
      <c r="B214" s="1">
        <v>6.3563051287233279</v>
      </c>
      <c r="C214" t="e">
        <v>#N/A</v>
      </c>
      <c r="D214">
        <v>585</v>
      </c>
      <c r="E214">
        <v>920346</v>
      </c>
      <c r="F214" s="1">
        <v>3500000</v>
      </c>
      <c r="G214">
        <f t="shared" si="4"/>
        <v>18.160871796352367</v>
      </c>
    </row>
    <row r="215" spans="1:7" x14ac:dyDescent="0.25">
      <c r="A215" s="5">
        <v>41853</v>
      </c>
      <c r="B215" s="1">
        <v>4.5233962839316177</v>
      </c>
      <c r="C215" t="e">
        <v>#N/A</v>
      </c>
      <c r="D215">
        <v>368</v>
      </c>
      <c r="E215">
        <v>813548</v>
      </c>
      <c r="F215" s="1">
        <v>3500000</v>
      </c>
      <c r="G215">
        <f t="shared" si="4"/>
        <v>12.923989382661766</v>
      </c>
    </row>
    <row r="216" spans="1:7" x14ac:dyDescent="0.25">
      <c r="A216" s="5">
        <v>41854</v>
      </c>
      <c r="B216" s="1">
        <v>4.7052391446867086</v>
      </c>
      <c r="C216" t="e">
        <v>#N/A</v>
      </c>
      <c r="D216">
        <v>389</v>
      </c>
      <c r="E216">
        <v>826738</v>
      </c>
      <c r="F216" s="1">
        <v>3500000</v>
      </c>
      <c r="G216">
        <f t="shared" si="4"/>
        <v>13.443540413390597</v>
      </c>
    </row>
    <row r="217" spans="1:7" x14ac:dyDescent="0.25">
      <c r="A217" s="5">
        <v>41855</v>
      </c>
      <c r="B217" s="1">
        <v>6.6582387962966028</v>
      </c>
      <c r="C217" t="e">
        <v>#N/A</v>
      </c>
      <c r="D217">
        <v>602</v>
      </c>
      <c r="E217">
        <v>904143</v>
      </c>
      <c r="F217" s="1">
        <v>3500000</v>
      </c>
      <c r="G217">
        <f t="shared" si="4"/>
        <v>19.023539417990296</v>
      </c>
    </row>
    <row r="218" spans="1:7" x14ac:dyDescent="0.25">
      <c r="A218" s="5">
        <v>41856</v>
      </c>
      <c r="B218" s="1">
        <v>7.370302247616066</v>
      </c>
      <c r="C218" t="e">
        <v>#N/A</v>
      </c>
      <c r="D218">
        <v>678</v>
      </c>
      <c r="E218">
        <v>919908</v>
      </c>
      <c r="F218" s="1">
        <v>3500000</v>
      </c>
      <c r="G218">
        <f t="shared" si="4"/>
        <v>21.05800642176019</v>
      </c>
    </row>
    <row r="219" spans="1:7" x14ac:dyDescent="0.25">
      <c r="A219" s="5">
        <v>41857</v>
      </c>
      <c r="B219" s="1">
        <v>6.575742559152749</v>
      </c>
      <c r="C219" t="e">
        <v>#N/A</v>
      </c>
      <c r="D219">
        <v>625</v>
      </c>
      <c r="E219">
        <v>950463</v>
      </c>
      <c r="F219" s="1">
        <v>3500000</v>
      </c>
      <c r="G219">
        <f t="shared" si="4"/>
        <v>18.787835883293571</v>
      </c>
    </row>
    <row r="220" spans="1:7" x14ac:dyDescent="0.25">
      <c r="A220" s="5">
        <v>41858</v>
      </c>
      <c r="B220" s="1">
        <v>4.955059625176796</v>
      </c>
      <c r="C220" t="e">
        <v>#N/A</v>
      </c>
      <c r="D220">
        <v>467</v>
      </c>
      <c r="E220">
        <v>942471</v>
      </c>
      <c r="F220" s="1">
        <v>3500000</v>
      </c>
      <c r="G220">
        <f t="shared" si="4"/>
        <v>14.157313214790847</v>
      </c>
    </row>
    <row r="221" spans="1:7" x14ac:dyDescent="0.25">
      <c r="A221" s="5">
        <v>41859</v>
      </c>
      <c r="B221" s="1">
        <v>5.7102669985524424</v>
      </c>
      <c r="C221" t="e">
        <v>#N/A</v>
      </c>
      <c r="D221">
        <v>557</v>
      </c>
      <c r="E221">
        <v>975436</v>
      </c>
      <c r="F221" s="1">
        <v>3500000</v>
      </c>
      <c r="G221">
        <f t="shared" si="4"/>
        <v>16.315048567292692</v>
      </c>
    </row>
    <row r="222" spans="1:7" x14ac:dyDescent="0.25">
      <c r="A222" s="5">
        <v>41860</v>
      </c>
      <c r="B222" s="1">
        <v>4.223370442681623</v>
      </c>
      <c r="C222" t="e">
        <v>#N/A</v>
      </c>
      <c r="D222">
        <v>350</v>
      </c>
      <c r="E222">
        <v>828722</v>
      </c>
      <c r="F222" s="1">
        <v>3500000</v>
      </c>
      <c r="G222">
        <f t="shared" si="4"/>
        <v>12.066772693376066</v>
      </c>
    </row>
    <row r="223" spans="1:7" x14ac:dyDescent="0.25">
      <c r="A223" s="5">
        <v>41861</v>
      </c>
      <c r="B223" s="1">
        <v>3.8665262882979938</v>
      </c>
      <c r="C223" t="e">
        <v>#N/A</v>
      </c>
      <c r="D223">
        <v>379</v>
      </c>
      <c r="E223">
        <v>980208</v>
      </c>
      <c r="F223" s="1">
        <v>3500000</v>
      </c>
      <c r="G223">
        <f t="shared" si="4"/>
        <v>11.047217966565697</v>
      </c>
    </row>
    <row r="224" spans="1:7" x14ac:dyDescent="0.25">
      <c r="A224" s="5">
        <v>41862</v>
      </c>
      <c r="B224" s="1">
        <v>6.8307794504251476</v>
      </c>
      <c r="C224" t="e">
        <v>#N/A</v>
      </c>
      <c r="D224">
        <v>654</v>
      </c>
      <c r="E224">
        <v>957431</v>
      </c>
      <c r="F224" s="1">
        <v>3500000</v>
      </c>
      <c r="G224">
        <f t="shared" si="4"/>
        <v>19.516512715500422</v>
      </c>
    </row>
    <row r="225" spans="1:7" x14ac:dyDescent="0.25">
      <c r="A225" s="5">
        <v>41863</v>
      </c>
      <c r="B225" s="1">
        <v>6.0029664074400708</v>
      </c>
      <c r="C225" t="e">
        <v>#N/A</v>
      </c>
      <c r="D225">
        <v>599</v>
      </c>
      <c r="E225">
        <v>997840</v>
      </c>
      <c r="F225" s="1">
        <v>3500000</v>
      </c>
      <c r="G225">
        <f t="shared" si="4"/>
        <v>17.151332592685918</v>
      </c>
    </row>
    <row r="226" spans="1:7" x14ac:dyDescent="0.25">
      <c r="A226" s="5">
        <v>41864</v>
      </c>
      <c r="B226" s="1">
        <v>7.9005566678313599</v>
      </c>
      <c r="C226" t="e">
        <v>#N/A</v>
      </c>
      <c r="D226">
        <v>762</v>
      </c>
      <c r="E226">
        <v>964489</v>
      </c>
      <c r="F226" s="1">
        <v>3500000</v>
      </c>
      <c r="G226">
        <f t="shared" si="4"/>
        <v>22.573019050946744</v>
      </c>
    </row>
    <row r="227" spans="1:7" x14ac:dyDescent="0.25">
      <c r="A227" s="5">
        <v>41865</v>
      </c>
      <c r="B227" s="1">
        <v>6.9730443780085309</v>
      </c>
      <c r="C227" t="e">
        <v>#N/A</v>
      </c>
      <c r="D227">
        <v>682</v>
      </c>
      <c r="E227">
        <v>978052</v>
      </c>
      <c r="F227" s="1">
        <v>3500000</v>
      </c>
      <c r="G227">
        <f t="shared" si="4"/>
        <v>19.922983937167231</v>
      </c>
    </row>
    <row r="228" spans="1:7" x14ac:dyDescent="0.25">
      <c r="A228" s="5">
        <v>41866</v>
      </c>
      <c r="B228" s="1">
        <v>7.2894846169951322</v>
      </c>
      <c r="C228" t="e">
        <v>#N/A</v>
      </c>
      <c r="D228">
        <v>665</v>
      </c>
      <c r="E228">
        <v>912273</v>
      </c>
      <c r="F228" s="1">
        <v>3500000</v>
      </c>
      <c r="G228">
        <f t="shared" si="4"/>
        <v>20.827098905700378</v>
      </c>
    </row>
    <row r="229" spans="1:7" x14ac:dyDescent="0.25">
      <c r="A229" s="5">
        <v>41867</v>
      </c>
      <c r="B229" s="1">
        <v>4.5620981363293094</v>
      </c>
      <c r="C229" t="e">
        <v>#N/A</v>
      </c>
      <c r="D229">
        <v>383</v>
      </c>
      <c r="E229">
        <v>839526</v>
      </c>
      <c r="F229" s="1">
        <v>3500000</v>
      </c>
      <c r="G229">
        <f t="shared" si="4"/>
        <v>13.034566103798028</v>
      </c>
    </row>
    <row r="230" spans="1:7" x14ac:dyDescent="0.25">
      <c r="A230" s="5">
        <v>41868</v>
      </c>
      <c r="B230" s="1">
        <v>4.0172355916067293</v>
      </c>
      <c r="C230" t="e">
        <v>#N/A</v>
      </c>
      <c r="D230">
        <v>365</v>
      </c>
      <c r="E230">
        <v>908585</v>
      </c>
      <c r="F230" s="1">
        <v>3500000</v>
      </c>
      <c r="G230">
        <f t="shared" si="4"/>
        <v>11.477815976019228</v>
      </c>
    </row>
    <row r="231" spans="1:7" x14ac:dyDescent="0.25">
      <c r="A231" s="5">
        <v>41869</v>
      </c>
      <c r="B231" s="1">
        <v>6.393969979167391</v>
      </c>
      <c r="C231" t="e">
        <v>#N/A</v>
      </c>
      <c r="D231">
        <v>643</v>
      </c>
      <c r="E231">
        <v>1005635</v>
      </c>
      <c r="F231" s="1">
        <v>3500000</v>
      </c>
      <c r="G231">
        <f t="shared" si="4"/>
        <v>18.268485654763975</v>
      </c>
    </row>
    <row r="232" spans="1:7" x14ac:dyDescent="0.25">
      <c r="A232" s="5">
        <v>41870</v>
      </c>
      <c r="B232" s="1">
        <v>6.3582928909552763</v>
      </c>
      <c r="C232" t="e">
        <v>#N/A</v>
      </c>
      <c r="D232">
        <v>618</v>
      </c>
      <c r="E232">
        <v>971959</v>
      </c>
      <c r="F232" s="1">
        <v>3500000</v>
      </c>
      <c r="G232">
        <f t="shared" si="4"/>
        <v>18.166551117015075</v>
      </c>
    </row>
    <row r="233" spans="1:7" x14ac:dyDescent="0.25">
      <c r="A233" s="5">
        <v>41871</v>
      </c>
      <c r="B233" s="1">
        <v>7.2939160943182335</v>
      </c>
      <c r="C233" t="e">
        <v>#N/A</v>
      </c>
      <c r="D233">
        <v>711</v>
      </c>
      <c r="E233">
        <v>974785</v>
      </c>
      <c r="F233" s="1">
        <v>3500000</v>
      </c>
      <c r="G233">
        <f t="shared" si="4"/>
        <v>20.839760269480667</v>
      </c>
    </row>
    <row r="234" spans="1:7" x14ac:dyDescent="0.25">
      <c r="A234" s="5">
        <v>41872</v>
      </c>
      <c r="B234" s="1">
        <v>5.7071762033581024</v>
      </c>
      <c r="C234" t="e">
        <v>#N/A</v>
      </c>
      <c r="D234">
        <v>550</v>
      </c>
      <c r="E234">
        <v>963699</v>
      </c>
      <c r="F234" s="1">
        <v>3500000</v>
      </c>
      <c r="G234">
        <f t="shared" si="4"/>
        <v>16.306217723880295</v>
      </c>
    </row>
    <row r="235" spans="1:7" x14ac:dyDescent="0.25">
      <c r="A235" s="5">
        <v>41873</v>
      </c>
      <c r="B235" s="1">
        <v>8.5537484145197098</v>
      </c>
      <c r="C235" t="e">
        <v>#N/A</v>
      </c>
      <c r="D235">
        <v>845</v>
      </c>
      <c r="E235">
        <v>987871</v>
      </c>
      <c r="F235" s="1">
        <v>3500000</v>
      </c>
      <c r="G235">
        <f t="shared" si="4"/>
        <v>24.439281184342029</v>
      </c>
    </row>
    <row r="236" spans="1:7" x14ac:dyDescent="0.25">
      <c r="A236" s="5">
        <v>41874</v>
      </c>
      <c r="B236" s="1">
        <v>4.8773477186800154</v>
      </c>
      <c r="C236" t="e">
        <v>#N/A</v>
      </c>
      <c r="D236">
        <v>431</v>
      </c>
      <c r="E236">
        <v>883677</v>
      </c>
      <c r="F236" s="1">
        <v>3500000</v>
      </c>
      <c r="G236">
        <f t="shared" si="4"/>
        <v>13.935279196228617</v>
      </c>
    </row>
    <row r="237" spans="1:7" x14ac:dyDescent="0.25">
      <c r="A237" s="5">
        <v>41875</v>
      </c>
      <c r="B237" s="1">
        <v>3.8976278230663057</v>
      </c>
      <c r="C237" t="e">
        <v>#N/A</v>
      </c>
      <c r="D237">
        <v>377</v>
      </c>
      <c r="E237">
        <v>967255</v>
      </c>
      <c r="F237" s="1">
        <v>3500000</v>
      </c>
      <c r="G237">
        <f t="shared" si="4"/>
        <v>11.13607949447516</v>
      </c>
    </row>
    <row r="238" spans="1:7" x14ac:dyDescent="0.25">
      <c r="A238" s="5">
        <v>41876</v>
      </c>
      <c r="B238" s="1">
        <v>6.6821162358961343</v>
      </c>
      <c r="C238" t="e">
        <v>#N/A</v>
      </c>
      <c r="D238">
        <v>690</v>
      </c>
      <c r="E238">
        <v>1032607</v>
      </c>
      <c r="F238" s="1">
        <v>3500000</v>
      </c>
      <c r="G238">
        <f t="shared" si="4"/>
        <v>19.091760673988958</v>
      </c>
    </row>
    <row r="239" spans="1:7" x14ac:dyDescent="0.25">
      <c r="A239" s="5">
        <v>41877</v>
      </c>
      <c r="B239" s="1">
        <v>6.1542062867293792</v>
      </c>
      <c r="C239" t="e">
        <v>#N/A</v>
      </c>
      <c r="D239">
        <v>652</v>
      </c>
      <c r="E239">
        <v>1059438</v>
      </c>
      <c r="F239" s="1">
        <v>3500000</v>
      </c>
      <c r="G239">
        <f t="shared" si="4"/>
        <v>17.583446533512515</v>
      </c>
    </row>
    <row r="240" spans="1:7" x14ac:dyDescent="0.25">
      <c r="A240" s="5">
        <v>41878</v>
      </c>
      <c r="B240" s="1">
        <v>9.8761199907768482</v>
      </c>
      <c r="C240" t="e">
        <v>#N/A</v>
      </c>
      <c r="D240">
        <v>968</v>
      </c>
      <c r="E240">
        <v>980142</v>
      </c>
      <c r="F240" s="1">
        <v>3500000</v>
      </c>
      <c r="G240">
        <f t="shared" si="4"/>
        <v>28.217485687933856</v>
      </c>
    </row>
    <row r="241" spans="1:7" x14ac:dyDescent="0.25">
      <c r="A241" s="5">
        <v>41879</v>
      </c>
      <c r="B241" s="1">
        <v>9.9770853838582667</v>
      </c>
      <c r="C241" t="e">
        <v>#N/A</v>
      </c>
      <c r="D241">
        <v>1038</v>
      </c>
      <c r="E241">
        <v>1040384</v>
      </c>
      <c r="F241" s="1">
        <v>3500000</v>
      </c>
      <c r="G241">
        <f t="shared" si="4"/>
        <v>28.505958239595049</v>
      </c>
    </row>
    <row r="242" spans="1:7" x14ac:dyDescent="0.25">
      <c r="A242" s="5">
        <v>41880</v>
      </c>
      <c r="B242" s="1">
        <v>8.9120345811192188</v>
      </c>
      <c r="C242" t="e">
        <v>#N/A</v>
      </c>
      <c r="D242">
        <v>882</v>
      </c>
      <c r="E242">
        <v>989673</v>
      </c>
      <c r="F242" s="1">
        <v>3500000</v>
      </c>
      <c r="G242">
        <f t="shared" si="4"/>
        <v>25.462955946054912</v>
      </c>
    </row>
    <row r="243" spans="1:7" x14ac:dyDescent="0.25">
      <c r="A243" s="5">
        <v>41881</v>
      </c>
      <c r="B243" s="1">
        <v>5.7335615064247678</v>
      </c>
      <c r="C243" t="e">
        <v>#N/A</v>
      </c>
      <c r="D243">
        <v>523</v>
      </c>
      <c r="E243">
        <v>912173</v>
      </c>
      <c r="F243" s="1">
        <v>3500000</v>
      </c>
      <c r="G243">
        <f t="shared" si="4"/>
        <v>16.381604304070766</v>
      </c>
    </row>
    <row r="244" spans="1:7" x14ac:dyDescent="0.25">
      <c r="A244" s="5">
        <v>41882</v>
      </c>
      <c r="B244" s="1">
        <v>4.5221024914495063</v>
      </c>
      <c r="C244" t="e">
        <v>#N/A</v>
      </c>
      <c r="D244">
        <v>474</v>
      </c>
      <c r="E244">
        <v>1048185</v>
      </c>
      <c r="F244" s="1">
        <v>3500000</v>
      </c>
      <c r="G244">
        <f t="shared" si="4"/>
        <v>12.920292832712876</v>
      </c>
    </row>
    <row r="245" spans="1:7" x14ac:dyDescent="0.25">
      <c r="A245" s="5">
        <v>41883</v>
      </c>
      <c r="B245" s="1">
        <v>6.6166780443107527</v>
      </c>
      <c r="C245" t="e">
        <v>#N/A</v>
      </c>
      <c r="D245">
        <v>725</v>
      </c>
      <c r="E245">
        <v>1095716</v>
      </c>
      <c r="F245" s="1">
        <v>3500000</v>
      </c>
      <c r="G245">
        <f t="shared" si="4"/>
        <v>18.904794412316438</v>
      </c>
    </row>
    <row r="246" spans="1:7" x14ac:dyDescent="0.25">
      <c r="A246" s="5">
        <v>41884</v>
      </c>
      <c r="B246" s="1">
        <v>7.7720771031499707</v>
      </c>
      <c r="C246" t="e">
        <v>#N/A</v>
      </c>
      <c r="D246">
        <v>750</v>
      </c>
      <c r="E246">
        <v>964993</v>
      </c>
      <c r="F246" s="1">
        <v>3500000</v>
      </c>
      <c r="G246">
        <f t="shared" si="4"/>
        <v>22.20593458042849</v>
      </c>
    </row>
    <row r="247" spans="1:7" x14ac:dyDescent="0.25">
      <c r="A247" s="5">
        <v>41885</v>
      </c>
      <c r="B247" s="1">
        <v>10.133013939628787</v>
      </c>
      <c r="C247" t="e">
        <v>#N/A</v>
      </c>
      <c r="D247">
        <v>978</v>
      </c>
      <c r="E247">
        <v>965162</v>
      </c>
      <c r="F247" s="1">
        <v>3500000</v>
      </c>
      <c r="G247">
        <f t="shared" si="4"/>
        <v>28.951468398939394</v>
      </c>
    </row>
    <row r="248" spans="1:7" x14ac:dyDescent="0.25">
      <c r="A248" s="5">
        <v>41886</v>
      </c>
      <c r="B248" s="1">
        <v>7.1308613720285869</v>
      </c>
      <c r="C248" t="e">
        <v>#N/A</v>
      </c>
      <c r="D248">
        <v>673</v>
      </c>
      <c r="E248">
        <v>943785</v>
      </c>
      <c r="F248" s="1">
        <v>3500000</v>
      </c>
      <c r="G248">
        <f t="shared" si="4"/>
        <v>20.373889634367394</v>
      </c>
    </row>
    <row r="249" spans="1:7" x14ac:dyDescent="0.25">
      <c r="A249" s="5">
        <v>41887</v>
      </c>
      <c r="B249" s="1">
        <v>7.4954737609249813</v>
      </c>
      <c r="C249" t="e">
        <v>#N/A</v>
      </c>
      <c r="D249">
        <v>686</v>
      </c>
      <c r="E249">
        <v>915219</v>
      </c>
      <c r="F249" s="1">
        <v>3500000</v>
      </c>
      <c r="G249">
        <f t="shared" si="4"/>
        <v>21.41563931692852</v>
      </c>
    </row>
    <row r="250" spans="1:7" x14ac:dyDescent="0.25">
      <c r="A250" s="5">
        <v>41888</v>
      </c>
      <c r="B250" s="1">
        <v>4.6530162282889069</v>
      </c>
      <c r="C250" t="e">
        <v>#N/A</v>
      </c>
      <c r="D250">
        <v>390</v>
      </c>
      <c r="E250">
        <v>838166</v>
      </c>
      <c r="F250" s="1">
        <v>3500000</v>
      </c>
      <c r="G250">
        <f t="shared" si="4"/>
        <v>13.294332080825448</v>
      </c>
    </row>
    <row r="251" spans="1:7" x14ac:dyDescent="0.25">
      <c r="A251" s="5">
        <v>41889</v>
      </c>
      <c r="B251" s="1">
        <v>4.7077611134316575</v>
      </c>
      <c r="C251" t="e">
        <v>#N/A</v>
      </c>
      <c r="D251">
        <v>408</v>
      </c>
      <c r="E251">
        <v>866654</v>
      </c>
      <c r="F251" s="1">
        <v>3500000</v>
      </c>
      <c r="G251">
        <f t="shared" si="4"/>
        <v>13.450746038376165</v>
      </c>
    </row>
    <row r="252" spans="1:7" x14ac:dyDescent="0.25">
      <c r="A252" s="5">
        <v>41890</v>
      </c>
      <c r="B252" s="1">
        <v>8.2714625730085984</v>
      </c>
      <c r="C252" t="e">
        <v>#N/A</v>
      </c>
      <c r="D252">
        <v>751</v>
      </c>
      <c r="E252">
        <v>907941</v>
      </c>
      <c r="F252" s="1">
        <v>3500000</v>
      </c>
      <c r="G252">
        <f t="shared" si="4"/>
        <v>23.632750208595997</v>
      </c>
    </row>
    <row r="253" spans="1:7" x14ac:dyDescent="0.25">
      <c r="A253" s="5">
        <v>41891</v>
      </c>
      <c r="B253" s="1">
        <v>7.7800881280810641</v>
      </c>
      <c r="C253" t="e">
        <v>#N/A</v>
      </c>
      <c r="D253">
        <v>785</v>
      </c>
      <c r="E253">
        <v>1008986</v>
      </c>
      <c r="F253" s="1">
        <v>3500000</v>
      </c>
      <c r="G253">
        <f t="shared" si="4"/>
        <v>22.228823223088757</v>
      </c>
    </row>
    <row r="254" spans="1:7" x14ac:dyDescent="0.25">
      <c r="A254" s="5">
        <v>41892</v>
      </c>
      <c r="B254" s="1">
        <v>9.1537857290351692</v>
      </c>
      <c r="C254" t="e">
        <v>#N/A</v>
      </c>
      <c r="D254">
        <v>860</v>
      </c>
      <c r="E254">
        <v>939502</v>
      </c>
      <c r="F254" s="1">
        <v>3500000</v>
      </c>
      <c r="G254">
        <f t="shared" si="4"/>
        <v>26.153673511529057</v>
      </c>
    </row>
    <row r="255" spans="1:7" x14ac:dyDescent="0.25">
      <c r="A255" s="5">
        <v>41893</v>
      </c>
      <c r="B255" s="1">
        <v>8.0425021070070439</v>
      </c>
      <c r="C255" t="e">
        <v>#N/A</v>
      </c>
      <c r="D255">
        <v>751</v>
      </c>
      <c r="E255">
        <v>933789</v>
      </c>
      <c r="F255" s="1">
        <v>3500000</v>
      </c>
      <c r="G255">
        <f t="shared" si="4"/>
        <v>22.978577448591555</v>
      </c>
    </row>
    <row r="256" spans="1:7" x14ac:dyDescent="0.25">
      <c r="A256" s="5">
        <v>41894</v>
      </c>
      <c r="B256" s="1">
        <v>7.6311384223069894</v>
      </c>
      <c r="C256" t="e">
        <v>#N/A</v>
      </c>
      <c r="D256">
        <v>723</v>
      </c>
      <c r="E256">
        <v>947434</v>
      </c>
      <c r="F256" s="1">
        <v>3500000</v>
      </c>
      <c r="G256">
        <f t="shared" si="4"/>
        <v>21.803252635162828</v>
      </c>
    </row>
    <row r="257" spans="1:7" x14ac:dyDescent="0.25">
      <c r="A257" s="5">
        <v>41895</v>
      </c>
      <c r="B257" s="1">
        <v>5.9596414011882173</v>
      </c>
      <c r="C257" t="e">
        <v>#N/A</v>
      </c>
      <c r="D257">
        <v>514</v>
      </c>
      <c r="E257">
        <v>862468</v>
      </c>
      <c r="F257" s="1">
        <v>3500000</v>
      </c>
      <c r="G257">
        <f t="shared" si="4"/>
        <v>17.027546860537765</v>
      </c>
    </row>
    <row r="258" spans="1:7" x14ac:dyDescent="0.25">
      <c r="A258" s="5">
        <v>41896</v>
      </c>
      <c r="B258" s="1">
        <v>4.7623763367756711</v>
      </c>
      <c r="C258" t="e">
        <v>#N/A</v>
      </c>
      <c r="D258">
        <v>428</v>
      </c>
      <c r="E258">
        <v>898711</v>
      </c>
      <c r="F258" s="1">
        <v>3500000</v>
      </c>
      <c r="G258">
        <f t="shared" si="4"/>
        <v>13.606789533644776</v>
      </c>
    </row>
    <row r="259" spans="1:7" x14ac:dyDescent="0.25">
      <c r="A259" s="5">
        <v>41897</v>
      </c>
      <c r="B259" s="1">
        <v>7.54195668524242</v>
      </c>
      <c r="C259" t="e">
        <v>#N/A</v>
      </c>
      <c r="D259">
        <v>725</v>
      </c>
      <c r="E259">
        <v>961289</v>
      </c>
      <c r="F259" s="1">
        <v>3500000</v>
      </c>
      <c r="G259">
        <f t="shared" ref="G259:G322" si="5">B259/(F259/10000000)</f>
        <v>21.548447672121203</v>
      </c>
    </row>
    <row r="260" spans="1:7" x14ac:dyDescent="0.25">
      <c r="A260" s="5">
        <v>41898</v>
      </c>
      <c r="B260" s="1">
        <v>11.457592686642966</v>
      </c>
      <c r="C260" t="e">
        <v>#N/A</v>
      </c>
      <c r="D260">
        <v>1128</v>
      </c>
      <c r="E260">
        <v>984500</v>
      </c>
      <c r="F260" s="1">
        <v>3500000</v>
      </c>
      <c r="G260">
        <f t="shared" si="5"/>
        <v>32.735979104694195</v>
      </c>
    </row>
    <row r="261" spans="1:7" x14ac:dyDescent="0.25">
      <c r="A261" s="5">
        <v>41899</v>
      </c>
      <c r="B261" s="1">
        <v>9.8531669331297085</v>
      </c>
      <c r="C261" t="e">
        <v>#N/A</v>
      </c>
      <c r="D261">
        <v>991</v>
      </c>
      <c r="E261">
        <v>1005768</v>
      </c>
      <c r="F261" s="1">
        <v>3500000</v>
      </c>
      <c r="G261">
        <f t="shared" si="5"/>
        <v>28.15190552322774</v>
      </c>
    </row>
    <row r="262" spans="1:7" x14ac:dyDescent="0.25">
      <c r="A262" s="5">
        <v>41900</v>
      </c>
      <c r="B262" s="1">
        <v>8.5214630405211356</v>
      </c>
      <c r="C262" t="e">
        <v>#N/A</v>
      </c>
      <c r="D262">
        <v>810</v>
      </c>
      <c r="E262">
        <v>950541</v>
      </c>
      <c r="F262" s="1">
        <v>3500000</v>
      </c>
      <c r="G262">
        <f t="shared" si="5"/>
        <v>24.347037258631818</v>
      </c>
    </row>
    <row r="263" spans="1:7" x14ac:dyDescent="0.25">
      <c r="A263" s="5">
        <v>41901</v>
      </c>
      <c r="B263" s="1">
        <v>10.394218995514519</v>
      </c>
      <c r="C263" t="e">
        <v>#N/A</v>
      </c>
      <c r="D263">
        <v>983</v>
      </c>
      <c r="E263">
        <v>945718</v>
      </c>
      <c r="F263" s="1">
        <v>3500000</v>
      </c>
      <c r="G263">
        <f t="shared" si="5"/>
        <v>29.697768558612914</v>
      </c>
    </row>
    <row r="264" spans="1:7" x14ac:dyDescent="0.25">
      <c r="A264" s="5">
        <v>41902</v>
      </c>
      <c r="B264" s="1">
        <v>7.2137553360397781</v>
      </c>
      <c r="C264" t="e">
        <v>#N/A</v>
      </c>
      <c r="D264">
        <v>607</v>
      </c>
      <c r="E264">
        <v>841448</v>
      </c>
      <c r="F264" s="1">
        <v>3500000</v>
      </c>
      <c r="G264">
        <f t="shared" si="5"/>
        <v>20.610729531542226</v>
      </c>
    </row>
    <row r="265" spans="1:7" x14ac:dyDescent="0.25">
      <c r="A265" s="5">
        <v>41903</v>
      </c>
      <c r="B265" s="1">
        <v>15.947446895866197</v>
      </c>
      <c r="C265" t="e">
        <v>#N/A</v>
      </c>
      <c r="D265">
        <v>1476</v>
      </c>
      <c r="E265">
        <v>925540</v>
      </c>
      <c r="F265" s="1">
        <v>3500000</v>
      </c>
      <c r="G265">
        <f t="shared" si="5"/>
        <v>45.564133988189134</v>
      </c>
    </row>
    <row r="266" spans="1:7" x14ac:dyDescent="0.25">
      <c r="A266" s="5">
        <v>41904</v>
      </c>
      <c r="B266" s="1">
        <v>18.611465429309437</v>
      </c>
      <c r="C266" t="e">
        <v>#N/A</v>
      </c>
      <c r="D266">
        <v>1748</v>
      </c>
      <c r="E266">
        <v>939206</v>
      </c>
      <c r="F266" s="1">
        <v>3500000</v>
      </c>
      <c r="G266">
        <f t="shared" si="5"/>
        <v>53.175615512312682</v>
      </c>
    </row>
    <row r="267" spans="1:7" x14ac:dyDescent="0.25">
      <c r="A267" s="5">
        <v>41905</v>
      </c>
      <c r="B267" s="1">
        <v>15.119396952052998</v>
      </c>
      <c r="C267" t="e">
        <v>#N/A</v>
      </c>
      <c r="D267">
        <v>1470</v>
      </c>
      <c r="E267">
        <v>972261</v>
      </c>
      <c r="F267" s="1">
        <v>3500000</v>
      </c>
      <c r="G267">
        <f t="shared" si="5"/>
        <v>43.198277005865712</v>
      </c>
    </row>
    <row r="268" spans="1:7" x14ac:dyDescent="0.25">
      <c r="A268" s="5">
        <v>41906</v>
      </c>
      <c r="B268" s="1">
        <v>9.7560422768128241</v>
      </c>
      <c r="C268" t="e">
        <v>#N/A</v>
      </c>
      <c r="D268">
        <v>1033</v>
      </c>
      <c r="E268">
        <v>1058831</v>
      </c>
      <c r="F268" s="1">
        <v>3500000</v>
      </c>
      <c r="G268">
        <f t="shared" si="5"/>
        <v>27.8744065051795</v>
      </c>
    </row>
    <row r="269" spans="1:7" x14ac:dyDescent="0.25">
      <c r="A269" s="5">
        <v>41907</v>
      </c>
      <c r="B269" s="1">
        <v>11.410369431066602</v>
      </c>
      <c r="C269" t="e">
        <v>#N/A</v>
      </c>
      <c r="D269">
        <v>1051</v>
      </c>
      <c r="E269">
        <v>921092</v>
      </c>
      <c r="F269" s="1">
        <v>3500000</v>
      </c>
      <c r="G269">
        <f t="shared" si="5"/>
        <v>32.601055517333151</v>
      </c>
    </row>
    <row r="270" spans="1:7" x14ac:dyDescent="0.25">
      <c r="A270" s="5">
        <v>41908</v>
      </c>
      <c r="B270" s="1">
        <v>10.764285868369395</v>
      </c>
      <c r="C270" t="e">
        <v>#N/A</v>
      </c>
      <c r="D270">
        <v>998</v>
      </c>
      <c r="E270">
        <v>927140</v>
      </c>
      <c r="F270" s="1">
        <v>3500000</v>
      </c>
      <c r="G270">
        <f t="shared" si="5"/>
        <v>30.755102481055417</v>
      </c>
    </row>
    <row r="271" spans="1:7" x14ac:dyDescent="0.25">
      <c r="A271" s="5">
        <v>41909</v>
      </c>
      <c r="B271" s="1">
        <v>6.3919864289450654</v>
      </c>
      <c r="C271" t="e">
        <v>#N/A</v>
      </c>
      <c r="D271">
        <v>523</v>
      </c>
      <c r="E271">
        <v>818212</v>
      </c>
      <c r="F271" s="1">
        <v>3500000</v>
      </c>
      <c r="G271">
        <f t="shared" si="5"/>
        <v>18.262818368414475</v>
      </c>
    </row>
    <row r="272" spans="1:7" x14ac:dyDescent="0.25">
      <c r="A272" s="5">
        <v>41910</v>
      </c>
      <c r="B272" s="1">
        <v>5.0012711069084066</v>
      </c>
      <c r="C272" t="e">
        <v>#N/A</v>
      </c>
      <c r="D272">
        <v>421</v>
      </c>
      <c r="E272">
        <v>841786</v>
      </c>
      <c r="F272" s="1">
        <v>3500000</v>
      </c>
      <c r="G272">
        <f t="shared" si="5"/>
        <v>14.289346019738305</v>
      </c>
    </row>
    <row r="273" spans="1:7" x14ac:dyDescent="0.25">
      <c r="A273" s="5">
        <v>41911</v>
      </c>
      <c r="B273" s="1">
        <v>8.4780084780084781</v>
      </c>
      <c r="C273" t="e">
        <v>#N/A</v>
      </c>
      <c r="D273">
        <v>785</v>
      </c>
      <c r="E273">
        <v>925925</v>
      </c>
      <c r="F273" s="1">
        <v>3500000</v>
      </c>
      <c r="G273">
        <f t="shared" si="5"/>
        <v>24.222881365738509</v>
      </c>
    </row>
    <row r="274" spans="1:7" x14ac:dyDescent="0.25">
      <c r="A274" s="5">
        <v>41912</v>
      </c>
      <c r="B274" s="1">
        <v>9.7147598626378144</v>
      </c>
      <c r="C274" t="e">
        <v>#N/A</v>
      </c>
      <c r="D274">
        <v>946</v>
      </c>
      <c r="E274">
        <v>973776</v>
      </c>
      <c r="F274" s="1">
        <v>3500000</v>
      </c>
      <c r="G274">
        <f t="shared" si="5"/>
        <v>27.756456750393756</v>
      </c>
    </row>
    <row r="275" spans="1:7" x14ac:dyDescent="0.25">
      <c r="A275" s="5">
        <v>41913</v>
      </c>
      <c r="B275" s="1">
        <v>9.2315359069984027</v>
      </c>
      <c r="C275" t="e">
        <v>#N/A</v>
      </c>
      <c r="D275">
        <v>904</v>
      </c>
      <c r="E275">
        <v>979252</v>
      </c>
      <c r="F275" s="1">
        <v>3500000</v>
      </c>
      <c r="G275">
        <f t="shared" si="5"/>
        <v>26.375816877138295</v>
      </c>
    </row>
    <row r="276" spans="1:7" x14ac:dyDescent="0.25">
      <c r="A276" s="5">
        <v>41914</v>
      </c>
      <c r="B276" s="1">
        <v>9.0159533466942392</v>
      </c>
      <c r="C276" t="e">
        <v>#N/A</v>
      </c>
      <c r="D276">
        <v>848</v>
      </c>
      <c r="E276">
        <v>940555</v>
      </c>
      <c r="F276" s="1">
        <v>3500000</v>
      </c>
      <c r="G276">
        <f t="shared" si="5"/>
        <v>25.759866704840686</v>
      </c>
    </row>
    <row r="277" spans="1:7" x14ac:dyDescent="0.25">
      <c r="A277" s="5">
        <v>41915</v>
      </c>
      <c r="B277" s="1">
        <v>8.3404865357556872</v>
      </c>
      <c r="C277" t="e">
        <v>#N/A</v>
      </c>
      <c r="D277">
        <v>754</v>
      </c>
      <c r="E277">
        <v>904024</v>
      </c>
      <c r="F277" s="1">
        <v>3500000</v>
      </c>
      <c r="G277">
        <f t="shared" si="5"/>
        <v>23.829961530730536</v>
      </c>
    </row>
    <row r="278" spans="1:7" x14ac:dyDescent="0.25">
      <c r="A278" s="5">
        <v>41916</v>
      </c>
      <c r="B278" s="1">
        <v>7.7181438927215531</v>
      </c>
      <c r="C278" t="e">
        <v>#N/A</v>
      </c>
      <c r="D278">
        <v>617</v>
      </c>
      <c r="E278">
        <v>799415</v>
      </c>
      <c r="F278" s="1">
        <v>3500000</v>
      </c>
      <c r="G278">
        <f t="shared" si="5"/>
        <v>22.051839693490152</v>
      </c>
    </row>
    <row r="279" spans="1:7" x14ac:dyDescent="0.25">
      <c r="A279" s="5">
        <v>41917</v>
      </c>
      <c r="B279" s="1">
        <v>5.611308208786193</v>
      </c>
      <c r="C279" t="e">
        <v>#N/A</v>
      </c>
      <c r="D279">
        <v>493</v>
      </c>
      <c r="E279">
        <v>878583</v>
      </c>
      <c r="F279" s="1">
        <v>3500000</v>
      </c>
      <c r="G279">
        <f t="shared" si="5"/>
        <v>16.032309167960552</v>
      </c>
    </row>
    <row r="280" spans="1:7" x14ac:dyDescent="0.25">
      <c r="A280" s="5">
        <v>41918</v>
      </c>
      <c r="B280" s="1">
        <v>8.219751782248462</v>
      </c>
      <c r="C280" t="e">
        <v>#N/A</v>
      </c>
      <c r="D280">
        <v>789</v>
      </c>
      <c r="E280">
        <v>959883</v>
      </c>
      <c r="F280" s="1">
        <v>3500000</v>
      </c>
      <c r="G280">
        <f t="shared" si="5"/>
        <v>23.485005092138465</v>
      </c>
    </row>
    <row r="281" spans="1:7" x14ac:dyDescent="0.25">
      <c r="A281" s="5">
        <v>41919</v>
      </c>
      <c r="B281" s="1">
        <v>8.1803190324422648</v>
      </c>
      <c r="C281" t="e">
        <v>#N/A</v>
      </c>
      <c r="D281">
        <v>818</v>
      </c>
      <c r="E281">
        <v>999961</v>
      </c>
      <c r="F281" s="1">
        <v>3500000</v>
      </c>
      <c r="G281">
        <f t="shared" si="5"/>
        <v>23.372340092692188</v>
      </c>
    </row>
    <row r="282" spans="1:7" x14ac:dyDescent="0.25">
      <c r="A282" s="5">
        <v>41920</v>
      </c>
      <c r="B282" s="1">
        <v>7.684058121198909</v>
      </c>
      <c r="C282" t="e">
        <v>#N/A</v>
      </c>
      <c r="D282">
        <v>786</v>
      </c>
      <c r="E282">
        <v>1022897</v>
      </c>
      <c r="F282" s="1">
        <v>3500000</v>
      </c>
      <c r="G282">
        <f t="shared" si="5"/>
        <v>21.954451774854029</v>
      </c>
    </row>
    <row r="283" spans="1:7" x14ac:dyDescent="0.25">
      <c r="A283" s="5">
        <v>41921</v>
      </c>
      <c r="B283" s="1">
        <v>8.2072010118627805</v>
      </c>
      <c r="C283" t="e">
        <v>#N/A</v>
      </c>
      <c r="D283">
        <v>839</v>
      </c>
      <c r="E283">
        <v>1022273</v>
      </c>
      <c r="F283" s="1">
        <v>3500000</v>
      </c>
      <c r="G283">
        <f t="shared" si="5"/>
        <v>23.449145748179376</v>
      </c>
    </row>
    <row r="284" spans="1:7" x14ac:dyDescent="0.25">
      <c r="A284" s="5">
        <v>41922</v>
      </c>
      <c r="B284" s="1">
        <v>9.7199279245141508</v>
      </c>
      <c r="C284" t="e">
        <v>#N/A</v>
      </c>
      <c r="D284">
        <v>985</v>
      </c>
      <c r="E284">
        <v>1013382</v>
      </c>
      <c r="F284" s="1">
        <v>3500000</v>
      </c>
      <c r="G284">
        <f t="shared" si="5"/>
        <v>27.771222641469002</v>
      </c>
    </row>
    <row r="285" spans="1:7" x14ac:dyDescent="0.25">
      <c r="A285" s="5">
        <v>41923</v>
      </c>
      <c r="B285" s="1">
        <v>6.1593179365821804</v>
      </c>
      <c r="C285" t="e">
        <v>#N/A</v>
      </c>
      <c r="D285">
        <v>532</v>
      </c>
      <c r="E285">
        <v>863732</v>
      </c>
      <c r="F285" s="1">
        <v>3500000</v>
      </c>
      <c r="G285">
        <f t="shared" si="5"/>
        <v>17.598051247377658</v>
      </c>
    </row>
    <row r="286" spans="1:7" x14ac:dyDescent="0.25">
      <c r="A286" s="5">
        <v>41924</v>
      </c>
      <c r="B286" s="1">
        <v>4.1256089240094571</v>
      </c>
      <c r="C286" t="e">
        <v>#N/A</v>
      </c>
      <c r="D286">
        <v>364</v>
      </c>
      <c r="E286">
        <v>882294</v>
      </c>
      <c r="F286" s="1">
        <v>3500000</v>
      </c>
      <c r="G286">
        <f t="shared" si="5"/>
        <v>11.78745406859845</v>
      </c>
    </row>
    <row r="287" spans="1:7" x14ac:dyDescent="0.25">
      <c r="A287" s="5">
        <v>41925</v>
      </c>
      <c r="B287" s="1">
        <v>21.17105680422749</v>
      </c>
      <c r="C287" t="e">
        <v>#N/A</v>
      </c>
      <c r="D287">
        <v>2143</v>
      </c>
      <c r="E287">
        <v>1012231</v>
      </c>
      <c r="F287" s="1">
        <v>3500000</v>
      </c>
      <c r="G287">
        <f t="shared" si="5"/>
        <v>60.488733726364259</v>
      </c>
    </row>
    <row r="288" spans="1:7" x14ac:dyDescent="0.25">
      <c r="A288" s="5">
        <v>41926</v>
      </c>
      <c r="B288" s="1">
        <v>13.152161472399536</v>
      </c>
      <c r="C288" t="e">
        <v>#N/A</v>
      </c>
      <c r="D288">
        <v>1310</v>
      </c>
      <c r="E288">
        <v>996034</v>
      </c>
      <c r="F288" s="1">
        <v>3500000</v>
      </c>
      <c r="G288">
        <f t="shared" si="5"/>
        <v>37.577604206855817</v>
      </c>
    </row>
    <row r="289" spans="1:7" x14ac:dyDescent="0.25">
      <c r="A289" s="5">
        <v>41927</v>
      </c>
      <c r="B289" s="1">
        <v>12.967743492002221</v>
      </c>
      <c r="C289" t="e">
        <v>#N/A</v>
      </c>
      <c r="D289">
        <v>1290</v>
      </c>
      <c r="E289">
        <v>994776</v>
      </c>
      <c r="F289" s="1">
        <v>3500000</v>
      </c>
      <c r="G289">
        <f t="shared" si="5"/>
        <v>37.050695691434917</v>
      </c>
    </row>
    <row r="290" spans="1:7" x14ac:dyDescent="0.25">
      <c r="A290" s="5">
        <v>41928</v>
      </c>
      <c r="B290" s="1">
        <v>8.9690507553967294</v>
      </c>
      <c r="C290" t="e">
        <v>#N/A</v>
      </c>
      <c r="D290">
        <v>894</v>
      </c>
      <c r="E290">
        <v>996761</v>
      </c>
      <c r="F290" s="1">
        <v>3500000</v>
      </c>
      <c r="G290">
        <f t="shared" si="5"/>
        <v>25.625859301133513</v>
      </c>
    </row>
    <row r="291" spans="1:7" x14ac:dyDescent="0.25">
      <c r="A291" s="5">
        <v>41929</v>
      </c>
      <c r="B291" s="1">
        <v>9.6613051280010858</v>
      </c>
      <c r="C291" t="e">
        <v>#N/A</v>
      </c>
      <c r="D291">
        <v>862</v>
      </c>
      <c r="E291">
        <v>892219</v>
      </c>
      <c r="F291" s="1">
        <v>3500000</v>
      </c>
      <c r="G291">
        <f t="shared" si="5"/>
        <v>27.603728937145959</v>
      </c>
    </row>
    <row r="292" spans="1:7" x14ac:dyDescent="0.25">
      <c r="A292" s="5">
        <v>41930</v>
      </c>
      <c r="B292" s="1">
        <v>6.9006712799601129</v>
      </c>
      <c r="C292" t="e">
        <v>#N/A</v>
      </c>
      <c r="D292">
        <v>573</v>
      </c>
      <c r="E292">
        <v>830354</v>
      </c>
      <c r="F292" s="1">
        <v>3500000</v>
      </c>
      <c r="G292">
        <f t="shared" si="5"/>
        <v>19.716203657028895</v>
      </c>
    </row>
    <row r="293" spans="1:7" x14ac:dyDescent="0.25">
      <c r="A293" s="5">
        <v>41931</v>
      </c>
      <c r="B293" s="1">
        <v>5.7750522476550685</v>
      </c>
      <c r="C293" t="e">
        <v>#N/A</v>
      </c>
      <c r="D293">
        <v>488</v>
      </c>
      <c r="E293">
        <v>845014</v>
      </c>
      <c r="F293" s="1">
        <v>3500000</v>
      </c>
      <c r="G293">
        <f t="shared" si="5"/>
        <v>16.500149279014483</v>
      </c>
    </row>
    <row r="294" spans="1:7" x14ac:dyDescent="0.25">
      <c r="A294" s="5">
        <v>41932</v>
      </c>
      <c r="B294" s="1">
        <v>10.731015333260641</v>
      </c>
      <c r="C294" t="e">
        <v>#N/A</v>
      </c>
      <c r="D294">
        <v>994</v>
      </c>
      <c r="E294">
        <v>926287</v>
      </c>
      <c r="F294" s="1">
        <v>3500000</v>
      </c>
      <c r="G294">
        <f t="shared" si="5"/>
        <v>30.660043809316122</v>
      </c>
    </row>
    <row r="295" spans="1:7" x14ac:dyDescent="0.25">
      <c r="A295" s="5">
        <v>41933</v>
      </c>
      <c r="B295" s="1">
        <v>8.7056397154169662</v>
      </c>
      <c r="C295" t="e">
        <v>#N/A</v>
      </c>
      <c r="D295">
        <v>905</v>
      </c>
      <c r="E295">
        <v>1039556</v>
      </c>
      <c r="F295" s="1">
        <v>3500000</v>
      </c>
      <c r="G295">
        <f t="shared" si="5"/>
        <v>24.873256329762761</v>
      </c>
    </row>
    <row r="296" spans="1:7" x14ac:dyDescent="0.25">
      <c r="A296" s="5">
        <v>41934</v>
      </c>
      <c r="B296" s="1">
        <v>9.1437425726775317</v>
      </c>
      <c r="C296" t="e">
        <v>#N/A</v>
      </c>
      <c r="D296">
        <v>871</v>
      </c>
      <c r="E296">
        <v>952564</v>
      </c>
      <c r="F296" s="1">
        <v>3500000</v>
      </c>
      <c r="G296">
        <f t="shared" si="5"/>
        <v>26.124978779078663</v>
      </c>
    </row>
    <row r="297" spans="1:7" x14ac:dyDescent="0.25">
      <c r="A297" s="5">
        <v>41935</v>
      </c>
      <c r="B297" s="1">
        <v>8.8781733684252604</v>
      </c>
      <c r="C297" t="e">
        <v>#N/A</v>
      </c>
      <c r="D297">
        <v>844</v>
      </c>
      <c r="E297">
        <v>950646</v>
      </c>
      <c r="F297" s="1">
        <v>3500000</v>
      </c>
      <c r="G297">
        <f t="shared" si="5"/>
        <v>25.366209624072173</v>
      </c>
    </row>
    <row r="298" spans="1:7" x14ac:dyDescent="0.25">
      <c r="A298" s="5">
        <v>41936</v>
      </c>
      <c r="B298" s="1">
        <v>9.6429821301455867</v>
      </c>
      <c r="C298" t="e">
        <v>#N/A</v>
      </c>
      <c r="D298">
        <v>890</v>
      </c>
      <c r="E298">
        <v>922951</v>
      </c>
      <c r="F298" s="1">
        <v>3500000</v>
      </c>
      <c r="G298">
        <f t="shared" si="5"/>
        <v>27.551377514701677</v>
      </c>
    </row>
    <row r="299" spans="1:7" x14ac:dyDescent="0.25">
      <c r="A299" s="5">
        <v>41937</v>
      </c>
      <c r="B299" s="1">
        <v>7.2616053437720911</v>
      </c>
      <c r="C299" t="e">
        <v>#N/A</v>
      </c>
      <c r="D299">
        <v>604</v>
      </c>
      <c r="E299">
        <v>831772</v>
      </c>
      <c r="F299" s="1">
        <v>3500000</v>
      </c>
      <c r="G299">
        <f t="shared" si="5"/>
        <v>20.747443839348833</v>
      </c>
    </row>
    <row r="300" spans="1:7" x14ac:dyDescent="0.25">
      <c r="A300" s="5">
        <v>41938</v>
      </c>
      <c r="B300" s="1">
        <v>6.1644434459349542</v>
      </c>
      <c r="C300" t="e">
        <v>#N/A</v>
      </c>
      <c r="D300">
        <v>557</v>
      </c>
      <c r="E300">
        <v>903569</v>
      </c>
      <c r="F300" s="1">
        <v>3500000</v>
      </c>
      <c r="G300">
        <f t="shared" si="5"/>
        <v>17.612695559814156</v>
      </c>
    </row>
    <row r="301" spans="1:7" x14ac:dyDescent="0.25">
      <c r="A301" s="5">
        <v>41939</v>
      </c>
      <c r="B301" s="1">
        <v>15.004326531656146</v>
      </c>
      <c r="C301" t="e">
        <v>#N/A</v>
      </c>
      <c r="D301">
        <v>1408</v>
      </c>
      <c r="E301">
        <v>938396</v>
      </c>
      <c r="F301" s="1">
        <v>3500000</v>
      </c>
      <c r="G301">
        <f t="shared" si="5"/>
        <v>42.869504376160421</v>
      </c>
    </row>
    <row r="302" spans="1:7" x14ac:dyDescent="0.25">
      <c r="A302" s="5">
        <v>41940</v>
      </c>
      <c r="B302" s="1">
        <v>54.038811020825932</v>
      </c>
      <c r="C302" t="e">
        <v>#N/A</v>
      </c>
      <c r="D302">
        <v>5174</v>
      </c>
      <c r="E302">
        <v>957460</v>
      </c>
      <c r="F302" s="1">
        <v>3500000</v>
      </c>
      <c r="G302">
        <f t="shared" si="5"/>
        <v>154.39660291664552</v>
      </c>
    </row>
    <row r="303" spans="1:7" x14ac:dyDescent="0.25">
      <c r="A303" s="5">
        <v>41941</v>
      </c>
      <c r="B303" s="1">
        <v>27.557892521153775</v>
      </c>
      <c r="C303" t="e">
        <v>#N/A</v>
      </c>
      <c r="D303">
        <v>2697</v>
      </c>
      <c r="E303">
        <v>978667</v>
      </c>
      <c r="F303" s="1">
        <v>3500000</v>
      </c>
      <c r="G303">
        <f t="shared" si="5"/>
        <v>78.73683577472508</v>
      </c>
    </row>
    <row r="304" spans="1:7" x14ac:dyDescent="0.25">
      <c r="A304" s="5">
        <v>41942</v>
      </c>
      <c r="B304" s="1">
        <v>20.658857355062931</v>
      </c>
      <c r="C304" t="e">
        <v>#N/A</v>
      </c>
      <c r="D304">
        <v>1986</v>
      </c>
      <c r="E304">
        <v>961331</v>
      </c>
      <c r="F304" s="1">
        <v>3500000</v>
      </c>
      <c r="G304">
        <f t="shared" si="5"/>
        <v>59.025306728751239</v>
      </c>
    </row>
    <row r="305" spans="1:7" x14ac:dyDescent="0.25">
      <c r="A305" s="5">
        <v>41943</v>
      </c>
      <c r="B305" s="1">
        <v>16.583004661168879</v>
      </c>
      <c r="C305" t="e">
        <v>#N/A</v>
      </c>
      <c r="D305">
        <v>1517</v>
      </c>
      <c r="E305">
        <v>914792</v>
      </c>
      <c r="F305" s="1">
        <v>3500000</v>
      </c>
      <c r="G305">
        <f t="shared" si="5"/>
        <v>47.380013317625369</v>
      </c>
    </row>
    <row r="306" spans="1:7" x14ac:dyDescent="0.25">
      <c r="A306" s="5">
        <v>41944</v>
      </c>
      <c r="B306" s="1">
        <v>12.609902018279721</v>
      </c>
      <c r="C306" t="e">
        <v>#N/A</v>
      </c>
      <c r="D306">
        <v>1088</v>
      </c>
      <c r="E306">
        <v>862814</v>
      </c>
      <c r="F306" s="1">
        <v>3500000</v>
      </c>
      <c r="G306">
        <f t="shared" si="5"/>
        <v>36.028291480799204</v>
      </c>
    </row>
    <row r="307" spans="1:7" x14ac:dyDescent="0.25">
      <c r="A307" s="5">
        <v>41945</v>
      </c>
      <c r="B307" s="1">
        <v>13.914127958788121</v>
      </c>
      <c r="C307" t="e">
        <v>#N/A</v>
      </c>
      <c r="D307">
        <v>1196</v>
      </c>
      <c r="E307">
        <v>859558</v>
      </c>
      <c r="F307" s="1">
        <v>3500000</v>
      </c>
      <c r="G307">
        <f t="shared" si="5"/>
        <v>39.754651310823206</v>
      </c>
    </row>
    <row r="308" spans="1:7" x14ac:dyDescent="0.25">
      <c r="A308" s="5">
        <v>41946</v>
      </c>
      <c r="B308" s="1">
        <v>13.832888191341979</v>
      </c>
      <c r="C308" t="e">
        <v>#N/A</v>
      </c>
      <c r="D308">
        <v>1315</v>
      </c>
      <c r="E308">
        <v>950633</v>
      </c>
      <c r="F308" s="1">
        <v>3500000</v>
      </c>
      <c r="G308">
        <f t="shared" si="5"/>
        <v>39.522537689548514</v>
      </c>
    </row>
    <row r="309" spans="1:7" x14ac:dyDescent="0.25">
      <c r="A309" s="5">
        <v>41947</v>
      </c>
      <c r="B309" s="1">
        <v>10.263033878484281</v>
      </c>
      <c r="C309" t="e">
        <v>#N/A</v>
      </c>
      <c r="D309">
        <v>1176</v>
      </c>
      <c r="E309">
        <v>1145860</v>
      </c>
      <c r="F309" s="1">
        <v>3500000</v>
      </c>
      <c r="G309">
        <f t="shared" si="5"/>
        <v>29.322953938526521</v>
      </c>
    </row>
    <row r="310" spans="1:7" x14ac:dyDescent="0.25">
      <c r="A310" s="5">
        <v>41948</v>
      </c>
      <c r="B310" s="1">
        <v>21.674672499375404</v>
      </c>
      <c r="C310" t="e">
        <v>#N/A</v>
      </c>
      <c r="D310">
        <v>2299</v>
      </c>
      <c r="E310">
        <v>1060685</v>
      </c>
      <c r="F310" s="1">
        <v>3500000</v>
      </c>
      <c r="G310">
        <f t="shared" si="5"/>
        <v>61.927635712501157</v>
      </c>
    </row>
    <row r="311" spans="1:7" x14ac:dyDescent="0.25">
      <c r="A311" s="5">
        <v>41949</v>
      </c>
      <c r="B311" s="1">
        <v>15.262913863419158</v>
      </c>
      <c r="C311" t="e">
        <v>#N/A</v>
      </c>
      <c r="D311">
        <v>1613</v>
      </c>
      <c r="E311">
        <v>1056810</v>
      </c>
      <c r="F311" s="1">
        <v>3500000</v>
      </c>
      <c r="G311">
        <f t="shared" si="5"/>
        <v>43.608325324054739</v>
      </c>
    </row>
    <row r="312" spans="1:7" x14ac:dyDescent="0.25">
      <c r="A312" s="5">
        <v>41950</v>
      </c>
      <c r="B312" s="1">
        <v>15.039698879072443</v>
      </c>
      <c r="C312" t="e">
        <v>#N/A</v>
      </c>
      <c r="D312">
        <v>1472</v>
      </c>
      <c r="E312">
        <v>978743</v>
      </c>
      <c r="F312" s="1">
        <v>3500000</v>
      </c>
      <c r="G312">
        <f t="shared" si="5"/>
        <v>42.970568225921269</v>
      </c>
    </row>
    <row r="313" spans="1:7" x14ac:dyDescent="0.25">
      <c r="A313" s="5">
        <v>41951</v>
      </c>
      <c r="B313" s="1">
        <v>11.855687180239574</v>
      </c>
      <c r="C313" t="e">
        <v>#N/A</v>
      </c>
      <c r="D313">
        <v>1002</v>
      </c>
      <c r="E313">
        <v>845164</v>
      </c>
      <c r="F313" s="1">
        <v>3500000</v>
      </c>
      <c r="G313">
        <f t="shared" si="5"/>
        <v>33.873391943541641</v>
      </c>
    </row>
    <row r="314" spans="1:7" x14ac:dyDescent="0.25">
      <c r="A314" s="5">
        <v>41952</v>
      </c>
      <c r="B314" s="1">
        <v>6.830056181310125</v>
      </c>
      <c r="C314" t="e">
        <v>#N/A</v>
      </c>
      <c r="D314">
        <v>625</v>
      </c>
      <c r="E314">
        <v>915073</v>
      </c>
      <c r="F314" s="1">
        <v>3500000</v>
      </c>
      <c r="G314">
        <f t="shared" si="5"/>
        <v>19.514446232314643</v>
      </c>
    </row>
    <row r="315" spans="1:7" x14ac:dyDescent="0.25">
      <c r="A315" s="5">
        <v>41953</v>
      </c>
      <c r="B315" s="1">
        <v>13.826916397253321</v>
      </c>
      <c r="C315" t="e">
        <v>#N/A</v>
      </c>
      <c r="D315">
        <v>1242</v>
      </c>
      <c r="E315">
        <v>898248</v>
      </c>
      <c r="F315" s="1">
        <v>3500000</v>
      </c>
      <c r="G315">
        <f t="shared" si="5"/>
        <v>39.505475420723776</v>
      </c>
    </row>
    <row r="316" spans="1:7" x14ac:dyDescent="0.25">
      <c r="A316" s="5">
        <v>41954</v>
      </c>
      <c r="B316" s="1">
        <v>14.026411733293793</v>
      </c>
      <c r="C316" t="e">
        <v>#N/A</v>
      </c>
      <c r="D316">
        <v>1400</v>
      </c>
      <c r="E316">
        <v>998117</v>
      </c>
      <c r="F316" s="1">
        <v>3500000</v>
      </c>
      <c r="G316">
        <f t="shared" si="5"/>
        <v>40.075462095125125</v>
      </c>
    </row>
    <row r="317" spans="1:7" x14ac:dyDescent="0.25">
      <c r="A317" s="5">
        <v>41955</v>
      </c>
      <c r="B317" s="1">
        <v>12.444302495871373</v>
      </c>
      <c r="C317" t="e">
        <v>#N/A</v>
      </c>
      <c r="D317">
        <v>1278</v>
      </c>
      <c r="E317">
        <v>1026976</v>
      </c>
      <c r="F317" s="1">
        <v>3500000</v>
      </c>
      <c r="G317">
        <f t="shared" si="5"/>
        <v>35.555149988203922</v>
      </c>
    </row>
    <row r="318" spans="1:7" x14ac:dyDescent="0.25">
      <c r="A318" s="5">
        <v>41956</v>
      </c>
      <c r="B318" s="1">
        <v>9.8852136436628655</v>
      </c>
      <c r="C318" t="e">
        <v>#N/A</v>
      </c>
      <c r="D318">
        <v>956</v>
      </c>
      <c r="E318">
        <v>967101</v>
      </c>
      <c r="F318" s="1">
        <v>3500000</v>
      </c>
      <c r="G318">
        <f t="shared" si="5"/>
        <v>28.243467553322475</v>
      </c>
    </row>
    <row r="319" spans="1:7" x14ac:dyDescent="0.25">
      <c r="A319" s="5">
        <v>41957</v>
      </c>
      <c r="B319" s="1">
        <v>11.078477654531033</v>
      </c>
      <c r="C319" t="e">
        <v>#N/A</v>
      </c>
      <c r="D319">
        <v>1049</v>
      </c>
      <c r="E319">
        <v>946881</v>
      </c>
      <c r="F319" s="1">
        <v>3500000</v>
      </c>
      <c r="G319">
        <f t="shared" si="5"/>
        <v>31.652793298660097</v>
      </c>
    </row>
    <row r="320" spans="1:7" x14ac:dyDescent="0.25">
      <c r="A320" s="5">
        <v>41958</v>
      </c>
      <c r="B320" s="1">
        <v>7.3173714820734936</v>
      </c>
      <c r="C320" t="e">
        <v>#N/A</v>
      </c>
      <c r="D320">
        <v>694</v>
      </c>
      <c r="E320">
        <v>948428</v>
      </c>
      <c r="F320" s="1">
        <v>3500000</v>
      </c>
      <c r="G320">
        <f t="shared" si="5"/>
        <v>20.906775663067126</v>
      </c>
    </row>
    <row r="321" spans="1:7" x14ac:dyDescent="0.25">
      <c r="A321" s="5">
        <v>41959</v>
      </c>
      <c r="B321" s="1">
        <v>8.0173412121032168</v>
      </c>
      <c r="C321" t="e">
        <v>#N/A</v>
      </c>
      <c r="D321">
        <v>729</v>
      </c>
      <c r="E321">
        <v>909279</v>
      </c>
      <c r="F321" s="1">
        <v>3500000</v>
      </c>
      <c r="G321">
        <f t="shared" si="5"/>
        <v>22.906689177437762</v>
      </c>
    </row>
    <row r="322" spans="1:7" x14ac:dyDescent="0.25">
      <c r="A322" s="5">
        <v>41960</v>
      </c>
      <c r="B322" s="1">
        <v>10.189383780447773</v>
      </c>
      <c r="C322" t="e">
        <v>#N/A</v>
      </c>
      <c r="D322">
        <v>984</v>
      </c>
      <c r="E322">
        <v>965711</v>
      </c>
      <c r="F322" s="1">
        <v>3500000</v>
      </c>
      <c r="G322">
        <f t="shared" si="5"/>
        <v>29.112525086993639</v>
      </c>
    </row>
    <row r="323" spans="1:7" x14ac:dyDescent="0.25">
      <c r="A323" s="5">
        <v>41961</v>
      </c>
      <c r="B323" s="1">
        <v>10.607532937926328</v>
      </c>
      <c r="C323" t="e">
        <v>#N/A</v>
      </c>
      <c r="D323">
        <v>1001</v>
      </c>
      <c r="E323">
        <v>943669</v>
      </c>
      <c r="F323" s="1">
        <v>3500000</v>
      </c>
      <c r="G323">
        <f t="shared" ref="G323:G386" si="6">B323/(F323/10000000)</f>
        <v>30.307236965503794</v>
      </c>
    </row>
    <row r="324" spans="1:7" x14ac:dyDescent="0.25">
      <c r="A324" s="5">
        <v>41962</v>
      </c>
      <c r="B324" s="1">
        <v>14.187340011044768</v>
      </c>
      <c r="C324" t="e">
        <v>#N/A</v>
      </c>
      <c r="D324">
        <v>1395</v>
      </c>
      <c r="E324">
        <v>983271</v>
      </c>
      <c r="F324" s="1">
        <v>3500000</v>
      </c>
      <c r="G324">
        <f t="shared" si="6"/>
        <v>40.535257174413623</v>
      </c>
    </row>
    <row r="325" spans="1:7" x14ac:dyDescent="0.25">
      <c r="A325" s="5">
        <v>41963</v>
      </c>
      <c r="B325" s="1">
        <v>15.563794251674105</v>
      </c>
      <c r="C325" t="e">
        <v>#N/A</v>
      </c>
      <c r="D325">
        <v>1484</v>
      </c>
      <c r="E325">
        <v>953495</v>
      </c>
      <c r="F325" s="1">
        <v>3500000</v>
      </c>
      <c r="G325">
        <f t="shared" si="6"/>
        <v>44.467983576211729</v>
      </c>
    </row>
    <row r="326" spans="1:7" x14ac:dyDescent="0.25">
      <c r="A326" s="5">
        <v>41964</v>
      </c>
      <c r="B326" s="1">
        <v>12.595251590150514</v>
      </c>
      <c r="C326" t="e">
        <v>#N/A</v>
      </c>
      <c r="D326">
        <v>1220</v>
      </c>
      <c r="E326">
        <v>968619</v>
      </c>
      <c r="F326" s="1">
        <v>3500000</v>
      </c>
      <c r="G326">
        <f t="shared" si="6"/>
        <v>35.986433114715759</v>
      </c>
    </row>
    <row r="327" spans="1:7" x14ac:dyDescent="0.25">
      <c r="A327" s="5">
        <v>41965</v>
      </c>
      <c r="B327" s="1">
        <v>10.063882161088877</v>
      </c>
      <c r="C327" t="e">
        <v>#N/A</v>
      </c>
      <c r="D327">
        <v>814</v>
      </c>
      <c r="E327">
        <v>808833</v>
      </c>
      <c r="F327" s="1">
        <v>3500000</v>
      </c>
      <c r="G327">
        <f t="shared" si="6"/>
        <v>28.753949031682506</v>
      </c>
    </row>
    <row r="328" spans="1:7" x14ac:dyDescent="0.25">
      <c r="A328" s="5">
        <v>41966</v>
      </c>
      <c r="B328" s="1">
        <v>8.3897845982731418</v>
      </c>
      <c r="C328" t="e">
        <v>#N/A</v>
      </c>
      <c r="D328">
        <v>700</v>
      </c>
      <c r="E328">
        <v>834348</v>
      </c>
      <c r="F328" s="1">
        <v>3500000</v>
      </c>
      <c r="G328">
        <f t="shared" si="6"/>
        <v>23.970813137923265</v>
      </c>
    </row>
    <row r="329" spans="1:7" x14ac:dyDescent="0.25">
      <c r="A329" s="5">
        <v>41967</v>
      </c>
      <c r="B329" s="1">
        <v>11.17537977870292</v>
      </c>
      <c r="C329" t="e">
        <v>#N/A</v>
      </c>
      <c r="D329">
        <v>819</v>
      </c>
      <c r="E329">
        <v>732861</v>
      </c>
      <c r="F329" s="1">
        <v>3500000</v>
      </c>
      <c r="G329">
        <f t="shared" si="6"/>
        <v>31.929656510579775</v>
      </c>
    </row>
    <row r="330" spans="1:7" x14ac:dyDescent="0.25">
      <c r="A330" s="5">
        <v>41968</v>
      </c>
      <c r="B330" s="1">
        <v>14.469109190098994</v>
      </c>
      <c r="C330" t="e">
        <v>#N/A</v>
      </c>
      <c r="D330">
        <v>1372</v>
      </c>
      <c r="E330">
        <v>948227</v>
      </c>
      <c r="F330" s="1">
        <v>3500000</v>
      </c>
      <c r="G330">
        <f t="shared" si="6"/>
        <v>41.340311971711415</v>
      </c>
    </row>
    <row r="331" spans="1:7" x14ac:dyDescent="0.25">
      <c r="A331" s="5">
        <v>41969</v>
      </c>
      <c r="B331" s="1">
        <v>15.709807834056779</v>
      </c>
      <c r="C331" t="e">
        <v>#N/A</v>
      </c>
      <c r="D331">
        <v>1477</v>
      </c>
      <c r="E331">
        <v>940177</v>
      </c>
      <c r="F331" s="1">
        <v>3500000</v>
      </c>
      <c r="G331">
        <f t="shared" si="6"/>
        <v>44.88516524016223</v>
      </c>
    </row>
    <row r="332" spans="1:7" x14ac:dyDescent="0.25">
      <c r="A332" s="5">
        <v>41970</v>
      </c>
      <c r="B332" s="1">
        <v>12.329329626832989</v>
      </c>
      <c r="C332" t="e">
        <v>#N/A</v>
      </c>
      <c r="D332">
        <v>1174</v>
      </c>
      <c r="E332">
        <v>952201</v>
      </c>
      <c r="F332" s="1">
        <v>3500000</v>
      </c>
      <c r="G332">
        <f t="shared" si="6"/>
        <v>35.226656076665684</v>
      </c>
    </row>
    <row r="333" spans="1:7" x14ac:dyDescent="0.25">
      <c r="A333" s="5">
        <v>41971</v>
      </c>
      <c r="B333" s="1">
        <v>9.6488470169884746</v>
      </c>
      <c r="C333" t="e">
        <v>#N/A</v>
      </c>
      <c r="D333">
        <v>890</v>
      </c>
      <c r="E333">
        <v>922390</v>
      </c>
      <c r="F333" s="1">
        <v>3500000</v>
      </c>
      <c r="G333">
        <f t="shared" si="6"/>
        <v>27.568134334252786</v>
      </c>
    </row>
    <row r="334" spans="1:7" x14ac:dyDescent="0.25">
      <c r="A334" s="5">
        <v>41972</v>
      </c>
      <c r="B334" s="1">
        <v>6.4555820762947871</v>
      </c>
      <c r="C334" t="e">
        <v>#N/A</v>
      </c>
      <c r="D334">
        <v>532</v>
      </c>
      <c r="E334">
        <v>824093</v>
      </c>
      <c r="F334" s="1">
        <v>3500000</v>
      </c>
      <c r="G334">
        <f t="shared" si="6"/>
        <v>18.444520217985108</v>
      </c>
    </row>
    <row r="335" spans="1:7" x14ac:dyDescent="0.25">
      <c r="A335" s="5">
        <v>41973</v>
      </c>
      <c r="B335" s="1">
        <v>7.3413873934210869</v>
      </c>
      <c r="C335" t="e">
        <v>#N/A</v>
      </c>
      <c r="D335">
        <v>627</v>
      </c>
      <c r="E335">
        <v>854062</v>
      </c>
      <c r="F335" s="1">
        <v>3500000</v>
      </c>
      <c r="G335">
        <f t="shared" si="6"/>
        <v>20.975392552631678</v>
      </c>
    </row>
    <row r="336" spans="1:7" x14ac:dyDescent="0.25">
      <c r="A336" s="5">
        <v>41974</v>
      </c>
      <c r="B336" s="1">
        <v>9.6400493037510824</v>
      </c>
      <c r="C336" t="e">
        <v>#N/A</v>
      </c>
      <c r="D336">
        <v>926</v>
      </c>
      <c r="E336">
        <v>960576</v>
      </c>
      <c r="F336" s="1">
        <v>3500000</v>
      </c>
      <c r="G336">
        <f t="shared" si="6"/>
        <v>27.54299801071738</v>
      </c>
    </row>
    <row r="337" spans="1:7" x14ac:dyDescent="0.25">
      <c r="A337" s="5">
        <v>41975</v>
      </c>
      <c r="B337" s="1">
        <v>8.2094938924463374</v>
      </c>
      <c r="C337" t="e">
        <v>#N/A</v>
      </c>
      <c r="D337">
        <v>795</v>
      </c>
      <c r="E337">
        <v>968391</v>
      </c>
      <c r="F337" s="1">
        <v>3500000</v>
      </c>
      <c r="G337">
        <f t="shared" si="6"/>
        <v>23.455696835560964</v>
      </c>
    </row>
    <row r="338" spans="1:7" x14ac:dyDescent="0.25">
      <c r="A338" s="5">
        <v>41976</v>
      </c>
      <c r="B338" s="1">
        <v>7.8448340140240846</v>
      </c>
      <c r="C338" t="e">
        <v>#N/A</v>
      </c>
      <c r="D338">
        <v>747</v>
      </c>
      <c r="E338">
        <v>952219</v>
      </c>
      <c r="F338" s="1">
        <v>3500000</v>
      </c>
      <c r="G338">
        <f t="shared" si="6"/>
        <v>22.413811468640244</v>
      </c>
    </row>
    <row r="339" spans="1:7" x14ac:dyDescent="0.25">
      <c r="A339" s="5">
        <v>41977</v>
      </c>
      <c r="B339" s="1">
        <v>8.4777483100488507</v>
      </c>
      <c r="C339" t="e">
        <v>#N/A</v>
      </c>
      <c r="D339">
        <v>795</v>
      </c>
      <c r="E339">
        <v>937749</v>
      </c>
      <c r="F339" s="1">
        <v>3500000</v>
      </c>
      <c r="G339">
        <f t="shared" si="6"/>
        <v>24.222138028711004</v>
      </c>
    </row>
    <row r="340" spans="1:7" x14ac:dyDescent="0.25">
      <c r="A340" s="5">
        <v>41978</v>
      </c>
      <c r="B340" s="1">
        <v>8.4160860621111517</v>
      </c>
      <c r="C340" t="e">
        <v>#N/A</v>
      </c>
      <c r="D340">
        <v>772</v>
      </c>
      <c r="E340">
        <v>917291</v>
      </c>
      <c r="F340" s="1">
        <v>3500000</v>
      </c>
      <c r="G340">
        <f t="shared" si="6"/>
        <v>24.045960177460437</v>
      </c>
    </row>
    <row r="341" spans="1:7" x14ac:dyDescent="0.25">
      <c r="A341" s="5">
        <v>41979</v>
      </c>
      <c r="B341" s="1">
        <v>6.3844599119641892</v>
      </c>
      <c r="C341" t="e">
        <v>#N/A</v>
      </c>
      <c r="D341">
        <v>531</v>
      </c>
      <c r="E341">
        <v>831707</v>
      </c>
      <c r="F341" s="1">
        <v>3500000</v>
      </c>
      <c r="G341">
        <f t="shared" si="6"/>
        <v>18.2413140341834</v>
      </c>
    </row>
    <row r="342" spans="1:7" x14ac:dyDescent="0.25">
      <c r="A342" s="5">
        <v>41980</v>
      </c>
      <c r="B342" s="1">
        <v>7.4259049296764461</v>
      </c>
      <c r="C342" t="e">
        <v>#N/A</v>
      </c>
      <c r="D342">
        <v>634</v>
      </c>
      <c r="E342">
        <v>853768</v>
      </c>
      <c r="F342" s="1">
        <v>3500000</v>
      </c>
      <c r="G342">
        <f t="shared" si="6"/>
        <v>21.21687122764699</v>
      </c>
    </row>
    <row r="343" spans="1:7" x14ac:dyDescent="0.25">
      <c r="A343" s="5">
        <v>41981</v>
      </c>
      <c r="B343" s="1">
        <v>11.730407982369828</v>
      </c>
      <c r="C343" t="e">
        <v>#N/A</v>
      </c>
      <c r="D343">
        <v>1154</v>
      </c>
      <c r="E343">
        <v>983768</v>
      </c>
      <c r="F343" s="1">
        <v>3500000</v>
      </c>
      <c r="G343">
        <f t="shared" si="6"/>
        <v>33.515451378199508</v>
      </c>
    </row>
    <row r="344" spans="1:7" x14ac:dyDescent="0.25">
      <c r="A344" s="5">
        <v>41982</v>
      </c>
      <c r="B344" s="1">
        <v>11.38700877186562</v>
      </c>
      <c r="C344" t="e">
        <v>#N/A</v>
      </c>
      <c r="D344">
        <v>1089</v>
      </c>
      <c r="E344">
        <v>956353</v>
      </c>
      <c r="F344" s="1">
        <v>3500000</v>
      </c>
      <c r="G344">
        <f t="shared" si="6"/>
        <v>32.534310776758915</v>
      </c>
    </row>
    <row r="345" spans="1:7" x14ac:dyDescent="0.25">
      <c r="A345" s="5">
        <v>41983</v>
      </c>
      <c r="B345" s="1">
        <v>10.847893750574359</v>
      </c>
      <c r="C345" t="e">
        <v>#N/A</v>
      </c>
      <c r="D345">
        <v>1086</v>
      </c>
      <c r="E345">
        <v>1001116</v>
      </c>
      <c r="F345" s="1">
        <v>3500000</v>
      </c>
      <c r="G345">
        <f t="shared" si="6"/>
        <v>30.993982144498172</v>
      </c>
    </row>
    <row r="346" spans="1:7" x14ac:dyDescent="0.25">
      <c r="A346" s="5">
        <v>41984</v>
      </c>
      <c r="B346" s="1">
        <v>9.1840111696889402</v>
      </c>
      <c r="C346" t="e">
        <v>#N/A</v>
      </c>
      <c r="D346">
        <v>913</v>
      </c>
      <c r="E346">
        <v>994119</v>
      </c>
      <c r="F346" s="1">
        <v>3500000</v>
      </c>
      <c r="G346">
        <f t="shared" si="6"/>
        <v>26.240031913396972</v>
      </c>
    </row>
    <row r="347" spans="1:7" x14ac:dyDescent="0.25">
      <c r="A347" s="5">
        <v>41985</v>
      </c>
      <c r="B347" s="1">
        <v>12.914036276701905</v>
      </c>
      <c r="C347" t="e">
        <v>#N/A</v>
      </c>
      <c r="D347">
        <v>1210</v>
      </c>
      <c r="E347">
        <v>936965</v>
      </c>
      <c r="F347" s="1">
        <v>3500000</v>
      </c>
      <c r="G347">
        <f t="shared" si="6"/>
        <v>36.897246504862586</v>
      </c>
    </row>
    <row r="348" spans="1:7" x14ac:dyDescent="0.25">
      <c r="A348" s="5">
        <v>41986</v>
      </c>
      <c r="B348" s="1">
        <v>7.4646372236576219</v>
      </c>
      <c r="C348" t="e">
        <v>#N/A</v>
      </c>
      <c r="D348">
        <v>594</v>
      </c>
      <c r="E348">
        <v>795752</v>
      </c>
      <c r="F348" s="1">
        <v>3500000</v>
      </c>
      <c r="G348">
        <f t="shared" si="6"/>
        <v>21.327534924736064</v>
      </c>
    </row>
    <row r="349" spans="1:7" x14ac:dyDescent="0.25">
      <c r="A349" s="5">
        <v>41987</v>
      </c>
      <c r="B349" s="1">
        <v>5.1412909486095471</v>
      </c>
      <c r="C349" t="e">
        <v>#N/A</v>
      </c>
      <c r="D349">
        <v>435</v>
      </c>
      <c r="E349">
        <v>846091</v>
      </c>
      <c r="F349" s="1">
        <v>3500000</v>
      </c>
      <c r="G349">
        <f t="shared" si="6"/>
        <v>14.689402710312992</v>
      </c>
    </row>
    <row r="350" spans="1:7" x14ac:dyDescent="0.25">
      <c r="A350" s="5">
        <v>41988</v>
      </c>
      <c r="B350" s="1">
        <v>9.7054953952029148</v>
      </c>
      <c r="C350" t="e">
        <v>#N/A</v>
      </c>
      <c r="D350">
        <v>959</v>
      </c>
      <c r="E350">
        <v>988100</v>
      </c>
      <c r="F350" s="1">
        <v>3500000</v>
      </c>
      <c r="G350">
        <f t="shared" si="6"/>
        <v>27.729986843436901</v>
      </c>
    </row>
    <row r="351" spans="1:7" x14ac:dyDescent="0.25">
      <c r="A351" s="5">
        <v>41989</v>
      </c>
      <c r="B351" s="1">
        <v>9.4970226677564096</v>
      </c>
      <c r="C351" t="e">
        <v>#N/A</v>
      </c>
      <c r="D351">
        <v>911</v>
      </c>
      <c r="E351">
        <v>959248</v>
      </c>
      <c r="F351" s="1">
        <v>3500000</v>
      </c>
      <c r="G351">
        <f t="shared" si="6"/>
        <v>27.134350479304029</v>
      </c>
    </row>
    <row r="352" spans="1:7" x14ac:dyDescent="0.25">
      <c r="A352" s="5">
        <v>41990</v>
      </c>
      <c r="B352" s="1">
        <v>7.2746669426595023</v>
      </c>
      <c r="C352" t="e">
        <v>#N/A</v>
      </c>
      <c r="D352">
        <v>731</v>
      </c>
      <c r="E352">
        <v>1004857</v>
      </c>
      <c r="F352" s="1">
        <v>3500000</v>
      </c>
      <c r="G352">
        <f t="shared" si="6"/>
        <v>20.784762693312864</v>
      </c>
    </row>
    <row r="353" spans="1:7" x14ac:dyDescent="0.25">
      <c r="A353" s="5">
        <v>41991</v>
      </c>
      <c r="B353" s="1">
        <v>14.935939666276635</v>
      </c>
      <c r="C353" t="e">
        <v>#N/A</v>
      </c>
      <c r="D353">
        <v>1519</v>
      </c>
      <c r="E353">
        <v>1017010</v>
      </c>
      <c r="F353" s="1">
        <v>3500000</v>
      </c>
      <c r="G353">
        <f t="shared" si="6"/>
        <v>42.674113332218958</v>
      </c>
    </row>
    <row r="354" spans="1:7" x14ac:dyDescent="0.25">
      <c r="A354" s="5">
        <v>41992</v>
      </c>
      <c r="B354" s="1">
        <v>10.244006690970068</v>
      </c>
      <c r="C354" t="e">
        <v>#N/A</v>
      </c>
      <c r="D354">
        <v>997</v>
      </c>
      <c r="E354">
        <v>973252</v>
      </c>
      <c r="F354" s="1">
        <v>3500000</v>
      </c>
      <c r="G354">
        <f t="shared" si="6"/>
        <v>29.268590545628765</v>
      </c>
    </row>
    <row r="355" spans="1:7" x14ac:dyDescent="0.25">
      <c r="A355" s="5">
        <v>41993</v>
      </c>
      <c r="B355" s="1">
        <v>6.2995178445957407</v>
      </c>
      <c r="C355" t="e">
        <v>#N/A</v>
      </c>
      <c r="D355">
        <v>494</v>
      </c>
      <c r="E355">
        <v>784187</v>
      </c>
      <c r="F355" s="1">
        <v>3500000</v>
      </c>
      <c r="G355">
        <f t="shared" si="6"/>
        <v>17.99862241313069</v>
      </c>
    </row>
    <row r="356" spans="1:7" x14ac:dyDescent="0.25">
      <c r="A356" s="5">
        <v>41994</v>
      </c>
      <c r="B356" s="1">
        <v>8.0921518462688518</v>
      </c>
      <c r="C356" t="e">
        <v>#N/A</v>
      </c>
      <c r="D356">
        <v>656</v>
      </c>
      <c r="E356">
        <v>810662</v>
      </c>
      <c r="F356" s="1">
        <v>3500000</v>
      </c>
      <c r="G356">
        <f t="shared" si="6"/>
        <v>23.120433846482435</v>
      </c>
    </row>
    <row r="357" spans="1:7" x14ac:dyDescent="0.25">
      <c r="A357" s="5">
        <v>41995</v>
      </c>
      <c r="B357" s="1">
        <v>7.863888910578102</v>
      </c>
      <c r="C357" t="e">
        <v>#N/A</v>
      </c>
      <c r="D357">
        <v>705</v>
      </c>
      <c r="E357">
        <v>896503</v>
      </c>
      <c r="F357" s="1">
        <v>3500000</v>
      </c>
      <c r="G357">
        <f t="shared" si="6"/>
        <v>22.46825403022315</v>
      </c>
    </row>
    <row r="358" spans="1:7" x14ac:dyDescent="0.25">
      <c r="A358" s="5">
        <v>41996</v>
      </c>
      <c r="B358" s="1">
        <v>8.9888135537208296</v>
      </c>
      <c r="C358" t="e">
        <v>#N/A</v>
      </c>
      <c r="D358">
        <v>816</v>
      </c>
      <c r="E358">
        <v>907795</v>
      </c>
      <c r="F358" s="1">
        <v>3500000</v>
      </c>
      <c r="G358">
        <f t="shared" si="6"/>
        <v>25.682324439202372</v>
      </c>
    </row>
    <row r="359" spans="1:7" x14ac:dyDescent="0.25">
      <c r="A359" s="5">
        <v>41997</v>
      </c>
      <c r="B359" s="1">
        <v>9.1302983685969856</v>
      </c>
      <c r="C359" t="e">
        <v>#N/A</v>
      </c>
      <c r="D359">
        <v>841</v>
      </c>
      <c r="E359">
        <v>921109</v>
      </c>
      <c r="F359" s="1">
        <v>3500000</v>
      </c>
      <c r="G359">
        <f t="shared" si="6"/>
        <v>26.08656676741996</v>
      </c>
    </row>
    <row r="360" spans="1:7" x14ac:dyDescent="0.25">
      <c r="A360" s="5">
        <v>41998</v>
      </c>
      <c r="B360" s="1">
        <v>4.8766755574765268</v>
      </c>
      <c r="C360" t="e">
        <v>#N/A</v>
      </c>
      <c r="D360">
        <v>343</v>
      </c>
      <c r="E360">
        <v>703348</v>
      </c>
      <c r="F360" s="1">
        <v>3500000</v>
      </c>
      <c r="G360">
        <f t="shared" si="6"/>
        <v>13.93335873564722</v>
      </c>
    </row>
    <row r="361" spans="1:7" x14ac:dyDescent="0.25">
      <c r="A361" s="5">
        <v>41999</v>
      </c>
      <c r="B361" s="1">
        <v>4.26314588798905</v>
      </c>
      <c r="C361" t="e">
        <v>#N/A</v>
      </c>
      <c r="D361">
        <v>299</v>
      </c>
      <c r="E361">
        <v>701360</v>
      </c>
      <c r="F361" s="1">
        <v>3500000</v>
      </c>
      <c r="G361">
        <f t="shared" si="6"/>
        <v>12.180416822825858</v>
      </c>
    </row>
    <row r="362" spans="1:7" x14ac:dyDescent="0.25">
      <c r="A362" s="5">
        <v>42000</v>
      </c>
      <c r="B362" s="1">
        <v>4.8669864199490824</v>
      </c>
      <c r="C362" t="e">
        <v>#N/A</v>
      </c>
      <c r="D362">
        <v>420</v>
      </c>
      <c r="E362">
        <v>862957</v>
      </c>
      <c r="F362" s="1">
        <v>3500000</v>
      </c>
      <c r="G362">
        <f t="shared" si="6"/>
        <v>13.905675485568807</v>
      </c>
    </row>
    <row r="363" spans="1:7" x14ac:dyDescent="0.25">
      <c r="A363" s="5">
        <v>42001</v>
      </c>
      <c r="B363" s="1">
        <v>4.6903105795971491</v>
      </c>
      <c r="C363" t="e">
        <v>#N/A</v>
      </c>
      <c r="D363">
        <v>382</v>
      </c>
      <c r="E363">
        <v>814445</v>
      </c>
      <c r="F363" s="1">
        <v>3500000</v>
      </c>
      <c r="G363">
        <f t="shared" si="6"/>
        <v>13.400887370277569</v>
      </c>
    </row>
    <row r="364" spans="1:7" x14ac:dyDescent="0.25">
      <c r="A364" s="5">
        <v>42002</v>
      </c>
      <c r="B364" s="1">
        <v>8.1628028243760262</v>
      </c>
      <c r="C364" t="e">
        <v>#N/A</v>
      </c>
      <c r="D364">
        <v>706</v>
      </c>
      <c r="E364">
        <v>864899</v>
      </c>
      <c r="F364" s="1">
        <v>3500000</v>
      </c>
      <c r="G364">
        <f t="shared" si="6"/>
        <v>23.322293783931507</v>
      </c>
    </row>
    <row r="365" spans="1:7" x14ac:dyDescent="0.25">
      <c r="A365" s="5">
        <v>42003</v>
      </c>
      <c r="B365" s="1">
        <v>6.1724990773068384</v>
      </c>
      <c r="C365" t="e">
        <v>#N/A</v>
      </c>
      <c r="D365">
        <v>582</v>
      </c>
      <c r="E365">
        <v>942892</v>
      </c>
      <c r="F365" s="1">
        <v>3500000</v>
      </c>
      <c r="G365">
        <f t="shared" si="6"/>
        <v>17.635711649448112</v>
      </c>
    </row>
    <row r="366" spans="1:7" x14ac:dyDescent="0.25">
      <c r="A366" s="5">
        <v>42004</v>
      </c>
      <c r="B366" s="1">
        <v>5.4365673403983088</v>
      </c>
      <c r="C366" t="e">
        <v>#N/A</v>
      </c>
      <c r="D366">
        <v>495</v>
      </c>
      <c r="E366">
        <v>910501</v>
      </c>
      <c r="F366" s="1">
        <v>3500000</v>
      </c>
      <c r="G366">
        <f t="shared" si="6"/>
        <v>15.533049543995169</v>
      </c>
    </row>
    <row r="367" spans="1:7" x14ac:dyDescent="0.25">
      <c r="A367" s="5">
        <v>42005</v>
      </c>
      <c r="B367" s="1">
        <v>6.4841157831592202</v>
      </c>
      <c r="C367">
        <v>1369</v>
      </c>
      <c r="D367">
        <v>521</v>
      </c>
      <c r="E367">
        <v>803502</v>
      </c>
      <c r="F367" s="1">
        <v>2800000</v>
      </c>
      <c r="G367">
        <f t="shared" si="6"/>
        <v>23.157556368425784</v>
      </c>
    </row>
    <row r="368" spans="1:7" x14ac:dyDescent="0.25">
      <c r="A368" s="5">
        <v>42006</v>
      </c>
      <c r="B368" s="1">
        <v>9.3837861918534031</v>
      </c>
      <c r="C368" t="e">
        <v>#N/A</v>
      </c>
      <c r="D368">
        <v>792</v>
      </c>
      <c r="E368">
        <v>844009</v>
      </c>
      <c r="F368" s="1">
        <v>2800000</v>
      </c>
      <c r="G368">
        <f t="shared" si="6"/>
        <v>33.51352211376215</v>
      </c>
    </row>
    <row r="369" spans="1:7" x14ac:dyDescent="0.25">
      <c r="A369" s="5">
        <v>42007</v>
      </c>
      <c r="B369" s="1">
        <v>14.210042420612327</v>
      </c>
      <c r="C369" t="e">
        <v>#N/A</v>
      </c>
      <c r="D369">
        <v>1153</v>
      </c>
      <c r="E369">
        <v>811398</v>
      </c>
      <c r="F369" s="1">
        <v>2800000</v>
      </c>
      <c r="G369">
        <f t="shared" si="6"/>
        <v>50.750151502186874</v>
      </c>
    </row>
    <row r="370" spans="1:7" x14ac:dyDescent="0.25">
      <c r="A370" s="5">
        <v>42008</v>
      </c>
      <c r="B370" s="1">
        <v>8.7692441004014903</v>
      </c>
      <c r="C370" t="e">
        <v>#N/A</v>
      </c>
      <c r="D370">
        <v>759</v>
      </c>
      <c r="E370">
        <v>865525</v>
      </c>
      <c r="F370" s="1">
        <v>2800000</v>
      </c>
      <c r="G370">
        <f t="shared" si="6"/>
        <v>31.318728930005321</v>
      </c>
    </row>
    <row r="371" spans="1:7" x14ac:dyDescent="0.25">
      <c r="A371" s="5">
        <v>42009</v>
      </c>
      <c r="B371" s="1">
        <v>11.08485185041692</v>
      </c>
      <c r="C371" t="e">
        <v>#N/A</v>
      </c>
      <c r="D371">
        <v>1030</v>
      </c>
      <c r="E371">
        <v>929196</v>
      </c>
      <c r="F371" s="1">
        <v>2800000</v>
      </c>
      <c r="G371">
        <f t="shared" si="6"/>
        <v>39.588756608631854</v>
      </c>
    </row>
    <row r="372" spans="1:7" x14ac:dyDescent="0.25">
      <c r="A372" s="5">
        <v>42010</v>
      </c>
      <c r="B372" s="1">
        <v>8.7193214289748013</v>
      </c>
      <c r="C372" t="e">
        <v>#N/A</v>
      </c>
      <c r="D372">
        <v>772</v>
      </c>
      <c r="E372">
        <v>885390</v>
      </c>
      <c r="F372" s="1">
        <v>2800000</v>
      </c>
      <c r="G372">
        <f t="shared" si="6"/>
        <v>31.140433674910003</v>
      </c>
    </row>
    <row r="373" spans="1:7" x14ac:dyDescent="0.25">
      <c r="A373" s="5">
        <v>42011</v>
      </c>
      <c r="B373" s="1">
        <v>6.8829021010660316</v>
      </c>
      <c r="C373" t="e">
        <v>#N/A</v>
      </c>
      <c r="D373">
        <v>715</v>
      </c>
      <c r="E373">
        <v>1038806</v>
      </c>
      <c r="F373" s="1">
        <v>2800000</v>
      </c>
      <c r="G373">
        <f t="shared" si="6"/>
        <v>24.581793218092969</v>
      </c>
    </row>
    <row r="374" spans="1:7" x14ac:dyDescent="0.25">
      <c r="A374" s="5">
        <v>42012</v>
      </c>
      <c r="B374" s="1">
        <v>7.3671423438583492</v>
      </c>
      <c r="C374" t="e">
        <v>#N/A</v>
      </c>
      <c r="D374">
        <v>732</v>
      </c>
      <c r="E374">
        <v>993601</v>
      </c>
      <c r="F374" s="1">
        <v>2800000</v>
      </c>
      <c r="G374">
        <f t="shared" si="6"/>
        <v>26.311222656636961</v>
      </c>
    </row>
    <row r="375" spans="1:7" x14ac:dyDescent="0.25">
      <c r="A375" s="5">
        <v>42013</v>
      </c>
      <c r="B375" s="1">
        <v>7.2279050070039421</v>
      </c>
      <c r="C375" t="e">
        <v>#N/A</v>
      </c>
      <c r="D375">
        <v>710</v>
      </c>
      <c r="E375">
        <v>982304</v>
      </c>
      <c r="F375" s="1">
        <v>2800000</v>
      </c>
      <c r="G375">
        <f t="shared" si="6"/>
        <v>25.813946453585505</v>
      </c>
    </row>
    <row r="376" spans="1:7" x14ac:dyDescent="0.25">
      <c r="A376" s="5">
        <v>42014</v>
      </c>
      <c r="B376" s="1">
        <v>7.7933605327565054</v>
      </c>
      <c r="C376" t="e">
        <v>#N/A</v>
      </c>
      <c r="D376">
        <v>655</v>
      </c>
      <c r="E376">
        <v>840459</v>
      </c>
      <c r="F376" s="1">
        <v>2800000</v>
      </c>
      <c r="G376">
        <f t="shared" si="6"/>
        <v>27.833430474130374</v>
      </c>
    </row>
    <row r="377" spans="1:7" x14ac:dyDescent="0.25">
      <c r="A377" s="5">
        <v>42015</v>
      </c>
      <c r="B377" s="1">
        <v>6.2794703108676622</v>
      </c>
      <c r="C377" t="e">
        <v>#N/A</v>
      </c>
      <c r="D377">
        <v>556</v>
      </c>
      <c r="E377">
        <v>885425</v>
      </c>
      <c r="F377" s="1">
        <v>2800000</v>
      </c>
      <c r="G377">
        <f t="shared" si="6"/>
        <v>22.426679681670219</v>
      </c>
    </row>
    <row r="378" spans="1:7" x14ac:dyDescent="0.25">
      <c r="A378" s="5">
        <v>42016</v>
      </c>
      <c r="B378" s="1">
        <v>7.3279570407733718</v>
      </c>
      <c r="C378" t="e">
        <v>#N/A</v>
      </c>
      <c r="D378">
        <v>994</v>
      </c>
      <c r="E378">
        <v>1356449</v>
      </c>
      <c r="F378" s="1">
        <v>2800000</v>
      </c>
      <c r="G378">
        <f t="shared" si="6"/>
        <v>26.171275145619184</v>
      </c>
    </row>
    <row r="379" spans="1:7" x14ac:dyDescent="0.25">
      <c r="A379" s="5">
        <v>42017</v>
      </c>
      <c r="B379" s="1">
        <v>10.33504769917629</v>
      </c>
      <c r="C379" t="e">
        <v>#N/A</v>
      </c>
      <c r="D379">
        <v>1904</v>
      </c>
      <c r="E379">
        <v>1842275</v>
      </c>
      <c r="F379" s="1">
        <v>2800000</v>
      </c>
      <c r="G379">
        <f t="shared" si="6"/>
        <v>36.910884639915317</v>
      </c>
    </row>
    <row r="380" spans="1:7" x14ac:dyDescent="0.25">
      <c r="A380" s="5">
        <v>42018</v>
      </c>
      <c r="B380" s="1">
        <v>4.8552979637635376</v>
      </c>
      <c r="C380" t="e">
        <v>#N/A</v>
      </c>
      <c r="D380">
        <v>926</v>
      </c>
      <c r="E380">
        <v>1907195</v>
      </c>
      <c r="F380" s="1">
        <v>2800000</v>
      </c>
      <c r="G380">
        <f t="shared" si="6"/>
        <v>17.34034987058406</v>
      </c>
    </row>
    <row r="381" spans="1:7" x14ac:dyDescent="0.25">
      <c r="A381" s="5">
        <v>42019</v>
      </c>
      <c r="B381" s="1">
        <v>7.8974240669044855</v>
      </c>
      <c r="C381" t="e">
        <v>#N/A</v>
      </c>
      <c r="D381">
        <v>1116</v>
      </c>
      <c r="E381">
        <v>1413119</v>
      </c>
      <c r="F381" s="1">
        <v>2800000</v>
      </c>
      <c r="G381">
        <f t="shared" si="6"/>
        <v>28.205085953230302</v>
      </c>
    </row>
    <row r="382" spans="1:7" x14ac:dyDescent="0.25">
      <c r="A382" s="5">
        <v>42020</v>
      </c>
      <c r="B382" s="1">
        <v>11.582377693465066</v>
      </c>
      <c r="C382" t="e">
        <v>#N/A</v>
      </c>
      <c r="D382">
        <v>1030</v>
      </c>
      <c r="E382">
        <v>889282</v>
      </c>
      <c r="F382" s="1">
        <v>2800000</v>
      </c>
      <c r="G382">
        <f t="shared" si="6"/>
        <v>41.36563461951809</v>
      </c>
    </row>
    <row r="383" spans="1:7" x14ac:dyDescent="0.25">
      <c r="A383" s="5">
        <v>42021</v>
      </c>
      <c r="B383" s="1">
        <v>8.3583252005879327</v>
      </c>
      <c r="C383" t="e">
        <v>#N/A</v>
      </c>
      <c r="D383">
        <v>704</v>
      </c>
      <c r="E383">
        <v>842274</v>
      </c>
      <c r="F383" s="1">
        <v>2800000</v>
      </c>
      <c r="G383">
        <f t="shared" si="6"/>
        <v>29.851161430671187</v>
      </c>
    </row>
    <row r="384" spans="1:7" x14ac:dyDescent="0.25">
      <c r="A384" s="5">
        <v>42022</v>
      </c>
      <c r="B384" s="1">
        <v>7.0650527448577716</v>
      </c>
      <c r="C384" t="e">
        <v>#N/A</v>
      </c>
      <c r="D384">
        <v>625</v>
      </c>
      <c r="E384">
        <v>884636</v>
      </c>
      <c r="F384" s="1">
        <v>2800000</v>
      </c>
      <c r="G384">
        <f t="shared" si="6"/>
        <v>25.232331231634895</v>
      </c>
    </row>
    <row r="385" spans="1:7" x14ac:dyDescent="0.25">
      <c r="A385" s="5">
        <v>42023</v>
      </c>
      <c r="B385" s="1">
        <v>13.797687520436552</v>
      </c>
      <c r="C385" t="e">
        <v>#N/A</v>
      </c>
      <c r="D385">
        <v>1287</v>
      </c>
      <c r="E385">
        <v>932765</v>
      </c>
      <c r="F385" s="1">
        <v>2800000</v>
      </c>
      <c r="G385">
        <f t="shared" si="6"/>
        <v>49.277455430130537</v>
      </c>
    </row>
    <row r="386" spans="1:7" x14ac:dyDescent="0.25">
      <c r="A386" s="5">
        <v>42024</v>
      </c>
      <c r="B386" s="1">
        <v>16.531035515880134</v>
      </c>
      <c r="C386" t="e">
        <v>#N/A</v>
      </c>
      <c r="D386">
        <v>1567</v>
      </c>
      <c r="E386">
        <v>947914</v>
      </c>
      <c r="F386" s="1">
        <v>2800000</v>
      </c>
      <c r="G386">
        <f t="shared" si="6"/>
        <v>59.039412556714758</v>
      </c>
    </row>
    <row r="387" spans="1:7" x14ac:dyDescent="0.25">
      <c r="A387" s="5">
        <v>42025</v>
      </c>
      <c r="B387" s="1">
        <v>10.150552125244856</v>
      </c>
      <c r="C387" t="e">
        <v>#N/A</v>
      </c>
      <c r="D387">
        <v>940</v>
      </c>
      <c r="E387">
        <v>926058</v>
      </c>
      <c r="F387" s="1">
        <v>2800000</v>
      </c>
      <c r="G387">
        <f t="shared" ref="G387:G450" si="7">B387/(F387/10000000)</f>
        <v>36.251971875874482</v>
      </c>
    </row>
    <row r="388" spans="1:7" x14ac:dyDescent="0.25">
      <c r="A388" s="5">
        <v>42026</v>
      </c>
      <c r="B388" s="1">
        <v>8.6655205816865077</v>
      </c>
      <c r="C388" t="e">
        <v>#N/A</v>
      </c>
      <c r="D388">
        <v>806</v>
      </c>
      <c r="E388">
        <v>930123</v>
      </c>
      <c r="F388" s="1">
        <v>2800000</v>
      </c>
      <c r="G388">
        <f t="shared" si="7"/>
        <v>30.948287791737524</v>
      </c>
    </row>
    <row r="389" spans="1:7" x14ac:dyDescent="0.25">
      <c r="A389" s="5">
        <v>42027</v>
      </c>
      <c r="B389" s="1">
        <v>8.8404764009637233</v>
      </c>
      <c r="C389" t="e">
        <v>#N/A</v>
      </c>
      <c r="D389">
        <v>790</v>
      </c>
      <c r="E389">
        <v>893617</v>
      </c>
      <c r="F389" s="1">
        <v>2800000</v>
      </c>
      <c r="G389">
        <f t="shared" si="7"/>
        <v>31.573130003441864</v>
      </c>
    </row>
    <row r="390" spans="1:7" x14ac:dyDescent="0.25">
      <c r="A390" s="5">
        <v>42028</v>
      </c>
      <c r="B390" s="1">
        <v>6.6937214027771006</v>
      </c>
      <c r="C390" t="e">
        <v>#N/A</v>
      </c>
      <c r="D390">
        <v>590</v>
      </c>
      <c r="E390">
        <v>881423</v>
      </c>
      <c r="F390" s="1">
        <v>2800000</v>
      </c>
      <c r="G390">
        <f t="shared" si="7"/>
        <v>23.906147867061073</v>
      </c>
    </row>
    <row r="391" spans="1:7" x14ac:dyDescent="0.25">
      <c r="A391" s="5">
        <v>42029</v>
      </c>
      <c r="B391" s="1">
        <v>8.4251850291632397</v>
      </c>
      <c r="C391" t="e">
        <v>#N/A</v>
      </c>
      <c r="D391">
        <v>752</v>
      </c>
      <c r="E391">
        <v>892562</v>
      </c>
      <c r="F391" s="1">
        <v>2800000</v>
      </c>
      <c r="G391">
        <f t="shared" si="7"/>
        <v>30.089946532725854</v>
      </c>
    </row>
    <row r="392" spans="1:7" x14ac:dyDescent="0.25">
      <c r="A392" s="5">
        <v>42030</v>
      </c>
      <c r="B392" s="1">
        <v>13.998825348758265</v>
      </c>
      <c r="C392" t="e">
        <v>#N/A</v>
      </c>
      <c r="D392">
        <v>1299</v>
      </c>
      <c r="E392">
        <v>927935</v>
      </c>
      <c r="F392" s="1">
        <v>2800000</v>
      </c>
      <c r="G392">
        <f t="shared" si="7"/>
        <v>49.995804816993797</v>
      </c>
    </row>
    <row r="393" spans="1:7" x14ac:dyDescent="0.25">
      <c r="A393" s="5">
        <v>42031</v>
      </c>
      <c r="B393" s="1">
        <v>13.911870408819285</v>
      </c>
      <c r="C393" t="e">
        <v>#N/A</v>
      </c>
      <c r="D393">
        <v>1320</v>
      </c>
      <c r="E393">
        <v>948830</v>
      </c>
      <c r="F393" s="1">
        <v>2800000</v>
      </c>
      <c r="G393">
        <f t="shared" si="7"/>
        <v>49.685251460068869</v>
      </c>
    </row>
    <row r="394" spans="1:7" x14ac:dyDescent="0.25">
      <c r="A394" s="5">
        <v>42032</v>
      </c>
      <c r="B394" s="1">
        <v>14.660752416543565</v>
      </c>
      <c r="C394" t="e">
        <v>#N/A</v>
      </c>
      <c r="D394">
        <v>1448</v>
      </c>
      <c r="E394">
        <v>987671</v>
      </c>
      <c r="F394" s="1">
        <v>2800000</v>
      </c>
      <c r="G394">
        <f t="shared" si="7"/>
        <v>52.359830059084153</v>
      </c>
    </row>
    <row r="395" spans="1:7" x14ac:dyDescent="0.25">
      <c r="A395" s="5">
        <v>42033</v>
      </c>
      <c r="B395" s="1">
        <v>9.4236188508621712</v>
      </c>
      <c r="C395" t="e">
        <v>#N/A</v>
      </c>
      <c r="D395">
        <v>1144</v>
      </c>
      <c r="E395">
        <v>1213971</v>
      </c>
      <c r="F395" s="1">
        <v>2800000</v>
      </c>
      <c r="G395">
        <f t="shared" si="7"/>
        <v>33.655781610222036</v>
      </c>
    </row>
    <row r="396" spans="1:7" x14ac:dyDescent="0.25">
      <c r="A396" s="5">
        <v>42034</v>
      </c>
      <c r="B396" s="1">
        <v>10.938649265413121</v>
      </c>
      <c r="C396" t="e">
        <v>#N/A</v>
      </c>
      <c r="D396">
        <v>1044</v>
      </c>
      <c r="E396">
        <v>954414</v>
      </c>
      <c r="F396" s="1">
        <v>2800000</v>
      </c>
      <c r="G396">
        <f t="shared" si="7"/>
        <v>39.066604519332571</v>
      </c>
    </row>
    <row r="397" spans="1:7" x14ac:dyDescent="0.25">
      <c r="A397" s="5">
        <v>42035</v>
      </c>
      <c r="B397" s="1">
        <v>12.155376184676667</v>
      </c>
      <c r="C397" t="e">
        <v>#N/A</v>
      </c>
      <c r="D397">
        <v>1029</v>
      </c>
      <c r="E397">
        <v>846539</v>
      </c>
      <c r="F397" s="1">
        <v>2800000</v>
      </c>
      <c r="G397">
        <f t="shared" si="7"/>
        <v>43.412057802416662</v>
      </c>
    </row>
    <row r="398" spans="1:7" x14ac:dyDescent="0.25">
      <c r="A398" s="5">
        <v>42036</v>
      </c>
      <c r="B398" s="1">
        <v>9.8127772689280679</v>
      </c>
      <c r="C398" t="e">
        <v>#N/A</v>
      </c>
      <c r="D398">
        <v>931</v>
      </c>
      <c r="E398">
        <v>948763</v>
      </c>
      <c r="F398" s="1">
        <v>2800000</v>
      </c>
      <c r="G398">
        <f t="shared" si="7"/>
        <v>35.045633103314522</v>
      </c>
    </row>
    <row r="399" spans="1:7" x14ac:dyDescent="0.25">
      <c r="A399" s="5">
        <v>42037</v>
      </c>
      <c r="B399" s="1">
        <v>13.463904946071994</v>
      </c>
      <c r="C399" t="e">
        <v>#N/A</v>
      </c>
      <c r="D399">
        <v>1302</v>
      </c>
      <c r="E399">
        <v>967030</v>
      </c>
      <c r="F399" s="1">
        <v>2800000</v>
      </c>
      <c r="G399">
        <f t="shared" si="7"/>
        <v>48.085374807399972</v>
      </c>
    </row>
    <row r="400" spans="1:7" x14ac:dyDescent="0.25">
      <c r="A400" s="5">
        <v>42038</v>
      </c>
      <c r="B400" s="1">
        <v>9.5537856489153832</v>
      </c>
      <c r="C400" t="e">
        <v>#N/A</v>
      </c>
      <c r="D400">
        <v>927</v>
      </c>
      <c r="E400">
        <v>970296</v>
      </c>
      <c r="F400" s="1">
        <v>2800000</v>
      </c>
      <c r="G400">
        <f t="shared" si="7"/>
        <v>34.12066303184065</v>
      </c>
    </row>
    <row r="401" spans="1:7" x14ac:dyDescent="0.25">
      <c r="A401" s="5">
        <v>42039</v>
      </c>
      <c r="B401" s="1">
        <v>7.8944102285513154</v>
      </c>
      <c r="C401" t="e">
        <v>#N/A</v>
      </c>
      <c r="D401">
        <v>776</v>
      </c>
      <c r="E401">
        <v>982974</v>
      </c>
      <c r="F401" s="1">
        <v>2800000</v>
      </c>
      <c r="G401">
        <f t="shared" si="7"/>
        <v>28.194322244826125</v>
      </c>
    </row>
    <row r="402" spans="1:7" x14ac:dyDescent="0.25">
      <c r="A402" s="5">
        <v>42040</v>
      </c>
      <c r="B402" s="1">
        <v>9.7738220175681629</v>
      </c>
      <c r="C402" t="e">
        <v>#N/A</v>
      </c>
      <c r="D402">
        <v>949</v>
      </c>
      <c r="E402">
        <v>970961</v>
      </c>
      <c r="F402" s="1">
        <v>2800000</v>
      </c>
      <c r="G402">
        <f t="shared" si="7"/>
        <v>34.906507205600576</v>
      </c>
    </row>
    <row r="403" spans="1:7" x14ac:dyDescent="0.25">
      <c r="A403" s="5">
        <v>42041</v>
      </c>
      <c r="B403" s="1">
        <v>14.491617063437275</v>
      </c>
      <c r="C403" t="e">
        <v>#N/A</v>
      </c>
      <c r="D403">
        <v>1312</v>
      </c>
      <c r="E403">
        <v>905351</v>
      </c>
      <c r="F403" s="1">
        <v>2800000</v>
      </c>
      <c r="G403">
        <f t="shared" si="7"/>
        <v>51.755775226561688</v>
      </c>
    </row>
    <row r="404" spans="1:7" x14ac:dyDescent="0.25">
      <c r="A404" s="5">
        <v>42042</v>
      </c>
      <c r="B404" s="1">
        <v>7.6961187511123299</v>
      </c>
      <c r="C404" t="e">
        <v>#N/A</v>
      </c>
      <c r="D404">
        <v>640</v>
      </c>
      <c r="E404">
        <v>831588</v>
      </c>
      <c r="F404" s="1">
        <v>2800000</v>
      </c>
      <c r="G404">
        <f t="shared" si="7"/>
        <v>27.486138396829748</v>
      </c>
    </row>
    <row r="405" spans="1:7" x14ac:dyDescent="0.25">
      <c r="A405" s="5">
        <v>42043</v>
      </c>
      <c r="B405" s="1">
        <v>7.3227968315563725</v>
      </c>
      <c r="C405" t="e">
        <v>#N/A</v>
      </c>
      <c r="D405">
        <v>645</v>
      </c>
      <c r="E405">
        <v>880811</v>
      </c>
      <c r="F405" s="1">
        <v>2800000</v>
      </c>
      <c r="G405">
        <f t="shared" si="7"/>
        <v>26.152845826987043</v>
      </c>
    </row>
    <row r="406" spans="1:7" x14ac:dyDescent="0.25">
      <c r="A406" s="5">
        <v>42044</v>
      </c>
      <c r="B406" s="1">
        <v>9.0587935157199251</v>
      </c>
      <c r="C406" t="e">
        <v>#N/A</v>
      </c>
      <c r="D406">
        <v>838</v>
      </c>
      <c r="E406">
        <v>925068</v>
      </c>
      <c r="F406" s="1">
        <v>2800000</v>
      </c>
      <c r="G406">
        <f t="shared" si="7"/>
        <v>32.352833984714017</v>
      </c>
    </row>
    <row r="407" spans="1:7" x14ac:dyDescent="0.25">
      <c r="A407" s="5">
        <v>42045</v>
      </c>
      <c r="B407" s="1">
        <v>11.058497835231618</v>
      </c>
      <c r="C407" t="e">
        <v>#N/A</v>
      </c>
      <c r="D407">
        <v>1025</v>
      </c>
      <c r="E407">
        <v>926889</v>
      </c>
      <c r="F407" s="1">
        <v>2800000</v>
      </c>
      <c r="G407">
        <f t="shared" si="7"/>
        <v>39.494635125827202</v>
      </c>
    </row>
    <row r="408" spans="1:7" x14ac:dyDescent="0.25">
      <c r="A408" s="5">
        <v>42046</v>
      </c>
      <c r="B408" s="1">
        <v>11.519745839774956</v>
      </c>
      <c r="C408" t="e">
        <v>#N/A</v>
      </c>
      <c r="D408">
        <v>1111</v>
      </c>
      <c r="E408">
        <v>964431</v>
      </c>
      <c r="F408" s="1">
        <v>2800000</v>
      </c>
      <c r="G408">
        <f t="shared" si="7"/>
        <v>41.141949427767692</v>
      </c>
    </row>
    <row r="409" spans="1:7" x14ac:dyDescent="0.25">
      <c r="A409" s="5">
        <v>42047</v>
      </c>
      <c r="B409" s="1">
        <v>11.985309159925153</v>
      </c>
      <c r="C409" t="e">
        <v>#N/A</v>
      </c>
      <c r="D409">
        <v>1119</v>
      </c>
      <c r="E409">
        <v>933643</v>
      </c>
      <c r="F409" s="1">
        <v>2800000</v>
      </c>
      <c r="G409">
        <f t="shared" si="7"/>
        <v>42.804675571161255</v>
      </c>
    </row>
    <row r="410" spans="1:7" x14ac:dyDescent="0.25">
      <c r="A410" s="5">
        <v>42048</v>
      </c>
      <c r="B410" s="1">
        <v>11.66639655980055</v>
      </c>
      <c r="C410" t="e">
        <v>#N/A</v>
      </c>
      <c r="D410">
        <v>1051</v>
      </c>
      <c r="E410">
        <v>900878</v>
      </c>
      <c r="F410" s="1">
        <v>2800000</v>
      </c>
      <c r="G410">
        <f t="shared" si="7"/>
        <v>41.665701999287677</v>
      </c>
    </row>
    <row r="411" spans="1:7" x14ac:dyDescent="0.25">
      <c r="A411" s="5">
        <v>42049</v>
      </c>
      <c r="B411" s="1">
        <v>9.4696506859692757</v>
      </c>
      <c r="C411" t="e">
        <v>#N/A</v>
      </c>
      <c r="D411">
        <v>775</v>
      </c>
      <c r="E411">
        <v>818404</v>
      </c>
      <c r="F411" s="1">
        <v>2800000</v>
      </c>
      <c r="G411">
        <f t="shared" si="7"/>
        <v>33.820181021318838</v>
      </c>
    </row>
    <row r="412" spans="1:7" x14ac:dyDescent="0.25">
      <c r="A412" s="5">
        <v>42050</v>
      </c>
      <c r="B412" s="1">
        <v>9.8331704791874888</v>
      </c>
      <c r="C412" t="e">
        <v>#N/A</v>
      </c>
      <c r="D412">
        <v>794</v>
      </c>
      <c r="E412">
        <v>807471</v>
      </c>
      <c r="F412" s="1">
        <v>2800000</v>
      </c>
      <c r="G412">
        <f t="shared" si="7"/>
        <v>35.11846599709817</v>
      </c>
    </row>
    <row r="413" spans="1:7" x14ac:dyDescent="0.25">
      <c r="A413" s="5">
        <v>42051</v>
      </c>
      <c r="B413" s="1">
        <v>10.057058413037232</v>
      </c>
      <c r="C413" t="e">
        <v>#N/A</v>
      </c>
      <c r="D413">
        <v>882</v>
      </c>
      <c r="E413">
        <v>876996</v>
      </c>
      <c r="F413" s="1">
        <v>2800000</v>
      </c>
      <c r="G413">
        <f t="shared" si="7"/>
        <v>35.918065760847256</v>
      </c>
    </row>
    <row r="414" spans="1:7" x14ac:dyDescent="0.25">
      <c r="A414" s="5">
        <v>42052</v>
      </c>
      <c r="B414" s="1">
        <v>10.858839443835731</v>
      </c>
      <c r="C414" t="e">
        <v>#N/A</v>
      </c>
      <c r="D414">
        <v>997</v>
      </c>
      <c r="E414">
        <v>918146</v>
      </c>
      <c r="F414" s="1">
        <v>2800000</v>
      </c>
      <c r="G414">
        <f t="shared" si="7"/>
        <v>38.78156944227046</v>
      </c>
    </row>
    <row r="415" spans="1:7" x14ac:dyDescent="0.25">
      <c r="A415" s="5">
        <v>42053</v>
      </c>
      <c r="B415" s="1">
        <v>9.7440966029952083</v>
      </c>
      <c r="C415" t="e">
        <v>#N/A</v>
      </c>
      <c r="D415">
        <v>907</v>
      </c>
      <c r="E415">
        <v>930820</v>
      </c>
      <c r="F415" s="1">
        <v>2800000</v>
      </c>
      <c r="G415">
        <f t="shared" si="7"/>
        <v>34.800345010697171</v>
      </c>
    </row>
    <row r="416" spans="1:7" x14ac:dyDescent="0.25">
      <c r="A416" s="5">
        <v>42054</v>
      </c>
      <c r="B416" s="1">
        <v>12.179683511995917</v>
      </c>
      <c r="C416" t="e">
        <v>#N/A</v>
      </c>
      <c r="D416">
        <v>1193</v>
      </c>
      <c r="E416">
        <v>979500</v>
      </c>
      <c r="F416" s="1">
        <v>2800000</v>
      </c>
      <c r="G416">
        <f t="shared" si="7"/>
        <v>43.498869685699695</v>
      </c>
    </row>
    <row r="417" spans="1:7" x14ac:dyDescent="0.25">
      <c r="A417" s="5">
        <v>42055</v>
      </c>
      <c r="B417" s="1">
        <v>12.082632187250358</v>
      </c>
      <c r="C417" t="e">
        <v>#N/A</v>
      </c>
      <c r="D417">
        <v>1151</v>
      </c>
      <c r="E417">
        <v>952607</v>
      </c>
      <c r="F417" s="1">
        <v>2800000</v>
      </c>
      <c r="G417">
        <f t="shared" si="7"/>
        <v>43.152257811608415</v>
      </c>
    </row>
    <row r="418" spans="1:7" x14ac:dyDescent="0.25">
      <c r="A418" s="5">
        <v>42056</v>
      </c>
      <c r="B418" s="1">
        <v>8.2587503426249231</v>
      </c>
      <c r="C418" t="e">
        <v>#N/A</v>
      </c>
      <c r="D418">
        <v>693</v>
      </c>
      <c r="E418">
        <v>839110</v>
      </c>
      <c r="F418" s="1">
        <v>2800000</v>
      </c>
      <c r="G418">
        <f t="shared" si="7"/>
        <v>29.495536937946152</v>
      </c>
    </row>
    <row r="419" spans="1:7" x14ac:dyDescent="0.25">
      <c r="A419" s="5">
        <v>42057</v>
      </c>
      <c r="B419" s="1">
        <v>7.0167787372173187</v>
      </c>
      <c r="C419" t="e">
        <v>#N/A</v>
      </c>
      <c r="D419">
        <v>650</v>
      </c>
      <c r="E419">
        <v>926351</v>
      </c>
      <c r="F419" s="1">
        <v>2800000</v>
      </c>
      <c r="G419">
        <f t="shared" si="7"/>
        <v>25.05992406149042</v>
      </c>
    </row>
    <row r="420" spans="1:7" x14ac:dyDescent="0.25">
      <c r="A420" s="5">
        <v>42058</v>
      </c>
      <c r="B420" s="1">
        <v>8.5630030640270522</v>
      </c>
      <c r="C420" t="e">
        <v>#N/A</v>
      </c>
      <c r="D420">
        <v>863</v>
      </c>
      <c r="E420">
        <v>1007824</v>
      </c>
      <c r="F420" s="1">
        <v>2800000</v>
      </c>
      <c r="G420">
        <f t="shared" si="7"/>
        <v>30.582153800096613</v>
      </c>
    </row>
    <row r="421" spans="1:7" x14ac:dyDescent="0.25">
      <c r="A421" s="5">
        <v>42059</v>
      </c>
      <c r="B421" s="1">
        <v>8.7803004792500268</v>
      </c>
      <c r="C421" t="e">
        <v>#N/A</v>
      </c>
      <c r="D421">
        <v>910</v>
      </c>
      <c r="E421">
        <v>1036411</v>
      </c>
      <c r="F421" s="1">
        <v>2800000</v>
      </c>
      <c r="G421">
        <f t="shared" si="7"/>
        <v>31.358215997321523</v>
      </c>
    </row>
    <row r="422" spans="1:7" x14ac:dyDescent="0.25">
      <c r="A422" s="5">
        <v>42060</v>
      </c>
      <c r="B422" s="1">
        <v>9.3822605229796334</v>
      </c>
      <c r="C422" t="e">
        <v>#N/A</v>
      </c>
      <c r="D422">
        <v>951</v>
      </c>
      <c r="E422">
        <v>1013615</v>
      </c>
      <c r="F422" s="1">
        <v>2800000</v>
      </c>
      <c r="G422">
        <f t="shared" si="7"/>
        <v>33.508073296355832</v>
      </c>
    </row>
    <row r="423" spans="1:7" x14ac:dyDescent="0.25">
      <c r="A423" s="5">
        <v>42061</v>
      </c>
      <c r="B423" s="1">
        <v>12.695612663539537</v>
      </c>
      <c r="C423" t="e">
        <v>#N/A</v>
      </c>
      <c r="D423">
        <v>950</v>
      </c>
      <c r="E423">
        <v>748290</v>
      </c>
      <c r="F423" s="1">
        <v>2800000</v>
      </c>
      <c r="G423">
        <f t="shared" si="7"/>
        <v>45.341473798355487</v>
      </c>
    </row>
    <row r="424" spans="1:7" x14ac:dyDescent="0.25">
      <c r="A424" s="5">
        <v>42062</v>
      </c>
      <c r="B424" s="1">
        <v>14.403303330967102</v>
      </c>
      <c r="C424" t="e">
        <v>#N/A</v>
      </c>
      <c r="D424">
        <v>1329</v>
      </c>
      <c r="E424">
        <v>922705</v>
      </c>
      <c r="F424" s="1">
        <v>2800000</v>
      </c>
      <c r="G424">
        <f t="shared" si="7"/>
        <v>51.440369039168218</v>
      </c>
    </row>
    <row r="425" spans="1:7" x14ac:dyDescent="0.25">
      <c r="A425" s="5">
        <v>42063</v>
      </c>
      <c r="B425" s="1">
        <v>14.445937595977474</v>
      </c>
      <c r="C425" t="e">
        <v>#N/A</v>
      </c>
      <c r="D425">
        <v>1190</v>
      </c>
      <c r="E425">
        <v>823761</v>
      </c>
      <c r="F425" s="1">
        <v>2800000</v>
      </c>
      <c r="G425">
        <f t="shared" si="7"/>
        <v>51.592634271348118</v>
      </c>
    </row>
    <row r="426" spans="1:7" x14ac:dyDescent="0.25">
      <c r="A426" s="5">
        <v>42064</v>
      </c>
      <c r="B426" s="1">
        <v>12.662600540721376</v>
      </c>
      <c r="C426" t="e">
        <v>#N/A</v>
      </c>
      <c r="D426">
        <v>1162</v>
      </c>
      <c r="E426">
        <v>917663</v>
      </c>
      <c r="F426" s="1">
        <v>2800000</v>
      </c>
      <c r="G426">
        <f t="shared" si="7"/>
        <v>45.223573359719197</v>
      </c>
    </row>
    <row r="427" spans="1:7" x14ac:dyDescent="0.25">
      <c r="A427" s="5">
        <v>42065</v>
      </c>
      <c r="B427" s="1">
        <v>13.673191227488532</v>
      </c>
      <c r="C427" t="e">
        <v>#N/A</v>
      </c>
      <c r="D427">
        <v>1262</v>
      </c>
      <c r="E427">
        <v>922974</v>
      </c>
      <c r="F427" s="1">
        <v>2800000</v>
      </c>
      <c r="G427">
        <f t="shared" si="7"/>
        <v>48.832825812459042</v>
      </c>
    </row>
    <row r="428" spans="1:7" x14ac:dyDescent="0.25">
      <c r="A428" s="5">
        <v>42066</v>
      </c>
      <c r="B428" s="1">
        <v>13.846641553283595</v>
      </c>
      <c r="C428" t="e">
        <v>#N/A</v>
      </c>
      <c r="D428">
        <v>1306</v>
      </c>
      <c r="E428">
        <v>943189</v>
      </c>
      <c r="F428" s="1">
        <v>2800000</v>
      </c>
      <c r="G428">
        <f t="shared" si="7"/>
        <v>49.452291261727119</v>
      </c>
    </row>
    <row r="429" spans="1:7" x14ac:dyDescent="0.25">
      <c r="A429" s="5">
        <v>42067</v>
      </c>
      <c r="B429" s="1">
        <v>16.099513537604693</v>
      </c>
      <c r="C429" t="e">
        <v>#N/A</v>
      </c>
      <c r="D429">
        <v>1528</v>
      </c>
      <c r="E429">
        <v>949097</v>
      </c>
      <c r="F429" s="1">
        <v>2800000</v>
      </c>
      <c r="G429">
        <f t="shared" si="7"/>
        <v>57.498262634302471</v>
      </c>
    </row>
    <row r="430" spans="1:7" x14ac:dyDescent="0.25">
      <c r="A430" s="5">
        <v>42068</v>
      </c>
      <c r="B430" s="1">
        <v>15.141303349355386</v>
      </c>
      <c r="C430" t="e">
        <v>#N/A</v>
      </c>
      <c r="D430">
        <v>1467</v>
      </c>
      <c r="E430">
        <v>968873</v>
      </c>
      <c r="F430" s="1">
        <v>2800000</v>
      </c>
      <c r="G430">
        <f t="shared" si="7"/>
        <v>54.076083390554942</v>
      </c>
    </row>
    <row r="431" spans="1:7" x14ac:dyDescent="0.25">
      <c r="A431" s="5">
        <v>42069</v>
      </c>
      <c r="B431" s="1">
        <v>12.803093352808672</v>
      </c>
      <c r="C431" t="e">
        <v>#N/A</v>
      </c>
      <c r="D431">
        <v>1143</v>
      </c>
      <c r="E431">
        <v>892753</v>
      </c>
      <c r="F431" s="1">
        <v>2800000</v>
      </c>
      <c r="G431">
        <f t="shared" si="7"/>
        <v>45.725333402888111</v>
      </c>
    </row>
    <row r="432" spans="1:7" x14ac:dyDescent="0.25">
      <c r="A432" s="5">
        <v>42070</v>
      </c>
      <c r="B432" s="1">
        <v>11.285374958411078</v>
      </c>
      <c r="C432" t="e">
        <v>#N/A</v>
      </c>
      <c r="D432">
        <v>926</v>
      </c>
      <c r="E432">
        <v>820531</v>
      </c>
      <c r="F432" s="1">
        <v>2800000</v>
      </c>
      <c r="G432">
        <f t="shared" si="7"/>
        <v>40.304910565753843</v>
      </c>
    </row>
    <row r="433" spans="1:7" x14ac:dyDescent="0.25">
      <c r="A433" s="5">
        <v>42071</v>
      </c>
      <c r="B433" s="1">
        <v>10.21381141945524</v>
      </c>
      <c r="C433" t="e">
        <v>#N/A</v>
      </c>
      <c r="D433">
        <v>888</v>
      </c>
      <c r="E433">
        <v>869411</v>
      </c>
      <c r="F433" s="1">
        <v>2800000</v>
      </c>
      <c r="G433">
        <f t="shared" si="7"/>
        <v>36.477897926625857</v>
      </c>
    </row>
    <row r="434" spans="1:7" x14ac:dyDescent="0.25">
      <c r="A434" s="5">
        <v>42072</v>
      </c>
      <c r="B434" s="1">
        <v>14.294492610669545</v>
      </c>
      <c r="C434" t="e">
        <v>#N/A</v>
      </c>
      <c r="D434">
        <v>1426</v>
      </c>
      <c r="E434">
        <v>997587</v>
      </c>
      <c r="F434" s="1">
        <v>2800000</v>
      </c>
      <c r="G434">
        <f t="shared" si="7"/>
        <v>51.051759323819802</v>
      </c>
    </row>
    <row r="435" spans="1:7" x14ac:dyDescent="0.25">
      <c r="A435" s="5">
        <v>42073</v>
      </c>
      <c r="B435" s="1">
        <v>15.414555005879176</v>
      </c>
      <c r="C435" t="e">
        <v>#N/A</v>
      </c>
      <c r="D435">
        <v>1581</v>
      </c>
      <c r="E435">
        <v>1025654</v>
      </c>
      <c r="F435" s="1">
        <v>2800000</v>
      </c>
      <c r="G435">
        <f t="shared" si="7"/>
        <v>55.051982163854198</v>
      </c>
    </row>
    <row r="436" spans="1:7" x14ac:dyDescent="0.25">
      <c r="A436" s="5">
        <v>42074</v>
      </c>
      <c r="B436" s="1">
        <v>13.891242989896607</v>
      </c>
      <c r="C436" t="e">
        <v>#N/A</v>
      </c>
      <c r="D436">
        <v>1508</v>
      </c>
      <c r="E436">
        <v>1085576</v>
      </c>
      <c r="F436" s="1">
        <v>2800000</v>
      </c>
      <c r="G436">
        <f t="shared" si="7"/>
        <v>49.611582106773596</v>
      </c>
    </row>
    <row r="437" spans="1:7" x14ac:dyDescent="0.25">
      <c r="A437" s="5">
        <v>42075</v>
      </c>
      <c r="B437" s="1">
        <v>10.846779968611441</v>
      </c>
      <c r="C437" t="e">
        <v>#N/A</v>
      </c>
      <c r="D437">
        <v>1083</v>
      </c>
      <c r="E437">
        <v>998453</v>
      </c>
      <c r="F437" s="1">
        <v>2800000</v>
      </c>
      <c r="G437">
        <f t="shared" si="7"/>
        <v>38.738499887898001</v>
      </c>
    </row>
    <row r="438" spans="1:7" x14ac:dyDescent="0.25">
      <c r="A438" s="5">
        <v>42076</v>
      </c>
      <c r="B438" s="1">
        <v>11.730330825297271</v>
      </c>
      <c r="C438" t="e">
        <v>#N/A</v>
      </c>
      <c r="D438">
        <v>1096</v>
      </c>
      <c r="E438">
        <v>934330</v>
      </c>
      <c r="F438" s="1">
        <v>2800000</v>
      </c>
      <c r="G438">
        <f t="shared" si="7"/>
        <v>41.894038661775966</v>
      </c>
    </row>
    <row r="439" spans="1:7" x14ac:dyDescent="0.25">
      <c r="A439" s="5">
        <v>42077</v>
      </c>
      <c r="B439" s="1">
        <v>10.406214861564749</v>
      </c>
      <c r="C439" t="e">
        <v>#N/A</v>
      </c>
      <c r="D439">
        <v>894</v>
      </c>
      <c r="E439">
        <v>859102</v>
      </c>
      <c r="F439" s="1">
        <v>2800000</v>
      </c>
      <c r="G439">
        <f t="shared" si="7"/>
        <v>37.165053077016957</v>
      </c>
    </row>
    <row r="440" spans="1:7" x14ac:dyDescent="0.25">
      <c r="A440" s="5">
        <v>42078</v>
      </c>
      <c r="B440" s="1">
        <v>5.9272291367073855</v>
      </c>
      <c r="C440" t="e">
        <v>#N/A</v>
      </c>
      <c r="D440">
        <v>535</v>
      </c>
      <c r="E440">
        <v>902614</v>
      </c>
      <c r="F440" s="1">
        <v>2800000</v>
      </c>
      <c r="G440">
        <f t="shared" si="7"/>
        <v>21.168675488240659</v>
      </c>
    </row>
    <row r="441" spans="1:7" x14ac:dyDescent="0.25">
      <c r="A441" s="5">
        <v>42079</v>
      </c>
      <c r="B441" s="1">
        <v>7.353224574128892</v>
      </c>
      <c r="C441" t="e">
        <v>#N/A</v>
      </c>
      <c r="D441">
        <v>973</v>
      </c>
      <c r="E441">
        <v>1323229</v>
      </c>
      <c r="F441" s="1">
        <v>2800000</v>
      </c>
      <c r="G441">
        <f t="shared" si="7"/>
        <v>26.261516336174612</v>
      </c>
    </row>
    <row r="442" spans="1:7" x14ac:dyDescent="0.25">
      <c r="A442" s="5">
        <v>42080</v>
      </c>
      <c r="B442" s="1">
        <v>6.018199380676502</v>
      </c>
      <c r="C442" t="e">
        <v>#N/A</v>
      </c>
      <c r="D442">
        <v>1114</v>
      </c>
      <c r="E442">
        <v>1851052</v>
      </c>
      <c r="F442" s="1">
        <v>2800000</v>
      </c>
      <c r="G442">
        <f t="shared" si="7"/>
        <v>21.49356921670179</v>
      </c>
    </row>
    <row r="443" spans="1:7" x14ac:dyDescent="0.25">
      <c r="A443" s="5">
        <v>42081</v>
      </c>
      <c r="B443" s="1">
        <v>6.8644965523941091</v>
      </c>
      <c r="C443" t="e">
        <v>#N/A</v>
      </c>
      <c r="D443">
        <v>961</v>
      </c>
      <c r="E443">
        <v>1399957</v>
      </c>
      <c r="F443" s="1">
        <v>2800000</v>
      </c>
      <c r="G443">
        <f t="shared" si="7"/>
        <v>24.516059115693245</v>
      </c>
    </row>
    <row r="444" spans="1:7" x14ac:dyDescent="0.25">
      <c r="A444" s="5">
        <v>42082</v>
      </c>
      <c r="B444" s="1">
        <v>10.068255969895315</v>
      </c>
      <c r="C444" t="e">
        <v>#N/A</v>
      </c>
      <c r="D444">
        <v>1006</v>
      </c>
      <c r="E444">
        <v>999180</v>
      </c>
      <c r="F444" s="1">
        <v>2800000</v>
      </c>
      <c r="G444">
        <f t="shared" si="7"/>
        <v>35.95805703534041</v>
      </c>
    </row>
    <row r="445" spans="1:7" x14ac:dyDescent="0.25">
      <c r="A445" s="5">
        <v>42083</v>
      </c>
      <c r="B445" s="1">
        <v>9.599549899179058</v>
      </c>
      <c r="C445" t="e">
        <v>#N/A</v>
      </c>
      <c r="D445">
        <v>935</v>
      </c>
      <c r="E445">
        <v>974004</v>
      </c>
      <c r="F445" s="1">
        <v>2800000</v>
      </c>
      <c r="G445">
        <f t="shared" si="7"/>
        <v>34.284106782782345</v>
      </c>
    </row>
    <row r="446" spans="1:7" x14ac:dyDescent="0.25">
      <c r="A446" s="5">
        <v>42084</v>
      </c>
      <c r="B446" s="1">
        <v>8.2894723700899853</v>
      </c>
      <c r="C446" t="e">
        <v>#N/A</v>
      </c>
      <c r="D446">
        <v>747</v>
      </c>
      <c r="E446">
        <v>901143</v>
      </c>
      <c r="F446" s="1">
        <v>2800000</v>
      </c>
      <c r="G446">
        <f t="shared" si="7"/>
        <v>29.605258464607086</v>
      </c>
    </row>
    <row r="447" spans="1:7" x14ac:dyDescent="0.25">
      <c r="A447" s="5">
        <v>42085</v>
      </c>
      <c r="B447" s="1">
        <v>7.2217693334867041</v>
      </c>
      <c r="C447" t="e">
        <v>#N/A</v>
      </c>
      <c r="D447">
        <v>722</v>
      </c>
      <c r="E447">
        <v>999755</v>
      </c>
      <c r="F447" s="1">
        <v>2800000</v>
      </c>
      <c r="G447">
        <f t="shared" si="7"/>
        <v>25.792033333881083</v>
      </c>
    </row>
    <row r="448" spans="1:7" x14ac:dyDescent="0.25">
      <c r="A448" s="5">
        <v>42086</v>
      </c>
      <c r="B448" s="1">
        <v>10.800043704457012</v>
      </c>
      <c r="C448" t="e">
        <v>#N/A</v>
      </c>
      <c r="D448">
        <v>1028</v>
      </c>
      <c r="E448">
        <v>951848</v>
      </c>
      <c r="F448" s="1">
        <v>2800000</v>
      </c>
      <c r="G448">
        <f t="shared" si="7"/>
        <v>38.571584658775038</v>
      </c>
    </row>
    <row r="449" spans="1:7" x14ac:dyDescent="0.25">
      <c r="A449" s="5">
        <v>42087</v>
      </c>
      <c r="B449" s="1">
        <v>11.419582253036968</v>
      </c>
      <c r="C449" t="e">
        <v>#N/A</v>
      </c>
      <c r="D449">
        <v>1176</v>
      </c>
      <c r="E449">
        <v>1029810</v>
      </c>
      <c r="F449" s="1">
        <v>2800000</v>
      </c>
      <c r="G449">
        <f t="shared" si="7"/>
        <v>40.784222332274879</v>
      </c>
    </row>
    <row r="450" spans="1:7" x14ac:dyDescent="0.25">
      <c r="A450" s="5">
        <v>42088</v>
      </c>
      <c r="B450" s="1">
        <v>18.341952329154488</v>
      </c>
      <c r="C450" t="e">
        <v>#N/A</v>
      </c>
      <c r="D450">
        <v>1811</v>
      </c>
      <c r="E450">
        <v>987354</v>
      </c>
      <c r="F450" s="1">
        <v>2800000</v>
      </c>
      <c r="G450">
        <f t="shared" si="7"/>
        <v>65.506972604123163</v>
      </c>
    </row>
    <row r="451" spans="1:7" x14ac:dyDescent="0.25">
      <c r="A451" s="5">
        <v>42089</v>
      </c>
      <c r="B451" s="1">
        <v>10.740658330612645</v>
      </c>
      <c r="C451" t="e">
        <v>#N/A</v>
      </c>
      <c r="D451">
        <v>1033</v>
      </c>
      <c r="E451">
        <v>961766</v>
      </c>
      <c r="F451" s="1">
        <v>2800000</v>
      </c>
      <c r="G451">
        <f t="shared" ref="G451:G514" si="8">B451/(F451/10000000)</f>
        <v>38.359494037902301</v>
      </c>
    </row>
    <row r="452" spans="1:7" x14ac:dyDescent="0.25">
      <c r="A452" s="5">
        <v>42090</v>
      </c>
      <c r="B452" s="1">
        <v>10.164145101933524</v>
      </c>
      <c r="C452" t="e">
        <v>#N/A</v>
      </c>
      <c r="D452">
        <v>957</v>
      </c>
      <c r="E452">
        <v>941545</v>
      </c>
      <c r="F452" s="1">
        <v>2800000</v>
      </c>
      <c r="G452">
        <f t="shared" si="8"/>
        <v>36.300518221191155</v>
      </c>
    </row>
    <row r="453" spans="1:7" x14ac:dyDescent="0.25">
      <c r="A453" s="5">
        <v>42091</v>
      </c>
      <c r="B453" s="1">
        <v>7.0882939143548693</v>
      </c>
      <c r="C453" t="e">
        <v>#N/A</v>
      </c>
      <c r="D453">
        <v>627</v>
      </c>
      <c r="E453">
        <v>884557</v>
      </c>
      <c r="F453" s="1">
        <v>2800000</v>
      </c>
      <c r="G453">
        <f t="shared" si="8"/>
        <v>25.315335408410245</v>
      </c>
    </row>
    <row r="454" spans="1:7" x14ac:dyDescent="0.25">
      <c r="A454" s="5">
        <v>42092</v>
      </c>
      <c r="B454" s="1">
        <v>7.3738556924352698</v>
      </c>
      <c r="C454" t="e">
        <v>#N/A</v>
      </c>
      <c r="D454">
        <v>610</v>
      </c>
      <c r="E454">
        <v>827247</v>
      </c>
      <c r="F454" s="1">
        <v>2800000</v>
      </c>
      <c r="G454">
        <f t="shared" si="8"/>
        <v>26.335198901554534</v>
      </c>
    </row>
    <row r="455" spans="1:7" x14ac:dyDescent="0.25">
      <c r="A455" s="5">
        <v>42093</v>
      </c>
      <c r="B455" s="1">
        <v>11.328349438850264</v>
      </c>
      <c r="C455" t="e">
        <v>#N/A</v>
      </c>
      <c r="D455">
        <v>1043</v>
      </c>
      <c r="E455">
        <v>920699</v>
      </c>
      <c r="F455" s="1">
        <v>2800000</v>
      </c>
      <c r="G455">
        <f t="shared" si="8"/>
        <v>40.458390853036654</v>
      </c>
    </row>
    <row r="456" spans="1:7" x14ac:dyDescent="0.25">
      <c r="A456" s="5">
        <v>42094</v>
      </c>
      <c r="B456" s="1">
        <v>6.6640635517248539</v>
      </c>
      <c r="C456" t="e">
        <v>#N/A</v>
      </c>
      <c r="D456">
        <v>995</v>
      </c>
      <c r="E456">
        <v>1493083</v>
      </c>
      <c r="F456" s="1">
        <v>2800000</v>
      </c>
      <c r="G456">
        <f t="shared" si="8"/>
        <v>23.800226970445905</v>
      </c>
    </row>
    <row r="457" spans="1:7" x14ac:dyDescent="0.25">
      <c r="A457" s="5">
        <v>42095</v>
      </c>
      <c r="B457" s="1">
        <v>6.8423844971585783</v>
      </c>
      <c r="C457" t="e">
        <v>#N/A</v>
      </c>
      <c r="D457">
        <v>1251</v>
      </c>
      <c r="E457">
        <v>1828310</v>
      </c>
      <c r="F457" s="1">
        <v>2800000</v>
      </c>
      <c r="G457">
        <f t="shared" si="8"/>
        <v>24.437087489852065</v>
      </c>
    </row>
    <row r="458" spans="1:7" x14ac:dyDescent="0.25">
      <c r="A458" s="5">
        <v>42096</v>
      </c>
      <c r="B458" s="1">
        <v>10.321942106349677</v>
      </c>
      <c r="C458" t="e">
        <v>#N/A</v>
      </c>
      <c r="D458">
        <v>1410</v>
      </c>
      <c r="E458">
        <v>1366022</v>
      </c>
      <c r="F458" s="1">
        <v>2800000</v>
      </c>
      <c r="G458">
        <f t="shared" si="8"/>
        <v>36.864078951248842</v>
      </c>
    </row>
    <row r="459" spans="1:7" x14ac:dyDescent="0.25">
      <c r="A459" s="5">
        <v>42097</v>
      </c>
      <c r="B459" s="1">
        <v>12.750918256426676</v>
      </c>
      <c r="C459" t="e">
        <v>#N/A</v>
      </c>
      <c r="D459">
        <v>1139</v>
      </c>
      <c r="E459">
        <v>893269</v>
      </c>
      <c r="F459" s="1">
        <v>2800000</v>
      </c>
      <c r="G459">
        <f t="shared" si="8"/>
        <v>45.538993772952409</v>
      </c>
    </row>
    <row r="460" spans="1:7" x14ac:dyDescent="0.25">
      <c r="A460" s="5">
        <v>42098</v>
      </c>
      <c r="B460" s="1">
        <v>20.739872114836913</v>
      </c>
      <c r="C460" t="e">
        <v>#N/A</v>
      </c>
      <c r="D460">
        <v>1613</v>
      </c>
      <c r="E460">
        <v>777729</v>
      </c>
      <c r="F460" s="1">
        <v>2800000</v>
      </c>
      <c r="G460">
        <f t="shared" si="8"/>
        <v>74.070971838703258</v>
      </c>
    </row>
    <row r="461" spans="1:7" x14ac:dyDescent="0.25">
      <c r="A461" s="5">
        <v>42099</v>
      </c>
      <c r="B461" s="1">
        <v>10.120489071623684</v>
      </c>
      <c r="C461" t="e">
        <v>#N/A</v>
      </c>
      <c r="D461">
        <v>751</v>
      </c>
      <c r="E461">
        <v>742059</v>
      </c>
      <c r="F461" s="1">
        <v>2800000</v>
      </c>
      <c r="G461">
        <f t="shared" si="8"/>
        <v>36.144603827227442</v>
      </c>
    </row>
    <row r="462" spans="1:7" x14ac:dyDescent="0.25">
      <c r="A462" s="5">
        <v>42100</v>
      </c>
      <c r="B462" s="1">
        <v>10.192155581877639</v>
      </c>
      <c r="C462" t="e">
        <v>#N/A</v>
      </c>
      <c r="D462">
        <v>777</v>
      </c>
      <c r="E462">
        <v>762351</v>
      </c>
      <c r="F462" s="1">
        <v>2800000</v>
      </c>
      <c r="G462">
        <f t="shared" si="8"/>
        <v>36.400555649562996</v>
      </c>
    </row>
    <row r="463" spans="1:7" x14ac:dyDescent="0.25">
      <c r="A463" s="5">
        <v>42101</v>
      </c>
      <c r="B463" s="1">
        <v>13.066319732056037</v>
      </c>
      <c r="C463" t="e">
        <v>#N/A</v>
      </c>
      <c r="D463">
        <v>1161</v>
      </c>
      <c r="E463">
        <v>888544</v>
      </c>
      <c r="F463" s="1">
        <v>2800000</v>
      </c>
      <c r="G463">
        <f t="shared" si="8"/>
        <v>46.665427614485843</v>
      </c>
    </row>
    <row r="464" spans="1:7" x14ac:dyDescent="0.25">
      <c r="A464" s="5">
        <v>42102</v>
      </c>
      <c r="B464" s="1">
        <v>13.376315895076178</v>
      </c>
      <c r="C464" t="e">
        <v>#N/A</v>
      </c>
      <c r="D464">
        <v>1200</v>
      </c>
      <c r="E464">
        <v>897108</v>
      </c>
      <c r="F464" s="1">
        <v>2800000</v>
      </c>
      <c r="G464">
        <f t="shared" si="8"/>
        <v>47.772556768129206</v>
      </c>
    </row>
    <row r="465" spans="1:7" x14ac:dyDescent="0.25">
      <c r="A465" s="5">
        <v>42103</v>
      </c>
      <c r="B465" s="1">
        <v>12.640852443251879</v>
      </c>
      <c r="C465" t="e">
        <v>#N/A</v>
      </c>
      <c r="D465">
        <v>1141</v>
      </c>
      <c r="E465">
        <v>902629</v>
      </c>
      <c r="F465" s="1">
        <v>2800000</v>
      </c>
      <c r="G465">
        <f t="shared" si="8"/>
        <v>45.145901583042416</v>
      </c>
    </row>
    <row r="466" spans="1:7" x14ac:dyDescent="0.25">
      <c r="A466" s="5">
        <v>42104</v>
      </c>
      <c r="B466" s="1">
        <v>11.392243082836103</v>
      </c>
      <c r="C466" t="e">
        <v>#N/A</v>
      </c>
      <c r="D466">
        <v>1006</v>
      </c>
      <c r="E466">
        <v>883057</v>
      </c>
      <c r="F466" s="1">
        <v>2800000</v>
      </c>
      <c r="G466">
        <f t="shared" si="8"/>
        <v>40.686582438700363</v>
      </c>
    </row>
    <row r="467" spans="1:7" x14ac:dyDescent="0.25">
      <c r="A467" s="5">
        <v>42105</v>
      </c>
      <c r="B467" s="1">
        <v>9.1743564013253742</v>
      </c>
      <c r="C467" t="e">
        <v>#N/A</v>
      </c>
      <c r="D467">
        <v>757</v>
      </c>
      <c r="E467">
        <v>825126</v>
      </c>
      <c r="F467" s="1">
        <v>2800000</v>
      </c>
      <c r="G467">
        <f t="shared" si="8"/>
        <v>32.76555857616205</v>
      </c>
    </row>
    <row r="468" spans="1:7" x14ac:dyDescent="0.25">
      <c r="A468" s="5">
        <v>42106</v>
      </c>
      <c r="B468" s="1">
        <v>9.9422117152613616</v>
      </c>
      <c r="C468" t="e">
        <v>#N/A</v>
      </c>
      <c r="D468">
        <v>757</v>
      </c>
      <c r="E468">
        <v>761400</v>
      </c>
      <c r="F468" s="1">
        <v>2800000</v>
      </c>
      <c r="G468">
        <f t="shared" si="8"/>
        <v>35.507898983076288</v>
      </c>
    </row>
    <row r="469" spans="1:7" x14ac:dyDescent="0.25">
      <c r="A469" s="5">
        <v>42107</v>
      </c>
      <c r="B469" s="1">
        <v>15.73306967067159</v>
      </c>
      <c r="C469" t="e">
        <v>#N/A</v>
      </c>
      <c r="D469">
        <v>1343</v>
      </c>
      <c r="E469">
        <v>853616</v>
      </c>
      <c r="F469" s="1">
        <v>2800000</v>
      </c>
      <c r="G469">
        <f t="shared" si="8"/>
        <v>56.189534538112817</v>
      </c>
    </row>
    <row r="470" spans="1:7" x14ac:dyDescent="0.25">
      <c r="A470" s="5">
        <v>42108</v>
      </c>
      <c r="B470" s="1">
        <v>11.221823224063145</v>
      </c>
      <c r="C470" t="e">
        <v>#N/A</v>
      </c>
      <c r="D470">
        <v>1010</v>
      </c>
      <c r="E470">
        <v>900032</v>
      </c>
      <c r="F470" s="1">
        <v>2800000</v>
      </c>
      <c r="G470">
        <f t="shared" si="8"/>
        <v>40.077940085939801</v>
      </c>
    </row>
    <row r="471" spans="1:7" x14ac:dyDescent="0.25">
      <c r="A471" s="5">
        <v>42109</v>
      </c>
      <c r="B471" s="1">
        <v>12.125649687428929</v>
      </c>
      <c r="C471" t="e">
        <v>#N/A</v>
      </c>
      <c r="D471">
        <v>1093</v>
      </c>
      <c r="E471">
        <v>901395</v>
      </c>
      <c r="F471" s="1">
        <v>2800000</v>
      </c>
      <c r="G471">
        <f t="shared" si="8"/>
        <v>43.3058917408176</v>
      </c>
    </row>
    <row r="472" spans="1:7" x14ac:dyDescent="0.25">
      <c r="A472" s="5">
        <v>42110</v>
      </c>
      <c r="B472" s="1">
        <v>11.244142988567905</v>
      </c>
      <c r="C472" t="e">
        <v>#N/A</v>
      </c>
      <c r="D472">
        <v>1023</v>
      </c>
      <c r="E472">
        <v>909807</v>
      </c>
      <c r="F472" s="1">
        <v>2800000</v>
      </c>
      <c r="G472">
        <f t="shared" si="8"/>
        <v>40.15765353059966</v>
      </c>
    </row>
    <row r="473" spans="1:7" x14ac:dyDescent="0.25">
      <c r="A473" s="5">
        <v>42111</v>
      </c>
      <c r="B473" s="1">
        <v>14.342247056699534</v>
      </c>
      <c r="C473" t="e">
        <v>#N/A</v>
      </c>
      <c r="D473">
        <v>1279</v>
      </c>
      <c r="E473">
        <v>891771</v>
      </c>
      <c r="F473" s="1">
        <v>2800000</v>
      </c>
      <c r="G473">
        <f t="shared" si="8"/>
        <v>51.222310916784046</v>
      </c>
    </row>
    <row r="474" spans="1:7" x14ac:dyDescent="0.25">
      <c r="A474" s="5">
        <v>42112</v>
      </c>
      <c r="B474" s="1">
        <v>14.296657493286492</v>
      </c>
      <c r="C474" t="e">
        <v>#N/A</v>
      </c>
      <c r="D474">
        <v>1159</v>
      </c>
      <c r="E474">
        <v>810679</v>
      </c>
      <c r="F474" s="1">
        <v>2800000</v>
      </c>
      <c r="G474">
        <f t="shared" si="8"/>
        <v>51.05949104745175</v>
      </c>
    </row>
    <row r="475" spans="1:7" x14ac:dyDescent="0.25">
      <c r="A475" s="5">
        <v>42113</v>
      </c>
      <c r="B475" s="1">
        <v>9.1902890471064893</v>
      </c>
      <c r="C475" t="e">
        <v>#N/A</v>
      </c>
      <c r="D475">
        <v>771</v>
      </c>
      <c r="E475">
        <v>838929</v>
      </c>
      <c r="F475" s="1">
        <v>2800000</v>
      </c>
      <c r="G475">
        <f t="shared" si="8"/>
        <v>32.822460882523174</v>
      </c>
    </row>
    <row r="476" spans="1:7" x14ac:dyDescent="0.25">
      <c r="A476" s="5">
        <v>42114</v>
      </c>
      <c r="B476" s="1">
        <v>25.108030156792239</v>
      </c>
      <c r="C476" t="e">
        <v>#N/A</v>
      </c>
      <c r="D476">
        <v>2219</v>
      </c>
      <c r="E476">
        <v>883781</v>
      </c>
      <c r="F476" s="1">
        <v>2800000</v>
      </c>
      <c r="G476">
        <f t="shared" si="8"/>
        <v>89.671536274257988</v>
      </c>
    </row>
    <row r="477" spans="1:7" x14ac:dyDescent="0.25">
      <c r="A477" s="5">
        <v>42115</v>
      </c>
      <c r="B477" s="1">
        <v>16.028024623663313</v>
      </c>
      <c r="C477" t="e">
        <v>#N/A</v>
      </c>
      <c r="D477">
        <v>1444</v>
      </c>
      <c r="E477">
        <v>900922</v>
      </c>
      <c r="F477" s="1">
        <v>2800000</v>
      </c>
      <c r="G477">
        <f t="shared" si="8"/>
        <v>57.242945084511831</v>
      </c>
    </row>
    <row r="478" spans="1:7" x14ac:dyDescent="0.25">
      <c r="A478" s="5">
        <v>42116</v>
      </c>
      <c r="B478" s="1">
        <v>13.948667645483765</v>
      </c>
      <c r="C478" t="e">
        <v>#N/A</v>
      </c>
      <c r="D478">
        <v>1331</v>
      </c>
      <c r="E478">
        <v>954213</v>
      </c>
      <c r="F478" s="1">
        <v>2800000</v>
      </c>
      <c r="G478">
        <f t="shared" si="8"/>
        <v>49.816670162442009</v>
      </c>
    </row>
    <row r="479" spans="1:7" x14ac:dyDescent="0.25">
      <c r="A479" s="5">
        <v>42117</v>
      </c>
      <c r="B479" s="1">
        <v>13.570315573743162</v>
      </c>
      <c r="C479" t="e">
        <v>#N/A</v>
      </c>
      <c r="D479">
        <v>1221</v>
      </c>
      <c r="E479">
        <v>899758</v>
      </c>
      <c r="F479" s="1">
        <v>2800000</v>
      </c>
      <c r="G479">
        <f t="shared" si="8"/>
        <v>48.465412763368434</v>
      </c>
    </row>
    <row r="480" spans="1:7" x14ac:dyDescent="0.25">
      <c r="A480" s="5">
        <v>42118</v>
      </c>
      <c r="B480" s="1">
        <v>13.900157288207783</v>
      </c>
      <c r="C480" t="e">
        <v>#N/A</v>
      </c>
      <c r="D480">
        <v>1201</v>
      </c>
      <c r="E480">
        <v>864019</v>
      </c>
      <c r="F480" s="1">
        <v>2800000</v>
      </c>
      <c r="G480">
        <f t="shared" si="8"/>
        <v>49.643418886456367</v>
      </c>
    </row>
    <row r="481" spans="1:7" x14ac:dyDescent="0.25">
      <c r="A481" s="5">
        <v>42119</v>
      </c>
      <c r="B481" s="1">
        <v>19.422932392249127</v>
      </c>
      <c r="C481" t="e">
        <v>#N/A</v>
      </c>
      <c r="D481">
        <v>1486</v>
      </c>
      <c r="E481">
        <v>765075</v>
      </c>
      <c r="F481" s="1">
        <v>2800000</v>
      </c>
      <c r="G481">
        <f t="shared" si="8"/>
        <v>69.367615686604012</v>
      </c>
    </row>
    <row r="482" spans="1:7" x14ac:dyDescent="0.25">
      <c r="A482" s="5">
        <v>42120</v>
      </c>
      <c r="B482" s="1">
        <v>14.108804373476962</v>
      </c>
      <c r="C482" t="e">
        <v>#N/A</v>
      </c>
      <c r="D482">
        <v>1118</v>
      </c>
      <c r="E482">
        <v>792413</v>
      </c>
      <c r="F482" s="1">
        <v>2800000</v>
      </c>
      <c r="G482">
        <f t="shared" si="8"/>
        <v>50.388587048132003</v>
      </c>
    </row>
    <row r="483" spans="1:7" x14ac:dyDescent="0.25">
      <c r="A483" s="5">
        <v>42121</v>
      </c>
      <c r="B483" s="1">
        <v>11.600612903576357</v>
      </c>
      <c r="C483" t="e">
        <v>#N/A</v>
      </c>
      <c r="D483">
        <v>854</v>
      </c>
      <c r="E483">
        <v>736168</v>
      </c>
      <c r="F483" s="1">
        <v>2800000</v>
      </c>
      <c r="G483">
        <f t="shared" si="8"/>
        <v>41.430760369915554</v>
      </c>
    </row>
    <row r="484" spans="1:7" x14ac:dyDescent="0.25">
      <c r="A484" s="5">
        <v>42122</v>
      </c>
      <c r="B484" s="1">
        <v>15.677992421889559</v>
      </c>
      <c r="C484" t="e">
        <v>#N/A</v>
      </c>
      <c r="D484">
        <v>1262</v>
      </c>
      <c r="E484">
        <v>804950</v>
      </c>
      <c r="F484" s="1">
        <v>2800000</v>
      </c>
      <c r="G484">
        <f t="shared" si="8"/>
        <v>55.992830078176993</v>
      </c>
    </row>
    <row r="485" spans="1:7" x14ac:dyDescent="0.25">
      <c r="A485" s="5">
        <v>42123</v>
      </c>
      <c r="B485" s="1">
        <v>12.772940767508224</v>
      </c>
      <c r="C485" t="e">
        <v>#N/A</v>
      </c>
      <c r="D485">
        <v>1106</v>
      </c>
      <c r="E485">
        <v>865893</v>
      </c>
      <c r="F485" s="1">
        <v>2800000</v>
      </c>
      <c r="G485">
        <f t="shared" si="8"/>
        <v>45.617645598243655</v>
      </c>
    </row>
    <row r="486" spans="1:7" x14ac:dyDescent="0.25">
      <c r="A486" s="5">
        <v>42124</v>
      </c>
      <c r="B486" s="1">
        <v>12.282160773834448</v>
      </c>
      <c r="C486" t="e">
        <v>#N/A</v>
      </c>
      <c r="D486">
        <v>1053</v>
      </c>
      <c r="E486">
        <v>857341</v>
      </c>
      <c r="F486" s="1">
        <v>2800000</v>
      </c>
      <c r="G486">
        <f t="shared" si="8"/>
        <v>43.864859906551594</v>
      </c>
    </row>
    <row r="487" spans="1:7" x14ac:dyDescent="0.25">
      <c r="A487" s="5">
        <v>42125</v>
      </c>
      <c r="B487" s="1">
        <v>10.708311386118554</v>
      </c>
      <c r="C487" t="e">
        <v>#N/A</v>
      </c>
      <c r="D487">
        <v>925</v>
      </c>
      <c r="E487">
        <v>863815</v>
      </c>
      <c r="F487" s="1">
        <v>2800000</v>
      </c>
      <c r="G487">
        <f t="shared" si="8"/>
        <v>38.243969236137687</v>
      </c>
    </row>
    <row r="488" spans="1:7" x14ac:dyDescent="0.25">
      <c r="A488" s="5">
        <v>42126</v>
      </c>
      <c r="B488" s="1">
        <v>10.052438348086737</v>
      </c>
      <c r="C488" t="e">
        <v>#N/A</v>
      </c>
      <c r="D488">
        <v>716</v>
      </c>
      <c r="E488">
        <v>712265</v>
      </c>
      <c r="F488" s="1">
        <v>2800000</v>
      </c>
      <c r="G488">
        <f t="shared" si="8"/>
        <v>35.9015655288812</v>
      </c>
    </row>
    <row r="489" spans="1:7" x14ac:dyDescent="0.25">
      <c r="A489" s="5">
        <v>42127</v>
      </c>
      <c r="B489" s="1">
        <v>8.5956531599084105</v>
      </c>
      <c r="C489" t="e">
        <v>#N/A</v>
      </c>
      <c r="D489">
        <v>705</v>
      </c>
      <c r="E489">
        <v>820182</v>
      </c>
      <c r="F489" s="1">
        <v>2800000</v>
      </c>
      <c r="G489">
        <f t="shared" si="8"/>
        <v>30.698761285387178</v>
      </c>
    </row>
    <row r="490" spans="1:7" x14ac:dyDescent="0.25">
      <c r="A490" s="5">
        <v>42128</v>
      </c>
      <c r="B490" s="1">
        <v>10.692576794783882</v>
      </c>
      <c r="C490" t="e">
        <v>#N/A</v>
      </c>
      <c r="D490">
        <v>920</v>
      </c>
      <c r="E490">
        <v>860410</v>
      </c>
      <c r="F490" s="1">
        <v>2800000</v>
      </c>
      <c r="G490">
        <f t="shared" si="8"/>
        <v>38.187774267085288</v>
      </c>
    </row>
    <row r="491" spans="1:7" x14ac:dyDescent="0.25">
      <c r="A491" s="5">
        <v>42129</v>
      </c>
      <c r="B491" s="1">
        <v>10.730840507076875</v>
      </c>
      <c r="C491" t="e">
        <v>#N/A</v>
      </c>
      <c r="D491">
        <v>901</v>
      </c>
      <c r="E491">
        <v>839636</v>
      </c>
      <c r="F491" s="1">
        <v>2800000</v>
      </c>
      <c r="G491">
        <f t="shared" si="8"/>
        <v>38.324430382417411</v>
      </c>
    </row>
    <row r="492" spans="1:7" x14ac:dyDescent="0.25">
      <c r="A492" s="5">
        <v>42130</v>
      </c>
      <c r="B492" s="1">
        <v>13.568976000572267</v>
      </c>
      <c r="C492" t="e">
        <v>#N/A</v>
      </c>
      <c r="D492">
        <v>1214</v>
      </c>
      <c r="E492">
        <v>894688</v>
      </c>
      <c r="F492" s="1">
        <v>2800000</v>
      </c>
      <c r="G492">
        <f t="shared" si="8"/>
        <v>48.460628573472377</v>
      </c>
    </row>
    <row r="493" spans="1:7" x14ac:dyDescent="0.25">
      <c r="A493" s="5">
        <v>42131</v>
      </c>
      <c r="B493" s="1">
        <v>13.304604942238827</v>
      </c>
      <c r="C493" t="e">
        <v>#N/A</v>
      </c>
      <c r="D493">
        <v>1151</v>
      </c>
      <c r="E493">
        <v>865114</v>
      </c>
      <c r="F493" s="1">
        <v>2800000</v>
      </c>
      <c r="G493">
        <f t="shared" si="8"/>
        <v>47.516446222281523</v>
      </c>
    </row>
    <row r="494" spans="1:7" x14ac:dyDescent="0.25">
      <c r="A494" s="5">
        <v>42132</v>
      </c>
      <c r="B494" s="1">
        <v>12.594783108259893</v>
      </c>
      <c r="C494" t="e">
        <v>#N/A</v>
      </c>
      <c r="D494">
        <v>1026</v>
      </c>
      <c r="E494">
        <v>814623</v>
      </c>
      <c r="F494" s="1">
        <v>2800000</v>
      </c>
      <c r="G494">
        <f t="shared" si="8"/>
        <v>44.981368243785326</v>
      </c>
    </row>
    <row r="495" spans="1:7" x14ac:dyDescent="0.25">
      <c r="A495" s="5">
        <v>42133</v>
      </c>
      <c r="B495" s="1">
        <v>17.887326680094034</v>
      </c>
      <c r="C495" t="e">
        <v>#N/A</v>
      </c>
      <c r="D495">
        <v>1381</v>
      </c>
      <c r="E495">
        <v>772055</v>
      </c>
      <c r="F495" s="1">
        <v>2800000</v>
      </c>
      <c r="G495">
        <f t="shared" si="8"/>
        <v>63.8833095717644</v>
      </c>
    </row>
    <row r="496" spans="1:7" x14ac:dyDescent="0.25">
      <c r="A496" s="5">
        <v>42134</v>
      </c>
      <c r="B496" s="1">
        <v>13.696190905889898</v>
      </c>
      <c r="C496" t="e">
        <v>#N/A</v>
      </c>
      <c r="D496">
        <v>1023</v>
      </c>
      <c r="E496">
        <v>746923</v>
      </c>
      <c r="F496" s="1">
        <v>2800000</v>
      </c>
      <c r="G496">
        <f t="shared" si="8"/>
        <v>48.914967521035344</v>
      </c>
    </row>
    <row r="497" spans="1:7" x14ac:dyDescent="0.25">
      <c r="A497" s="5">
        <v>42135</v>
      </c>
      <c r="B497" s="1">
        <v>19.070759416114381</v>
      </c>
      <c r="C497" t="e">
        <v>#N/A</v>
      </c>
      <c r="D497">
        <v>1631</v>
      </c>
      <c r="E497">
        <v>855236</v>
      </c>
      <c r="F497" s="1">
        <v>2800000</v>
      </c>
      <c r="G497">
        <f t="shared" si="8"/>
        <v>68.109855057551357</v>
      </c>
    </row>
    <row r="498" spans="1:7" x14ac:dyDescent="0.25">
      <c r="A498" s="5">
        <v>42136</v>
      </c>
      <c r="B498" s="1">
        <v>18.577656395791294</v>
      </c>
      <c r="C498" t="e">
        <v>#N/A</v>
      </c>
      <c r="D498">
        <v>1555</v>
      </c>
      <c r="E498">
        <v>837027</v>
      </c>
      <c r="F498" s="1">
        <v>2800000</v>
      </c>
      <c r="G498">
        <f t="shared" si="8"/>
        <v>66.348772842111757</v>
      </c>
    </row>
    <row r="499" spans="1:7" x14ac:dyDescent="0.25">
      <c r="A499" s="5">
        <v>42137</v>
      </c>
      <c r="B499" s="1">
        <v>15.713910736550018</v>
      </c>
      <c r="C499" t="e">
        <v>#N/A</v>
      </c>
      <c r="D499">
        <v>1341</v>
      </c>
      <c r="E499">
        <v>853384</v>
      </c>
      <c r="F499" s="1">
        <v>2800000</v>
      </c>
      <c r="G499">
        <f t="shared" si="8"/>
        <v>56.121109773392917</v>
      </c>
    </row>
    <row r="500" spans="1:7" x14ac:dyDescent="0.25">
      <c r="A500" s="5">
        <v>42138</v>
      </c>
      <c r="B500" s="1">
        <v>14.695154272878518</v>
      </c>
      <c r="C500" t="e">
        <v>#N/A</v>
      </c>
      <c r="D500">
        <v>1120</v>
      </c>
      <c r="E500">
        <v>762156</v>
      </c>
      <c r="F500" s="1">
        <v>2800000</v>
      </c>
      <c r="G500">
        <f t="shared" si="8"/>
        <v>52.482693831708993</v>
      </c>
    </row>
    <row r="501" spans="1:7" x14ac:dyDescent="0.25">
      <c r="A501" s="5">
        <v>42139</v>
      </c>
      <c r="B501" s="1">
        <v>13.069763941499636</v>
      </c>
      <c r="C501" t="e">
        <v>#N/A</v>
      </c>
      <c r="D501">
        <v>1042</v>
      </c>
      <c r="E501">
        <v>797260</v>
      </c>
      <c r="F501" s="1">
        <v>2800000</v>
      </c>
      <c r="G501">
        <f t="shared" si="8"/>
        <v>46.677728362498691</v>
      </c>
    </row>
    <row r="502" spans="1:7" x14ac:dyDescent="0.25">
      <c r="A502" s="5">
        <v>42140</v>
      </c>
      <c r="B502" s="1">
        <v>9.7813447944111189</v>
      </c>
      <c r="C502" t="e">
        <v>#N/A</v>
      </c>
      <c r="D502">
        <v>731</v>
      </c>
      <c r="E502">
        <v>747341</v>
      </c>
      <c r="F502" s="1">
        <v>2800000</v>
      </c>
      <c r="G502">
        <f t="shared" si="8"/>
        <v>34.93337426575399</v>
      </c>
    </row>
    <row r="503" spans="1:7" x14ac:dyDescent="0.25">
      <c r="A503" s="5">
        <v>42141</v>
      </c>
      <c r="B503" s="1">
        <v>11.499270261871395</v>
      </c>
      <c r="C503" t="e">
        <v>#N/A</v>
      </c>
      <c r="D503">
        <v>951</v>
      </c>
      <c r="E503">
        <v>827009</v>
      </c>
      <c r="F503" s="1">
        <v>2800000</v>
      </c>
      <c r="G503">
        <f t="shared" si="8"/>
        <v>41.068822363826406</v>
      </c>
    </row>
    <row r="504" spans="1:7" x14ac:dyDescent="0.25">
      <c r="A504" s="5">
        <v>42142</v>
      </c>
      <c r="B504" s="1">
        <v>11.209774052311552</v>
      </c>
      <c r="C504" t="e">
        <v>#N/A</v>
      </c>
      <c r="D504">
        <v>1030</v>
      </c>
      <c r="E504">
        <v>918841</v>
      </c>
      <c r="F504" s="1">
        <v>2800000</v>
      </c>
      <c r="G504">
        <f t="shared" si="8"/>
        <v>40.03490732968411</v>
      </c>
    </row>
    <row r="505" spans="1:7" x14ac:dyDescent="0.25">
      <c r="A505" s="5">
        <v>42143</v>
      </c>
      <c r="B505" s="1">
        <v>10.203077685504708</v>
      </c>
      <c r="C505" t="e">
        <v>#N/A</v>
      </c>
      <c r="D505">
        <v>1120</v>
      </c>
      <c r="E505">
        <v>1097708</v>
      </c>
      <c r="F505" s="1">
        <v>2800000</v>
      </c>
      <c r="G505">
        <f t="shared" si="8"/>
        <v>36.439563162516812</v>
      </c>
    </row>
    <row r="506" spans="1:7" x14ac:dyDescent="0.25">
      <c r="A506" s="5">
        <v>42144</v>
      </c>
      <c r="B506" s="1">
        <v>11.051939609768517</v>
      </c>
      <c r="C506" t="e">
        <v>#N/A</v>
      </c>
      <c r="D506">
        <v>981</v>
      </c>
      <c r="E506">
        <v>887627</v>
      </c>
      <c r="F506" s="1">
        <v>2800000</v>
      </c>
      <c r="G506">
        <f t="shared" si="8"/>
        <v>39.471212892030415</v>
      </c>
    </row>
    <row r="507" spans="1:7" x14ac:dyDescent="0.25">
      <c r="A507" s="5">
        <v>42145</v>
      </c>
      <c r="B507" s="1">
        <v>11.026286148308943</v>
      </c>
      <c r="C507" t="e">
        <v>#N/A</v>
      </c>
      <c r="D507">
        <v>1022</v>
      </c>
      <c r="E507">
        <v>926876</v>
      </c>
      <c r="F507" s="1">
        <v>2800000</v>
      </c>
      <c r="G507">
        <f t="shared" si="8"/>
        <v>39.379593386817646</v>
      </c>
    </row>
    <row r="508" spans="1:7" x14ac:dyDescent="0.25">
      <c r="A508" s="5">
        <v>42146</v>
      </c>
      <c r="B508" s="1">
        <v>10.402462683132994</v>
      </c>
      <c r="C508" t="e">
        <v>#N/A</v>
      </c>
      <c r="D508">
        <v>859</v>
      </c>
      <c r="E508">
        <v>825766</v>
      </c>
      <c r="F508" s="1">
        <v>2800000</v>
      </c>
      <c r="G508">
        <f t="shared" si="8"/>
        <v>37.151652439760689</v>
      </c>
    </row>
    <row r="509" spans="1:7" x14ac:dyDescent="0.25">
      <c r="A509" s="5">
        <v>42147</v>
      </c>
      <c r="B509" s="1">
        <v>7.8914684457802844</v>
      </c>
      <c r="C509" t="e">
        <v>#N/A</v>
      </c>
      <c r="D509">
        <v>711</v>
      </c>
      <c r="E509">
        <v>900973</v>
      </c>
      <c r="F509" s="1">
        <v>2800000</v>
      </c>
      <c r="G509">
        <f t="shared" si="8"/>
        <v>28.183815877786728</v>
      </c>
    </row>
    <row r="510" spans="1:7" x14ac:dyDescent="0.25">
      <c r="A510" s="5">
        <v>42148</v>
      </c>
      <c r="B510" s="1">
        <v>10.205018828259739</v>
      </c>
      <c r="C510" t="e">
        <v>#N/A</v>
      </c>
      <c r="D510">
        <v>700</v>
      </c>
      <c r="E510">
        <v>685937</v>
      </c>
      <c r="F510" s="1">
        <v>2800000</v>
      </c>
      <c r="G510">
        <f t="shared" si="8"/>
        <v>36.446495815213353</v>
      </c>
    </row>
    <row r="511" spans="1:7" x14ac:dyDescent="0.25">
      <c r="A511" s="5">
        <v>42149</v>
      </c>
      <c r="B511" s="1">
        <v>9.8679440671071532</v>
      </c>
      <c r="C511" t="e">
        <v>#N/A</v>
      </c>
      <c r="D511">
        <v>769</v>
      </c>
      <c r="E511">
        <v>779291</v>
      </c>
      <c r="F511" s="1">
        <v>2800000</v>
      </c>
      <c r="G511">
        <f t="shared" si="8"/>
        <v>35.242657382525543</v>
      </c>
    </row>
    <row r="512" spans="1:7" x14ac:dyDescent="0.25">
      <c r="A512" s="5">
        <v>42150</v>
      </c>
      <c r="B512" s="1">
        <v>12.460779813536702</v>
      </c>
      <c r="C512" t="e">
        <v>#N/A</v>
      </c>
      <c r="D512">
        <v>1056</v>
      </c>
      <c r="E512">
        <v>847459</v>
      </c>
      <c r="F512" s="1">
        <v>2800000</v>
      </c>
      <c r="G512">
        <f t="shared" si="8"/>
        <v>44.502785048345359</v>
      </c>
    </row>
    <row r="513" spans="1:7" x14ac:dyDescent="0.25">
      <c r="A513" s="5">
        <v>42151</v>
      </c>
      <c r="B513" s="1">
        <v>12.36052462317179</v>
      </c>
      <c r="C513" t="e">
        <v>#N/A</v>
      </c>
      <c r="D513">
        <v>1105</v>
      </c>
      <c r="E513">
        <v>893975</v>
      </c>
      <c r="F513" s="1">
        <v>2800000</v>
      </c>
      <c r="G513">
        <f t="shared" si="8"/>
        <v>44.144730797042101</v>
      </c>
    </row>
    <row r="514" spans="1:7" x14ac:dyDescent="0.25">
      <c r="A514" s="5">
        <v>42152</v>
      </c>
      <c r="B514" s="1">
        <v>12.721336380962841</v>
      </c>
      <c r="C514" t="e">
        <v>#N/A</v>
      </c>
      <c r="D514">
        <v>1112</v>
      </c>
      <c r="E514">
        <v>874122</v>
      </c>
      <c r="F514" s="1">
        <v>2800000</v>
      </c>
      <c r="G514">
        <f t="shared" si="8"/>
        <v>45.433344217724425</v>
      </c>
    </row>
    <row r="515" spans="1:7" x14ac:dyDescent="0.25">
      <c r="A515" s="5">
        <v>42153</v>
      </c>
      <c r="B515" s="1">
        <v>10.842676302505955</v>
      </c>
      <c r="C515" t="e">
        <v>#N/A</v>
      </c>
      <c r="D515">
        <v>920</v>
      </c>
      <c r="E515">
        <v>848499</v>
      </c>
      <c r="F515" s="1">
        <v>2800000</v>
      </c>
      <c r="G515">
        <f t="shared" ref="G515:G578" si="9">B515/(F515/10000000)</f>
        <v>38.723843937521266</v>
      </c>
    </row>
    <row r="516" spans="1:7" x14ac:dyDescent="0.25">
      <c r="A516" s="5">
        <v>42154</v>
      </c>
      <c r="B516" s="1">
        <v>15.115511374723017</v>
      </c>
      <c r="C516" t="e">
        <v>#N/A</v>
      </c>
      <c r="D516">
        <v>1131</v>
      </c>
      <c r="E516">
        <v>748238</v>
      </c>
      <c r="F516" s="1">
        <v>2800000</v>
      </c>
      <c r="G516">
        <f t="shared" si="9"/>
        <v>53.983969195439343</v>
      </c>
    </row>
    <row r="517" spans="1:7" x14ac:dyDescent="0.25">
      <c r="A517" s="5">
        <v>42155</v>
      </c>
      <c r="B517" s="1">
        <v>10.481430604297632</v>
      </c>
      <c r="C517" t="e">
        <v>#N/A</v>
      </c>
      <c r="D517">
        <v>850</v>
      </c>
      <c r="E517">
        <v>810958</v>
      </c>
      <c r="F517" s="1">
        <v>2800000</v>
      </c>
      <c r="G517">
        <f t="shared" si="9"/>
        <v>37.433680729634396</v>
      </c>
    </row>
    <row r="518" spans="1:7" x14ac:dyDescent="0.25">
      <c r="A518" s="5">
        <v>42156</v>
      </c>
      <c r="B518" s="1">
        <v>15.308910696853209</v>
      </c>
      <c r="C518" t="e">
        <v>#N/A</v>
      </c>
      <c r="D518">
        <v>1311</v>
      </c>
      <c r="E518">
        <v>856364</v>
      </c>
      <c r="F518" s="1">
        <v>2800000</v>
      </c>
      <c r="G518">
        <f t="shared" si="9"/>
        <v>54.674681060190025</v>
      </c>
    </row>
    <row r="519" spans="1:7" x14ac:dyDescent="0.25">
      <c r="A519" s="5">
        <v>42157</v>
      </c>
      <c r="B519" s="1">
        <v>14.090792453672197</v>
      </c>
      <c r="C519" t="e">
        <v>#N/A</v>
      </c>
      <c r="D519">
        <v>1263</v>
      </c>
      <c r="E519">
        <v>896330</v>
      </c>
      <c r="F519" s="1">
        <v>2800000</v>
      </c>
      <c r="G519">
        <f t="shared" si="9"/>
        <v>50.324258763114983</v>
      </c>
    </row>
    <row r="520" spans="1:7" x14ac:dyDescent="0.25">
      <c r="A520" s="5">
        <v>42158</v>
      </c>
      <c r="B520" s="1">
        <v>12.390255714510403</v>
      </c>
      <c r="C520" t="e">
        <v>#N/A</v>
      </c>
      <c r="D520">
        <v>1095</v>
      </c>
      <c r="E520">
        <v>883759</v>
      </c>
      <c r="F520" s="1">
        <v>2800000</v>
      </c>
      <c r="G520">
        <f t="shared" si="9"/>
        <v>44.250913266108576</v>
      </c>
    </row>
    <row r="521" spans="1:7" x14ac:dyDescent="0.25">
      <c r="A521" s="5">
        <v>42159</v>
      </c>
      <c r="B521" s="1">
        <v>12.299535211828488</v>
      </c>
      <c r="C521" t="e">
        <v>#N/A</v>
      </c>
      <c r="D521">
        <v>1081</v>
      </c>
      <c r="E521">
        <v>878895</v>
      </c>
      <c r="F521" s="1">
        <v>2800000</v>
      </c>
      <c r="G521">
        <f t="shared" si="9"/>
        <v>43.926911470816023</v>
      </c>
    </row>
    <row r="522" spans="1:7" x14ac:dyDescent="0.25">
      <c r="A522" s="5">
        <v>42160</v>
      </c>
      <c r="B522" s="1">
        <v>8.6959498784621179</v>
      </c>
      <c r="C522" t="e">
        <v>#N/A</v>
      </c>
      <c r="D522">
        <v>762</v>
      </c>
      <c r="E522">
        <v>876270</v>
      </c>
      <c r="F522" s="1">
        <v>2800000</v>
      </c>
      <c r="G522">
        <f t="shared" si="9"/>
        <v>31.056963851650419</v>
      </c>
    </row>
    <row r="523" spans="1:7" x14ac:dyDescent="0.25">
      <c r="A523" s="5">
        <v>42161</v>
      </c>
      <c r="B523" s="1">
        <v>6.6361822756346536</v>
      </c>
      <c r="C523" t="e">
        <v>#N/A</v>
      </c>
      <c r="D523">
        <v>484</v>
      </c>
      <c r="E523">
        <v>729335</v>
      </c>
      <c r="F523" s="1">
        <v>2800000</v>
      </c>
      <c r="G523">
        <f t="shared" si="9"/>
        <v>23.700650984409474</v>
      </c>
    </row>
    <row r="524" spans="1:7" x14ac:dyDescent="0.25">
      <c r="A524" s="5">
        <v>42162</v>
      </c>
      <c r="B524" s="1">
        <v>6.9069787678384964</v>
      </c>
      <c r="C524" t="e">
        <v>#N/A</v>
      </c>
      <c r="D524">
        <v>508</v>
      </c>
      <c r="E524">
        <v>735488</v>
      </c>
      <c r="F524" s="1">
        <v>2800000</v>
      </c>
      <c r="G524">
        <f t="shared" si="9"/>
        <v>24.667781313708915</v>
      </c>
    </row>
    <row r="525" spans="1:7" x14ac:dyDescent="0.25">
      <c r="A525" s="5">
        <v>42163</v>
      </c>
      <c r="B525" s="1">
        <v>10.698679057167103</v>
      </c>
      <c r="C525" t="e">
        <v>#N/A</v>
      </c>
      <c r="D525">
        <v>793</v>
      </c>
      <c r="E525">
        <v>741213</v>
      </c>
      <c r="F525" s="1">
        <v>2800000</v>
      </c>
      <c r="G525">
        <f t="shared" si="9"/>
        <v>38.209568061311082</v>
      </c>
    </row>
    <row r="526" spans="1:7" x14ac:dyDescent="0.25">
      <c r="A526" s="5">
        <v>42164</v>
      </c>
      <c r="B526" s="1">
        <v>26.087611089939919</v>
      </c>
      <c r="C526" t="e">
        <v>#N/A</v>
      </c>
      <c r="D526">
        <v>2218</v>
      </c>
      <c r="E526">
        <v>850212</v>
      </c>
      <c r="F526" s="1">
        <v>2800000</v>
      </c>
      <c r="G526">
        <f t="shared" si="9"/>
        <v>93.17003960692827</v>
      </c>
    </row>
    <row r="527" spans="1:7" x14ac:dyDescent="0.25">
      <c r="A527" s="5">
        <v>42165</v>
      </c>
      <c r="B527" s="1">
        <v>16.638821644106514</v>
      </c>
      <c r="C527" t="e">
        <v>#N/A</v>
      </c>
      <c r="D527">
        <v>1464</v>
      </c>
      <c r="E527">
        <v>879870</v>
      </c>
      <c r="F527" s="1">
        <v>2800000</v>
      </c>
      <c r="G527">
        <f t="shared" si="9"/>
        <v>59.424363014666113</v>
      </c>
    </row>
    <row r="528" spans="1:7" x14ac:dyDescent="0.25">
      <c r="A528" s="5">
        <v>42166</v>
      </c>
      <c r="B528" s="1">
        <v>13.745045390615012</v>
      </c>
      <c r="C528" t="e">
        <v>#N/A</v>
      </c>
      <c r="D528">
        <v>1247</v>
      </c>
      <c r="E528">
        <v>907236</v>
      </c>
      <c r="F528" s="1">
        <v>2800000</v>
      </c>
      <c r="G528">
        <f t="shared" si="9"/>
        <v>49.089447823625036</v>
      </c>
    </row>
    <row r="529" spans="1:7" x14ac:dyDescent="0.25">
      <c r="A529" s="5">
        <v>42167</v>
      </c>
      <c r="B529" s="1">
        <v>16.44723421863981</v>
      </c>
      <c r="C529" t="e">
        <v>#N/A</v>
      </c>
      <c r="D529">
        <v>1411</v>
      </c>
      <c r="E529">
        <v>857895</v>
      </c>
      <c r="F529" s="1">
        <v>2800000</v>
      </c>
      <c r="G529">
        <f t="shared" si="9"/>
        <v>58.740122209427888</v>
      </c>
    </row>
    <row r="530" spans="1:7" x14ac:dyDescent="0.25">
      <c r="A530" s="5">
        <v>42168</v>
      </c>
      <c r="B530" s="1">
        <v>10.8186467295741</v>
      </c>
      <c r="C530" t="e">
        <v>#N/A</v>
      </c>
      <c r="D530">
        <v>806</v>
      </c>
      <c r="E530">
        <v>745010</v>
      </c>
      <c r="F530" s="1">
        <v>2800000</v>
      </c>
      <c r="G530">
        <f t="shared" si="9"/>
        <v>38.638024034193208</v>
      </c>
    </row>
    <row r="531" spans="1:7" x14ac:dyDescent="0.25">
      <c r="A531" s="5">
        <v>42169</v>
      </c>
      <c r="B531" s="1">
        <v>10.368438473287313</v>
      </c>
      <c r="C531" t="e">
        <v>#N/A</v>
      </c>
      <c r="D531">
        <v>780</v>
      </c>
      <c r="E531">
        <v>752283</v>
      </c>
      <c r="F531" s="1">
        <v>2800000</v>
      </c>
      <c r="G531">
        <f t="shared" si="9"/>
        <v>37.030137404597539</v>
      </c>
    </row>
    <row r="532" spans="1:7" x14ac:dyDescent="0.25">
      <c r="A532" s="5">
        <v>42170</v>
      </c>
      <c r="B532" s="1">
        <v>12.294271590578656</v>
      </c>
      <c r="C532" t="e">
        <v>#N/A</v>
      </c>
      <c r="D532">
        <v>1057</v>
      </c>
      <c r="E532">
        <v>859750</v>
      </c>
      <c r="F532" s="1">
        <v>2800000</v>
      </c>
      <c r="G532">
        <f t="shared" si="9"/>
        <v>43.908112823495195</v>
      </c>
    </row>
    <row r="533" spans="1:7" x14ac:dyDescent="0.25">
      <c r="A533" s="5">
        <v>42171</v>
      </c>
      <c r="B533" s="1">
        <v>12.867842817081394</v>
      </c>
      <c r="C533" t="e">
        <v>#N/A</v>
      </c>
      <c r="D533">
        <v>1160</v>
      </c>
      <c r="E533">
        <v>901472</v>
      </c>
      <c r="F533" s="1">
        <v>2800000</v>
      </c>
      <c r="G533">
        <f t="shared" si="9"/>
        <v>45.956581489576401</v>
      </c>
    </row>
    <row r="534" spans="1:7" x14ac:dyDescent="0.25">
      <c r="A534" s="5">
        <v>42172</v>
      </c>
      <c r="B534" s="1">
        <v>16.843866402138833</v>
      </c>
      <c r="C534" t="e">
        <v>#N/A</v>
      </c>
      <c r="D534">
        <v>1490</v>
      </c>
      <c r="E534">
        <v>884595</v>
      </c>
      <c r="F534" s="1">
        <v>2800000</v>
      </c>
      <c r="G534">
        <f t="shared" si="9"/>
        <v>60.156665721924398</v>
      </c>
    </row>
    <row r="535" spans="1:7" x14ac:dyDescent="0.25">
      <c r="A535" s="5">
        <v>42173</v>
      </c>
      <c r="B535" s="1">
        <v>14.547330293401327</v>
      </c>
      <c r="C535" t="e">
        <v>#N/A</v>
      </c>
      <c r="D535">
        <v>1286</v>
      </c>
      <c r="E535">
        <v>884011</v>
      </c>
      <c r="F535" s="1">
        <v>2800000</v>
      </c>
      <c r="G535">
        <f t="shared" si="9"/>
        <v>51.954751047861876</v>
      </c>
    </row>
    <row r="536" spans="1:7" x14ac:dyDescent="0.25">
      <c r="A536" s="5">
        <v>42174</v>
      </c>
      <c r="B536" s="1">
        <v>12.13722621876996</v>
      </c>
      <c r="C536" t="e">
        <v>#N/A</v>
      </c>
      <c r="D536">
        <v>1028</v>
      </c>
      <c r="E536">
        <v>846981</v>
      </c>
      <c r="F536" s="1">
        <v>2800000</v>
      </c>
      <c r="G536">
        <f t="shared" si="9"/>
        <v>43.347236495607</v>
      </c>
    </row>
    <row r="537" spans="1:7" x14ac:dyDescent="0.25">
      <c r="A537" s="5">
        <v>42175</v>
      </c>
      <c r="B537" s="1">
        <v>10.992675503863913</v>
      </c>
      <c r="C537" t="e">
        <v>#N/A</v>
      </c>
      <c r="D537">
        <v>834</v>
      </c>
      <c r="E537">
        <v>758687</v>
      </c>
      <c r="F537" s="1">
        <v>2800000</v>
      </c>
      <c r="G537">
        <f t="shared" si="9"/>
        <v>39.259555370942543</v>
      </c>
    </row>
    <row r="538" spans="1:7" x14ac:dyDescent="0.25">
      <c r="A538" s="5">
        <v>42176</v>
      </c>
      <c r="B538" s="1">
        <v>10.839629373056113</v>
      </c>
      <c r="C538" t="e">
        <v>#N/A</v>
      </c>
      <c r="D538">
        <v>834</v>
      </c>
      <c r="E538">
        <v>769399</v>
      </c>
      <c r="F538" s="1">
        <v>2800000</v>
      </c>
      <c r="G538">
        <f t="shared" si="9"/>
        <v>38.712962046628967</v>
      </c>
    </row>
    <row r="539" spans="1:7" x14ac:dyDescent="0.25">
      <c r="A539" s="5">
        <v>42177</v>
      </c>
      <c r="B539" s="1">
        <v>13.004217678086501</v>
      </c>
      <c r="C539" t="e">
        <v>#N/A</v>
      </c>
      <c r="D539">
        <v>1122</v>
      </c>
      <c r="E539">
        <v>862797</v>
      </c>
      <c r="F539" s="1">
        <v>2800000</v>
      </c>
      <c r="G539">
        <f t="shared" si="9"/>
        <v>46.443634564594646</v>
      </c>
    </row>
    <row r="540" spans="1:7" x14ac:dyDescent="0.25">
      <c r="A540" s="5">
        <v>42178</v>
      </c>
      <c r="B540" s="1">
        <v>7.7247940478429022</v>
      </c>
      <c r="C540" t="e">
        <v>#N/A</v>
      </c>
      <c r="D540">
        <v>608</v>
      </c>
      <c r="E540">
        <v>787076</v>
      </c>
      <c r="F540" s="1">
        <v>2800000</v>
      </c>
      <c r="G540">
        <f t="shared" si="9"/>
        <v>27.588550170867506</v>
      </c>
    </row>
    <row r="541" spans="1:7" x14ac:dyDescent="0.25">
      <c r="A541" s="5">
        <v>42179</v>
      </c>
      <c r="B541" s="1">
        <v>10.236804445697929</v>
      </c>
      <c r="C541" t="e">
        <v>#N/A</v>
      </c>
      <c r="D541">
        <v>1176</v>
      </c>
      <c r="E541">
        <v>1148796</v>
      </c>
      <c r="F541" s="1">
        <v>2800000</v>
      </c>
      <c r="G541">
        <f t="shared" si="9"/>
        <v>36.560015877492603</v>
      </c>
    </row>
    <row r="542" spans="1:7" x14ac:dyDescent="0.25">
      <c r="A542" s="5">
        <v>42180</v>
      </c>
      <c r="B542" s="1">
        <v>12.74847611096919</v>
      </c>
      <c r="C542" t="e">
        <v>#N/A</v>
      </c>
      <c r="D542">
        <v>1043</v>
      </c>
      <c r="E542">
        <v>818137</v>
      </c>
      <c r="F542" s="1">
        <v>2800000</v>
      </c>
      <c r="G542">
        <f t="shared" si="9"/>
        <v>45.530271824889958</v>
      </c>
    </row>
    <row r="543" spans="1:7" x14ac:dyDescent="0.25">
      <c r="A543" s="5">
        <v>42181</v>
      </c>
      <c r="B543" s="1">
        <v>7.3350508086446258</v>
      </c>
      <c r="C543" t="e">
        <v>#N/A</v>
      </c>
      <c r="D543">
        <v>615</v>
      </c>
      <c r="E543">
        <v>838440</v>
      </c>
      <c r="F543" s="1">
        <v>2800000</v>
      </c>
      <c r="G543">
        <f t="shared" si="9"/>
        <v>26.196610030873661</v>
      </c>
    </row>
    <row r="544" spans="1:7" x14ac:dyDescent="0.25">
      <c r="A544" s="5">
        <v>42182</v>
      </c>
      <c r="B544" s="1">
        <v>8.3301713572945708</v>
      </c>
      <c r="C544" t="e">
        <v>#N/A</v>
      </c>
      <c r="D544">
        <v>573</v>
      </c>
      <c r="E544">
        <v>687861</v>
      </c>
      <c r="F544" s="1">
        <v>2800000</v>
      </c>
      <c r="G544">
        <f t="shared" si="9"/>
        <v>29.750611990337749</v>
      </c>
    </row>
    <row r="545" spans="1:7" x14ac:dyDescent="0.25">
      <c r="A545" s="5">
        <v>42183</v>
      </c>
      <c r="B545" s="1">
        <v>7.0845171231029607</v>
      </c>
      <c r="C545" t="e">
        <v>#N/A</v>
      </c>
      <c r="D545">
        <v>486</v>
      </c>
      <c r="E545">
        <v>686003</v>
      </c>
      <c r="F545" s="1">
        <v>2800000</v>
      </c>
      <c r="G545">
        <f t="shared" si="9"/>
        <v>25.301846868224857</v>
      </c>
    </row>
    <row r="546" spans="1:7" x14ac:dyDescent="0.25">
      <c r="A546" s="5">
        <v>42184</v>
      </c>
      <c r="B546" s="1">
        <v>10.353471989344014</v>
      </c>
      <c r="C546" t="e">
        <v>#N/A</v>
      </c>
      <c r="D546">
        <v>883</v>
      </c>
      <c r="E546">
        <v>852854</v>
      </c>
      <c r="F546" s="1">
        <v>2800000</v>
      </c>
      <c r="G546">
        <f t="shared" si="9"/>
        <v>36.97668567622862</v>
      </c>
    </row>
    <row r="547" spans="1:7" x14ac:dyDescent="0.25">
      <c r="A547" s="5">
        <v>42185</v>
      </c>
      <c r="B547" s="1">
        <v>10.553407284160304</v>
      </c>
      <c r="C547" t="e">
        <v>#N/A</v>
      </c>
      <c r="D547">
        <v>914</v>
      </c>
      <c r="E547">
        <v>866071</v>
      </c>
      <c r="F547" s="1">
        <v>2800000</v>
      </c>
      <c r="G547">
        <f t="shared" si="9"/>
        <v>37.690740300572514</v>
      </c>
    </row>
    <row r="548" spans="1:7" x14ac:dyDescent="0.25">
      <c r="A548" s="5">
        <v>42186</v>
      </c>
      <c r="B548" s="1">
        <v>9.9793745019876781</v>
      </c>
      <c r="C548" t="e">
        <v>#N/A</v>
      </c>
      <c r="D548">
        <v>913</v>
      </c>
      <c r="E548">
        <v>914887</v>
      </c>
      <c r="F548" s="1">
        <v>2800000</v>
      </c>
      <c r="G548">
        <f t="shared" si="9"/>
        <v>35.640623221384558</v>
      </c>
    </row>
    <row r="549" spans="1:7" x14ac:dyDescent="0.25">
      <c r="A549" s="5">
        <v>42187</v>
      </c>
      <c r="B549" s="1">
        <v>11.082907296843159</v>
      </c>
      <c r="C549" t="e">
        <v>#N/A</v>
      </c>
      <c r="D549">
        <v>1023</v>
      </c>
      <c r="E549">
        <v>923043</v>
      </c>
      <c r="F549" s="1">
        <v>2800000</v>
      </c>
      <c r="G549">
        <f t="shared" si="9"/>
        <v>39.581811774439849</v>
      </c>
    </row>
    <row r="550" spans="1:7" x14ac:dyDescent="0.25">
      <c r="A550" s="5">
        <v>42188</v>
      </c>
      <c r="B550" s="1">
        <v>10.314474973600586</v>
      </c>
      <c r="C550" t="e">
        <v>#N/A</v>
      </c>
      <c r="D550">
        <v>841</v>
      </c>
      <c r="E550">
        <v>815359</v>
      </c>
      <c r="F550" s="1">
        <v>2800000</v>
      </c>
      <c r="G550">
        <f t="shared" si="9"/>
        <v>36.837410620002089</v>
      </c>
    </row>
    <row r="551" spans="1:7" x14ac:dyDescent="0.25">
      <c r="A551" s="5">
        <v>42189</v>
      </c>
      <c r="B551" s="1">
        <v>7.849807025577288</v>
      </c>
      <c r="C551" t="e">
        <v>#N/A</v>
      </c>
      <c r="D551">
        <v>552</v>
      </c>
      <c r="E551">
        <v>703202</v>
      </c>
      <c r="F551" s="1">
        <v>2800000</v>
      </c>
      <c r="G551">
        <f t="shared" si="9"/>
        <v>28.035025091347453</v>
      </c>
    </row>
    <row r="552" spans="1:7" x14ac:dyDescent="0.25">
      <c r="A552" s="5">
        <v>42190</v>
      </c>
      <c r="B552" s="1">
        <v>7.4476008085966585</v>
      </c>
      <c r="C552" t="e">
        <v>#N/A</v>
      </c>
      <c r="D552">
        <v>553</v>
      </c>
      <c r="E552">
        <v>742521</v>
      </c>
      <c r="F552" s="1">
        <v>2800000</v>
      </c>
      <c r="G552">
        <f t="shared" si="9"/>
        <v>26.598574316416634</v>
      </c>
    </row>
    <row r="553" spans="1:7" x14ac:dyDescent="0.25">
      <c r="A553" s="5">
        <v>42191</v>
      </c>
      <c r="B553" s="1">
        <v>9.4593837709335542</v>
      </c>
      <c r="C553" t="e">
        <v>#N/A</v>
      </c>
      <c r="D553">
        <v>760</v>
      </c>
      <c r="E553">
        <v>803435</v>
      </c>
      <c r="F553" s="1">
        <v>2800000</v>
      </c>
      <c r="G553">
        <f t="shared" si="9"/>
        <v>33.783513467619834</v>
      </c>
    </row>
    <row r="554" spans="1:7" x14ac:dyDescent="0.25">
      <c r="A554" s="5">
        <v>42192</v>
      </c>
      <c r="B554" s="1">
        <v>9.7383724587754816</v>
      </c>
      <c r="C554" t="e">
        <v>#N/A</v>
      </c>
      <c r="D554">
        <v>774</v>
      </c>
      <c r="E554">
        <v>794794</v>
      </c>
      <c r="F554" s="1">
        <v>2800000</v>
      </c>
      <c r="G554">
        <f t="shared" si="9"/>
        <v>34.779901638483857</v>
      </c>
    </row>
    <row r="555" spans="1:7" x14ac:dyDescent="0.25">
      <c r="A555" s="5">
        <v>42193</v>
      </c>
      <c r="B555" s="1">
        <v>10.825725458620443</v>
      </c>
      <c r="C555" t="e">
        <v>#N/A</v>
      </c>
      <c r="D555">
        <v>882</v>
      </c>
      <c r="E555">
        <v>814726</v>
      </c>
      <c r="F555" s="1">
        <v>2800000</v>
      </c>
      <c r="G555">
        <f t="shared" si="9"/>
        <v>38.663305209358725</v>
      </c>
    </row>
    <row r="556" spans="1:7" x14ac:dyDescent="0.25">
      <c r="A556" s="5">
        <v>42194</v>
      </c>
      <c r="B556" s="1">
        <v>8.6690858874135781</v>
      </c>
      <c r="C556" t="e">
        <v>#N/A</v>
      </c>
      <c r="D556">
        <v>683</v>
      </c>
      <c r="E556">
        <v>787857</v>
      </c>
      <c r="F556" s="1">
        <v>2800000</v>
      </c>
      <c r="G556">
        <f t="shared" si="9"/>
        <v>30.961021026477063</v>
      </c>
    </row>
    <row r="557" spans="1:7" x14ac:dyDescent="0.25">
      <c r="A557" s="5">
        <v>42195</v>
      </c>
      <c r="B557" s="1">
        <v>8.2541695596393847</v>
      </c>
      <c r="C557" t="e">
        <v>#N/A</v>
      </c>
      <c r="D557">
        <v>617</v>
      </c>
      <c r="E557">
        <v>747501</v>
      </c>
      <c r="F557" s="1">
        <v>2800000</v>
      </c>
      <c r="G557">
        <f t="shared" si="9"/>
        <v>29.479176998712084</v>
      </c>
    </row>
    <row r="558" spans="1:7" x14ac:dyDescent="0.25">
      <c r="A558" s="5">
        <v>42196</v>
      </c>
      <c r="B558" s="1">
        <v>6.5442395416781229</v>
      </c>
      <c r="C558" t="e">
        <v>#N/A</v>
      </c>
      <c r="D558">
        <v>407</v>
      </c>
      <c r="E558">
        <v>621921</v>
      </c>
      <c r="F558" s="1">
        <v>2800000</v>
      </c>
      <c r="G558">
        <f t="shared" si="9"/>
        <v>23.372284077421867</v>
      </c>
    </row>
    <row r="559" spans="1:7" x14ac:dyDescent="0.25">
      <c r="A559" s="5">
        <v>42197</v>
      </c>
      <c r="B559" s="1">
        <v>6.2823442567594094</v>
      </c>
      <c r="C559" t="e">
        <v>#N/A</v>
      </c>
      <c r="D559">
        <v>400</v>
      </c>
      <c r="E559">
        <v>636705</v>
      </c>
      <c r="F559" s="1">
        <v>2800000</v>
      </c>
      <c r="G559">
        <f t="shared" si="9"/>
        <v>22.436943774140747</v>
      </c>
    </row>
    <row r="560" spans="1:7" x14ac:dyDescent="0.25">
      <c r="A560" s="5">
        <v>42198</v>
      </c>
      <c r="B560" s="1">
        <v>8.2166420381380565</v>
      </c>
      <c r="C560" t="e">
        <v>#N/A</v>
      </c>
      <c r="D560">
        <v>640</v>
      </c>
      <c r="E560">
        <v>778907</v>
      </c>
      <c r="F560" s="1">
        <v>2800000</v>
      </c>
      <c r="G560">
        <f t="shared" si="9"/>
        <v>29.345150136207341</v>
      </c>
    </row>
    <row r="561" spans="1:7" x14ac:dyDescent="0.25">
      <c r="A561" s="5">
        <v>42199</v>
      </c>
      <c r="B561" s="1">
        <v>10.129515860757222</v>
      </c>
      <c r="C561" t="e">
        <v>#N/A</v>
      </c>
      <c r="D561">
        <v>785</v>
      </c>
      <c r="E561">
        <v>774963</v>
      </c>
      <c r="F561" s="1">
        <v>2800000</v>
      </c>
      <c r="G561">
        <f t="shared" si="9"/>
        <v>36.176842359847214</v>
      </c>
    </row>
    <row r="562" spans="1:7" x14ac:dyDescent="0.25">
      <c r="A562" s="5">
        <v>42200</v>
      </c>
      <c r="B562" s="1">
        <v>11.720520957837035</v>
      </c>
      <c r="C562" t="e">
        <v>#N/A</v>
      </c>
      <c r="D562">
        <v>910</v>
      </c>
      <c r="E562">
        <v>776416</v>
      </c>
      <c r="F562" s="1">
        <v>2800000</v>
      </c>
      <c r="G562">
        <f t="shared" si="9"/>
        <v>41.859003420846548</v>
      </c>
    </row>
    <row r="563" spans="1:7" x14ac:dyDescent="0.25">
      <c r="A563" s="5">
        <v>42201</v>
      </c>
      <c r="B563" s="1">
        <v>13.054462087666353</v>
      </c>
      <c r="C563" t="e">
        <v>#N/A</v>
      </c>
      <c r="D563">
        <v>972</v>
      </c>
      <c r="E563">
        <v>744573</v>
      </c>
      <c r="F563" s="1">
        <v>2800000</v>
      </c>
      <c r="G563">
        <f t="shared" si="9"/>
        <v>46.623078884522684</v>
      </c>
    </row>
    <row r="564" spans="1:7" x14ac:dyDescent="0.25">
      <c r="A564" s="5">
        <v>42202</v>
      </c>
      <c r="B564" s="1">
        <v>12.591404140229058</v>
      </c>
      <c r="C564" t="e">
        <v>#N/A</v>
      </c>
      <c r="D564">
        <v>919</v>
      </c>
      <c r="E564">
        <v>729863</v>
      </c>
      <c r="F564" s="1">
        <v>2800000</v>
      </c>
      <c r="G564">
        <f t="shared" si="9"/>
        <v>44.969300500818058</v>
      </c>
    </row>
    <row r="565" spans="1:7" x14ac:dyDescent="0.25">
      <c r="A565" s="5">
        <v>42203</v>
      </c>
      <c r="B565" s="1">
        <v>10.366722819748608</v>
      </c>
      <c r="C565" t="e">
        <v>#N/A</v>
      </c>
      <c r="D565">
        <v>600</v>
      </c>
      <c r="E565">
        <v>578775</v>
      </c>
      <c r="F565" s="1">
        <v>2800000</v>
      </c>
      <c r="G565">
        <f t="shared" si="9"/>
        <v>37.024010070530736</v>
      </c>
    </row>
    <row r="566" spans="1:7" x14ac:dyDescent="0.25">
      <c r="A566" s="5">
        <v>42204</v>
      </c>
      <c r="B566" s="1">
        <v>8.6202601026458723</v>
      </c>
      <c r="C566" t="e">
        <v>#N/A</v>
      </c>
      <c r="D566">
        <v>519</v>
      </c>
      <c r="E566">
        <v>602070</v>
      </c>
      <c r="F566" s="1">
        <v>2800000</v>
      </c>
      <c r="G566">
        <f t="shared" si="9"/>
        <v>30.786643223735254</v>
      </c>
    </row>
    <row r="567" spans="1:7" x14ac:dyDescent="0.25">
      <c r="A567" s="5">
        <v>42205</v>
      </c>
      <c r="B567" s="1">
        <v>16.535660842331293</v>
      </c>
      <c r="C567" t="e">
        <v>#N/A</v>
      </c>
      <c r="D567">
        <v>1189</v>
      </c>
      <c r="E567">
        <v>719052</v>
      </c>
      <c r="F567" s="1">
        <v>2800000</v>
      </c>
      <c r="G567">
        <f t="shared" si="9"/>
        <v>59.055931579754613</v>
      </c>
    </row>
    <row r="568" spans="1:7" x14ac:dyDescent="0.25">
      <c r="A568" s="5">
        <v>42206</v>
      </c>
      <c r="B568" s="1">
        <v>13.265056052342116</v>
      </c>
      <c r="C568" t="e">
        <v>#N/A</v>
      </c>
      <c r="D568">
        <v>931</v>
      </c>
      <c r="E568">
        <v>701844</v>
      </c>
      <c r="F568" s="1">
        <v>2800000</v>
      </c>
      <c r="G568">
        <f t="shared" si="9"/>
        <v>47.375200186936127</v>
      </c>
    </row>
    <row r="569" spans="1:7" x14ac:dyDescent="0.25">
      <c r="A569" s="5">
        <v>42207</v>
      </c>
      <c r="B569" s="1">
        <v>12.181594613728802</v>
      </c>
      <c r="C569" t="e">
        <v>#N/A</v>
      </c>
      <c r="D569">
        <v>850</v>
      </c>
      <c r="E569">
        <v>697774</v>
      </c>
      <c r="F569" s="1">
        <v>2800000</v>
      </c>
      <c r="G569">
        <f t="shared" si="9"/>
        <v>43.505695049031431</v>
      </c>
    </row>
    <row r="570" spans="1:7" x14ac:dyDescent="0.25">
      <c r="A570" s="5">
        <v>42208</v>
      </c>
      <c r="B570" s="1">
        <v>11.85537294850349</v>
      </c>
      <c r="C570" t="e">
        <v>#N/A</v>
      </c>
      <c r="D570">
        <v>837</v>
      </c>
      <c r="E570">
        <v>706009</v>
      </c>
      <c r="F570" s="1">
        <v>2800000</v>
      </c>
      <c r="G570">
        <f t="shared" si="9"/>
        <v>42.340617673226745</v>
      </c>
    </row>
    <row r="571" spans="1:7" x14ac:dyDescent="0.25">
      <c r="A571" s="5">
        <v>42209</v>
      </c>
      <c r="B571" s="1">
        <v>10.266807954768689</v>
      </c>
      <c r="C571" t="e">
        <v>#N/A</v>
      </c>
      <c r="D571">
        <v>716</v>
      </c>
      <c r="E571">
        <v>697393</v>
      </c>
      <c r="F571" s="1">
        <v>2800000</v>
      </c>
      <c r="G571">
        <f t="shared" si="9"/>
        <v>36.66717126703103</v>
      </c>
    </row>
    <row r="572" spans="1:7" x14ac:dyDescent="0.25">
      <c r="A572" s="5">
        <v>42210</v>
      </c>
      <c r="B572" s="1">
        <v>13.167581242103413</v>
      </c>
      <c r="C572" t="e">
        <v>#N/A</v>
      </c>
      <c r="D572">
        <v>914</v>
      </c>
      <c r="E572">
        <v>694129</v>
      </c>
      <c r="F572" s="1">
        <v>2800000</v>
      </c>
      <c r="G572">
        <f t="shared" si="9"/>
        <v>47.027075864655039</v>
      </c>
    </row>
    <row r="573" spans="1:7" x14ac:dyDescent="0.25">
      <c r="A573" s="5">
        <v>42211</v>
      </c>
      <c r="B573" s="1">
        <v>10.199336333756337</v>
      </c>
      <c r="C573" t="e">
        <v>#N/A</v>
      </c>
      <c r="D573">
        <v>647</v>
      </c>
      <c r="E573">
        <v>634355</v>
      </c>
      <c r="F573" s="1">
        <v>2800000</v>
      </c>
      <c r="G573">
        <f t="shared" si="9"/>
        <v>36.426201191986912</v>
      </c>
    </row>
    <row r="574" spans="1:7" x14ac:dyDescent="0.25">
      <c r="A574" s="5">
        <v>42212</v>
      </c>
      <c r="B574" s="1">
        <v>12.07471408597139</v>
      </c>
      <c r="C574" t="e">
        <v>#N/A</v>
      </c>
      <c r="D574">
        <v>842</v>
      </c>
      <c r="E574">
        <v>697325</v>
      </c>
      <c r="F574" s="1">
        <v>2800000</v>
      </c>
      <c r="G574">
        <f t="shared" si="9"/>
        <v>43.123978878469245</v>
      </c>
    </row>
    <row r="575" spans="1:7" x14ac:dyDescent="0.25">
      <c r="A575" s="5">
        <v>42213</v>
      </c>
      <c r="B575" s="1">
        <v>19.053849263198792</v>
      </c>
      <c r="C575" t="e">
        <v>#N/A</v>
      </c>
      <c r="D575">
        <v>1334</v>
      </c>
      <c r="E575">
        <v>700121</v>
      </c>
      <c r="F575" s="1">
        <v>2800000</v>
      </c>
      <c r="G575">
        <f t="shared" si="9"/>
        <v>68.049461654281387</v>
      </c>
    </row>
    <row r="576" spans="1:7" x14ac:dyDescent="0.25">
      <c r="A576" s="5">
        <v>42214</v>
      </c>
      <c r="B576" s="1">
        <v>17.176190990601707</v>
      </c>
      <c r="C576" t="e">
        <v>#N/A</v>
      </c>
      <c r="D576">
        <v>1272</v>
      </c>
      <c r="E576">
        <v>740560</v>
      </c>
      <c r="F576" s="1">
        <v>2800000</v>
      </c>
      <c r="G576">
        <f t="shared" si="9"/>
        <v>61.34353925214895</v>
      </c>
    </row>
    <row r="577" spans="1:7" x14ac:dyDescent="0.25">
      <c r="A577" s="5">
        <v>42215</v>
      </c>
      <c r="B577" s="1">
        <v>11.173771103986089</v>
      </c>
      <c r="C577" t="e">
        <v>#N/A</v>
      </c>
      <c r="D577">
        <v>766</v>
      </c>
      <c r="E577">
        <v>685534</v>
      </c>
      <c r="F577" s="1">
        <v>2800000</v>
      </c>
      <c r="G577">
        <f t="shared" si="9"/>
        <v>39.906325371378884</v>
      </c>
    </row>
    <row r="578" spans="1:7" x14ac:dyDescent="0.25">
      <c r="A578" s="5">
        <v>42216</v>
      </c>
      <c r="B578" s="1">
        <v>10.906550690673097</v>
      </c>
      <c r="C578" t="e">
        <v>#N/A</v>
      </c>
      <c r="D578">
        <v>726</v>
      </c>
      <c r="E578">
        <v>665655</v>
      </c>
      <c r="F578" s="1">
        <v>2800000</v>
      </c>
      <c r="G578">
        <f t="shared" si="9"/>
        <v>38.951966752403912</v>
      </c>
    </row>
    <row r="579" spans="1:7" x14ac:dyDescent="0.25">
      <c r="A579" s="5">
        <v>42217</v>
      </c>
      <c r="B579" s="1">
        <v>9.3576147811397181</v>
      </c>
      <c r="C579" t="e">
        <v>#N/A</v>
      </c>
      <c r="D579">
        <v>529</v>
      </c>
      <c r="E579">
        <v>565315</v>
      </c>
      <c r="F579" s="1">
        <v>2800000</v>
      </c>
      <c r="G579">
        <f t="shared" ref="G579:G642" si="10">B579/(F579/10000000)</f>
        <v>33.420052789784705</v>
      </c>
    </row>
    <row r="580" spans="1:7" x14ac:dyDescent="0.25">
      <c r="A580" s="5">
        <v>42218</v>
      </c>
      <c r="B580" s="1">
        <v>8.9182292437794484</v>
      </c>
      <c r="C580" t="e">
        <v>#N/A</v>
      </c>
      <c r="D580">
        <v>512</v>
      </c>
      <c r="E580">
        <v>574105</v>
      </c>
      <c r="F580" s="1">
        <v>2800000</v>
      </c>
      <c r="G580">
        <f t="shared" si="10"/>
        <v>31.850818727783743</v>
      </c>
    </row>
    <row r="581" spans="1:7" x14ac:dyDescent="0.25">
      <c r="A581" s="5">
        <v>42219</v>
      </c>
      <c r="B581" s="1">
        <v>10.726656927731373</v>
      </c>
      <c r="C581" t="e">
        <v>#N/A</v>
      </c>
      <c r="D581">
        <v>724</v>
      </c>
      <c r="E581">
        <v>674954</v>
      </c>
      <c r="F581" s="1">
        <v>2800000</v>
      </c>
      <c r="G581">
        <f t="shared" si="10"/>
        <v>38.309489027612045</v>
      </c>
    </row>
    <row r="582" spans="1:7" x14ac:dyDescent="0.25">
      <c r="A582" s="5">
        <v>42220</v>
      </c>
      <c r="B582" s="1">
        <v>17.151889967162891</v>
      </c>
      <c r="C582" t="e">
        <v>#N/A</v>
      </c>
      <c r="D582">
        <v>1263</v>
      </c>
      <c r="E582">
        <v>736362</v>
      </c>
      <c r="F582" s="1">
        <v>2800000</v>
      </c>
      <c r="G582">
        <f t="shared" si="10"/>
        <v>61.256749882724606</v>
      </c>
    </row>
    <row r="583" spans="1:7" x14ac:dyDescent="0.25">
      <c r="A583" s="5">
        <v>42221</v>
      </c>
      <c r="B583" s="1">
        <v>11.953727149937457</v>
      </c>
      <c r="C583" t="e">
        <v>#N/A</v>
      </c>
      <c r="D583">
        <v>862</v>
      </c>
      <c r="E583">
        <v>721114</v>
      </c>
      <c r="F583" s="1">
        <v>2800000</v>
      </c>
      <c r="G583">
        <f t="shared" si="10"/>
        <v>42.691882678348058</v>
      </c>
    </row>
    <row r="584" spans="1:7" x14ac:dyDescent="0.25">
      <c r="A584" s="5">
        <v>42222</v>
      </c>
      <c r="B584" s="1">
        <v>10.522453670051849</v>
      </c>
      <c r="C584" t="e">
        <v>#N/A</v>
      </c>
      <c r="D584">
        <v>760</v>
      </c>
      <c r="E584">
        <v>722265</v>
      </c>
      <c r="F584" s="1">
        <v>2800000</v>
      </c>
      <c r="G584">
        <f t="shared" si="10"/>
        <v>37.580191678756599</v>
      </c>
    </row>
    <row r="585" spans="1:7" x14ac:dyDescent="0.25">
      <c r="A585" s="5">
        <v>42223</v>
      </c>
      <c r="B585" s="1">
        <v>11.14398477456589</v>
      </c>
      <c r="C585" t="e">
        <v>#N/A</v>
      </c>
      <c r="D585">
        <v>794</v>
      </c>
      <c r="E585">
        <v>712492</v>
      </c>
      <c r="F585" s="1">
        <v>2800000</v>
      </c>
      <c r="G585">
        <f t="shared" si="10"/>
        <v>39.799945623449602</v>
      </c>
    </row>
    <row r="586" spans="1:7" x14ac:dyDescent="0.25">
      <c r="A586" s="5">
        <v>42224</v>
      </c>
      <c r="B586" s="1">
        <v>11.300684382454184</v>
      </c>
      <c r="C586" t="e">
        <v>#N/A</v>
      </c>
      <c r="D586">
        <v>695</v>
      </c>
      <c r="E586">
        <v>615007</v>
      </c>
      <c r="F586" s="1">
        <v>2800000</v>
      </c>
      <c r="G586">
        <f t="shared" si="10"/>
        <v>40.359587080193513</v>
      </c>
    </row>
    <row r="587" spans="1:7" x14ac:dyDescent="0.25">
      <c r="A587" s="5">
        <v>42225</v>
      </c>
      <c r="B587" s="1">
        <v>10.582371262694382</v>
      </c>
      <c r="C587" t="e">
        <v>#N/A</v>
      </c>
      <c r="D587">
        <v>652</v>
      </c>
      <c r="E587">
        <v>616119</v>
      </c>
      <c r="F587" s="1">
        <v>2800000</v>
      </c>
      <c r="G587">
        <f t="shared" si="10"/>
        <v>37.794183081051358</v>
      </c>
    </row>
    <row r="588" spans="1:7" x14ac:dyDescent="0.25">
      <c r="A588" s="5">
        <v>42226</v>
      </c>
      <c r="B588" s="1">
        <v>10.936446939777088</v>
      </c>
      <c r="C588" t="e">
        <v>#N/A</v>
      </c>
      <c r="D588">
        <v>800</v>
      </c>
      <c r="E588">
        <v>731499</v>
      </c>
      <c r="F588" s="1">
        <v>2800000</v>
      </c>
      <c r="G588">
        <f t="shared" si="10"/>
        <v>39.058739070632456</v>
      </c>
    </row>
    <row r="589" spans="1:7" x14ac:dyDescent="0.25">
      <c r="A589" s="5">
        <v>42227</v>
      </c>
      <c r="B589" s="1">
        <v>11.862131295271173</v>
      </c>
      <c r="C589" t="e">
        <v>#N/A</v>
      </c>
      <c r="D589">
        <v>903</v>
      </c>
      <c r="E589">
        <v>761246</v>
      </c>
      <c r="F589" s="1">
        <v>2800000</v>
      </c>
      <c r="G589">
        <f t="shared" si="10"/>
        <v>42.364754625968473</v>
      </c>
    </row>
    <row r="590" spans="1:7" x14ac:dyDescent="0.25">
      <c r="A590" s="5">
        <v>42228</v>
      </c>
      <c r="B590" s="1">
        <v>11.299597582618498</v>
      </c>
      <c r="C590" t="e">
        <v>#N/A</v>
      </c>
      <c r="D590">
        <v>864</v>
      </c>
      <c r="E590">
        <v>764629</v>
      </c>
      <c r="F590" s="1">
        <v>2800000</v>
      </c>
      <c r="G590">
        <f t="shared" si="10"/>
        <v>40.355705652208918</v>
      </c>
    </row>
    <row r="591" spans="1:7" x14ac:dyDescent="0.25">
      <c r="A591" s="5">
        <v>42229</v>
      </c>
      <c r="B591" s="1">
        <v>10.399265272082129</v>
      </c>
      <c r="C591" t="e">
        <v>#N/A</v>
      </c>
      <c r="D591">
        <v>813</v>
      </c>
      <c r="E591">
        <v>781786</v>
      </c>
      <c r="F591" s="1">
        <v>2800000</v>
      </c>
      <c r="G591">
        <f t="shared" si="10"/>
        <v>37.140233114579026</v>
      </c>
    </row>
    <row r="592" spans="1:7" x14ac:dyDescent="0.25">
      <c r="A592" s="5">
        <v>42230</v>
      </c>
      <c r="B592" s="1">
        <v>9.9912334983498337</v>
      </c>
      <c r="C592" t="e">
        <v>#N/A</v>
      </c>
      <c r="D592">
        <v>775</v>
      </c>
      <c r="E592">
        <v>775680</v>
      </c>
      <c r="F592" s="1">
        <v>2800000</v>
      </c>
      <c r="G592">
        <f t="shared" si="10"/>
        <v>35.682976779820834</v>
      </c>
    </row>
    <row r="593" spans="1:7" x14ac:dyDescent="0.25">
      <c r="A593" s="5">
        <v>42231</v>
      </c>
      <c r="B593" s="1">
        <v>8.3826326273694463</v>
      </c>
      <c r="C593" t="e">
        <v>#N/A</v>
      </c>
      <c r="D593">
        <v>558</v>
      </c>
      <c r="E593">
        <v>665662</v>
      </c>
      <c r="F593" s="1">
        <v>2800000</v>
      </c>
      <c r="G593">
        <f t="shared" si="10"/>
        <v>29.937973669176589</v>
      </c>
    </row>
    <row r="594" spans="1:7" x14ac:dyDescent="0.25">
      <c r="A594" s="5">
        <v>42232</v>
      </c>
      <c r="B594" s="1">
        <v>8.585728351071312</v>
      </c>
      <c r="C594" t="e">
        <v>#N/A</v>
      </c>
      <c r="D594">
        <v>586</v>
      </c>
      <c r="E594">
        <v>682528</v>
      </c>
      <c r="F594" s="1">
        <v>2800000</v>
      </c>
      <c r="G594">
        <f t="shared" si="10"/>
        <v>30.663315539540399</v>
      </c>
    </row>
    <row r="595" spans="1:7" x14ac:dyDescent="0.25">
      <c r="A595" s="5">
        <v>42233</v>
      </c>
      <c r="B595" s="1">
        <v>9.8542704997252173</v>
      </c>
      <c r="C595" t="e">
        <v>#N/A</v>
      </c>
      <c r="D595">
        <v>780</v>
      </c>
      <c r="E595">
        <v>791535</v>
      </c>
      <c r="F595" s="1">
        <v>2800000</v>
      </c>
      <c r="G595">
        <f t="shared" si="10"/>
        <v>35.193823213304341</v>
      </c>
    </row>
    <row r="596" spans="1:7" x14ac:dyDescent="0.25">
      <c r="A596" s="5">
        <v>42234</v>
      </c>
      <c r="B596" s="1">
        <v>9.0876444678964301</v>
      </c>
      <c r="C596" t="e">
        <v>#N/A</v>
      </c>
      <c r="D596">
        <v>744</v>
      </c>
      <c r="E596">
        <v>818694</v>
      </c>
      <c r="F596" s="1">
        <v>2800000</v>
      </c>
      <c r="G596">
        <f t="shared" si="10"/>
        <v>32.455873099630104</v>
      </c>
    </row>
    <row r="597" spans="1:7" x14ac:dyDescent="0.25">
      <c r="A597" s="5">
        <v>42235</v>
      </c>
      <c r="B597" s="1">
        <v>8.8889424206107837</v>
      </c>
      <c r="C597" t="e">
        <v>#N/A</v>
      </c>
      <c r="D597">
        <v>738</v>
      </c>
      <c r="E597">
        <v>830245</v>
      </c>
      <c r="F597" s="1">
        <v>2800000</v>
      </c>
      <c r="G597">
        <f t="shared" si="10"/>
        <v>31.746222930752797</v>
      </c>
    </row>
    <row r="598" spans="1:7" x14ac:dyDescent="0.25">
      <c r="A598" s="5">
        <v>42236</v>
      </c>
      <c r="B598" s="1">
        <v>8.9557714372034969</v>
      </c>
      <c r="C598" t="e">
        <v>#N/A</v>
      </c>
      <c r="D598">
        <v>747</v>
      </c>
      <c r="E598">
        <v>834099</v>
      </c>
      <c r="F598" s="1">
        <v>2800000</v>
      </c>
      <c r="G598">
        <f t="shared" si="10"/>
        <v>31.984897990012485</v>
      </c>
    </row>
    <row r="599" spans="1:7" x14ac:dyDescent="0.25">
      <c r="A599" s="5">
        <v>42237</v>
      </c>
      <c r="B599" s="1">
        <v>8.8225357140580485</v>
      </c>
      <c r="C599" t="e">
        <v>#N/A</v>
      </c>
      <c r="D599">
        <v>692</v>
      </c>
      <c r="E599">
        <v>784355</v>
      </c>
      <c r="F599" s="1">
        <v>2800000</v>
      </c>
      <c r="G599">
        <f t="shared" si="10"/>
        <v>31.509056121635883</v>
      </c>
    </row>
    <row r="600" spans="1:7" x14ac:dyDescent="0.25">
      <c r="A600" s="5">
        <v>42238</v>
      </c>
      <c r="B600" s="1">
        <v>7.1930552212009502</v>
      </c>
      <c r="C600" t="e">
        <v>#N/A</v>
      </c>
      <c r="D600">
        <v>496</v>
      </c>
      <c r="E600">
        <v>689554</v>
      </c>
      <c r="F600" s="1">
        <v>2800000</v>
      </c>
      <c r="G600">
        <f t="shared" si="10"/>
        <v>25.689482932860535</v>
      </c>
    </row>
    <row r="601" spans="1:7" x14ac:dyDescent="0.25">
      <c r="A601" s="5">
        <v>42239</v>
      </c>
      <c r="B601" s="1">
        <v>7.0735157812576226</v>
      </c>
      <c r="C601" t="e">
        <v>#N/A</v>
      </c>
      <c r="D601">
        <v>551</v>
      </c>
      <c r="E601">
        <v>778962</v>
      </c>
      <c r="F601" s="1">
        <v>2800000</v>
      </c>
      <c r="G601">
        <f t="shared" si="10"/>
        <v>25.262556361634363</v>
      </c>
    </row>
    <row r="602" spans="1:7" x14ac:dyDescent="0.25">
      <c r="A602" s="5">
        <v>42240</v>
      </c>
      <c r="B602" s="1">
        <v>8.3516817250018978</v>
      </c>
      <c r="C602" t="e">
        <v>#N/A</v>
      </c>
      <c r="D602">
        <v>726</v>
      </c>
      <c r="E602">
        <v>869286</v>
      </c>
      <c r="F602" s="1">
        <v>2800000</v>
      </c>
      <c r="G602">
        <f t="shared" si="10"/>
        <v>29.827434732149634</v>
      </c>
    </row>
    <row r="603" spans="1:7" x14ac:dyDescent="0.25">
      <c r="A603" s="5">
        <v>42241</v>
      </c>
      <c r="B603" s="1">
        <v>10.030834219272624</v>
      </c>
      <c r="C603" t="e">
        <v>#N/A</v>
      </c>
      <c r="D603">
        <v>852</v>
      </c>
      <c r="E603">
        <v>849381</v>
      </c>
      <c r="F603" s="1">
        <v>2800000</v>
      </c>
      <c r="G603">
        <f t="shared" si="10"/>
        <v>35.824407925973652</v>
      </c>
    </row>
    <row r="604" spans="1:7" x14ac:dyDescent="0.25">
      <c r="A604" s="5">
        <v>42242</v>
      </c>
      <c r="B604" s="1">
        <v>9.1789961620322309</v>
      </c>
      <c r="C604" t="e">
        <v>#N/A</v>
      </c>
      <c r="D604">
        <v>800</v>
      </c>
      <c r="E604">
        <v>871555</v>
      </c>
      <c r="F604" s="1">
        <v>2800000</v>
      </c>
      <c r="G604">
        <f t="shared" si="10"/>
        <v>32.782129150115104</v>
      </c>
    </row>
    <row r="605" spans="1:7" x14ac:dyDescent="0.25">
      <c r="A605" s="5">
        <v>42243</v>
      </c>
      <c r="B605" s="1">
        <v>9.7695195708962714</v>
      </c>
      <c r="C605" t="e">
        <v>#N/A</v>
      </c>
      <c r="D605">
        <v>828</v>
      </c>
      <c r="E605">
        <v>847534</v>
      </c>
      <c r="F605" s="1">
        <v>2800000</v>
      </c>
      <c r="G605">
        <f t="shared" si="10"/>
        <v>34.891141324629537</v>
      </c>
    </row>
    <row r="606" spans="1:7" x14ac:dyDescent="0.25">
      <c r="A606" s="5">
        <v>42244</v>
      </c>
      <c r="B606" s="1">
        <v>7.8452699848995913</v>
      </c>
      <c r="C606" t="e">
        <v>#N/A</v>
      </c>
      <c r="D606">
        <v>678</v>
      </c>
      <c r="E606">
        <v>864215</v>
      </c>
      <c r="F606" s="1">
        <v>2800000</v>
      </c>
      <c r="G606">
        <f t="shared" si="10"/>
        <v>28.018821374641394</v>
      </c>
    </row>
    <row r="607" spans="1:7" x14ac:dyDescent="0.25">
      <c r="A607" s="5">
        <v>42245</v>
      </c>
      <c r="B607" s="1">
        <v>6.6405892209632489</v>
      </c>
      <c r="C607" t="e">
        <v>#N/A</v>
      </c>
      <c r="D607">
        <v>493</v>
      </c>
      <c r="E607">
        <v>742404</v>
      </c>
      <c r="F607" s="1">
        <v>2800000</v>
      </c>
      <c r="G607">
        <f t="shared" si="10"/>
        <v>23.716390074868745</v>
      </c>
    </row>
    <row r="608" spans="1:7" x14ac:dyDescent="0.25">
      <c r="A608" s="5">
        <v>42246</v>
      </c>
      <c r="B608" s="1">
        <v>5.1688470683344807</v>
      </c>
      <c r="C608" t="e">
        <v>#N/A</v>
      </c>
      <c r="D608">
        <v>445</v>
      </c>
      <c r="E608">
        <v>860927</v>
      </c>
      <c r="F608" s="1">
        <v>2800000</v>
      </c>
      <c r="G608">
        <f t="shared" si="10"/>
        <v>18.460168101194572</v>
      </c>
    </row>
    <row r="609" spans="1:7" x14ac:dyDescent="0.25">
      <c r="A609" s="5">
        <v>42247</v>
      </c>
      <c r="B609" s="1">
        <v>8.806254981302585</v>
      </c>
      <c r="C609" t="e">
        <v>#N/A</v>
      </c>
      <c r="D609">
        <v>832</v>
      </c>
      <c r="E609">
        <v>944783</v>
      </c>
      <c r="F609" s="1">
        <v>2800000</v>
      </c>
      <c r="G609">
        <f t="shared" si="10"/>
        <v>31.450910647509229</v>
      </c>
    </row>
    <row r="610" spans="1:7" x14ac:dyDescent="0.25">
      <c r="A610" s="5">
        <v>42248</v>
      </c>
      <c r="B610" s="1">
        <v>9.0510003193119406</v>
      </c>
      <c r="C610" t="e">
        <v>#N/A</v>
      </c>
      <c r="D610">
        <v>788</v>
      </c>
      <c r="E610">
        <v>870622</v>
      </c>
      <c r="F610" s="1">
        <v>2800000</v>
      </c>
      <c r="G610">
        <f t="shared" si="10"/>
        <v>32.325001140399785</v>
      </c>
    </row>
    <row r="611" spans="1:7" x14ac:dyDescent="0.25">
      <c r="A611" s="5">
        <v>42249</v>
      </c>
      <c r="B611" s="1">
        <v>11.971939454191579</v>
      </c>
      <c r="C611" t="e">
        <v>#N/A</v>
      </c>
      <c r="D611">
        <v>1026</v>
      </c>
      <c r="E611">
        <v>857004</v>
      </c>
      <c r="F611" s="1">
        <v>2800000</v>
      </c>
      <c r="G611">
        <f t="shared" si="10"/>
        <v>42.756926622112779</v>
      </c>
    </row>
    <row r="612" spans="1:7" x14ac:dyDescent="0.25">
      <c r="A612" s="5">
        <v>42250</v>
      </c>
      <c r="B612" s="1">
        <v>10.540450626223544</v>
      </c>
      <c r="C612" t="e">
        <v>#N/A</v>
      </c>
      <c r="D612">
        <v>960</v>
      </c>
      <c r="E612">
        <v>910777</v>
      </c>
      <c r="F612" s="1">
        <v>2800000</v>
      </c>
      <c r="G612">
        <f t="shared" si="10"/>
        <v>37.644466522226942</v>
      </c>
    </row>
    <row r="613" spans="1:7" x14ac:dyDescent="0.25">
      <c r="A613" s="5">
        <v>42251</v>
      </c>
      <c r="B613" s="1">
        <v>8.1849977764690323</v>
      </c>
      <c r="C613" t="e">
        <v>#N/A</v>
      </c>
      <c r="D613">
        <v>681</v>
      </c>
      <c r="E613">
        <v>832010</v>
      </c>
      <c r="F613" s="1">
        <v>2800000</v>
      </c>
      <c r="G613">
        <f t="shared" si="10"/>
        <v>29.232134915960827</v>
      </c>
    </row>
    <row r="614" spans="1:7" x14ac:dyDescent="0.25">
      <c r="A614" s="5">
        <v>42252</v>
      </c>
      <c r="B614" s="1">
        <v>6.2135076973098684</v>
      </c>
      <c r="C614" t="e">
        <v>#N/A</v>
      </c>
      <c r="D614">
        <v>451</v>
      </c>
      <c r="E614">
        <v>725838</v>
      </c>
      <c r="F614" s="1">
        <v>2800000</v>
      </c>
      <c r="G614">
        <f t="shared" si="10"/>
        <v>22.191098918963814</v>
      </c>
    </row>
    <row r="615" spans="1:7" x14ac:dyDescent="0.25">
      <c r="A615" s="5">
        <v>42253</v>
      </c>
      <c r="B615" s="1">
        <v>5.4241853200970747</v>
      </c>
      <c r="C615" t="e">
        <v>#N/A</v>
      </c>
      <c r="D615">
        <v>464</v>
      </c>
      <c r="E615">
        <v>855428</v>
      </c>
      <c r="F615" s="1">
        <v>2800000</v>
      </c>
      <c r="G615">
        <f t="shared" si="10"/>
        <v>19.372090428918121</v>
      </c>
    </row>
    <row r="616" spans="1:7" x14ac:dyDescent="0.25">
      <c r="A616" s="5">
        <v>42254</v>
      </c>
      <c r="B616" s="1">
        <v>8.0992390065093005</v>
      </c>
      <c r="C616" t="e">
        <v>#N/A</v>
      </c>
      <c r="D616">
        <v>677</v>
      </c>
      <c r="E616">
        <v>835881</v>
      </c>
      <c r="F616" s="1">
        <v>2800000</v>
      </c>
      <c r="G616">
        <f t="shared" si="10"/>
        <v>28.92585359467607</v>
      </c>
    </row>
    <row r="617" spans="1:7" x14ac:dyDescent="0.25">
      <c r="A617" s="5">
        <v>42255</v>
      </c>
      <c r="B617" s="1">
        <v>13.242044381632157</v>
      </c>
      <c r="C617" t="e">
        <v>#N/A</v>
      </c>
      <c r="D617">
        <v>1115</v>
      </c>
      <c r="E617">
        <v>842015</v>
      </c>
      <c r="F617" s="1">
        <v>2800000</v>
      </c>
      <c r="G617">
        <f t="shared" si="10"/>
        <v>47.293015648686271</v>
      </c>
    </row>
    <row r="618" spans="1:7" x14ac:dyDescent="0.25">
      <c r="A618" s="5">
        <v>42256</v>
      </c>
      <c r="B618" s="1">
        <v>11.138872159378893</v>
      </c>
      <c r="C618" t="e">
        <v>#N/A</v>
      </c>
      <c r="D618">
        <v>934</v>
      </c>
      <c r="E618">
        <v>838505</v>
      </c>
      <c r="F618" s="1">
        <v>2800000</v>
      </c>
      <c r="G618">
        <f t="shared" si="10"/>
        <v>39.781686283496043</v>
      </c>
    </row>
    <row r="619" spans="1:7" x14ac:dyDescent="0.25">
      <c r="A619" s="5">
        <v>42257</v>
      </c>
      <c r="B619" s="1">
        <v>9.1752610330974456</v>
      </c>
      <c r="C619" t="e">
        <v>#N/A</v>
      </c>
      <c r="D619">
        <v>745</v>
      </c>
      <c r="E619">
        <v>811966</v>
      </c>
      <c r="F619" s="1">
        <v>2800000</v>
      </c>
      <c r="G619">
        <f t="shared" si="10"/>
        <v>32.768789403919442</v>
      </c>
    </row>
    <row r="620" spans="1:7" x14ac:dyDescent="0.25">
      <c r="A620" s="5">
        <v>42258</v>
      </c>
      <c r="B620" s="1">
        <v>8.6059604151021372</v>
      </c>
      <c r="C620" t="e">
        <v>#N/A</v>
      </c>
      <c r="D620">
        <v>683</v>
      </c>
      <c r="E620">
        <v>793636</v>
      </c>
      <c r="F620" s="1">
        <v>2800000</v>
      </c>
      <c r="G620">
        <f t="shared" si="10"/>
        <v>30.735572911079057</v>
      </c>
    </row>
    <row r="621" spans="1:7" x14ac:dyDescent="0.25">
      <c r="A621" s="5">
        <v>42259</v>
      </c>
      <c r="B621" s="1">
        <v>6.1900008708875687</v>
      </c>
      <c r="C621" t="e">
        <v>#N/A</v>
      </c>
      <c r="D621">
        <v>462</v>
      </c>
      <c r="E621">
        <v>746365</v>
      </c>
      <c r="F621" s="1">
        <v>2800000</v>
      </c>
      <c r="G621">
        <f t="shared" si="10"/>
        <v>22.107145967455601</v>
      </c>
    </row>
    <row r="622" spans="1:7" x14ac:dyDescent="0.25">
      <c r="A622" s="5">
        <v>42260</v>
      </c>
      <c r="B622" s="1">
        <v>6.0223891171886077</v>
      </c>
      <c r="C622" t="e">
        <v>#N/A</v>
      </c>
      <c r="D622">
        <v>442</v>
      </c>
      <c r="E622">
        <v>733928</v>
      </c>
      <c r="F622" s="1">
        <v>2800000</v>
      </c>
      <c r="G622">
        <f t="shared" si="10"/>
        <v>21.508532561387881</v>
      </c>
    </row>
    <row r="623" spans="1:7" x14ac:dyDescent="0.25">
      <c r="A623" s="5">
        <v>42261</v>
      </c>
      <c r="B623" s="1">
        <v>12.779671521537031</v>
      </c>
      <c r="C623" t="e">
        <v>#N/A</v>
      </c>
      <c r="D623">
        <v>1031</v>
      </c>
      <c r="E623">
        <v>806750</v>
      </c>
      <c r="F623" s="1">
        <v>2800000</v>
      </c>
      <c r="G623">
        <f t="shared" si="10"/>
        <v>45.641684005489388</v>
      </c>
    </row>
    <row r="624" spans="1:7" x14ac:dyDescent="0.25">
      <c r="A624" s="5">
        <v>42262</v>
      </c>
      <c r="B624" s="1">
        <v>12.387150245997544</v>
      </c>
      <c r="C624" t="e">
        <v>#N/A</v>
      </c>
      <c r="D624">
        <v>1100</v>
      </c>
      <c r="E624">
        <v>888017</v>
      </c>
      <c r="F624" s="1">
        <v>2800000</v>
      </c>
      <c r="G624">
        <f t="shared" si="10"/>
        <v>44.239822307134084</v>
      </c>
    </row>
    <row r="625" spans="1:7" x14ac:dyDescent="0.25">
      <c r="A625" s="5">
        <v>42263</v>
      </c>
      <c r="B625" s="1">
        <v>15.836045158270709</v>
      </c>
      <c r="C625" t="e">
        <v>#N/A</v>
      </c>
      <c r="D625">
        <v>1147</v>
      </c>
      <c r="E625">
        <v>724297</v>
      </c>
      <c r="F625" s="1">
        <v>2800000</v>
      </c>
      <c r="G625">
        <f t="shared" si="10"/>
        <v>56.557304136681097</v>
      </c>
    </row>
    <row r="626" spans="1:7" x14ac:dyDescent="0.25">
      <c r="A626" s="5">
        <v>42264</v>
      </c>
      <c r="B626" s="1">
        <v>9.3384676933229951</v>
      </c>
      <c r="C626" t="e">
        <v>#N/A</v>
      </c>
      <c r="D626">
        <v>866</v>
      </c>
      <c r="E626">
        <v>927347</v>
      </c>
      <c r="F626" s="1">
        <v>2800000</v>
      </c>
      <c r="G626">
        <f t="shared" si="10"/>
        <v>33.351670333296411</v>
      </c>
    </row>
    <row r="627" spans="1:7" x14ac:dyDescent="0.25">
      <c r="A627" s="5">
        <v>42265</v>
      </c>
      <c r="B627" s="1">
        <v>7.7550041951336448</v>
      </c>
      <c r="C627" t="e">
        <v>#N/A</v>
      </c>
      <c r="D627">
        <v>647</v>
      </c>
      <c r="E627">
        <v>834300</v>
      </c>
      <c r="F627" s="1">
        <v>2800000</v>
      </c>
      <c r="G627">
        <f t="shared" si="10"/>
        <v>27.696443554048727</v>
      </c>
    </row>
    <row r="628" spans="1:7" x14ac:dyDescent="0.25">
      <c r="A628" s="5">
        <v>42266</v>
      </c>
      <c r="B628" s="1">
        <v>6.6050381454829035</v>
      </c>
      <c r="C628" t="e">
        <v>#N/A</v>
      </c>
      <c r="D628">
        <v>476</v>
      </c>
      <c r="E628">
        <v>720662</v>
      </c>
      <c r="F628" s="1">
        <v>2800000</v>
      </c>
      <c r="G628">
        <f t="shared" si="10"/>
        <v>23.589421948153223</v>
      </c>
    </row>
    <row r="629" spans="1:7" x14ac:dyDescent="0.25">
      <c r="A629" s="5">
        <v>42267</v>
      </c>
      <c r="B629" s="1">
        <v>5.7476730756165493</v>
      </c>
      <c r="C629" t="e">
        <v>#N/A</v>
      </c>
      <c r="D629">
        <v>423</v>
      </c>
      <c r="E629">
        <v>735950</v>
      </c>
      <c r="F629" s="1">
        <v>2800000</v>
      </c>
      <c r="G629">
        <f t="shared" si="10"/>
        <v>20.527403841487676</v>
      </c>
    </row>
    <row r="630" spans="1:7" x14ac:dyDescent="0.25">
      <c r="A630" s="5">
        <v>42268</v>
      </c>
      <c r="B630" s="1">
        <v>9.8077307551575448</v>
      </c>
      <c r="C630" t="e">
        <v>#N/A</v>
      </c>
      <c r="D630">
        <v>780</v>
      </c>
      <c r="E630">
        <v>795291</v>
      </c>
      <c r="F630" s="1">
        <v>2800000</v>
      </c>
      <c r="G630">
        <f t="shared" si="10"/>
        <v>35.027609839848374</v>
      </c>
    </row>
    <row r="631" spans="1:7" x14ac:dyDescent="0.25">
      <c r="A631" s="5">
        <v>42269</v>
      </c>
      <c r="B631" s="1">
        <v>10.407595420658016</v>
      </c>
      <c r="C631" t="e">
        <v>#N/A</v>
      </c>
      <c r="D631">
        <v>882</v>
      </c>
      <c r="E631">
        <v>847458</v>
      </c>
      <c r="F631" s="1">
        <v>2800000</v>
      </c>
      <c r="G631">
        <f t="shared" si="10"/>
        <v>37.169983645207196</v>
      </c>
    </row>
    <row r="632" spans="1:7" x14ac:dyDescent="0.25">
      <c r="A632" s="5">
        <v>42270</v>
      </c>
      <c r="B632" s="1">
        <v>11.4375765357949</v>
      </c>
      <c r="C632" t="e">
        <v>#N/A</v>
      </c>
      <c r="D632">
        <v>1019</v>
      </c>
      <c r="E632">
        <v>890923</v>
      </c>
      <c r="F632" s="1">
        <v>2800000</v>
      </c>
      <c r="G632">
        <f t="shared" si="10"/>
        <v>40.848487627838928</v>
      </c>
    </row>
    <row r="633" spans="1:7" x14ac:dyDescent="0.25">
      <c r="A633" s="5">
        <v>42271</v>
      </c>
      <c r="B633" s="1">
        <v>8.9669528952549289</v>
      </c>
      <c r="C633" t="e">
        <v>#N/A</v>
      </c>
      <c r="D633">
        <v>762</v>
      </c>
      <c r="E633">
        <v>849787</v>
      </c>
      <c r="F633" s="1">
        <v>2800000</v>
      </c>
      <c r="G633">
        <f t="shared" si="10"/>
        <v>32.024831768767598</v>
      </c>
    </row>
    <row r="634" spans="1:7" x14ac:dyDescent="0.25">
      <c r="A634" s="5">
        <v>42272</v>
      </c>
      <c r="B634" s="1">
        <v>7.7675630499975412</v>
      </c>
      <c r="C634" t="e">
        <v>#N/A</v>
      </c>
      <c r="D634">
        <v>632</v>
      </c>
      <c r="E634">
        <v>813640</v>
      </c>
      <c r="F634" s="1">
        <v>2800000</v>
      </c>
      <c r="G634">
        <f t="shared" si="10"/>
        <v>27.741296607134075</v>
      </c>
    </row>
    <row r="635" spans="1:7" x14ac:dyDescent="0.25">
      <c r="A635" s="5">
        <v>42273</v>
      </c>
      <c r="B635" s="1">
        <v>8.2403541916700647</v>
      </c>
      <c r="C635" t="e">
        <v>#N/A</v>
      </c>
      <c r="D635">
        <v>574</v>
      </c>
      <c r="E635">
        <v>696572</v>
      </c>
      <c r="F635" s="1">
        <v>2800000</v>
      </c>
      <c r="G635">
        <f t="shared" si="10"/>
        <v>29.429836398821656</v>
      </c>
    </row>
    <row r="636" spans="1:7" x14ac:dyDescent="0.25">
      <c r="A636" s="5">
        <v>42274</v>
      </c>
      <c r="B636" s="1">
        <v>5.8872991061390083</v>
      </c>
      <c r="C636" t="e">
        <v>#N/A</v>
      </c>
      <c r="D636">
        <v>432</v>
      </c>
      <c r="E636">
        <v>733783</v>
      </c>
      <c r="F636" s="1">
        <v>2800000</v>
      </c>
      <c r="G636">
        <f t="shared" si="10"/>
        <v>21.02606823621074</v>
      </c>
    </row>
    <row r="637" spans="1:7" x14ac:dyDescent="0.25">
      <c r="A637" s="5">
        <v>42275</v>
      </c>
      <c r="B637" s="1">
        <v>8.169877016901653</v>
      </c>
      <c r="C637" t="e">
        <v>#N/A</v>
      </c>
      <c r="D637">
        <v>695</v>
      </c>
      <c r="E637">
        <v>850686</v>
      </c>
      <c r="F637" s="1">
        <v>2800000</v>
      </c>
      <c r="G637">
        <f t="shared" si="10"/>
        <v>29.178132203220187</v>
      </c>
    </row>
    <row r="638" spans="1:7" x14ac:dyDescent="0.25">
      <c r="A638" s="5">
        <v>42276</v>
      </c>
      <c r="B638" s="1">
        <v>9.2282477895270461</v>
      </c>
      <c r="C638" t="e">
        <v>#N/A</v>
      </c>
      <c r="D638">
        <v>750</v>
      </c>
      <c r="E638">
        <v>812722</v>
      </c>
      <c r="F638" s="1">
        <v>2800000</v>
      </c>
      <c r="G638">
        <f t="shared" si="10"/>
        <v>32.958027819739449</v>
      </c>
    </row>
    <row r="639" spans="1:7" x14ac:dyDescent="0.25">
      <c r="A639" s="5">
        <v>42277</v>
      </c>
      <c r="B639" s="1">
        <v>9.3312412333880133</v>
      </c>
      <c r="C639" t="e">
        <v>#N/A</v>
      </c>
      <c r="D639">
        <v>785</v>
      </c>
      <c r="E639">
        <v>841260</v>
      </c>
      <c r="F639" s="1">
        <v>2800000</v>
      </c>
      <c r="G639">
        <f t="shared" si="10"/>
        <v>33.325861547814327</v>
      </c>
    </row>
    <row r="640" spans="1:7" x14ac:dyDescent="0.25">
      <c r="A640" s="5">
        <v>42278</v>
      </c>
      <c r="B640" s="1">
        <v>9.5630390318933873</v>
      </c>
      <c r="C640" t="e">
        <v>#N/A</v>
      </c>
      <c r="D640">
        <v>807</v>
      </c>
      <c r="E640">
        <v>843874</v>
      </c>
      <c r="F640" s="1">
        <v>2800000</v>
      </c>
      <c r="G640">
        <f t="shared" si="10"/>
        <v>34.153710828190668</v>
      </c>
    </row>
    <row r="641" spans="1:7" x14ac:dyDescent="0.25">
      <c r="A641" s="5">
        <v>42279</v>
      </c>
      <c r="B641" s="1">
        <v>14.000456752489796</v>
      </c>
      <c r="C641" t="e">
        <v>#N/A</v>
      </c>
      <c r="D641">
        <v>1128</v>
      </c>
      <c r="E641">
        <v>805688</v>
      </c>
      <c r="F641" s="1">
        <v>2800000</v>
      </c>
      <c r="G641">
        <f t="shared" si="10"/>
        <v>50.001631258892125</v>
      </c>
    </row>
    <row r="642" spans="1:7" x14ac:dyDescent="0.25">
      <c r="A642" s="5">
        <v>42280</v>
      </c>
      <c r="B642" s="1">
        <v>10.983032754072447</v>
      </c>
      <c r="C642" t="e">
        <v>#N/A</v>
      </c>
      <c r="D642">
        <v>749</v>
      </c>
      <c r="E642">
        <v>681961</v>
      </c>
      <c r="F642" s="1">
        <v>2800000</v>
      </c>
      <c r="G642">
        <f t="shared" si="10"/>
        <v>39.225116978830165</v>
      </c>
    </row>
    <row r="643" spans="1:7" x14ac:dyDescent="0.25">
      <c r="A643" s="5">
        <v>42281</v>
      </c>
      <c r="B643" s="1">
        <v>7.4554316708346464</v>
      </c>
      <c r="C643" t="e">
        <v>#N/A</v>
      </c>
      <c r="D643">
        <v>556</v>
      </c>
      <c r="E643">
        <v>745765</v>
      </c>
      <c r="F643" s="1">
        <v>2800000</v>
      </c>
      <c r="G643">
        <f t="shared" ref="G643:G706" si="11">B643/(F643/10000000)</f>
        <v>26.626541681552307</v>
      </c>
    </row>
    <row r="644" spans="1:7" x14ac:dyDescent="0.25">
      <c r="A644" s="5">
        <v>42282</v>
      </c>
      <c r="B644" s="1">
        <v>14.496358231956361</v>
      </c>
      <c r="C644" t="e">
        <v>#N/A</v>
      </c>
      <c r="D644">
        <v>1189</v>
      </c>
      <c r="E644">
        <v>820206</v>
      </c>
      <c r="F644" s="1">
        <v>2800000</v>
      </c>
      <c r="G644">
        <f t="shared" si="11"/>
        <v>51.772707971272709</v>
      </c>
    </row>
    <row r="645" spans="1:7" x14ac:dyDescent="0.25">
      <c r="A645" s="5">
        <v>42283</v>
      </c>
      <c r="B645" s="1">
        <v>13.506973621742663</v>
      </c>
      <c r="C645" t="e">
        <v>#N/A</v>
      </c>
      <c r="D645">
        <v>1175</v>
      </c>
      <c r="E645">
        <v>869921</v>
      </c>
      <c r="F645" s="1">
        <v>2800000</v>
      </c>
      <c r="G645">
        <f t="shared" si="11"/>
        <v>48.23919150622379</v>
      </c>
    </row>
    <row r="646" spans="1:7" x14ac:dyDescent="0.25">
      <c r="A646" s="5">
        <v>42284</v>
      </c>
      <c r="B646" s="1">
        <v>13.207635707312383</v>
      </c>
      <c r="C646" t="e">
        <v>#N/A</v>
      </c>
      <c r="D646">
        <v>1154</v>
      </c>
      <c r="E646">
        <v>873737</v>
      </c>
      <c r="F646" s="1">
        <v>2800000</v>
      </c>
      <c r="G646">
        <f t="shared" si="11"/>
        <v>47.17012752611565</v>
      </c>
    </row>
    <row r="647" spans="1:7" x14ac:dyDescent="0.25">
      <c r="A647" s="5">
        <v>42285</v>
      </c>
      <c r="B647" s="1">
        <v>9.9068252240786467</v>
      </c>
      <c r="C647" t="e">
        <v>#N/A</v>
      </c>
      <c r="D647">
        <v>822</v>
      </c>
      <c r="E647">
        <v>829731</v>
      </c>
      <c r="F647" s="1">
        <v>2800000</v>
      </c>
      <c r="G647">
        <f t="shared" si="11"/>
        <v>35.381518657423733</v>
      </c>
    </row>
    <row r="648" spans="1:7" x14ac:dyDescent="0.25">
      <c r="A648" s="5">
        <v>42286</v>
      </c>
      <c r="B648" s="1">
        <v>9.3896369665978003</v>
      </c>
      <c r="C648" t="e">
        <v>#N/A</v>
      </c>
      <c r="D648">
        <v>769</v>
      </c>
      <c r="E648">
        <v>818988</v>
      </c>
      <c r="F648" s="1">
        <v>2800000</v>
      </c>
      <c r="G648">
        <f t="shared" si="11"/>
        <v>33.534417737849282</v>
      </c>
    </row>
    <row r="649" spans="1:7" x14ac:dyDescent="0.25">
      <c r="A649" s="5">
        <v>42287</v>
      </c>
      <c r="B649" s="1">
        <v>7.0296125671833822</v>
      </c>
      <c r="C649" t="e">
        <v>#N/A</v>
      </c>
      <c r="D649">
        <v>542</v>
      </c>
      <c r="E649">
        <v>771024</v>
      </c>
      <c r="F649" s="1">
        <v>2800000</v>
      </c>
      <c r="G649">
        <f t="shared" si="11"/>
        <v>25.105759168512076</v>
      </c>
    </row>
    <row r="650" spans="1:7" x14ac:dyDescent="0.25">
      <c r="A650" s="5">
        <v>42288</v>
      </c>
      <c r="B650" s="1">
        <v>7.091021773691458</v>
      </c>
      <c r="C650" t="e">
        <v>#N/A</v>
      </c>
      <c r="D650">
        <v>500</v>
      </c>
      <c r="E650">
        <v>705117</v>
      </c>
      <c r="F650" s="1">
        <v>2800000</v>
      </c>
      <c r="G650">
        <f t="shared" si="11"/>
        <v>25.325077763183778</v>
      </c>
    </row>
    <row r="651" spans="1:7" x14ac:dyDescent="0.25">
      <c r="A651" s="5">
        <v>42289</v>
      </c>
      <c r="B651" s="1">
        <v>9.900495649025558</v>
      </c>
      <c r="C651" t="e">
        <v>#N/A</v>
      </c>
      <c r="D651">
        <v>793</v>
      </c>
      <c r="E651">
        <v>800970</v>
      </c>
      <c r="F651" s="1">
        <v>2800000</v>
      </c>
      <c r="G651">
        <f t="shared" si="11"/>
        <v>35.358913032234135</v>
      </c>
    </row>
    <row r="652" spans="1:7" x14ac:dyDescent="0.25">
      <c r="A652" s="5">
        <v>42290</v>
      </c>
      <c r="B652" s="1">
        <v>9.7211960959676471</v>
      </c>
      <c r="C652" t="e">
        <v>#N/A</v>
      </c>
      <c r="D652">
        <v>900</v>
      </c>
      <c r="E652">
        <v>925812</v>
      </c>
      <c r="F652" s="1">
        <v>2800000</v>
      </c>
      <c r="G652">
        <f t="shared" si="11"/>
        <v>34.718557485598737</v>
      </c>
    </row>
    <row r="653" spans="1:7" x14ac:dyDescent="0.25">
      <c r="A653" s="5">
        <v>42291</v>
      </c>
      <c r="B653" s="1">
        <v>10.178419610104697</v>
      </c>
      <c r="C653" t="e">
        <v>#N/A</v>
      </c>
      <c r="D653">
        <v>856</v>
      </c>
      <c r="E653">
        <v>840995</v>
      </c>
      <c r="F653" s="1">
        <v>2800000</v>
      </c>
      <c r="G653">
        <f t="shared" si="11"/>
        <v>36.351498607516774</v>
      </c>
    </row>
    <row r="654" spans="1:7" x14ac:dyDescent="0.25">
      <c r="A654" s="5">
        <v>42292</v>
      </c>
      <c r="B654" s="1">
        <v>10.322618592477134</v>
      </c>
      <c r="C654" t="e">
        <v>#N/A</v>
      </c>
      <c r="D654">
        <v>702</v>
      </c>
      <c r="E654">
        <v>680060</v>
      </c>
      <c r="F654" s="1">
        <v>2800000</v>
      </c>
      <c r="G654">
        <f t="shared" si="11"/>
        <v>36.866494973132617</v>
      </c>
    </row>
    <row r="655" spans="1:7" x14ac:dyDescent="0.25">
      <c r="A655" s="5">
        <v>42293</v>
      </c>
      <c r="B655" s="1">
        <v>11.128475446900358</v>
      </c>
      <c r="C655" t="e">
        <v>#N/A</v>
      </c>
      <c r="D655">
        <v>695</v>
      </c>
      <c r="E655">
        <v>624524</v>
      </c>
      <c r="F655" s="1">
        <v>2800000</v>
      </c>
      <c r="G655">
        <f t="shared" si="11"/>
        <v>39.744555167501275</v>
      </c>
    </row>
    <row r="656" spans="1:7" x14ac:dyDescent="0.25">
      <c r="A656" s="5">
        <v>42294</v>
      </c>
      <c r="B656" s="1">
        <v>7.5230055467886885</v>
      </c>
      <c r="C656" t="e">
        <v>#N/A</v>
      </c>
      <c r="D656">
        <v>461</v>
      </c>
      <c r="E656">
        <v>612787</v>
      </c>
      <c r="F656" s="1">
        <v>2800000</v>
      </c>
      <c r="G656">
        <f t="shared" si="11"/>
        <v>26.867876952816744</v>
      </c>
    </row>
    <row r="657" spans="1:7" x14ac:dyDescent="0.25">
      <c r="A657" s="5">
        <v>42295</v>
      </c>
      <c r="B657" s="1">
        <v>6.3229110682558245</v>
      </c>
      <c r="C657" t="e">
        <v>#N/A</v>
      </c>
      <c r="D657">
        <v>440</v>
      </c>
      <c r="E657">
        <v>695882</v>
      </c>
      <c r="F657" s="1">
        <v>2800000</v>
      </c>
      <c r="G657">
        <f t="shared" si="11"/>
        <v>22.581825243770801</v>
      </c>
    </row>
    <row r="658" spans="1:7" x14ac:dyDescent="0.25">
      <c r="A658" s="5">
        <v>42296</v>
      </c>
      <c r="B658" s="1">
        <v>20.383819776834919</v>
      </c>
      <c r="C658" t="e">
        <v>#N/A</v>
      </c>
      <c r="D658">
        <v>1620</v>
      </c>
      <c r="E658">
        <v>794748</v>
      </c>
      <c r="F658" s="1">
        <v>2800000</v>
      </c>
      <c r="G658">
        <f t="shared" si="11"/>
        <v>72.799356345838987</v>
      </c>
    </row>
    <row r="659" spans="1:7" x14ac:dyDescent="0.25">
      <c r="A659" s="5">
        <v>42297</v>
      </c>
      <c r="B659" s="1">
        <v>15.416001591329197</v>
      </c>
      <c r="C659" t="e">
        <v>#N/A</v>
      </c>
      <c r="D659">
        <v>1271</v>
      </c>
      <c r="E659">
        <v>824468</v>
      </c>
      <c r="F659" s="1">
        <v>2800000</v>
      </c>
      <c r="G659">
        <f t="shared" si="11"/>
        <v>55.057148540461412</v>
      </c>
    </row>
    <row r="660" spans="1:7" x14ac:dyDescent="0.25">
      <c r="A660" s="5">
        <v>42298</v>
      </c>
      <c r="B660" s="1">
        <v>10.594958487452473</v>
      </c>
      <c r="C660" t="e">
        <v>#N/A</v>
      </c>
      <c r="D660">
        <v>904</v>
      </c>
      <c r="E660">
        <v>853236</v>
      </c>
      <c r="F660" s="1">
        <v>2800000</v>
      </c>
      <c r="G660">
        <f t="shared" si="11"/>
        <v>37.839137455187398</v>
      </c>
    </row>
    <row r="661" spans="1:7" x14ac:dyDescent="0.25">
      <c r="A661" s="5">
        <v>42299</v>
      </c>
      <c r="B661" s="1">
        <v>10.033599195368511</v>
      </c>
      <c r="C661" t="e">
        <v>#N/A</v>
      </c>
      <c r="D661">
        <v>826</v>
      </c>
      <c r="E661">
        <v>823234</v>
      </c>
      <c r="F661" s="1">
        <v>2800000</v>
      </c>
      <c r="G661">
        <f t="shared" si="11"/>
        <v>35.834282840601823</v>
      </c>
    </row>
    <row r="662" spans="1:7" x14ac:dyDescent="0.25">
      <c r="A662" s="5">
        <v>42300</v>
      </c>
      <c r="B662" s="1">
        <v>9.3707096314913958</v>
      </c>
      <c r="C662" t="e">
        <v>#N/A</v>
      </c>
      <c r="D662">
        <v>774</v>
      </c>
      <c r="E662">
        <v>825978</v>
      </c>
      <c r="F662" s="1">
        <v>2800000</v>
      </c>
      <c r="G662">
        <f t="shared" si="11"/>
        <v>33.466820112469264</v>
      </c>
    </row>
    <row r="663" spans="1:7" x14ac:dyDescent="0.25">
      <c r="A663" s="5">
        <v>42301</v>
      </c>
      <c r="B663" s="1">
        <v>6.9840102922256939</v>
      </c>
      <c r="C663" t="e">
        <v>#N/A</v>
      </c>
      <c r="D663">
        <v>494</v>
      </c>
      <c r="E663">
        <v>707330</v>
      </c>
      <c r="F663" s="1">
        <v>2800000</v>
      </c>
      <c r="G663">
        <f t="shared" si="11"/>
        <v>24.942893900806048</v>
      </c>
    </row>
    <row r="664" spans="1:7" x14ac:dyDescent="0.25">
      <c r="A664" s="5">
        <v>42302</v>
      </c>
      <c r="B664" s="1">
        <v>5.9202921529916015</v>
      </c>
      <c r="C664" t="e">
        <v>#N/A</v>
      </c>
      <c r="D664">
        <v>463</v>
      </c>
      <c r="E664">
        <v>782056</v>
      </c>
      <c r="F664" s="1">
        <v>2800000</v>
      </c>
      <c r="G664">
        <f t="shared" si="11"/>
        <v>21.143900546398577</v>
      </c>
    </row>
    <row r="665" spans="1:7" x14ac:dyDescent="0.25">
      <c r="A665" s="5">
        <v>42303</v>
      </c>
      <c r="B665" s="1">
        <v>9.6888299684679389</v>
      </c>
      <c r="C665" t="e">
        <v>#N/A</v>
      </c>
      <c r="D665">
        <v>782</v>
      </c>
      <c r="E665">
        <v>807115</v>
      </c>
      <c r="F665" s="1">
        <v>2800000</v>
      </c>
      <c r="G665">
        <f t="shared" si="11"/>
        <v>34.602964173099778</v>
      </c>
    </row>
    <row r="666" spans="1:7" x14ac:dyDescent="0.25">
      <c r="A666" s="5">
        <v>42304</v>
      </c>
      <c r="B666" s="1">
        <v>10.200128958773263</v>
      </c>
      <c r="C666" t="e">
        <v>#N/A</v>
      </c>
      <c r="D666">
        <v>840</v>
      </c>
      <c r="E666">
        <v>823519</v>
      </c>
      <c r="F666" s="1">
        <v>2800000</v>
      </c>
      <c r="G666">
        <f t="shared" si="11"/>
        <v>36.429031995618793</v>
      </c>
    </row>
    <row r="667" spans="1:7" x14ac:dyDescent="0.25">
      <c r="A667" s="5">
        <v>42305</v>
      </c>
      <c r="B667" s="1">
        <v>9.8502978595750488</v>
      </c>
      <c r="C667" t="e">
        <v>#N/A</v>
      </c>
      <c r="D667">
        <v>880</v>
      </c>
      <c r="E667">
        <v>893374</v>
      </c>
      <c r="F667" s="1">
        <v>2800000</v>
      </c>
      <c r="G667">
        <f t="shared" si="11"/>
        <v>35.179635212768027</v>
      </c>
    </row>
    <row r="668" spans="1:7" x14ac:dyDescent="0.25">
      <c r="A668" s="5">
        <v>42306</v>
      </c>
      <c r="B668" s="1">
        <v>8.6584477382279132</v>
      </c>
      <c r="C668" t="e">
        <v>#N/A</v>
      </c>
      <c r="D668">
        <v>700</v>
      </c>
      <c r="E668">
        <v>808459</v>
      </c>
      <c r="F668" s="1">
        <v>2800000</v>
      </c>
      <c r="G668">
        <f t="shared" si="11"/>
        <v>30.923027636528257</v>
      </c>
    </row>
    <row r="669" spans="1:7" x14ac:dyDescent="0.25">
      <c r="A669" s="5">
        <v>42307</v>
      </c>
      <c r="B669" s="1">
        <v>7.6011428599361119</v>
      </c>
      <c r="C669" t="e">
        <v>#N/A</v>
      </c>
      <c r="D669">
        <v>622</v>
      </c>
      <c r="E669">
        <v>818298</v>
      </c>
      <c r="F669" s="1">
        <v>2800000</v>
      </c>
      <c r="G669">
        <f t="shared" si="11"/>
        <v>27.14693878548611</v>
      </c>
    </row>
    <row r="670" spans="1:7" x14ac:dyDescent="0.25">
      <c r="A670" s="5">
        <v>42308</v>
      </c>
      <c r="B670" s="1">
        <v>7.1085940552179139</v>
      </c>
      <c r="C670" t="e">
        <v>#N/A</v>
      </c>
      <c r="D670">
        <v>484</v>
      </c>
      <c r="E670">
        <v>680866</v>
      </c>
      <c r="F670" s="1">
        <v>2800000</v>
      </c>
      <c r="G670">
        <f t="shared" si="11"/>
        <v>25.387835911492548</v>
      </c>
    </row>
    <row r="671" spans="1:7" x14ac:dyDescent="0.25">
      <c r="A671" s="5">
        <v>42309</v>
      </c>
      <c r="B671" s="1">
        <v>7.2528744142172785</v>
      </c>
      <c r="C671" t="e">
        <v>#N/A</v>
      </c>
      <c r="D671">
        <v>529</v>
      </c>
      <c r="E671">
        <v>729366</v>
      </c>
      <c r="F671" s="1">
        <v>2800000</v>
      </c>
      <c r="G671">
        <f t="shared" si="11"/>
        <v>25.903122907918849</v>
      </c>
    </row>
    <row r="672" spans="1:7" x14ac:dyDescent="0.25">
      <c r="A672" s="5">
        <v>42310</v>
      </c>
      <c r="B672" s="1">
        <v>10.557566334164003</v>
      </c>
      <c r="C672" t="e">
        <v>#N/A</v>
      </c>
      <c r="D672">
        <v>899</v>
      </c>
      <c r="E672">
        <v>851522</v>
      </c>
      <c r="F672" s="1">
        <v>2800000</v>
      </c>
      <c r="G672">
        <f t="shared" si="11"/>
        <v>37.705594050585724</v>
      </c>
    </row>
    <row r="673" spans="1:7" x14ac:dyDescent="0.25">
      <c r="A673" s="5">
        <v>42311</v>
      </c>
      <c r="B673" s="1">
        <v>13.438851514380598</v>
      </c>
      <c r="C673" t="e">
        <v>#N/A</v>
      </c>
      <c r="D673">
        <v>1178</v>
      </c>
      <c r="E673">
        <v>876563</v>
      </c>
      <c r="F673" s="1">
        <v>2800000</v>
      </c>
      <c r="G673">
        <f t="shared" si="11"/>
        <v>47.995898265644989</v>
      </c>
    </row>
    <row r="674" spans="1:7" x14ac:dyDescent="0.25">
      <c r="A674" s="5">
        <v>42312</v>
      </c>
      <c r="B674" s="1">
        <v>13.361452152697684</v>
      </c>
      <c r="C674" t="e">
        <v>#N/A</v>
      </c>
      <c r="D674">
        <v>1155</v>
      </c>
      <c r="E674">
        <v>864427</v>
      </c>
      <c r="F674" s="1">
        <v>2800000</v>
      </c>
      <c r="G674">
        <f t="shared" si="11"/>
        <v>47.719471973920292</v>
      </c>
    </row>
    <row r="675" spans="1:7" x14ac:dyDescent="0.25">
      <c r="A675" s="5">
        <v>42313</v>
      </c>
      <c r="B675" s="1">
        <v>16.725958376701723</v>
      </c>
      <c r="C675" t="e">
        <v>#N/A</v>
      </c>
      <c r="D675">
        <v>323</v>
      </c>
      <c r="E675">
        <v>193113</v>
      </c>
      <c r="F675" s="1">
        <v>2800000</v>
      </c>
      <c r="G675">
        <f t="shared" si="11"/>
        <v>59.735565631077577</v>
      </c>
    </row>
    <row r="676" spans="1:7" x14ac:dyDescent="0.25">
      <c r="A676" s="5">
        <v>40544</v>
      </c>
      <c r="B676" s="1">
        <v>0.72086810173361426</v>
      </c>
      <c r="C676">
        <v>1214</v>
      </c>
      <c r="D676">
        <v>98</v>
      </c>
      <c r="E676">
        <v>1359472</v>
      </c>
      <c r="F676" s="1">
        <v>3106000</v>
      </c>
      <c r="G676">
        <f t="shared" si="11"/>
        <v>2.3208889302434459</v>
      </c>
    </row>
    <row r="677" spans="1:7" x14ac:dyDescent="0.25">
      <c r="A677" s="5">
        <v>40545</v>
      </c>
      <c r="B677" s="1">
        <v>1.017909891689065</v>
      </c>
      <c r="C677" t="e">
        <v>#N/A</v>
      </c>
      <c r="D677">
        <v>153</v>
      </c>
      <c r="E677">
        <v>1503080</v>
      </c>
      <c r="F677" s="1">
        <v>3106000</v>
      </c>
      <c r="G677">
        <f t="shared" si="11"/>
        <v>3.2772372559210079</v>
      </c>
    </row>
    <row r="678" spans="1:7" x14ac:dyDescent="0.25">
      <c r="A678" s="5">
        <v>40546</v>
      </c>
      <c r="B678" s="1">
        <v>2.6753521683308263</v>
      </c>
      <c r="C678" t="e">
        <v>#N/A</v>
      </c>
      <c r="D678">
        <v>413</v>
      </c>
      <c r="E678">
        <v>1543722</v>
      </c>
      <c r="F678" s="1">
        <v>3106000</v>
      </c>
      <c r="G678">
        <f t="shared" si="11"/>
        <v>8.613497000421205</v>
      </c>
    </row>
    <row r="679" spans="1:7" x14ac:dyDescent="0.25">
      <c r="A679" s="5">
        <v>40547</v>
      </c>
      <c r="B679" s="1">
        <v>1.9850701826786956</v>
      </c>
      <c r="C679" t="e">
        <v>#N/A</v>
      </c>
      <c r="D679">
        <v>304</v>
      </c>
      <c r="E679">
        <v>1531432</v>
      </c>
      <c r="F679" s="1">
        <v>3106000</v>
      </c>
      <c r="G679">
        <f t="shared" si="11"/>
        <v>6.3910823653531734</v>
      </c>
    </row>
    <row r="680" spans="1:7" x14ac:dyDescent="0.25">
      <c r="A680" s="5">
        <v>40548</v>
      </c>
      <c r="B680" s="1">
        <v>2.0669381755825702</v>
      </c>
      <c r="C680" t="e">
        <v>#N/A</v>
      </c>
      <c r="D680">
        <v>324</v>
      </c>
      <c r="E680">
        <v>1567536</v>
      </c>
      <c r="F680" s="1">
        <v>3106000</v>
      </c>
      <c r="G680">
        <f t="shared" si="11"/>
        <v>6.6546625099245666</v>
      </c>
    </row>
    <row r="681" spans="1:7" x14ac:dyDescent="0.25">
      <c r="A681" s="5">
        <v>40549</v>
      </c>
      <c r="B681" s="1">
        <v>2.2310661629525854</v>
      </c>
      <c r="C681" t="e">
        <v>#N/A</v>
      </c>
      <c r="D681">
        <v>358</v>
      </c>
      <c r="E681">
        <v>1604614</v>
      </c>
      <c r="F681" s="1">
        <v>3106000</v>
      </c>
      <c r="G681">
        <f t="shared" si="11"/>
        <v>7.1830848775034948</v>
      </c>
    </row>
    <row r="682" spans="1:7" x14ac:dyDescent="0.25">
      <c r="A682" s="5">
        <v>40550</v>
      </c>
      <c r="B682" s="1">
        <v>1.9178508037424413</v>
      </c>
      <c r="C682" t="e">
        <v>#N/A</v>
      </c>
      <c r="D682">
        <v>306</v>
      </c>
      <c r="E682">
        <v>1595536</v>
      </c>
      <c r="F682" s="1">
        <v>3106000</v>
      </c>
      <c r="G682">
        <f t="shared" si="11"/>
        <v>6.1746645323323932</v>
      </c>
    </row>
    <row r="683" spans="1:7" x14ac:dyDescent="0.25">
      <c r="A683" s="5">
        <v>40551</v>
      </c>
      <c r="B683" s="1">
        <v>1.0033018384809453</v>
      </c>
      <c r="C683" t="e">
        <v>#N/A</v>
      </c>
      <c r="D683">
        <v>144</v>
      </c>
      <c r="E683">
        <v>1435261</v>
      </c>
      <c r="F683" s="1">
        <v>3106000</v>
      </c>
      <c r="G683">
        <f t="shared" si="11"/>
        <v>3.2302055327783172</v>
      </c>
    </row>
    <row r="684" spans="1:7" x14ac:dyDescent="0.25">
      <c r="A684" s="5">
        <v>40552</v>
      </c>
      <c r="B684" s="1">
        <v>0.95836314048799842</v>
      </c>
      <c r="C684" t="e">
        <v>#N/A</v>
      </c>
      <c r="D684">
        <v>155</v>
      </c>
      <c r="E684">
        <v>1617341</v>
      </c>
      <c r="F684" s="1">
        <v>3106000</v>
      </c>
      <c r="G684">
        <f t="shared" si="11"/>
        <v>3.0855220234642577</v>
      </c>
    </row>
    <row r="685" spans="1:7" x14ac:dyDescent="0.25">
      <c r="A685" s="5">
        <v>40553</v>
      </c>
      <c r="B685" s="1">
        <v>1.7470216582657538</v>
      </c>
      <c r="C685" t="e">
        <v>#N/A</v>
      </c>
      <c r="D685">
        <v>291</v>
      </c>
      <c r="E685">
        <v>1665692</v>
      </c>
      <c r="F685" s="1">
        <v>3106000</v>
      </c>
      <c r="G685">
        <f t="shared" si="11"/>
        <v>5.6246672835343015</v>
      </c>
    </row>
    <row r="686" spans="1:7" x14ac:dyDescent="0.25">
      <c r="A686" s="5">
        <v>40554</v>
      </c>
      <c r="B686" s="1">
        <v>2.1664348621261702</v>
      </c>
      <c r="C686" t="e">
        <v>#N/A</v>
      </c>
      <c r="D686">
        <v>362</v>
      </c>
      <c r="E686">
        <v>1670948</v>
      </c>
      <c r="F686" s="1">
        <v>3106000</v>
      </c>
      <c r="G686">
        <f t="shared" si="11"/>
        <v>6.9749995561048621</v>
      </c>
    </row>
    <row r="687" spans="1:7" x14ac:dyDescent="0.25">
      <c r="A687" s="5">
        <v>40555</v>
      </c>
      <c r="B687" s="1">
        <v>1.8002190366841291</v>
      </c>
      <c r="C687" t="e">
        <v>#N/A</v>
      </c>
      <c r="D687">
        <v>299</v>
      </c>
      <c r="E687">
        <v>1660909</v>
      </c>
      <c r="F687" s="1">
        <v>3106000</v>
      </c>
      <c r="G687">
        <f t="shared" si="11"/>
        <v>5.7959402340120061</v>
      </c>
    </row>
    <row r="688" spans="1:7" x14ac:dyDescent="0.25">
      <c r="A688" s="5">
        <v>40556</v>
      </c>
      <c r="B688" s="1">
        <v>2.4940381618032923</v>
      </c>
      <c r="C688" t="e">
        <v>#N/A</v>
      </c>
      <c r="D688">
        <v>413</v>
      </c>
      <c r="E688">
        <v>1655949</v>
      </c>
      <c r="F688" s="1">
        <v>3106000</v>
      </c>
      <c r="G688">
        <f t="shared" si="11"/>
        <v>8.02974295493655</v>
      </c>
    </row>
    <row r="689" spans="1:7" x14ac:dyDescent="0.25">
      <c r="A689" s="5">
        <v>40557</v>
      </c>
      <c r="B689" s="1">
        <v>1.711294606861292</v>
      </c>
      <c r="C689" t="e">
        <v>#N/A</v>
      </c>
      <c r="D689">
        <v>274</v>
      </c>
      <c r="E689">
        <v>1601127</v>
      </c>
      <c r="F689" s="1">
        <v>3106000</v>
      </c>
      <c r="G689">
        <f t="shared" si="11"/>
        <v>5.5096413614336512</v>
      </c>
    </row>
    <row r="690" spans="1:7" x14ac:dyDescent="0.25">
      <c r="A690" s="5">
        <v>40558</v>
      </c>
      <c r="B690" s="1">
        <v>0.9023353827914925</v>
      </c>
      <c r="C690" t="e">
        <v>#N/A</v>
      </c>
      <c r="D690">
        <v>130</v>
      </c>
      <c r="E690">
        <v>1440706</v>
      </c>
      <c r="F690" s="1">
        <v>3106000</v>
      </c>
      <c r="G690">
        <f t="shared" si="11"/>
        <v>2.9051364545766019</v>
      </c>
    </row>
    <row r="691" spans="1:7" x14ac:dyDescent="0.25">
      <c r="A691" s="5">
        <v>40559</v>
      </c>
      <c r="B691" s="1">
        <v>0.74559942079780173</v>
      </c>
      <c r="C691" t="e">
        <v>#N/A</v>
      </c>
      <c r="D691">
        <v>145</v>
      </c>
      <c r="E691">
        <v>1944744</v>
      </c>
      <c r="F691" s="1">
        <v>3106000</v>
      </c>
      <c r="G691">
        <f t="shared" si="11"/>
        <v>2.400513267217649</v>
      </c>
    </row>
    <row r="692" spans="1:7" x14ac:dyDescent="0.25">
      <c r="A692" s="5">
        <v>40560</v>
      </c>
      <c r="B692" s="1">
        <v>1.6880876956734794</v>
      </c>
      <c r="C692" t="e">
        <v>#N/A</v>
      </c>
      <c r="D692">
        <v>350</v>
      </c>
      <c r="E692">
        <v>2073352</v>
      </c>
      <c r="F692" s="1">
        <v>3106000</v>
      </c>
      <c r="G692">
        <f t="shared" si="11"/>
        <v>5.4349249699725677</v>
      </c>
    </row>
    <row r="693" spans="1:7" x14ac:dyDescent="0.25">
      <c r="A693" s="5">
        <v>40561</v>
      </c>
      <c r="B693" s="1">
        <v>1.5429509611236278</v>
      </c>
      <c r="C693" t="e">
        <v>#N/A</v>
      </c>
      <c r="D693">
        <v>309</v>
      </c>
      <c r="E693">
        <v>2002656</v>
      </c>
      <c r="F693" s="1">
        <v>3106000</v>
      </c>
      <c r="G693">
        <f t="shared" si="11"/>
        <v>4.9676463654978358</v>
      </c>
    </row>
    <row r="694" spans="1:7" x14ac:dyDescent="0.25">
      <c r="A694" s="5">
        <v>40562</v>
      </c>
      <c r="B694" s="1">
        <v>1.5836437392696006</v>
      </c>
      <c r="C694" t="e">
        <v>#N/A</v>
      </c>
      <c r="D694">
        <v>359</v>
      </c>
      <c r="E694">
        <v>2266924</v>
      </c>
      <c r="F694" s="1">
        <v>3106000</v>
      </c>
      <c r="G694">
        <f t="shared" si="11"/>
        <v>5.0986598173522237</v>
      </c>
    </row>
    <row r="695" spans="1:7" x14ac:dyDescent="0.25">
      <c r="A695" s="5">
        <v>40563</v>
      </c>
      <c r="B695" s="1">
        <v>1.2904311186986337</v>
      </c>
      <c r="C695" t="e">
        <v>#N/A</v>
      </c>
      <c r="D695">
        <v>270</v>
      </c>
      <c r="E695">
        <v>2092324</v>
      </c>
      <c r="F695" s="1">
        <v>3106000</v>
      </c>
      <c r="G695">
        <f t="shared" si="11"/>
        <v>4.1546397897573524</v>
      </c>
    </row>
    <row r="696" spans="1:7" x14ac:dyDescent="0.25">
      <c r="A696" s="5">
        <v>40564</v>
      </c>
      <c r="B696" s="1">
        <v>1.3500640614279147</v>
      </c>
      <c r="C696" t="e">
        <v>#N/A</v>
      </c>
      <c r="D696">
        <v>304</v>
      </c>
      <c r="E696">
        <v>2251745</v>
      </c>
      <c r="F696" s="1">
        <v>3106000</v>
      </c>
      <c r="G696">
        <f t="shared" si="11"/>
        <v>4.3466325223049411</v>
      </c>
    </row>
    <row r="697" spans="1:7" x14ac:dyDescent="0.25">
      <c r="A697" s="5">
        <v>40565</v>
      </c>
      <c r="B697" s="1">
        <v>0.85795490331145796</v>
      </c>
      <c r="C697" t="e">
        <v>#N/A</v>
      </c>
      <c r="D697">
        <v>173</v>
      </c>
      <c r="E697">
        <v>2016423</v>
      </c>
      <c r="F697" s="1">
        <v>3106000</v>
      </c>
      <c r="G697">
        <f t="shared" si="11"/>
        <v>2.7622501716402383</v>
      </c>
    </row>
    <row r="698" spans="1:7" x14ac:dyDescent="0.25">
      <c r="A698" s="5">
        <v>40566</v>
      </c>
      <c r="B698" s="1">
        <v>0.56414498101843014</v>
      </c>
      <c r="C698" t="e">
        <v>#N/A</v>
      </c>
      <c r="D698">
        <v>133</v>
      </c>
      <c r="E698">
        <v>2357550</v>
      </c>
      <c r="F698" s="1">
        <v>3106000</v>
      </c>
      <c r="G698">
        <f t="shared" si="11"/>
        <v>1.8163070863439477</v>
      </c>
    </row>
    <row r="699" spans="1:7" x14ac:dyDescent="0.25">
      <c r="A699" s="5">
        <v>40567</v>
      </c>
      <c r="B699" s="1">
        <v>1.3141062247624355</v>
      </c>
      <c r="C699" t="e">
        <v>#N/A</v>
      </c>
      <c r="D699">
        <v>298</v>
      </c>
      <c r="E699">
        <v>2267701</v>
      </c>
      <c r="F699" s="1">
        <v>3106000</v>
      </c>
      <c r="G699">
        <f t="shared" si="11"/>
        <v>4.2308635697438364</v>
      </c>
    </row>
    <row r="700" spans="1:7" x14ac:dyDescent="0.25">
      <c r="A700" s="5">
        <v>40568</v>
      </c>
      <c r="B700" s="1">
        <v>1.3050703305046523</v>
      </c>
      <c r="C700" t="e">
        <v>#N/A</v>
      </c>
      <c r="D700">
        <v>296</v>
      </c>
      <c r="E700">
        <v>2268077</v>
      </c>
      <c r="F700" s="1">
        <v>3106000</v>
      </c>
      <c r="G700">
        <f t="shared" si="11"/>
        <v>4.2017718303433753</v>
      </c>
    </row>
    <row r="701" spans="1:7" x14ac:dyDescent="0.25">
      <c r="A701" s="5">
        <v>40569</v>
      </c>
      <c r="B701" s="1">
        <v>1.5335506810100987</v>
      </c>
      <c r="C701" t="e">
        <v>#N/A</v>
      </c>
      <c r="D701">
        <v>351</v>
      </c>
      <c r="E701">
        <v>2288806</v>
      </c>
      <c r="F701" s="1">
        <v>3106000</v>
      </c>
      <c r="G701">
        <f t="shared" si="11"/>
        <v>4.9373814584999964</v>
      </c>
    </row>
    <row r="702" spans="1:7" x14ac:dyDescent="0.25">
      <c r="A702" s="5">
        <v>40570</v>
      </c>
      <c r="B702" s="1">
        <v>1.5777015793105666</v>
      </c>
      <c r="C702" t="e">
        <v>#N/A</v>
      </c>
      <c r="D702">
        <v>353</v>
      </c>
      <c r="E702">
        <v>2237432</v>
      </c>
      <c r="F702" s="1">
        <v>3106000</v>
      </c>
      <c r="G702">
        <f t="shared" si="11"/>
        <v>5.0795285876064611</v>
      </c>
    </row>
    <row r="703" spans="1:7" x14ac:dyDescent="0.25">
      <c r="A703" s="5">
        <v>40571</v>
      </c>
      <c r="B703" s="1">
        <v>1.8310738381696006</v>
      </c>
      <c r="C703" t="e">
        <v>#N/A</v>
      </c>
      <c r="D703">
        <v>391</v>
      </c>
      <c r="E703">
        <v>2135359</v>
      </c>
      <c r="F703" s="1">
        <v>3106000</v>
      </c>
      <c r="G703">
        <f t="shared" si="11"/>
        <v>5.8952795820012902</v>
      </c>
    </row>
    <row r="704" spans="1:7" x14ac:dyDescent="0.25">
      <c r="A704" s="5">
        <v>40572</v>
      </c>
      <c r="B704" s="1">
        <v>0.92310041882660887</v>
      </c>
      <c r="C704" t="e">
        <v>#N/A</v>
      </c>
      <c r="D704">
        <v>191</v>
      </c>
      <c r="E704">
        <v>2069114</v>
      </c>
      <c r="F704" s="1">
        <v>3106000</v>
      </c>
      <c r="G704">
        <f t="shared" si="11"/>
        <v>2.9719910458036347</v>
      </c>
    </row>
    <row r="705" spans="1:7" x14ac:dyDescent="0.25">
      <c r="A705" s="5">
        <v>40573</v>
      </c>
      <c r="B705" s="1">
        <v>0.58885430134767147</v>
      </c>
      <c r="C705" t="e">
        <v>#N/A</v>
      </c>
      <c r="D705">
        <v>139</v>
      </c>
      <c r="E705">
        <v>2360516</v>
      </c>
      <c r="F705" s="1">
        <v>3106000</v>
      </c>
      <c r="G705">
        <f t="shared" si="11"/>
        <v>1.8958605967407325</v>
      </c>
    </row>
    <row r="706" spans="1:7" x14ac:dyDescent="0.25">
      <c r="A706" s="5">
        <v>40574</v>
      </c>
      <c r="B706" s="1">
        <v>1.7426687484238057</v>
      </c>
      <c r="C706" t="e">
        <v>#N/A</v>
      </c>
      <c r="D706">
        <v>369</v>
      </c>
      <c r="E706">
        <v>2117442</v>
      </c>
      <c r="F706" s="1">
        <v>3106000</v>
      </c>
      <c r="G706">
        <f t="shared" si="11"/>
        <v>5.6106527637598385</v>
      </c>
    </row>
    <row r="707" spans="1:7" x14ac:dyDescent="0.25">
      <c r="A707" s="5">
        <v>40575</v>
      </c>
      <c r="B707" s="1">
        <v>1.3202849542162776</v>
      </c>
      <c r="C707" t="e">
        <v>#N/A</v>
      </c>
      <c r="D707">
        <v>302</v>
      </c>
      <c r="E707">
        <v>2287385</v>
      </c>
      <c r="F707" s="1">
        <v>3106000</v>
      </c>
      <c r="G707">
        <f t="shared" ref="G707:G770" si="12">B707/(F707/10000000)</f>
        <v>4.2507564527246542</v>
      </c>
    </row>
    <row r="708" spans="1:7" x14ac:dyDescent="0.25">
      <c r="A708" s="5">
        <v>40576</v>
      </c>
      <c r="B708" s="1">
        <v>1.4488508967987062</v>
      </c>
      <c r="C708" t="e">
        <v>#N/A</v>
      </c>
      <c r="D708">
        <v>326</v>
      </c>
      <c r="E708">
        <v>2250059</v>
      </c>
      <c r="F708" s="1">
        <v>3106000</v>
      </c>
      <c r="G708">
        <f t="shared" si="12"/>
        <v>4.6646841493841151</v>
      </c>
    </row>
    <row r="709" spans="1:7" x14ac:dyDescent="0.25">
      <c r="A709" s="5">
        <v>40577</v>
      </c>
      <c r="B709" s="1">
        <v>1.8179888001273918</v>
      </c>
      <c r="C709" t="e">
        <v>#N/A</v>
      </c>
      <c r="D709">
        <v>411</v>
      </c>
      <c r="E709">
        <v>2260740</v>
      </c>
      <c r="F709" s="1">
        <v>3106000</v>
      </c>
      <c r="G709">
        <f t="shared" si="12"/>
        <v>5.853151320435904</v>
      </c>
    </row>
    <row r="710" spans="1:7" x14ac:dyDescent="0.25">
      <c r="A710" s="5">
        <v>40578</v>
      </c>
      <c r="B710" s="1">
        <v>1.3473615401298595</v>
      </c>
      <c r="C710" t="e">
        <v>#N/A</v>
      </c>
      <c r="D710">
        <v>310</v>
      </c>
      <c r="E710">
        <v>2300793</v>
      </c>
      <c r="F710" s="1">
        <v>3106000</v>
      </c>
      <c r="G710">
        <f t="shared" si="12"/>
        <v>4.3379315522532504</v>
      </c>
    </row>
    <row r="711" spans="1:7" x14ac:dyDescent="0.25">
      <c r="A711" s="5">
        <v>40579</v>
      </c>
      <c r="B711" s="1">
        <v>0.85750892744334173</v>
      </c>
      <c r="C711" t="e">
        <v>#N/A</v>
      </c>
      <c r="D711">
        <v>188</v>
      </c>
      <c r="E711">
        <v>2192397</v>
      </c>
      <c r="F711" s="1">
        <v>3106000</v>
      </c>
      <c r="G711">
        <f t="shared" si="12"/>
        <v>2.7608143188774688</v>
      </c>
    </row>
    <row r="712" spans="1:7" x14ac:dyDescent="0.25">
      <c r="A712" s="5">
        <v>40580</v>
      </c>
      <c r="B712" s="1">
        <v>0.66109009625058612</v>
      </c>
      <c r="C712" t="e">
        <v>#N/A</v>
      </c>
      <c r="D712">
        <v>160</v>
      </c>
      <c r="E712">
        <v>2420245</v>
      </c>
      <c r="F712" s="1">
        <v>3106000</v>
      </c>
      <c r="G712">
        <f t="shared" si="12"/>
        <v>2.1284291572781266</v>
      </c>
    </row>
    <row r="713" spans="1:7" x14ac:dyDescent="0.25">
      <c r="A713" s="5">
        <v>40581</v>
      </c>
      <c r="B713" s="1">
        <v>1.8156907873559518</v>
      </c>
      <c r="C713" t="e">
        <v>#N/A</v>
      </c>
      <c r="D713">
        <v>361</v>
      </c>
      <c r="E713">
        <v>1988224</v>
      </c>
      <c r="F713" s="1">
        <v>3106000</v>
      </c>
      <c r="G713">
        <f t="shared" si="12"/>
        <v>5.8457526959303019</v>
      </c>
    </row>
    <row r="714" spans="1:7" x14ac:dyDescent="0.25">
      <c r="A714" s="5">
        <v>40582</v>
      </c>
      <c r="B714" s="1">
        <v>1.570855482615646</v>
      </c>
      <c r="C714" t="e">
        <v>#N/A</v>
      </c>
      <c r="D714">
        <v>357</v>
      </c>
      <c r="E714">
        <v>2272647</v>
      </c>
      <c r="F714" s="1">
        <v>3106000</v>
      </c>
      <c r="G714">
        <f t="shared" si="12"/>
        <v>5.0574870657297044</v>
      </c>
    </row>
    <row r="715" spans="1:7" x14ac:dyDescent="0.25">
      <c r="A715" s="5">
        <v>40583</v>
      </c>
      <c r="B715" s="1">
        <v>1.5525375632725029</v>
      </c>
      <c r="C715" t="e">
        <v>#N/A</v>
      </c>
      <c r="D715">
        <v>353</v>
      </c>
      <c r="E715">
        <v>2273697</v>
      </c>
      <c r="F715" s="1">
        <v>3106000</v>
      </c>
      <c r="G715">
        <f t="shared" si="12"/>
        <v>4.9985111502656245</v>
      </c>
    </row>
    <row r="716" spans="1:7" x14ac:dyDescent="0.25">
      <c r="A716" s="5">
        <v>40584</v>
      </c>
      <c r="B716" s="1">
        <v>1.4507273845001905</v>
      </c>
      <c r="C716" t="e">
        <v>#N/A</v>
      </c>
      <c r="D716">
        <v>341</v>
      </c>
      <c r="E716">
        <v>2350545</v>
      </c>
      <c r="F716" s="1">
        <v>3106000</v>
      </c>
      <c r="G716">
        <f t="shared" si="12"/>
        <v>4.670725642305829</v>
      </c>
    </row>
    <row r="717" spans="1:7" x14ac:dyDescent="0.25">
      <c r="A717" s="5">
        <v>40585</v>
      </c>
      <c r="B717" s="1">
        <v>1.6877139551298812</v>
      </c>
      <c r="C717" t="e">
        <v>#N/A</v>
      </c>
      <c r="D717">
        <v>395</v>
      </c>
      <c r="E717">
        <v>2340444</v>
      </c>
      <c r="F717" s="1">
        <v>3106000</v>
      </c>
      <c r="G717">
        <f t="shared" si="12"/>
        <v>5.4337216842558957</v>
      </c>
    </row>
    <row r="718" spans="1:7" x14ac:dyDescent="0.25">
      <c r="A718" s="5">
        <v>40586</v>
      </c>
      <c r="B718" s="1">
        <v>0.79269662179123024</v>
      </c>
      <c r="C718" t="e">
        <v>#N/A</v>
      </c>
      <c r="D718">
        <v>180</v>
      </c>
      <c r="E718">
        <v>2270730</v>
      </c>
      <c r="F718" s="1">
        <v>3106000</v>
      </c>
      <c r="G718">
        <f t="shared" si="12"/>
        <v>2.5521462388642315</v>
      </c>
    </row>
    <row r="719" spans="1:7" x14ac:dyDescent="0.25">
      <c r="A719" s="5">
        <v>40587</v>
      </c>
      <c r="B719" s="1">
        <v>0.66382682890326161</v>
      </c>
      <c r="C719" t="e">
        <v>#N/A</v>
      </c>
      <c r="D719">
        <v>165</v>
      </c>
      <c r="E719">
        <v>2485588</v>
      </c>
      <c r="F719" s="1">
        <v>3106000</v>
      </c>
      <c r="G719">
        <f t="shared" si="12"/>
        <v>2.1372402733524201</v>
      </c>
    </row>
    <row r="720" spans="1:7" x14ac:dyDescent="0.25">
      <c r="A720" s="5">
        <v>40588</v>
      </c>
      <c r="B720" s="1">
        <v>1.492394347887813</v>
      </c>
      <c r="C720" t="e">
        <v>#N/A</v>
      </c>
      <c r="D720">
        <v>349</v>
      </c>
      <c r="E720">
        <v>2338524</v>
      </c>
      <c r="F720" s="1">
        <v>3106000</v>
      </c>
      <c r="G720">
        <f t="shared" si="12"/>
        <v>4.8048755566252837</v>
      </c>
    </row>
    <row r="721" spans="1:7" x14ac:dyDescent="0.25">
      <c r="A721" s="5">
        <v>40589</v>
      </c>
      <c r="B721" s="1">
        <v>1.6315803007960161</v>
      </c>
      <c r="C721" t="e">
        <v>#N/A</v>
      </c>
      <c r="D721">
        <v>368</v>
      </c>
      <c r="E721">
        <v>2255482</v>
      </c>
      <c r="F721" s="1">
        <v>3106000</v>
      </c>
      <c r="G721">
        <f t="shared" si="12"/>
        <v>5.2529951732003095</v>
      </c>
    </row>
    <row r="722" spans="1:7" x14ac:dyDescent="0.25">
      <c r="A722" s="5">
        <v>40590</v>
      </c>
      <c r="B722" s="1">
        <v>1.6249369502203905</v>
      </c>
      <c r="C722" t="e">
        <v>#N/A</v>
      </c>
      <c r="D722">
        <v>365</v>
      </c>
      <c r="E722">
        <v>2246241</v>
      </c>
      <c r="F722" s="1">
        <v>3106000</v>
      </c>
      <c r="G722">
        <f t="shared" si="12"/>
        <v>5.231606407663846</v>
      </c>
    </row>
    <row r="723" spans="1:7" x14ac:dyDescent="0.25">
      <c r="A723" s="5">
        <v>40591</v>
      </c>
      <c r="B723" s="1">
        <v>1.4384946581793978</v>
      </c>
      <c r="C723" t="e">
        <v>#N/A</v>
      </c>
      <c r="D723">
        <v>319</v>
      </c>
      <c r="E723">
        <v>2217596</v>
      </c>
      <c r="F723" s="1">
        <v>3106000</v>
      </c>
      <c r="G723">
        <f t="shared" si="12"/>
        <v>4.6313414622646425</v>
      </c>
    </row>
    <row r="724" spans="1:7" x14ac:dyDescent="0.25">
      <c r="A724" s="5">
        <v>40592</v>
      </c>
      <c r="B724" s="1">
        <v>1.5501007565491758</v>
      </c>
      <c r="C724" t="e">
        <v>#N/A</v>
      </c>
      <c r="D724">
        <v>341</v>
      </c>
      <c r="E724">
        <v>2199857</v>
      </c>
      <c r="F724" s="1">
        <v>3106000</v>
      </c>
      <c r="G724">
        <f t="shared" si="12"/>
        <v>4.9906656682201413</v>
      </c>
    </row>
    <row r="725" spans="1:7" x14ac:dyDescent="0.25">
      <c r="A725" s="5">
        <v>40593</v>
      </c>
      <c r="B725" s="1">
        <v>0.71871661995008629</v>
      </c>
      <c r="C725" t="e">
        <v>#N/A</v>
      </c>
      <c r="D725">
        <v>145</v>
      </c>
      <c r="E725">
        <v>2017485</v>
      </c>
      <c r="F725" s="1">
        <v>3106000</v>
      </c>
      <c r="G725">
        <f t="shared" si="12"/>
        <v>2.3139620732456097</v>
      </c>
    </row>
    <row r="726" spans="1:7" x14ac:dyDescent="0.25">
      <c r="A726" s="5">
        <v>40594</v>
      </c>
      <c r="B726" s="1">
        <v>0.51082465046478143</v>
      </c>
      <c r="C726" t="e">
        <v>#N/A</v>
      </c>
      <c r="D726">
        <v>111</v>
      </c>
      <c r="E726">
        <v>2172957</v>
      </c>
      <c r="F726" s="1">
        <v>3106000</v>
      </c>
      <c r="G726">
        <f t="shared" si="12"/>
        <v>1.6446382822433401</v>
      </c>
    </row>
    <row r="727" spans="1:7" x14ac:dyDescent="0.25">
      <c r="A727" s="5">
        <v>40595</v>
      </c>
      <c r="B727" s="1">
        <v>1.546789702041625</v>
      </c>
      <c r="C727" t="e">
        <v>#N/A</v>
      </c>
      <c r="D727">
        <v>338</v>
      </c>
      <c r="E727">
        <v>2185171</v>
      </c>
      <c r="F727" s="1">
        <v>3106000</v>
      </c>
      <c r="G727">
        <f t="shared" si="12"/>
        <v>4.9800054798506928</v>
      </c>
    </row>
    <row r="728" spans="1:7" x14ac:dyDescent="0.25">
      <c r="A728" s="5">
        <v>40596</v>
      </c>
      <c r="B728" s="1">
        <v>1.4590198881010377</v>
      </c>
      <c r="C728" t="e">
        <v>#N/A</v>
      </c>
      <c r="D728">
        <v>334</v>
      </c>
      <c r="E728">
        <v>2289208</v>
      </c>
      <c r="F728" s="1">
        <v>3106000</v>
      </c>
      <c r="G728">
        <f t="shared" si="12"/>
        <v>4.6974239797200186</v>
      </c>
    </row>
    <row r="729" spans="1:7" x14ac:dyDescent="0.25">
      <c r="A729" s="5">
        <v>40597</v>
      </c>
      <c r="B729" s="1">
        <v>1.6793217205691928</v>
      </c>
      <c r="C729" t="e">
        <v>#N/A</v>
      </c>
      <c r="D729">
        <v>363</v>
      </c>
      <c r="E729">
        <v>2161587</v>
      </c>
      <c r="F729" s="1">
        <v>3106000</v>
      </c>
      <c r="G729">
        <f t="shared" si="12"/>
        <v>5.4067022555350706</v>
      </c>
    </row>
    <row r="730" spans="1:7" x14ac:dyDescent="0.25">
      <c r="A730" s="5">
        <v>40598</v>
      </c>
      <c r="B730" s="1">
        <v>1.6207004452532761</v>
      </c>
      <c r="C730" t="e">
        <v>#N/A</v>
      </c>
      <c r="D730">
        <v>332</v>
      </c>
      <c r="E730">
        <v>2048497</v>
      </c>
      <c r="F730" s="1">
        <v>3106000</v>
      </c>
      <c r="G730">
        <f t="shared" si="12"/>
        <v>5.21796666211615</v>
      </c>
    </row>
    <row r="731" spans="1:7" x14ac:dyDescent="0.25">
      <c r="A731" s="5">
        <v>40599</v>
      </c>
      <c r="B731" s="1">
        <v>1.8756027168823393</v>
      </c>
      <c r="C731" t="e">
        <v>#N/A</v>
      </c>
      <c r="D731">
        <v>431</v>
      </c>
      <c r="E731">
        <v>2297928</v>
      </c>
      <c r="F731" s="1">
        <v>3106000</v>
      </c>
      <c r="G731">
        <f t="shared" si="12"/>
        <v>6.0386436473996756</v>
      </c>
    </row>
    <row r="732" spans="1:7" x14ac:dyDescent="0.25">
      <c r="A732" s="5">
        <v>40600</v>
      </c>
      <c r="B732" s="1">
        <v>0.90694401686512782</v>
      </c>
      <c r="C732" t="e">
        <v>#N/A</v>
      </c>
      <c r="D732">
        <v>180</v>
      </c>
      <c r="E732">
        <v>1984687</v>
      </c>
      <c r="F732" s="1">
        <v>3106000</v>
      </c>
      <c r="G732">
        <f t="shared" si="12"/>
        <v>2.9199742976984155</v>
      </c>
    </row>
    <row r="733" spans="1:7" x14ac:dyDescent="0.25">
      <c r="A733" s="5">
        <v>40601</v>
      </c>
      <c r="B733" s="1">
        <v>0.77580634827516026</v>
      </c>
      <c r="C733" t="e">
        <v>#N/A</v>
      </c>
      <c r="D733">
        <v>178</v>
      </c>
      <c r="E733">
        <v>2294387</v>
      </c>
      <c r="F733" s="1">
        <v>3106000</v>
      </c>
      <c r="G733">
        <f t="shared" si="12"/>
        <v>2.4977667362368328</v>
      </c>
    </row>
    <row r="734" spans="1:7" x14ac:dyDescent="0.25">
      <c r="A734" s="5">
        <v>40602</v>
      </c>
      <c r="B734" s="1">
        <v>1.8956121493293043</v>
      </c>
      <c r="C734" t="e">
        <v>#N/A</v>
      </c>
      <c r="D734">
        <v>405</v>
      </c>
      <c r="E734">
        <v>2136513</v>
      </c>
      <c r="F734" s="1">
        <v>3106000</v>
      </c>
      <c r="G734">
        <f t="shared" si="12"/>
        <v>6.1030655161922231</v>
      </c>
    </row>
    <row r="735" spans="1:7" x14ac:dyDescent="0.25">
      <c r="A735" s="5">
        <v>40603</v>
      </c>
      <c r="B735" s="1">
        <v>1.5101051551894493</v>
      </c>
      <c r="C735" t="e">
        <v>#N/A</v>
      </c>
      <c r="D735">
        <v>361</v>
      </c>
      <c r="E735">
        <v>2390562</v>
      </c>
      <c r="F735" s="1">
        <v>3106000</v>
      </c>
      <c r="G735">
        <f t="shared" si="12"/>
        <v>4.8618968293285558</v>
      </c>
    </row>
    <row r="736" spans="1:7" x14ac:dyDescent="0.25">
      <c r="A736" s="5">
        <v>40604</v>
      </c>
      <c r="B736" s="1">
        <v>1.5254177892573482</v>
      </c>
      <c r="C736" t="e">
        <v>#N/A</v>
      </c>
      <c r="D736">
        <v>370</v>
      </c>
      <c r="E736">
        <v>2425565</v>
      </c>
      <c r="F736" s="1">
        <v>3106000</v>
      </c>
      <c r="G736">
        <f t="shared" si="12"/>
        <v>4.9111970034042116</v>
      </c>
    </row>
    <row r="737" spans="1:7" x14ac:dyDescent="0.25">
      <c r="A737" s="5">
        <v>40605</v>
      </c>
      <c r="B737" s="1">
        <v>1.1604436259506254</v>
      </c>
      <c r="C737" t="e">
        <v>#N/A</v>
      </c>
      <c r="D737">
        <v>269</v>
      </c>
      <c r="E737">
        <v>2318079</v>
      </c>
      <c r="F737" s="1">
        <v>3106000</v>
      </c>
      <c r="G737">
        <f t="shared" si="12"/>
        <v>3.7361353057006617</v>
      </c>
    </row>
    <row r="738" spans="1:7" x14ac:dyDescent="0.25">
      <c r="A738" s="5">
        <v>40606</v>
      </c>
      <c r="B738" s="1">
        <v>1.6640484754535194</v>
      </c>
      <c r="C738" t="e">
        <v>#N/A</v>
      </c>
      <c r="D738">
        <v>377</v>
      </c>
      <c r="E738">
        <v>2265559</v>
      </c>
      <c r="F738" s="1">
        <v>3106000</v>
      </c>
      <c r="G738">
        <f t="shared" si="12"/>
        <v>5.3575288971459099</v>
      </c>
    </row>
    <row r="739" spans="1:7" x14ac:dyDescent="0.25">
      <c r="A739" s="5">
        <v>40607</v>
      </c>
      <c r="B739" s="1">
        <v>0.83148558758314861</v>
      </c>
      <c r="C739" t="e">
        <v>#N/A</v>
      </c>
      <c r="D739">
        <v>180</v>
      </c>
      <c r="E739">
        <v>2164800</v>
      </c>
      <c r="F739" s="1">
        <v>3106000</v>
      </c>
      <c r="G739">
        <f t="shared" si="12"/>
        <v>2.6770302240281669</v>
      </c>
    </row>
    <row r="740" spans="1:7" x14ac:dyDescent="0.25">
      <c r="A740" s="5">
        <v>40608</v>
      </c>
      <c r="B740" s="1">
        <v>0.66723700555931675</v>
      </c>
      <c r="C740" t="e">
        <v>#N/A</v>
      </c>
      <c r="D740">
        <v>157</v>
      </c>
      <c r="E740">
        <v>2352987</v>
      </c>
      <c r="F740" s="1">
        <v>3106000</v>
      </c>
      <c r="G740">
        <f t="shared" si="12"/>
        <v>2.1482195929147352</v>
      </c>
    </row>
    <row r="741" spans="1:7" x14ac:dyDescent="0.25">
      <c r="A741" s="5">
        <v>40609</v>
      </c>
      <c r="B741" s="1">
        <v>1.5686274509803921</v>
      </c>
      <c r="C741" t="e">
        <v>#N/A</v>
      </c>
      <c r="D741">
        <v>359</v>
      </c>
      <c r="E741">
        <v>2288625</v>
      </c>
      <c r="F741" s="1">
        <v>3106000</v>
      </c>
      <c r="G741">
        <f t="shared" si="12"/>
        <v>5.0503137507417648</v>
      </c>
    </row>
    <row r="742" spans="1:7" x14ac:dyDescent="0.25">
      <c r="A742" s="5">
        <v>40610</v>
      </c>
      <c r="B742" s="1">
        <v>1.3841445388662661</v>
      </c>
      <c r="C742" t="e">
        <v>#N/A</v>
      </c>
      <c r="D742">
        <v>324</v>
      </c>
      <c r="E742">
        <v>2340796</v>
      </c>
      <c r="F742" s="1">
        <v>3106000</v>
      </c>
      <c r="G742">
        <f t="shared" si="12"/>
        <v>4.456357176002145</v>
      </c>
    </row>
    <row r="743" spans="1:7" x14ac:dyDescent="0.25">
      <c r="A743" s="5">
        <v>40611</v>
      </c>
      <c r="B743" s="1">
        <v>2.0789002276992155</v>
      </c>
      <c r="C743" t="e">
        <v>#N/A</v>
      </c>
      <c r="D743">
        <v>488</v>
      </c>
      <c r="E743">
        <v>2347395</v>
      </c>
      <c r="F743" s="1">
        <v>3106000</v>
      </c>
      <c r="G743">
        <f t="shared" si="12"/>
        <v>6.6931752340605781</v>
      </c>
    </row>
    <row r="744" spans="1:7" x14ac:dyDescent="0.25">
      <c r="A744" s="5">
        <v>40612</v>
      </c>
      <c r="B744" s="1">
        <v>2.0400792645431323</v>
      </c>
      <c r="C744" t="e">
        <v>#N/A</v>
      </c>
      <c r="D744">
        <v>492</v>
      </c>
      <c r="E744">
        <v>2411671</v>
      </c>
      <c r="F744" s="1">
        <v>3106000</v>
      </c>
      <c r="G744">
        <f t="shared" si="12"/>
        <v>6.5681882309823969</v>
      </c>
    </row>
    <row r="745" spans="1:7" x14ac:dyDescent="0.25">
      <c r="A745" s="5">
        <v>40613</v>
      </c>
      <c r="B745" s="1">
        <v>1.3403527791601779</v>
      </c>
      <c r="C745" t="e">
        <v>#N/A</v>
      </c>
      <c r="D745">
        <v>317</v>
      </c>
      <c r="E745">
        <v>2365049</v>
      </c>
      <c r="F745" s="1">
        <v>3106000</v>
      </c>
      <c r="G745">
        <f t="shared" si="12"/>
        <v>4.3153663205414619</v>
      </c>
    </row>
    <row r="746" spans="1:7" x14ac:dyDescent="0.25">
      <c r="A746" s="5">
        <v>40614</v>
      </c>
      <c r="B746" s="1">
        <v>0.72529929261986636</v>
      </c>
      <c r="C746" t="e">
        <v>#N/A</v>
      </c>
      <c r="D746">
        <v>170</v>
      </c>
      <c r="E746">
        <v>2343860</v>
      </c>
      <c r="F746" s="1">
        <v>3106000</v>
      </c>
      <c r="G746">
        <f t="shared" si="12"/>
        <v>2.3351554817123836</v>
      </c>
    </row>
    <row r="747" spans="1:7" x14ac:dyDescent="0.25">
      <c r="A747" s="5">
        <v>40615</v>
      </c>
      <c r="B747" s="1">
        <v>0.61385303115187584</v>
      </c>
      <c r="C747" t="e">
        <v>#N/A</v>
      </c>
      <c r="D747">
        <v>158</v>
      </c>
      <c r="E747">
        <v>2573906</v>
      </c>
      <c r="F747" s="1">
        <v>3106000</v>
      </c>
      <c r="G747">
        <f t="shared" si="12"/>
        <v>1.9763458826525302</v>
      </c>
    </row>
    <row r="748" spans="1:7" x14ac:dyDescent="0.25">
      <c r="A748" s="5">
        <v>40616</v>
      </c>
      <c r="B748" s="1">
        <v>1.5913601071104602</v>
      </c>
      <c r="C748" t="e">
        <v>#N/A</v>
      </c>
      <c r="D748">
        <v>387</v>
      </c>
      <c r="E748">
        <v>2431882</v>
      </c>
      <c r="F748" s="1">
        <v>3106000</v>
      </c>
      <c r="G748">
        <f t="shared" si="12"/>
        <v>5.1235032424676765</v>
      </c>
    </row>
    <row r="749" spans="1:7" x14ac:dyDescent="0.25">
      <c r="A749" s="5">
        <v>40617</v>
      </c>
      <c r="B749" s="1">
        <v>1.34891534943039</v>
      </c>
      <c r="C749" t="e">
        <v>#N/A</v>
      </c>
      <c r="D749">
        <v>330</v>
      </c>
      <c r="E749">
        <v>2446410</v>
      </c>
      <c r="F749" s="1">
        <v>3106000</v>
      </c>
      <c r="G749">
        <f t="shared" si="12"/>
        <v>4.3429341578570186</v>
      </c>
    </row>
    <row r="750" spans="1:7" x14ac:dyDescent="0.25">
      <c r="A750" s="5">
        <v>40618</v>
      </c>
      <c r="B750" s="1">
        <v>1.7523547002375601</v>
      </c>
      <c r="C750" t="e">
        <v>#N/A</v>
      </c>
      <c r="D750">
        <v>415</v>
      </c>
      <c r="E750">
        <v>2368242</v>
      </c>
      <c r="F750" s="1">
        <v>3106000</v>
      </c>
      <c r="G750">
        <f t="shared" si="12"/>
        <v>5.64183741222653</v>
      </c>
    </row>
    <row r="751" spans="1:7" x14ac:dyDescent="0.25">
      <c r="A751" s="5">
        <v>40619</v>
      </c>
      <c r="B751" s="1">
        <v>1.3657844851097876</v>
      </c>
      <c r="C751" t="e">
        <v>#N/A</v>
      </c>
      <c r="D751">
        <v>324</v>
      </c>
      <c r="E751">
        <v>2372263</v>
      </c>
      <c r="F751" s="1">
        <v>3106000</v>
      </c>
      <c r="G751">
        <f t="shared" si="12"/>
        <v>4.3972456056335725</v>
      </c>
    </row>
    <row r="752" spans="1:7" x14ac:dyDescent="0.25">
      <c r="A752" s="5">
        <v>40620</v>
      </c>
      <c r="B752" s="1">
        <v>1.326358627962875</v>
      </c>
      <c r="C752" t="e">
        <v>#N/A</v>
      </c>
      <c r="D752">
        <v>328</v>
      </c>
      <c r="E752">
        <v>2472936</v>
      </c>
      <c r="F752" s="1">
        <v>3106000</v>
      </c>
      <c r="G752">
        <f t="shared" si="12"/>
        <v>4.2703111009751291</v>
      </c>
    </row>
    <row r="753" spans="1:7" x14ac:dyDescent="0.25">
      <c r="A753" s="5">
        <v>40621</v>
      </c>
      <c r="B753" s="1">
        <v>0.68613419027588873</v>
      </c>
      <c r="C753" t="e">
        <v>#N/A</v>
      </c>
      <c r="D753">
        <v>164</v>
      </c>
      <c r="E753">
        <v>2390203</v>
      </c>
      <c r="F753" s="1">
        <v>3106000</v>
      </c>
      <c r="G753">
        <f t="shared" si="12"/>
        <v>2.2090604967027971</v>
      </c>
    </row>
    <row r="754" spans="1:7" x14ac:dyDescent="0.25">
      <c r="A754" s="5">
        <v>40622</v>
      </c>
      <c r="B754" s="1">
        <v>0.58651745195809291</v>
      </c>
      <c r="C754" t="e">
        <v>#N/A</v>
      </c>
      <c r="D754">
        <v>134</v>
      </c>
      <c r="E754">
        <v>2284672</v>
      </c>
      <c r="F754" s="1">
        <v>3106000</v>
      </c>
      <c r="G754">
        <f t="shared" si="12"/>
        <v>1.8883369348296617</v>
      </c>
    </row>
    <row r="755" spans="1:7" x14ac:dyDescent="0.25">
      <c r="A755" s="5">
        <v>40623</v>
      </c>
      <c r="B755" s="1">
        <v>1.4908854800884197</v>
      </c>
      <c r="C755" t="e">
        <v>#N/A</v>
      </c>
      <c r="D755">
        <v>352</v>
      </c>
      <c r="E755">
        <v>2361013</v>
      </c>
      <c r="F755" s="1">
        <v>3106000</v>
      </c>
      <c r="G755">
        <f t="shared" si="12"/>
        <v>4.800017643555762</v>
      </c>
    </row>
    <row r="756" spans="1:7" x14ac:dyDescent="0.25">
      <c r="A756" s="5">
        <v>40624</v>
      </c>
      <c r="B756" s="1">
        <v>2.0921122493375317</v>
      </c>
      <c r="C756" t="e">
        <v>#N/A</v>
      </c>
      <c r="D756">
        <v>515</v>
      </c>
      <c r="E756">
        <v>2461627</v>
      </c>
      <c r="F756" s="1">
        <v>3106000</v>
      </c>
      <c r="G756">
        <f t="shared" si="12"/>
        <v>6.7357123288394458</v>
      </c>
    </row>
    <row r="757" spans="1:7" x14ac:dyDescent="0.25">
      <c r="A757" s="5">
        <v>40625</v>
      </c>
      <c r="B757" s="1">
        <v>1.9944251636742327</v>
      </c>
      <c r="C757" t="e">
        <v>#N/A</v>
      </c>
      <c r="D757">
        <v>334</v>
      </c>
      <c r="E757">
        <v>1674668</v>
      </c>
      <c r="F757" s="1">
        <v>3106000</v>
      </c>
      <c r="G757">
        <f t="shared" si="12"/>
        <v>6.4212014284424752</v>
      </c>
    </row>
    <row r="758" spans="1:7" x14ac:dyDescent="0.25">
      <c r="A758" s="5">
        <v>40626</v>
      </c>
      <c r="B758" s="1">
        <v>3.4132969840329856</v>
      </c>
      <c r="C758" t="e">
        <v>#N/A</v>
      </c>
      <c r="D758">
        <v>615</v>
      </c>
      <c r="E758">
        <v>1801777</v>
      </c>
      <c r="F758" s="1">
        <v>3106000</v>
      </c>
      <c r="G758">
        <f t="shared" si="12"/>
        <v>10.989365692314829</v>
      </c>
    </row>
    <row r="759" spans="1:7" x14ac:dyDescent="0.25">
      <c r="A759" s="5">
        <v>40627</v>
      </c>
      <c r="B759" s="1">
        <v>1.8438112869553056</v>
      </c>
      <c r="C759" t="e">
        <v>#N/A</v>
      </c>
      <c r="D759">
        <v>443</v>
      </c>
      <c r="E759">
        <v>2402632</v>
      </c>
      <c r="F759" s="1">
        <v>3106000</v>
      </c>
      <c r="G759">
        <f t="shared" si="12"/>
        <v>5.9362887538805724</v>
      </c>
    </row>
    <row r="760" spans="1:7" x14ac:dyDescent="0.25">
      <c r="A760" s="5">
        <v>40628</v>
      </c>
      <c r="B760" s="1">
        <v>0.62118596825058403</v>
      </c>
      <c r="C760" t="e">
        <v>#N/A</v>
      </c>
      <c r="D760">
        <v>155</v>
      </c>
      <c r="E760">
        <v>2495227</v>
      </c>
      <c r="F760" s="1">
        <v>3106000</v>
      </c>
      <c r="G760">
        <f t="shared" si="12"/>
        <v>1.9999548237301483</v>
      </c>
    </row>
    <row r="761" spans="1:7" x14ac:dyDescent="0.25">
      <c r="A761" s="5">
        <v>40629</v>
      </c>
      <c r="B761" s="1">
        <v>0.49310598386083843</v>
      </c>
      <c r="C761" t="e">
        <v>#N/A</v>
      </c>
      <c r="D761">
        <v>125</v>
      </c>
      <c r="E761">
        <v>2534952</v>
      </c>
      <c r="F761" s="1">
        <v>3106000</v>
      </c>
      <c r="G761">
        <f t="shared" si="12"/>
        <v>1.5875917059267175</v>
      </c>
    </row>
    <row r="762" spans="1:7" x14ac:dyDescent="0.25">
      <c r="A762" s="5">
        <v>40630</v>
      </c>
      <c r="B762" s="1">
        <v>2.3126510488054128</v>
      </c>
      <c r="C762" t="e">
        <v>#N/A</v>
      </c>
      <c r="D762">
        <v>573</v>
      </c>
      <c r="E762">
        <v>2477676</v>
      </c>
      <c r="F762" s="1">
        <v>3106000</v>
      </c>
      <c r="G762">
        <f t="shared" si="12"/>
        <v>7.4457535376864552</v>
      </c>
    </row>
    <row r="763" spans="1:7" x14ac:dyDescent="0.25">
      <c r="A763" s="5">
        <v>40631</v>
      </c>
      <c r="B763" s="1">
        <v>2.0602154532831261</v>
      </c>
      <c r="C763" t="e">
        <v>#N/A</v>
      </c>
      <c r="D763">
        <v>519</v>
      </c>
      <c r="E763">
        <v>2519154</v>
      </c>
      <c r="F763" s="1">
        <v>3106000</v>
      </c>
      <c r="G763">
        <f t="shared" si="12"/>
        <v>6.6330182011691114</v>
      </c>
    </row>
    <row r="764" spans="1:7" x14ac:dyDescent="0.25">
      <c r="A764" s="5">
        <v>40632</v>
      </c>
      <c r="B764" s="1">
        <v>1.6948308843224589</v>
      </c>
      <c r="C764" t="e">
        <v>#N/A</v>
      </c>
      <c r="D764">
        <v>429</v>
      </c>
      <c r="E764">
        <v>2531226</v>
      </c>
      <c r="F764" s="1">
        <v>3106000</v>
      </c>
      <c r="G764">
        <f t="shared" si="12"/>
        <v>5.4566351716756563</v>
      </c>
    </row>
    <row r="765" spans="1:7" x14ac:dyDescent="0.25">
      <c r="A765" s="5">
        <v>40633</v>
      </c>
      <c r="B765" s="1">
        <v>1.7053362494838107</v>
      </c>
      <c r="C765" t="e">
        <v>#N/A</v>
      </c>
      <c r="D765">
        <v>446</v>
      </c>
      <c r="E765">
        <v>2615320</v>
      </c>
      <c r="F765" s="1">
        <v>3106000</v>
      </c>
      <c r="G765">
        <f t="shared" si="12"/>
        <v>5.4904579828841298</v>
      </c>
    </row>
    <row r="766" spans="1:7" x14ac:dyDescent="0.25">
      <c r="A766" s="5">
        <v>40634</v>
      </c>
      <c r="B766" s="1">
        <v>1.4591573806554796</v>
      </c>
      <c r="C766" t="e">
        <v>#N/A</v>
      </c>
      <c r="D766">
        <v>381</v>
      </c>
      <c r="E766">
        <v>2611096</v>
      </c>
      <c r="F766" s="1">
        <v>3106000</v>
      </c>
      <c r="G766">
        <f t="shared" si="12"/>
        <v>4.6978666473131989</v>
      </c>
    </row>
    <row r="767" spans="1:7" x14ac:dyDescent="0.25">
      <c r="A767" s="5">
        <v>40635</v>
      </c>
      <c r="B767" s="1">
        <v>0.58344134693521199</v>
      </c>
      <c r="C767" t="e">
        <v>#N/A</v>
      </c>
      <c r="D767">
        <v>139</v>
      </c>
      <c r="E767">
        <v>2382416</v>
      </c>
      <c r="F767" s="1">
        <v>3106000</v>
      </c>
      <c r="G767">
        <f t="shared" si="12"/>
        <v>1.878433183951101</v>
      </c>
    </row>
    <row r="768" spans="1:7" x14ac:dyDescent="0.25">
      <c r="A768" s="5">
        <v>40636</v>
      </c>
      <c r="B768" s="1">
        <v>0.62871079187859935</v>
      </c>
      <c r="C768" t="e">
        <v>#N/A</v>
      </c>
      <c r="D768">
        <v>163</v>
      </c>
      <c r="E768">
        <v>2592607</v>
      </c>
      <c r="F768" s="1">
        <v>3106000</v>
      </c>
      <c r="G768">
        <f t="shared" si="12"/>
        <v>2.0241815578834492</v>
      </c>
    </row>
    <row r="769" spans="1:7" x14ac:dyDescent="0.25">
      <c r="A769" s="5">
        <v>40637</v>
      </c>
      <c r="B769" s="1">
        <v>1.6476546072343921</v>
      </c>
      <c r="C769" t="e">
        <v>#N/A</v>
      </c>
      <c r="D769">
        <v>416</v>
      </c>
      <c r="E769">
        <v>2524801</v>
      </c>
      <c r="F769" s="1">
        <v>3106000</v>
      </c>
      <c r="G769">
        <f t="shared" si="12"/>
        <v>5.3047476086104064</v>
      </c>
    </row>
    <row r="770" spans="1:7" x14ac:dyDescent="0.25">
      <c r="A770" s="5">
        <v>40638</v>
      </c>
      <c r="B770" s="1">
        <v>1.7910219650933799</v>
      </c>
      <c r="C770" t="e">
        <v>#N/A</v>
      </c>
      <c r="D770">
        <v>450</v>
      </c>
      <c r="E770">
        <v>2512532</v>
      </c>
      <c r="F770" s="1">
        <v>3106000</v>
      </c>
      <c r="G770">
        <f t="shared" si="12"/>
        <v>5.7663295720971668</v>
      </c>
    </row>
    <row r="771" spans="1:7" x14ac:dyDescent="0.25">
      <c r="A771" s="5">
        <v>40639</v>
      </c>
      <c r="B771" s="1">
        <v>1.7968456317220591</v>
      </c>
      <c r="C771" t="e">
        <v>#N/A</v>
      </c>
      <c r="D771">
        <v>467</v>
      </c>
      <c r="E771">
        <v>2598999</v>
      </c>
      <c r="F771" s="1">
        <v>3106000</v>
      </c>
      <c r="G771">
        <f t="shared" ref="G771:G834" si="13">B771/(F771/10000000)</f>
        <v>5.7850793036769455</v>
      </c>
    </row>
    <row r="772" spans="1:7" x14ac:dyDescent="0.25">
      <c r="A772" s="5">
        <v>40640</v>
      </c>
      <c r="B772" s="1">
        <v>1.7946152035996892</v>
      </c>
      <c r="C772" t="e">
        <v>#N/A</v>
      </c>
      <c r="D772">
        <v>453</v>
      </c>
      <c r="E772">
        <v>2524218</v>
      </c>
      <c r="F772" s="1">
        <v>3106000</v>
      </c>
      <c r="G772">
        <f t="shared" si="13"/>
        <v>5.7778982730189608</v>
      </c>
    </row>
    <row r="773" spans="1:7" x14ac:dyDescent="0.25">
      <c r="A773" s="5">
        <v>40641</v>
      </c>
      <c r="B773" s="1">
        <v>1.330986320818065</v>
      </c>
      <c r="C773" t="e">
        <v>#N/A</v>
      </c>
      <c r="D773">
        <v>333</v>
      </c>
      <c r="E773">
        <v>2501904</v>
      </c>
      <c r="F773" s="1">
        <v>3106000</v>
      </c>
      <c r="G773">
        <f t="shared" si="13"/>
        <v>4.285210305273873</v>
      </c>
    </row>
    <row r="774" spans="1:7" x14ac:dyDescent="0.25">
      <c r="A774" s="5">
        <v>40642</v>
      </c>
      <c r="B774" s="1">
        <v>0.61840550325041921</v>
      </c>
      <c r="C774" t="e">
        <v>#N/A</v>
      </c>
      <c r="D774">
        <v>155</v>
      </c>
      <c r="E774">
        <v>2506446</v>
      </c>
      <c r="F774" s="1">
        <v>3106000</v>
      </c>
      <c r="G774">
        <f t="shared" si="13"/>
        <v>1.9910029080824831</v>
      </c>
    </row>
    <row r="775" spans="1:7" x14ac:dyDescent="0.25">
      <c r="A775" s="5">
        <v>40643</v>
      </c>
      <c r="B775" s="1">
        <v>0.54275334476629589</v>
      </c>
      <c r="C775" t="e">
        <v>#N/A</v>
      </c>
      <c r="D775">
        <v>139</v>
      </c>
      <c r="E775">
        <v>2561016</v>
      </c>
      <c r="F775" s="1">
        <v>3106000</v>
      </c>
      <c r="G775">
        <f t="shared" si="13"/>
        <v>1.7474351087131228</v>
      </c>
    </row>
    <row r="776" spans="1:7" x14ac:dyDescent="0.25">
      <c r="A776" s="5">
        <v>40644</v>
      </c>
      <c r="B776" s="1">
        <v>1.7252975640232824</v>
      </c>
      <c r="C776" t="e">
        <v>#N/A</v>
      </c>
      <c r="D776">
        <v>433</v>
      </c>
      <c r="E776">
        <v>2509712</v>
      </c>
      <c r="F776" s="1">
        <v>3106000</v>
      </c>
      <c r="G776">
        <f t="shared" si="13"/>
        <v>5.5547249324638841</v>
      </c>
    </row>
    <row r="777" spans="1:7" x14ac:dyDescent="0.25">
      <c r="A777" s="5">
        <v>40645</v>
      </c>
      <c r="B777" s="1">
        <v>1.9232145068839539</v>
      </c>
      <c r="C777" t="e">
        <v>#N/A</v>
      </c>
      <c r="D777">
        <v>500</v>
      </c>
      <c r="E777">
        <v>2599814</v>
      </c>
      <c r="F777" s="1">
        <v>3106000</v>
      </c>
      <c r="G777">
        <f t="shared" si="13"/>
        <v>6.1919333769605727</v>
      </c>
    </row>
    <row r="778" spans="1:7" x14ac:dyDescent="0.25">
      <c r="A778" s="5">
        <v>40646</v>
      </c>
      <c r="B778" s="1">
        <v>1.7962452654582812</v>
      </c>
      <c r="C778" t="e">
        <v>#N/A</v>
      </c>
      <c r="D778">
        <v>463</v>
      </c>
      <c r="E778">
        <v>2577599</v>
      </c>
      <c r="F778" s="1">
        <v>3106000</v>
      </c>
      <c r="G778">
        <f t="shared" si="13"/>
        <v>5.7831463794535782</v>
      </c>
    </row>
    <row r="779" spans="1:7" x14ac:dyDescent="0.25">
      <c r="A779" s="5">
        <v>40647</v>
      </c>
      <c r="B779" s="1">
        <v>1.7719741054496814</v>
      </c>
      <c r="C779" t="e">
        <v>#N/A</v>
      </c>
      <c r="D779">
        <v>463</v>
      </c>
      <c r="E779">
        <v>2612905</v>
      </c>
      <c r="F779" s="1">
        <v>3106000</v>
      </c>
      <c r="G779">
        <f t="shared" si="13"/>
        <v>5.7050035590781762</v>
      </c>
    </row>
    <row r="780" spans="1:7" x14ac:dyDescent="0.25">
      <c r="A780" s="5">
        <v>40648</v>
      </c>
      <c r="B780" s="1">
        <v>1.4040418950922664</v>
      </c>
      <c r="C780" t="e">
        <v>#N/A</v>
      </c>
      <c r="D780">
        <v>370</v>
      </c>
      <c r="E780">
        <v>2635249</v>
      </c>
      <c r="F780" s="1">
        <v>3106000</v>
      </c>
      <c r="G780">
        <f t="shared" si="13"/>
        <v>4.5204182069937744</v>
      </c>
    </row>
    <row r="781" spans="1:7" x14ac:dyDescent="0.25">
      <c r="A781" s="5">
        <v>40649</v>
      </c>
      <c r="B781" s="1">
        <v>0.82100432564222181</v>
      </c>
      <c r="C781" t="e">
        <v>#N/A</v>
      </c>
      <c r="D781">
        <v>211</v>
      </c>
      <c r="E781">
        <v>2570023</v>
      </c>
      <c r="F781" s="1">
        <v>3106000</v>
      </c>
      <c r="G781">
        <f t="shared" si="13"/>
        <v>2.6432850149459814</v>
      </c>
    </row>
    <row r="782" spans="1:7" x14ac:dyDescent="0.25">
      <c r="A782" s="5">
        <v>40650</v>
      </c>
      <c r="B782" s="1">
        <v>0.54289517263686837</v>
      </c>
      <c r="C782" t="e">
        <v>#N/A</v>
      </c>
      <c r="D782">
        <v>143</v>
      </c>
      <c r="E782">
        <v>2634026</v>
      </c>
      <c r="F782" s="1">
        <v>3106000</v>
      </c>
      <c r="G782">
        <f t="shared" si="13"/>
        <v>1.7478917341818043</v>
      </c>
    </row>
    <row r="783" spans="1:7" x14ac:dyDescent="0.25">
      <c r="A783" s="5">
        <v>40651</v>
      </c>
      <c r="B783" s="1">
        <v>1.5301862765164915</v>
      </c>
      <c r="C783" t="e">
        <v>#N/A</v>
      </c>
      <c r="D783">
        <v>388</v>
      </c>
      <c r="E783">
        <v>2535639</v>
      </c>
      <c r="F783" s="1">
        <v>3106000</v>
      </c>
      <c r="G783">
        <f t="shared" si="13"/>
        <v>4.9265495058483308</v>
      </c>
    </row>
    <row r="784" spans="1:7" x14ac:dyDescent="0.25">
      <c r="A784" s="5">
        <v>40652</v>
      </c>
      <c r="B784" s="1">
        <v>1.6598121685756897</v>
      </c>
      <c r="C784" t="e">
        <v>#N/A</v>
      </c>
      <c r="D784">
        <v>347</v>
      </c>
      <c r="E784">
        <v>2090598</v>
      </c>
      <c r="F784" s="1">
        <v>3106000</v>
      </c>
      <c r="G784">
        <f t="shared" si="13"/>
        <v>5.3438897893615254</v>
      </c>
    </row>
    <row r="785" spans="1:7" x14ac:dyDescent="0.25">
      <c r="A785" s="5">
        <v>40653</v>
      </c>
      <c r="B785" s="1">
        <v>1.6821265775229397</v>
      </c>
      <c r="C785" t="e">
        <v>#N/A</v>
      </c>
      <c r="D785">
        <v>437</v>
      </c>
      <c r="E785">
        <v>2597902</v>
      </c>
      <c r="F785" s="1">
        <v>3106000</v>
      </c>
      <c r="G785">
        <f t="shared" si="13"/>
        <v>5.4157327029070821</v>
      </c>
    </row>
    <row r="786" spans="1:7" x14ac:dyDescent="0.25">
      <c r="A786" s="5">
        <v>40654</v>
      </c>
      <c r="B786" s="1">
        <v>1.7595974102730456</v>
      </c>
      <c r="C786" t="e">
        <v>#N/A</v>
      </c>
      <c r="D786">
        <v>457</v>
      </c>
      <c r="E786">
        <v>2597185</v>
      </c>
      <c r="F786" s="1">
        <v>3106000</v>
      </c>
      <c r="G786">
        <f t="shared" si="13"/>
        <v>5.66515586050562</v>
      </c>
    </row>
    <row r="787" spans="1:7" x14ac:dyDescent="0.25">
      <c r="A787" s="5">
        <v>40655</v>
      </c>
      <c r="B787" s="1">
        <v>2.0137166692290727</v>
      </c>
      <c r="C787" t="e">
        <v>#N/A</v>
      </c>
      <c r="D787">
        <v>482</v>
      </c>
      <c r="E787">
        <v>2393584</v>
      </c>
      <c r="F787" s="1">
        <v>3106000</v>
      </c>
      <c r="G787">
        <f t="shared" si="13"/>
        <v>6.4833118777497516</v>
      </c>
    </row>
    <row r="788" spans="1:7" x14ac:dyDescent="0.25">
      <c r="A788" s="5">
        <v>40656</v>
      </c>
      <c r="B788" s="1">
        <v>0.88900340816333323</v>
      </c>
      <c r="C788" t="e">
        <v>#N/A</v>
      </c>
      <c r="D788">
        <v>187</v>
      </c>
      <c r="E788">
        <v>2103479</v>
      </c>
      <c r="F788" s="1">
        <v>3106000</v>
      </c>
      <c r="G788">
        <f t="shared" si="13"/>
        <v>2.8622131621485294</v>
      </c>
    </row>
    <row r="789" spans="1:7" x14ac:dyDescent="0.25">
      <c r="A789" s="5">
        <v>40657</v>
      </c>
      <c r="B789" s="1">
        <v>0.40160329872031975</v>
      </c>
      <c r="C789" t="e">
        <v>#N/A</v>
      </c>
      <c r="D789">
        <v>98</v>
      </c>
      <c r="E789">
        <v>2440219</v>
      </c>
      <c r="F789" s="1">
        <v>3106000</v>
      </c>
      <c r="G789">
        <f t="shared" si="13"/>
        <v>1.2929919469424331</v>
      </c>
    </row>
    <row r="790" spans="1:7" x14ac:dyDescent="0.25">
      <c r="A790" s="5">
        <v>40658</v>
      </c>
      <c r="B790" s="1">
        <v>0.71644471075924598</v>
      </c>
      <c r="C790" t="e">
        <v>#N/A</v>
      </c>
      <c r="D790">
        <v>143</v>
      </c>
      <c r="E790">
        <v>1995967</v>
      </c>
      <c r="F790" s="1">
        <v>3106000</v>
      </c>
      <c r="G790">
        <f t="shared" si="13"/>
        <v>2.3066474911759371</v>
      </c>
    </row>
    <row r="791" spans="1:7" x14ac:dyDescent="0.25">
      <c r="A791" s="5">
        <v>40659</v>
      </c>
      <c r="B791" s="1">
        <v>2.7131563780007162</v>
      </c>
      <c r="C791" t="e">
        <v>#N/A</v>
      </c>
      <c r="D791">
        <v>547</v>
      </c>
      <c r="E791">
        <v>2016102</v>
      </c>
      <c r="F791" s="1">
        <v>3106000</v>
      </c>
      <c r="G791">
        <f t="shared" si="13"/>
        <v>8.7352104893777085</v>
      </c>
    </row>
    <row r="792" spans="1:7" x14ac:dyDescent="0.25">
      <c r="A792" s="5">
        <v>40660</v>
      </c>
      <c r="B792" s="1">
        <v>2.2775769660621785</v>
      </c>
      <c r="C792" t="e">
        <v>#N/A</v>
      </c>
      <c r="D792">
        <v>355</v>
      </c>
      <c r="E792">
        <v>1558674</v>
      </c>
      <c r="F792" s="1">
        <v>3106000</v>
      </c>
      <c r="G792">
        <f t="shared" si="13"/>
        <v>7.332829897173788</v>
      </c>
    </row>
    <row r="793" spans="1:7" x14ac:dyDescent="0.25">
      <c r="A793" s="5">
        <v>40661</v>
      </c>
      <c r="B793" s="1">
        <v>2.4256598084598511</v>
      </c>
      <c r="C793" t="e">
        <v>#N/A</v>
      </c>
      <c r="D793">
        <v>251</v>
      </c>
      <c r="E793">
        <v>1034770</v>
      </c>
      <c r="F793" s="1">
        <v>3106000</v>
      </c>
      <c r="G793">
        <f t="shared" si="13"/>
        <v>7.8095937168700935</v>
      </c>
    </row>
    <row r="794" spans="1:7" x14ac:dyDescent="0.25">
      <c r="A794" s="5">
        <v>40662</v>
      </c>
      <c r="B794" s="1">
        <v>0.84206032987088131</v>
      </c>
      <c r="C794" t="e">
        <v>#N/A</v>
      </c>
      <c r="D794">
        <v>101</v>
      </c>
      <c r="E794">
        <v>1199439</v>
      </c>
      <c r="F794" s="1">
        <v>3106000</v>
      </c>
      <c r="G794">
        <f t="shared" si="13"/>
        <v>2.711076400099425</v>
      </c>
    </row>
    <row r="795" spans="1:7" x14ac:dyDescent="0.25">
      <c r="A795" s="5">
        <v>40663</v>
      </c>
      <c r="B795" s="1">
        <v>0.74191241278819586</v>
      </c>
      <c r="C795" t="e">
        <v>#N/A</v>
      </c>
      <c r="D795">
        <v>100</v>
      </c>
      <c r="E795">
        <v>1347868</v>
      </c>
      <c r="F795" s="1">
        <v>3106000</v>
      </c>
      <c r="G795">
        <f t="shared" si="13"/>
        <v>2.3886426683457693</v>
      </c>
    </row>
    <row r="796" spans="1:7" x14ac:dyDescent="0.25">
      <c r="A796" s="5">
        <v>40664</v>
      </c>
      <c r="B796" s="1">
        <v>0.52528532543813578</v>
      </c>
      <c r="C796" t="e">
        <v>#N/A</v>
      </c>
      <c r="D796">
        <v>66</v>
      </c>
      <c r="E796">
        <v>1256460</v>
      </c>
      <c r="F796" s="1">
        <v>3106000</v>
      </c>
      <c r="G796">
        <f t="shared" si="13"/>
        <v>1.6911955101034637</v>
      </c>
    </row>
    <row r="797" spans="1:7" x14ac:dyDescent="0.25">
      <c r="A797" s="5">
        <v>40665</v>
      </c>
      <c r="B797" s="1">
        <v>1.5938198043267426</v>
      </c>
      <c r="C797" t="e">
        <v>#N/A</v>
      </c>
      <c r="D797">
        <v>200</v>
      </c>
      <c r="E797">
        <v>1254847</v>
      </c>
      <c r="F797" s="1">
        <v>3106000</v>
      </c>
      <c r="G797">
        <f t="shared" si="13"/>
        <v>5.1314224221723848</v>
      </c>
    </row>
    <row r="798" spans="1:7" x14ac:dyDescent="0.25">
      <c r="A798" s="5">
        <v>40666</v>
      </c>
      <c r="B798" s="1">
        <v>1.8258997303511277</v>
      </c>
      <c r="C798" t="e">
        <v>#N/A</v>
      </c>
      <c r="D798">
        <v>250</v>
      </c>
      <c r="E798">
        <v>1369188</v>
      </c>
      <c r="F798" s="1">
        <v>3106000</v>
      </c>
      <c r="G798">
        <f t="shared" si="13"/>
        <v>5.8786211537383384</v>
      </c>
    </row>
    <row r="799" spans="1:7" x14ac:dyDescent="0.25">
      <c r="A799" s="5">
        <v>40667</v>
      </c>
      <c r="B799" s="1">
        <v>1.542536823172818</v>
      </c>
      <c r="C799" t="e">
        <v>#N/A</v>
      </c>
      <c r="D799">
        <v>197</v>
      </c>
      <c r="E799">
        <v>1277117</v>
      </c>
      <c r="F799" s="1">
        <v>3106000</v>
      </c>
      <c r="G799">
        <f t="shared" si="13"/>
        <v>4.9663130172981909</v>
      </c>
    </row>
    <row r="800" spans="1:7" x14ac:dyDescent="0.25">
      <c r="A800" s="5">
        <v>40668</v>
      </c>
      <c r="B800" s="1">
        <v>1.4143916633017832</v>
      </c>
      <c r="C800" t="e">
        <v>#N/A</v>
      </c>
      <c r="D800">
        <v>248</v>
      </c>
      <c r="E800">
        <v>1753404</v>
      </c>
      <c r="F800" s="1">
        <v>3106000</v>
      </c>
      <c r="G800">
        <f t="shared" si="13"/>
        <v>4.5537400621435395</v>
      </c>
    </row>
    <row r="801" spans="1:7" x14ac:dyDescent="0.25">
      <c r="A801" s="5">
        <v>40669</v>
      </c>
      <c r="B801" s="1">
        <v>1.5889503915458354</v>
      </c>
      <c r="C801" t="e">
        <v>#N/A</v>
      </c>
      <c r="D801">
        <v>201</v>
      </c>
      <c r="E801">
        <v>1264986</v>
      </c>
      <c r="F801" s="1">
        <v>3106000</v>
      </c>
      <c r="G801">
        <f t="shared" si="13"/>
        <v>5.1157449824399084</v>
      </c>
    </row>
    <row r="802" spans="1:7" x14ac:dyDescent="0.25">
      <c r="A802" s="5">
        <v>40670</v>
      </c>
      <c r="B802" s="1">
        <v>0.39804883697367088</v>
      </c>
      <c r="C802" t="e">
        <v>#N/A</v>
      </c>
      <c r="D802">
        <v>11</v>
      </c>
      <c r="E802">
        <v>276348</v>
      </c>
      <c r="F802" s="1">
        <v>3106000</v>
      </c>
      <c r="G802">
        <f t="shared" si="13"/>
        <v>1.281548090707247</v>
      </c>
    </row>
    <row r="803" spans="1:7" x14ac:dyDescent="0.25">
      <c r="A803" s="5">
        <v>40671</v>
      </c>
      <c r="B803" s="1">
        <v>0.47345032091224626</v>
      </c>
      <c r="C803" t="e">
        <v>#N/A</v>
      </c>
      <c r="D803">
        <v>87</v>
      </c>
      <c r="E803">
        <v>1837574</v>
      </c>
      <c r="F803" s="1">
        <v>3106000</v>
      </c>
      <c r="G803">
        <f t="shared" si="13"/>
        <v>1.5243088245725895</v>
      </c>
    </row>
    <row r="804" spans="1:7" x14ac:dyDescent="0.25">
      <c r="A804" s="5">
        <v>40672</v>
      </c>
      <c r="B804" s="1">
        <v>1.5242679502607301</v>
      </c>
      <c r="C804" t="e">
        <v>#N/A</v>
      </c>
      <c r="D804">
        <v>285</v>
      </c>
      <c r="E804">
        <v>1869750</v>
      </c>
      <c r="F804" s="1">
        <v>3106000</v>
      </c>
      <c r="G804">
        <f t="shared" si="13"/>
        <v>4.9074950104981658</v>
      </c>
    </row>
    <row r="805" spans="1:7" x14ac:dyDescent="0.25">
      <c r="A805" s="5">
        <v>40673</v>
      </c>
      <c r="B805" s="1">
        <v>1.6933655283795006</v>
      </c>
      <c r="C805" t="e">
        <v>#N/A</v>
      </c>
      <c r="D805">
        <v>428</v>
      </c>
      <c r="E805">
        <v>2527511</v>
      </c>
      <c r="F805" s="1">
        <v>3106000</v>
      </c>
      <c r="G805">
        <f t="shared" si="13"/>
        <v>5.4519173482920174</v>
      </c>
    </row>
    <row r="806" spans="1:7" x14ac:dyDescent="0.25">
      <c r="A806" s="5">
        <v>40674</v>
      </c>
      <c r="B806" s="1">
        <v>1.4527182922869204</v>
      </c>
      <c r="C806" t="e">
        <v>#N/A</v>
      </c>
      <c r="D806">
        <v>391</v>
      </c>
      <c r="E806">
        <v>2691506</v>
      </c>
      <c r="F806" s="1">
        <v>3106000</v>
      </c>
      <c r="G806">
        <f t="shared" si="13"/>
        <v>4.6771355192753399</v>
      </c>
    </row>
    <row r="807" spans="1:7" x14ac:dyDescent="0.25">
      <c r="A807" s="5">
        <v>40675</v>
      </c>
      <c r="B807" s="1">
        <v>1.4839787654110825</v>
      </c>
      <c r="C807" t="e">
        <v>#N/A</v>
      </c>
      <c r="D807">
        <v>401</v>
      </c>
      <c r="E807">
        <v>2702195</v>
      </c>
      <c r="F807" s="1">
        <v>3106000</v>
      </c>
      <c r="G807">
        <f t="shared" si="13"/>
        <v>4.7777809575372912</v>
      </c>
    </row>
    <row r="808" spans="1:7" x14ac:dyDescent="0.25">
      <c r="A808" s="5">
        <v>40676</v>
      </c>
      <c r="B808" s="1">
        <v>1.4449482214409353</v>
      </c>
      <c r="C808" t="e">
        <v>#N/A</v>
      </c>
      <c r="D808">
        <v>386</v>
      </c>
      <c r="E808">
        <v>2671376</v>
      </c>
      <c r="F808" s="1">
        <v>3106000</v>
      </c>
      <c r="G808">
        <f t="shared" si="13"/>
        <v>4.6521191933062953</v>
      </c>
    </row>
    <row r="809" spans="1:7" x14ac:dyDescent="0.25">
      <c r="A809" s="5">
        <v>40677</v>
      </c>
      <c r="B809" s="1">
        <v>0.67214464552771758</v>
      </c>
      <c r="C809" t="e">
        <v>#N/A</v>
      </c>
      <c r="D809">
        <v>184</v>
      </c>
      <c r="E809">
        <v>2737506</v>
      </c>
      <c r="F809" s="1">
        <v>3106000</v>
      </c>
      <c r="G809">
        <f t="shared" si="13"/>
        <v>2.1640201079450021</v>
      </c>
    </row>
    <row r="810" spans="1:7" x14ac:dyDescent="0.25">
      <c r="A810" s="5">
        <v>40678</v>
      </c>
      <c r="B810" s="1">
        <v>0.45383783213277396</v>
      </c>
      <c r="C810" t="e">
        <v>#N/A</v>
      </c>
      <c r="D810">
        <v>129</v>
      </c>
      <c r="E810">
        <v>2842425</v>
      </c>
      <c r="F810" s="1">
        <v>3106000</v>
      </c>
      <c r="G810">
        <f t="shared" si="13"/>
        <v>1.4611649456947005</v>
      </c>
    </row>
    <row r="811" spans="1:7" x14ac:dyDescent="0.25">
      <c r="A811" s="5">
        <v>40679</v>
      </c>
      <c r="B811" s="1">
        <v>1.5243662429453333</v>
      </c>
      <c r="C811" t="e">
        <v>#N/A</v>
      </c>
      <c r="D811">
        <v>426</v>
      </c>
      <c r="E811">
        <v>2794604</v>
      </c>
      <c r="F811" s="1">
        <v>3106000</v>
      </c>
      <c r="G811">
        <f t="shared" si="13"/>
        <v>4.9078114711697793</v>
      </c>
    </row>
    <row r="812" spans="1:7" x14ac:dyDescent="0.25">
      <c r="A812" s="5">
        <v>40680</v>
      </c>
      <c r="B812" s="1">
        <v>1.5126701098632831</v>
      </c>
      <c r="C812" t="e">
        <v>#N/A</v>
      </c>
      <c r="D812">
        <v>404</v>
      </c>
      <c r="E812">
        <v>2670774</v>
      </c>
      <c r="F812" s="1">
        <v>3106000</v>
      </c>
      <c r="G812">
        <f t="shared" si="13"/>
        <v>4.8701548933138543</v>
      </c>
    </row>
    <row r="813" spans="1:7" x14ac:dyDescent="0.25">
      <c r="A813" s="5">
        <v>40681</v>
      </c>
      <c r="B813" s="1">
        <v>1.5086832709389262</v>
      </c>
      <c r="C813" t="e">
        <v>#N/A</v>
      </c>
      <c r="D813">
        <v>425</v>
      </c>
      <c r="E813">
        <v>2817026</v>
      </c>
      <c r="F813" s="1">
        <v>3106000</v>
      </c>
      <c r="G813">
        <f t="shared" si="13"/>
        <v>4.857318966319788</v>
      </c>
    </row>
    <row r="814" spans="1:7" x14ac:dyDescent="0.25">
      <c r="A814" s="5">
        <v>40682</v>
      </c>
      <c r="B814" s="1">
        <v>1.7650819717142345</v>
      </c>
      <c r="C814" t="e">
        <v>#N/A</v>
      </c>
      <c r="D814">
        <v>405</v>
      </c>
      <c r="E814">
        <v>2294511</v>
      </c>
      <c r="F814" s="1">
        <v>3106000</v>
      </c>
      <c r="G814">
        <f t="shared" si="13"/>
        <v>5.6828138174959264</v>
      </c>
    </row>
    <row r="815" spans="1:7" x14ac:dyDescent="0.25">
      <c r="A815" s="5">
        <v>40683</v>
      </c>
      <c r="B815" s="1">
        <v>1.5733613597732137</v>
      </c>
      <c r="C815" t="e">
        <v>#N/A</v>
      </c>
      <c r="D815">
        <v>453</v>
      </c>
      <c r="E815">
        <v>2879186</v>
      </c>
      <c r="F815" s="1">
        <v>3106000</v>
      </c>
      <c r="G815">
        <f t="shared" si="13"/>
        <v>5.0655549252196188</v>
      </c>
    </row>
    <row r="816" spans="1:7" x14ac:dyDescent="0.25">
      <c r="A816" s="5">
        <v>40684</v>
      </c>
      <c r="B816" s="1">
        <v>0.64669592574341128</v>
      </c>
      <c r="C816" t="e">
        <v>#N/A</v>
      </c>
      <c r="D816">
        <v>179</v>
      </c>
      <c r="E816">
        <v>2767916</v>
      </c>
      <c r="F816" s="1">
        <v>3106000</v>
      </c>
      <c r="G816">
        <f t="shared" si="13"/>
        <v>2.0820860455357737</v>
      </c>
    </row>
    <row r="817" spans="1:7" x14ac:dyDescent="0.25">
      <c r="A817" s="5">
        <v>40685</v>
      </c>
      <c r="B817" s="1">
        <v>0.56419999153700018</v>
      </c>
      <c r="C817" t="e">
        <v>#N/A</v>
      </c>
      <c r="D817">
        <v>156</v>
      </c>
      <c r="E817">
        <v>2764977</v>
      </c>
      <c r="F817" s="1">
        <v>3106000</v>
      </c>
      <c r="G817">
        <f t="shared" si="13"/>
        <v>1.8164841968351584</v>
      </c>
    </row>
    <row r="818" spans="1:7" x14ac:dyDescent="0.25">
      <c r="A818" s="5">
        <v>40686</v>
      </c>
      <c r="B818" s="1">
        <v>1.3632518738282833</v>
      </c>
      <c r="C818" t="e">
        <v>#N/A</v>
      </c>
      <c r="D818">
        <v>371</v>
      </c>
      <c r="E818">
        <v>2721434</v>
      </c>
      <c r="F818" s="1">
        <v>3106000</v>
      </c>
      <c r="G818">
        <f t="shared" si="13"/>
        <v>4.3890916736261536</v>
      </c>
    </row>
    <row r="819" spans="1:7" x14ac:dyDescent="0.25">
      <c r="A819" s="5">
        <v>40687</v>
      </c>
      <c r="B819" s="1">
        <v>1.7156282441218786</v>
      </c>
      <c r="C819" t="e">
        <v>#N/A</v>
      </c>
      <c r="D819">
        <v>471</v>
      </c>
      <c r="E819">
        <v>2745350</v>
      </c>
      <c r="F819" s="1">
        <v>3106000</v>
      </c>
      <c r="G819">
        <f t="shared" si="13"/>
        <v>5.5235938316866671</v>
      </c>
    </row>
    <row r="820" spans="1:7" x14ac:dyDescent="0.25">
      <c r="A820" s="5">
        <v>40688</v>
      </c>
      <c r="B820" s="1">
        <v>1.4948681032881292</v>
      </c>
      <c r="C820" t="e">
        <v>#N/A</v>
      </c>
      <c r="D820">
        <v>412</v>
      </c>
      <c r="E820">
        <v>2756096</v>
      </c>
      <c r="F820" s="1">
        <v>3106000</v>
      </c>
      <c r="G820">
        <f t="shared" si="13"/>
        <v>4.8128399977080791</v>
      </c>
    </row>
    <row r="821" spans="1:7" x14ac:dyDescent="0.25">
      <c r="A821" s="5">
        <v>40689</v>
      </c>
      <c r="B821" s="1">
        <v>1.3605422536786969</v>
      </c>
      <c r="C821" t="e">
        <v>#N/A</v>
      </c>
      <c r="D821">
        <v>377</v>
      </c>
      <c r="E821">
        <v>2770954</v>
      </c>
      <c r="F821" s="1">
        <v>3106000</v>
      </c>
      <c r="G821">
        <f t="shared" si="13"/>
        <v>4.3803678482894295</v>
      </c>
    </row>
    <row r="822" spans="1:7" x14ac:dyDescent="0.25">
      <c r="A822" s="5">
        <v>40690</v>
      </c>
      <c r="B822" s="1">
        <v>1.5071887267917587</v>
      </c>
      <c r="C822" t="e">
        <v>#N/A</v>
      </c>
      <c r="D822">
        <v>428</v>
      </c>
      <c r="E822">
        <v>2839724</v>
      </c>
      <c r="F822" s="1">
        <v>3106000</v>
      </c>
      <c r="G822">
        <f t="shared" si="13"/>
        <v>4.852507169323113</v>
      </c>
    </row>
    <row r="823" spans="1:7" x14ac:dyDescent="0.25">
      <c r="A823" s="5">
        <v>40691</v>
      </c>
      <c r="B823" s="1">
        <v>0.78970993595093464</v>
      </c>
      <c r="C823" t="e">
        <v>#N/A</v>
      </c>
      <c r="D823">
        <v>220</v>
      </c>
      <c r="E823">
        <v>2785833</v>
      </c>
      <c r="F823" s="1">
        <v>3106000</v>
      </c>
      <c r="G823">
        <f t="shared" si="13"/>
        <v>2.5425303797518826</v>
      </c>
    </row>
    <row r="824" spans="1:7" x14ac:dyDescent="0.25">
      <c r="A824" s="5">
        <v>40692</v>
      </c>
      <c r="B824" s="1">
        <v>0.4981434301869902</v>
      </c>
      <c r="C824" t="e">
        <v>#N/A</v>
      </c>
      <c r="D824">
        <v>139</v>
      </c>
      <c r="E824">
        <v>2790361</v>
      </c>
      <c r="F824" s="1">
        <v>3106000</v>
      </c>
      <c r="G824">
        <f t="shared" si="13"/>
        <v>1.6038101422633297</v>
      </c>
    </row>
    <row r="825" spans="1:7" x14ac:dyDescent="0.25">
      <c r="A825" s="5">
        <v>40693</v>
      </c>
      <c r="B825" s="1">
        <v>1.5245029389492959</v>
      </c>
      <c r="C825" t="e">
        <v>#N/A</v>
      </c>
      <c r="D825">
        <v>365</v>
      </c>
      <c r="E825">
        <v>2394223</v>
      </c>
      <c r="F825" s="1">
        <v>3106000</v>
      </c>
      <c r="G825">
        <f t="shared" si="13"/>
        <v>4.9082515742089372</v>
      </c>
    </row>
    <row r="826" spans="1:7" x14ac:dyDescent="0.25">
      <c r="A826" s="5">
        <v>40694</v>
      </c>
      <c r="B826" s="1">
        <v>1.7076601484167575</v>
      </c>
      <c r="C826" t="e">
        <v>#N/A</v>
      </c>
      <c r="D826">
        <v>502</v>
      </c>
      <c r="E826">
        <v>2939695</v>
      </c>
      <c r="F826" s="1">
        <v>3106000</v>
      </c>
      <c r="G826">
        <f t="shared" si="13"/>
        <v>5.4979399498285817</v>
      </c>
    </row>
    <row r="827" spans="1:7" x14ac:dyDescent="0.25">
      <c r="A827" s="5">
        <v>40695</v>
      </c>
      <c r="B827" s="1">
        <v>1.4629252441675109</v>
      </c>
      <c r="C827" t="e">
        <v>#N/A</v>
      </c>
      <c r="D827">
        <v>415</v>
      </c>
      <c r="E827">
        <v>2836782</v>
      </c>
      <c r="F827" s="1">
        <v>3106000</v>
      </c>
      <c r="G827">
        <f t="shared" si="13"/>
        <v>4.7099975665406015</v>
      </c>
    </row>
    <row r="828" spans="1:7" x14ac:dyDescent="0.25">
      <c r="A828" s="5">
        <v>40696</v>
      </c>
      <c r="B828" s="1">
        <v>0.78230375985768874</v>
      </c>
      <c r="C828" t="e">
        <v>#N/A</v>
      </c>
      <c r="D828">
        <v>207</v>
      </c>
      <c r="E828">
        <v>2646031</v>
      </c>
      <c r="F828" s="1">
        <v>3106000</v>
      </c>
      <c r="G828">
        <f t="shared" si="13"/>
        <v>2.5186856402372464</v>
      </c>
    </row>
    <row r="829" spans="1:7" x14ac:dyDescent="0.25">
      <c r="A829" s="5">
        <v>40697</v>
      </c>
      <c r="B829" s="1">
        <v>1.0869876950868511</v>
      </c>
      <c r="C829" t="e">
        <v>#N/A</v>
      </c>
      <c r="D829">
        <v>307</v>
      </c>
      <c r="E829">
        <v>2824319</v>
      </c>
      <c r="F829" s="1">
        <v>3106000</v>
      </c>
      <c r="G829">
        <f t="shared" si="13"/>
        <v>3.4996384259074409</v>
      </c>
    </row>
    <row r="830" spans="1:7" x14ac:dyDescent="0.25">
      <c r="A830" s="5">
        <v>40698</v>
      </c>
      <c r="B830" s="1">
        <v>0.63537897843265279</v>
      </c>
      <c r="C830" t="e">
        <v>#N/A</v>
      </c>
      <c r="D830">
        <v>177</v>
      </c>
      <c r="E830">
        <v>2785739</v>
      </c>
      <c r="F830" s="1">
        <v>3106000</v>
      </c>
      <c r="G830">
        <f t="shared" si="13"/>
        <v>2.0456502847155598</v>
      </c>
    </row>
    <row r="831" spans="1:7" x14ac:dyDescent="0.25">
      <c r="A831" s="5">
        <v>40699</v>
      </c>
      <c r="B831" s="1">
        <v>0.43515087057585194</v>
      </c>
      <c r="C831" t="e">
        <v>#N/A</v>
      </c>
      <c r="D831">
        <v>127</v>
      </c>
      <c r="E831">
        <v>2918528</v>
      </c>
      <c r="F831" s="1">
        <v>3106000</v>
      </c>
      <c r="G831">
        <f t="shared" si="13"/>
        <v>1.401000871139253</v>
      </c>
    </row>
    <row r="832" spans="1:7" x14ac:dyDescent="0.25">
      <c r="A832" s="5">
        <v>40700</v>
      </c>
      <c r="B832" s="1">
        <v>1.3175133617229431</v>
      </c>
      <c r="C832" t="e">
        <v>#N/A</v>
      </c>
      <c r="D832">
        <v>376</v>
      </c>
      <c r="E832">
        <v>2853861</v>
      </c>
      <c r="F832" s="1">
        <v>3106000</v>
      </c>
      <c r="G832">
        <f t="shared" si="13"/>
        <v>4.24183310277831</v>
      </c>
    </row>
    <row r="833" spans="1:7" x14ac:dyDescent="0.25">
      <c r="A833" s="5">
        <v>40701</v>
      </c>
      <c r="B833" s="1">
        <v>2.268241535117518</v>
      </c>
      <c r="C833" t="e">
        <v>#N/A</v>
      </c>
      <c r="D833">
        <v>640</v>
      </c>
      <c r="E833">
        <v>2821569</v>
      </c>
      <c r="F833" s="1">
        <v>3106000</v>
      </c>
      <c r="G833">
        <f t="shared" si="13"/>
        <v>7.3027737769398522</v>
      </c>
    </row>
    <row r="834" spans="1:7" x14ac:dyDescent="0.25">
      <c r="A834" s="5">
        <v>40702</v>
      </c>
      <c r="B834" s="1">
        <v>1.2626742244225815</v>
      </c>
      <c r="C834" t="e">
        <v>#N/A</v>
      </c>
      <c r="D834">
        <v>359</v>
      </c>
      <c r="E834">
        <v>2843172</v>
      </c>
      <c r="F834" s="1">
        <v>3106000</v>
      </c>
      <c r="G834">
        <f t="shared" si="13"/>
        <v>4.0652743864217049</v>
      </c>
    </row>
    <row r="835" spans="1:7" x14ac:dyDescent="0.25">
      <c r="A835" s="5">
        <v>40703</v>
      </c>
      <c r="B835" s="1">
        <v>1.2188371099721247</v>
      </c>
      <c r="C835" t="e">
        <v>#N/A</v>
      </c>
      <c r="D835">
        <v>347</v>
      </c>
      <c r="E835">
        <v>2846976</v>
      </c>
      <c r="F835" s="1">
        <v>3106000</v>
      </c>
      <c r="G835">
        <f t="shared" ref="G835:G898" si="14">B835/(F835/10000000)</f>
        <v>3.9241375079591911</v>
      </c>
    </row>
    <row r="836" spans="1:7" x14ac:dyDescent="0.25">
      <c r="A836" s="5">
        <v>40704</v>
      </c>
      <c r="B836" s="1">
        <v>1.2395678245072461</v>
      </c>
      <c r="C836" t="e">
        <v>#N/A</v>
      </c>
      <c r="D836">
        <v>363</v>
      </c>
      <c r="E836">
        <v>2928440</v>
      </c>
      <c r="F836" s="1">
        <v>3106000</v>
      </c>
      <c r="G836">
        <f t="shared" si="14"/>
        <v>3.9908815985423249</v>
      </c>
    </row>
    <row r="837" spans="1:7" x14ac:dyDescent="0.25">
      <c r="A837" s="5">
        <v>40705</v>
      </c>
      <c r="B837" s="1">
        <v>0.63094792481936457</v>
      </c>
      <c r="C837" t="e">
        <v>#N/A</v>
      </c>
      <c r="D837">
        <v>178</v>
      </c>
      <c r="E837">
        <v>2821152</v>
      </c>
      <c r="F837" s="1">
        <v>3106000</v>
      </c>
      <c r="G837">
        <f t="shared" si="14"/>
        <v>2.0313841752072266</v>
      </c>
    </row>
    <row r="838" spans="1:7" x14ac:dyDescent="0.25">
      <c r="A838" s="5">
        <v>40706</v>
      </c>
      <c r="B838" s="1">
        <v>0.4133757072876017</v>
      </c>
      <c r="C838" t="e">
        <v>#N/A</v>
      </c>
      <c r="D838">
        <v>117</v>
      </c>
      <c r="E838">
        <v>2830355</v>
      </c>
      <c r="F838" s="1">
        <v>3106000</v>
      </c>
      <c r="G838">
        <f t="shared" si="14"/>
        <v>1.3308940994449507</v>
      </c>
    </row>
    <row r="839" spans="1:7" x14ac:dyDescent="0.25">
      <c r="A839" s="5">
        <v>40707</v>
      </c>
      <c r="B839" s="1">
        <v>0.53472375308457987</v>
      </c>
      <c r="C839" t="e">
        <v>#N/A</v>
      </c>
      <c r="D839">
        <v>155</v>
      </c>
      <c r="E839">
        <v>2898693</v>
      </c>
      <c r="F839" s="1">
        <v>3106000</v>
      </c>
      <c r="G839">
        <f t="shared" si="14"/>
        <v>1.7215832359452026</v>
      </c>
    </row>
    <row r="840" spans="1:7" x14ac:dyDescent="0.25">
      <c r="A840" s="5">
        <v>40708</v>
      </c>
      <c r="B840" s="1">
        <v>1.0967446689099323</v>
      </c>
      <c r="C840" t="e">
        <v>#N/A</v>
      </c>
      <c r="D840">
        <v>307</v>
      </c>
      <c r="E840">
        <v>2799193</v>
      </c>
      <c r="F840" s="1">
        <v>3106000</v>
      </c>
      <c r="G840">
        <f t="shared" si="14"/>
        <v>3.531051735060954</v>
      </c>
    </row>
    <row r="841" spans="1:7" x14ac:dyDescent="0.25">
      <c r="A841" s="5">
        <v>40709</v>
      </c>
      <c r="B841" s="1">
        <v>1.0386205272961015</v>
      </c>
      <c r="C841" t="e">
        <v>#N/A</v>
      </c>
      <c r="D841">
        <v>315</v>
      </c>
      <c r="E841">
        <v>3032869</v>
      </c>
      <c r="F841" s="1">
        <v>3106000</v>
      </c>
      <c r="G841">
        <f t="shared" si="14"/>
        <v>3.3439167008889297</v>
      </c>
    </row>
    <row r="842" spans="1:7" x14ac:dyDescent="0.25">
      <c r="A842" s="5">
        <v>40710</v>
      </c>
      <c r="B842" s="1">
        <v>1.1420838362364332</v>
      </c>
      <c r="C842" t="e">
        <v>#N/A</v>
      </c>
      <c r="D842">
        <v>345</v>
      </c>
      <c r="E842">
        <v>3020794</v>
      </c>
      <c r="F842" s="1">
        <v>3106000</v>
      </c>
      <c r="G842">
        <f t="shared" si="14"/>
        <v>3.6770245854360373</v>
      </c>
    </row>
    <row r="843" spans="1:7" x14ac:dyDescent="0.25">
      <c r="A843" s="5">
        <v>40711</v>
      </c>
      <c r="B843" s="1">
        <v>1.3145358074847182</v>
      </c>
      <c r="C843" t="e">
        <v>#N/A</v>
      </c>
      <c r="D843">
        <v>391</v>
      </c>
      <c r="E843">
        <v>2974434</v>
      </c>
      <c r="F843" s="1">
        <v>3106000</v>
      </c>
      <c r="G843">
        <f t="shared" si="14"/>
        <v>4.2322466435438448</v>
      </c>
    </row>
    <row r="844" spans="1:7" x14ac:dyDescent="0.25">
      <c r="A844" s="5">
        <v>40712</v>
      </c>
      <c r="B844" s="1">
        <v>0.78076944489329247</v>
      </c>
      <c r="C844" t="e">
        <v>#N/A</v>
      </c>
      <c r="D844">
        <v>115</v>
      </c>
      <c r="E844">
        <v>1472906</v>
      </c>
      <c r="F844" s="1">
        <v>3106000</v>
      </c>
      <c r="G844">
        <f t="shared" si="14"/>
        <v>2.5137457981110511</v>
      </c>
    </row>
    <row r="845" spans="1:7" x14ac:dyDescent="0.25">
      <c r="A845" s="5">
        <v>40713</v>
      </c>
      <c r="B845" s="1" t="e">
        <v>#N/A</v>
      </c>
      <c r="C845" t="e">
        <v>#N/A</v>
      </c>
      <c r="D845" t="e">
        <v>#N/A</v>
      </c>
      <c r="E845" t="e">
        <v>#N/A</v>
      </c>
      <c r="F845" s="1">
        <v>3106000</v>
      </c>
      <c r="G845" t="e">
        <f t="shared" si="14"/>
        <v>#N/A</v>
      </c>
    </row>
    <row r="846" spans="1:7" x14ac:dyDescent="0.25">
      <c r="A846" s="5">
        <v>40714</v>
      </c>
      <c r="B846" s="1">
        <v>1.3042953495706207</v>
      </c>
      <c r="C846" t="e">
        <v>#N/A</v>
      </c>
      <c r="D846">
        <v>201</v>
      </c>
      <c r="E846">
        <v>1541062</v>
      </c>
      <c r="F846" s="1">
        <v>3106000</v>
      </c>
      <c r="G846">
        <f t="shared" si="14"/>
        <v>4.1992767210902144</v>
      </c>
    </row>
    <row r="847" spans="1:7" x14ac:dyDescent="0.25">
      <c r="A847" s="5">
        <v>40715</v>
      </c>
      <c r="B847" s="1">
        <v>1.4932858487216909</v>
      </c>
      <c r="C847" t="e">
        <v>#N/A</v>
      </c>
      <c r="D847">
        <v>318</v>
      </c>
      <c r="E847">
        <v>2129532</v>
      </c>
      <c r="F847" s="1">
        <v>3106000</v>
      </c>
      <c r="G847">
        <f t="shared" si="14"/>
        <v>4.8077458104368676</v>
      </c>
    </row>
    <row r="848" spans="1:7" x14ac:dyDescent="0.25">
      <c r="A848" s="5">
        <v>40716</v>
      </c>
      <c r="B848" s="1">
        <v>1.3528518009440136</v>
      </c>
      <c r="C848" t="e">
        <v>#N/A</v>
      </c>
      <c r="D848">
        <v>381</v>
      </c>
      <c r="E848">
        <v>2816273</v>
      </c>
      <c r="F848" s="1">
        <v>3106000</v>
      </c>
      <c r="G848">
        <f t="shared" si="14"/>
        <v>4.3556078588023617</v>
      </c>
    </row>
    <row r="849" spans="1:7" x14ac:dyDescent="0.25">
      <c r="A849" s="5">
        <v>40717</v>
      </c>
      <c r="B849" s="1">
        <v>1.5942134006152875</v>
      </c>
      <c r="C849" t="e">
        <v>#N/A</v>
      </c>
      <c r="D849">
        <v>484</v>
      </c>
      <c r="E849">
        <v>3035980</v>
      </c>
      <c r="F849" s="1">
        <v>3106000</v>
      </c>
      <c r="G849">
        <f t="shared" si="14"/>
        <v>5.1326896349494122</v>
      </c>
    </row>
    <row r="850" spans="1:7" x14ac:dyDescent="0.25">
      <c r="A850" s="5">
        <v>40718</v>
      </c>
      <c r="B850" s="1">
        <v>1.2981475401902554</v>
      </c>
      <c r="C850" t="e">
        <v>#N/A</v>
      </c>
      <c r="D850">
        <v>397</v>
      </c>
      <c r="E850">
        <v>3058204</v>
      </c>
      <c r="F850" s="1">
        <v>3106000</v>
      </c>
      <c r="G850">
        <f t="shared" si="14"/>
        <v>4.1794833876054582</v>
      </c>
    </row>
    <row r="851" spans="1:7" x14ac:dyDescent="0.25">
      <c r="A851" s="5">
        <v>40719</v>
      </c>
      <c r="B851" s="1">
        <v>0.44875095401753567</v>
      </c>
      <c r="C851" t="e">
        <v>#N/A</v>
      </c>
      <c r="D851">
        <v>133</v>
      </c>
      <c r="E851">
        <v>2963782</v>
      </c>
      <c r="F851" s="1">
        <v>3106000</v>
      </c>
      <c r="G851">
        <f t="shared" si="14"/>
        <v>1.4447873600049443</v>
      </c>
    </row>
    <row r="852" spans="1:7" x14ac:dyDescent="0.25">
      <c r="A852" s="5">
        <v>40720</v>
      </c>
      <c r="B852" s="1">
        <v>0.44833374908142143</v>
      </c>
      <c r="C852" t="e">
        <v>#N/A</v>
      </c>
      <c r="D852">
        <v>133</v>
      </c>
      <c r="E852">
        <v>2966540</v>
      </c>
      <c r="F852" s="1">
        <v>3106000</v>
      </c>
      <c r="G852">
        <f t="shared" si="14"/>
        <v>1.4434441374160381</v>
      </c>
    </row>
    <row r="853" spans="1:7" x14ac:dyDescent="0.25">
      <c r="A853" s="5">
        <v>40721</v>
      </c>
      <c r="B853" s="1">
        <v>1.0614962307175002</v>
      </c>
      <c r="C853" t="e">
        <v>#N/A</v>
      </c>
      <c r="D853">
        <v>328</v>
      </c>
      <c r="E853">
        <v>3089978</v>
      </c>
      <c r="F853" s="1">
        <v>3106000</v>
      </c>
      <c r="G853">
        <f t="shared" si="14"/>
        <v>3.4175667441001294</v>
      </c>
    </row>
    <row r="854" spans="1:7" x14ac:dyDescent="0.25">
      <c r="A854" s="5">
        <v>40722</v>
      </c>
      <c r="B854" s="1">
        <v>1.3162335990974396</v>
      </c>
      <c r="C854" t="e">
        <v>#N/A</v>
      </c>
      <c r="D854">
        <v>427</v>
      </c>
      <c r="E854">
        <v>3244105</v>
      </c>
      <c r="F854" s="1">
        <v>3106000</v>
      </c>
      <c r="G854">
        <f t="shared" si="14"/>
        <v>4.2377128110027034</v>
      </c>
    </row>
    <row r="855" spans="1:7" x14ac:dyDescent="0.25">
      <c r="A855" s="5">
        <v>40723</v>
      </c>
      <c r="B855" s="1">
        <v>1.0655858581533968</v>
      </c>
      <c r="C855" t="e">
        <v>#N/A</v>
      </c>
      <c r="D855">
        <v>336</v>
      </c>
      <c r="E855">
        <v>3153195</v>
      </c>
      <c r="F855" s="1">
        <v>3106000</v>
      </c>
      <c r="G855">
        <f t="shared" si="14"/>
        <v>3.4307336064178906</v>
      </c>
    </row>
    <row r="856" spans="1:7" x14ac:dyDescent="0.25">
      <c r="A856" s="5">
        <v>40724</v>
      </c>
      <c r="B856" s="1">
        <v>1.4579304628589791</v>
      </c>
      <c r="C856" t="e">
        <v>#N/A</v>
      </c>
      <c r="D856">
        <v>451</v>
      </c>
      <c r="E856">
        <v>3093426</v>
      </c>
      <c r="F856" s="1">
        <v>3106000</v>
      </c>
      <c r="G856">
        <f t="shared" si="14"/>
        <v>4.6939164934287803</v>
      </c>
    </row>
    <row r="857" spans="1:7" x14ac:dyDescent="0.25">
      <c r="A857" s="5">
        <v>40725</v>
      </c>
      <c r="B857" s="1">
        <v>1.3950541898508664</v>
      </c>
      <c r="C857" t="e">
        <v>#N/A</v>
      </c>
      <c r="D857">
        <v>427</v>
      </c>
      <c r="E857">
        <v>3060813</v>
      </c>
      <c r="F857" s="1">
        <v>3106000</v>
      </c>
      <c r="G857">
        <f t="shared" si="14"/>
        <v>4.4914816157465109</v>
      </c>
    </row>
    <row r="858" spans="1:7" x14ac:dyDescent="0.25">
      <c r="A858" s="5">
        <v>40726</v>
      </c>
      <c r="B858" s="1">
        <v>0.62971757520525962</v>
      </c>
      <c r="C858" t="e">
        <v>#N/A</v>
      </c>
      <c r="D858">
        <v>178</v>
      </c>
      <c r="E858">
        <v>2826664</v>
      </c>
      <c r="F858" s="1">
        <v>3106000</v>
      </c>
      <c r="G858">
        <f t="shared" si="14"/>
        <v>2.0274229723285888</v>
      </c>
    </row>
    <row r="859" spans="1:7" x14ac:dyDescent="0.25">
      <c r="A859" s="5">
        <v>40727</v>
      </c>
      <c r="B859" s="1">
        <v>0.42173841970780152</v>
      </c>
      <c r="C859" t="e">
        <v>#N/A</v>
      </c>
      <c r="D859">
        <v>121</v>
      </c>
      <c r="E859">
        <v>2869077</v>
      </c>
      <c r="F859" s="1">
        <v>3106000</v>
      </c>
      <c r="G859">
        <f t="shared" si="14"/>
        <v>1.3578184794198376</v>
      </c>
    </row>
    <row r="860" spans="1:7" x14ac:dyDescent="0.25">
      <c r="A860" s="5">
        <v>40728</v>
      </c>
      <c r="B860" s="1">
        <v>1.2535919263316986</v>
      </c>
      <c r="C860" t="e">
        <v>#N/A</v>
      </c>
      <c r="D860">
        <v>374</v>
      </c>
      <c r="E860">
        <v>2983427</v>
      </c>
      <c r="F860" s="1">
        <v>3106000</v>
      </c>
      <c r="G860">
        <f t="shared" si="14"/>
        <v>4.036033246399545</v>
      </c>
    </row>
    <row r="861" spans="1:7" x14ac:dyDescent="0.25">
      <c r="A861" s="5">
        <v>40729</v>
      </c>
      <c r="B861" s="1">
        <v>1.3579329839905079</v>
      </c>
      <c r="C861" t="e">
        <v>#N/A</v>
      </c>
      <c r="D861">
        <v>404</v>
      </c>
      <c r="E861">
        <v>2975110</v>
      </c>
      <c r="F861" s="1">
        <v>3106000</v>
      </c>
      <c r="G861">
        <f t="shared" si="14"/>
        <v>4.3719671087910754</v>
      </c>
    </row>
    <row r="862" spans="1:7" x14ac:dyDescent="0.25">
      <c r="A862" s="5">
        <v>40730</v>
      </c>
      <c r="B862" s="1">
        <v>1.1838879733707193</v>
      </c>
      <c r="C862" t="e">
        <v>#N/A</v>
      </c>
      <c r="D862">
        <v>361</v>
      </c>
      <c r="E862">
        <v>3049275</v>
      </c>
      <c r="F862" s="1">
        <v>3106000</v>
      </c>
      <c r="G862">
        <f t="shared" si="14"/>
        <v>3.8116161409231144</v>
      </c>
    </row>
    <row r="863" spans="1:7" x14ac:dyDescent="0.25">
      <c r="A863" s="5">
        <v>40731</v>
      </c>
      <c r="B863" s="1">
        <v>1.1256830192246936</v>
      </c>
      <c r="C863" t="e">
        <v>#N/A</v>
      </c>
      <c r="D863">
        <v>331</v>
      </c>
      <c r="E863">
        <v>2940437</v>
      </c>
      <c r="F863" s="1">
        <v>3106000</v>
      </c>
      <c r="G863">
        <f t="shared" si="14"/>
        <v>3.6242209247414476</v>
      </c>
    </row>
    <row r="864" spans="1:7" x14ac:dyDescent="0.25">
      <c r="A864" s="5">
        <v>40732</v>
      </c>
      <c r="B864" s="1">
        <v>1.047199858903598</v>
      </c>
      <c r="C864" t="e">
        <v>#N/A</v>
      </c>
      <c r="D864">
        <v>323</v>
      </c>
      <c r="E864">
        <v>3084416</v>
      </c>
      <c r="F864" s="1">
        <v>3106000</v>
      </c>
      <c r="G864">
        <f t="shared" si="14"/>
        <v>3.3715385025872444</v>
      </c>
    </row>
    <row r="865" spans="1:7" x14ac:dyDescent="0.25">
      <c r="A865" s="5">
        <v>40733</v>
      </c>
      <c r="B865" s="1">
        <v>0.64729335159750245</v>
      </c>
      <c r="C865" t="e">
        <v>#N/A</v>
      </c>
      <c r="D865">
        <v>185</v>
      </c>
      <c r="E865">
        <v>2858055</v>
      </c>
      <c r="F865" s="1">
        <v>3106000</v>
      </c>
      <c r="G865">
        <f t="shared" si="14"/>
        <v>2.0840095028895766</v>
      </c>
    </row>
    <row r="866" spans="1:7" x14ac:dyDescent="0.25">
      <c r="A866" s="5">
        <v>40734</v>
      </c>
      <c r="B866" s="1">
        <v>0.58520112912653366</v>
      </c>
      <c r="C866" t="e">
        <v>#N/A</v>
      </c>
      <c r="D866">
        <v>169</v>
      </c>
      <c r="E866">
        <v>2887896</v>
      </c>
      <c r="F866" s="1">
        <v>3106000</v>
      </c>
      <c r="G866">
        <f t="shared" si="14"/>
        <v>1.8840989347280543</v>
      </c>
    </row>
    <row r="867" spans="1:7" x14ac:dyDescent="0.25">
      <c r="A867" s="5">
        <v>40735</v>
      </c>
      <c r="B867" s="1">
        <v>1.0911825334886291</v>
      </c>
      <c r="C867" t="e">
        <v>#N/A</v>
      </c>
      <c r="D867">
        <v>322</v>
      </c>
      <c r="E867">
        <v>2950927</v>
      </c>
      <c r="F867" s="1">
        <v>3106000</v>
      </c>
      <c r="G867">
        <f t="shared" si="14"/>
        <v>3.5131440228223734</v>
      </c>
    </row>
    <row r="868" spans="1:7" x14ac:dyDescent="0.25">
      <c r="A868" s="5">
        <v>40736</v>
      </c>
      <c r="B868" s="1">
        <v>1.5184210561521472</v>
      </c>
      <c r="C868" t="e">
        <v>#N/A</v>
      </c>
      <c r="D868">
        <v>454</v>
      </c>
      <c r="E868">
        <v>2989948</v>
      </c>
      <c r="F868" s="1">
        <v>3106000</v>
      </c>
      <c r="G868">
        <f t="shared" si="14"/>
        <v>4.8886704963044023</v>
      </c>
    </row>
    <row r="869" spans="1:7" x14ac:dyDescent="0.25">
      <c r="A869" s="5">
        <v>40737</v>
      </c>
      <c r="B869" s="1">
        <v>1.3661032525676533</v>
      </c>
      <c r="C869" t="e">
        <v>#N/A</v>
      </c>
      <c r="D869">
        <v>418</v>
      </c>
      <c r="E869">
        <v>3059798</v>
      </c>
      <c r="F869" s="1">
        <v>3106000</v>
      </c>
      <c r="G869">
        <f t="shared" si="14"/>
        <v>4.3982719013768623</v>
      </c>
    </row>
    <row r="870" spans="1:7" x14ac:dyDescent="0.25">
      <c r="A870" s="5">
        <v>40738</v>
      </c>
      <c r="B870" s="1">
        <v>1.2027141142170059</v>
      </c>
      <c r="C870" t="e">
        <v>#N/A</v>
      </c>
      <c r="D870">
        <v>377</v>
      </c>
      <c r="E870">
        <v>3134577</v>
      </c>
      <c r="F870" s="1">
        <v>3106000</v>
      </c>
      <c r="G870">
        <f t="shared" si="14"/>
        <v>3.8722283136413584</v>
      </c>
    </row>
    <row r="871" spans="1:7" x14ac:dyDescent="0.25">
      <c r="A871" s="5">
        <v>40739</v>
      </c>
      <c r="B871" s="1">
        <v>0.97917488196612978</v>
      </c>
      <c r="C871" t="e">
        <v>#N/A</v>
      </c>
      <c r="D871">
        <v>294</v>
      </c>
      <c r="E871">
        <v>3002528</v>
      </c>
      <c r="F871" s="1">
        <v>3106000</v>
      </c>
      <c r="G871">
        <f t="shared" si="14"/>
        <v>3.1525269863687373</v>
      </c>
    </row>
    <row r="872" spans="1:7" x14ac:dyDescent="0.25">
      <c r="A872" s="5">
        <v>40740</v>
      </c>
      <c r="B872" s="1">
        <v>0.5996261641018289</v>
      </c>
      <c r="C872" t="e">
        <v>#N/A</v>
      </c>
      <c r="D872">
        <v>174</v>
      </c>
      <c r="E872">
        <v>2901808</v>
      </c>
      <c r="F872" s="1">
        <v>3106000</v>
      </c>
      <c r="G872">
        <f t="shared" si="14"/>
        <v>1.930541416940853</v>
      </c>
    </row>
    <row r="873" spans="1:7" x14ac:dyDescent="0.25">
      <c r="A873" s="5">
        <v>40741</v>
      </c>
      <c r="B873" s="1">
        <v>0.47991818603355213</v>
      </c>
      <c r="C873" t="e">
        <v>#N/A</v>
      </c>
      <c r="D873">
        <v>139</v>
      </c>
      <c r="E873">
        <v>2896327</v>
      </c>
      <c r="F873" s="1">
        <v>3106000</v>
      </c>
      <c r="G873">
        <f t="shared" si="14"/>
        <v>1.5451326015246367</v>
      </c>
    </row>
    <row r="874" spans="1:7" x14ac:dyDescent="0.25">
      <c r="A874" s="5">
        <v>40742</v>
      </c>
      <c r="B874" s="1">
        <v>1.608322871481046</v>
      </c>
      <c r="C874" t="e">
        <v>#N/A</v>
      </c>
      <c r="D874">
        <v>484</v>
      </c>
      <c r="E874">
        <v>3009346</v>
      </c>
      <c r="F874" s="1">
        <v>3106000</v>
      </c>
      <c r="G874">
        <f t="shared" si="14"/>
        <v>5.1781161348391693</v>
      </c>
    </row>
    <row r="875" spans="1:7" x14ac:dyDescent="0.25">
      <c r="A875" s="5">
        <v>40743</v>
      </c>
      <c r="B875" s="1">
        <v>1.4689215192129366</v>
      </c>
      <c r="C875" t="e">
        <v>#N/A</v>
      </c>
      <c r="D875">
        <v>422</v>
      </c>
      <c r="E875">
        <v>2872856</v>
      </c>
      <c r="F875" s="1">
        <v>3106000</v>
      </c>
      <c r="G875">
        <f t="shared" si="14"/>
        <v>4.7293030238665059</v>
      </c>
    </row>
    <row r="876" spans="1:7" x14ac:dyDescent="0.25">
      <c r="A876" s="5">
        <v>40744</v>
      </c>
      <c r="B876" s="1">
        <v>1.3384519185839792</v>
      </c>
      <c r="C876" t="e">
        <v>#N/A</v>
      </c>
      <c r="D876">
        <v>393</v>
      </c>
      <c r="E876">
        <v>2936228</v>
      </c>
      <c r="F876" s="1">
        <v>3106000</v>
      </c>
      <c r="G876">
        <f t="shared" si="14"/>
        <v>4.3092463573212463</v>
      </c>
    </row>
    <row r="877" spans="1:7" x14ac:dyDescent="0.25">
      <c r="A877" s="5">
        <v>40745</v>
      </c>
      <c r="B877" s="1">
        <v>1.2727051788607731</v>
      </c>
      <c r="C877" t="e">
        <v>#N/A</v>
      </c>
      <c r="D877">
        <v>376</v>
      </c>
      <c r="E877">
        <v>2954337</v>
      </c>
      <c r="F877" s="1">
        <v>3106000</v>
      </c>
      <c r="G877">
        <f t="shared" si="14"/>
        <v>4.0975697967185223</v>
      </c>
    </row>
    <row r="878" spans="1:7" x14ac:dyDescent="0.25">
      <c r="A878" s="5">
        <v>40746</v>
      </c>
      <c r="B878" s="1">
        <v>1.1438821712051537</v>
      </c>
      <c r="C878" t="e">
        <v>#N/A</v>
      </c>
      <c r="D878">
        <v>333</v>
      </c>
      <c r="E878">
        <v>2911139</v>
      </c>
      <c r="F878" s="1">
        <v>3106000</v>
      </c>
      <c r="G878">
        <f t="shared" si="14"/>
        <v>3.682814459771905</v>
      </c>
    </row>
    <row r="879" spans="1:7" x14ac:dyDescent="0.25">
      <c r="A879" s="5">
        <v>40747</v>
      </c>
      <c r="B879" s="1">
        <v>0.77510956828520639</v>
      </c>
      <c r="C879" t="e">
        <v>#N/A</v>
      </c>
      <c r="D879">
        <v>219</v>
      </c>
      <c r="E879">
        <v>2825407</v>
      </c>
      <c r="F879" s="1">
        <v>3106000</v>
      </c>
      <c r="G879">
        <f t="shared" si="14"/>
        <v>2.4955234007894607</v>
      </c>
    </row>
    <row r="880" spans="1:7" x14ac:dyDescent="0.25">
      <c r="A880" s="5">
        <v>40748</v>
      </c>
      <c r="B880" s="1">
        <v>0.54847210087667642</v>
      </c>
      <c r="C880" t="e">
        <v>#N/A</v>
      </c>
      <c r="D880">
        <v>156</v>
      </c>
      <c r="E880">
        <v>2844265</v>
      </c>
      <c r="F880" s="1">
        <v>3106000</v>
      </c>
      <c r="G880">
        <f t="shared" si="14"/>
        <v>1.7658470730092608</v>
      </c>
    </row>
    <row r="881" spans="1:7" x14ac:dyDescent="0.25">
      <c r="A881" s="5">
        <v>40749</v>
      </c>
      <c r="B881" s="1">
        <v>1.1003867073285756</v>
      </c>
      <c r="C881" t="e">
        <v>#N/A</v>
      </c>
      <c r="D881">
        <v>308</v>
      </c>
      <c r="E881">
        <v>2799016</v>
      </c>
      <c r="F881" s="1">
        <v>3106000</v>
      </c>
      <c r="G881">
        <f t="shared" si="14"/>
        <v>3.5427775509612864</v>
      </c>
    </row>
    <row r="882" spans="1:7" x14ac:dyDescent="0.25">
      <c r="A882" s="5">
        <v>40750</v>
      </c>
      <c r="B882" s="1">
        <v>1.2039781172457753</v>
      </c>
      <c r="C882" t="e">
        <v>#N/A</v>
      </c>
      <c r="D882">
        <v>333</v>
      </c>
      <c r="E882">
        <v>2765831</v>
      </c>
      <c r="F882" s="1">
        <v>3106000</v>
      </c>
      <c r="G882">
        <f t="shared" si="14"/>
        <v>3.8762978662130565</v>
      </c>
    </row>
    <row r="883" spans="1:7" x14ac:dyDescent="0.25">
      <c r="A883" s="5">
        <v>40751</v>
      </c>
      <c r="B883" s="1">
        <v>1.4055145524401771</v>
      </c>
      <c r="C883" t="e">
        <v>#N/A</v>
      </c>
      <c r="D883">
        <v>393</v>
      </c>
      <c r="E883">
        <v>2796129</v>
      </c>
      <c r="F883" s="1">
        <v>3106000</v>
      </c>
      <c r="G883">
        <f t="shared" si="14"/>
        <v>4.5251595377983813</v>
      </c>
    </row>
    <row r="884" spans="1:7" x14ac:dyDescent="0.25">
      <c r="A884" s="5">
        <v>40752</v>
      </c>
      <c r="B884" s="1">
        <v>1.2975126461406554</v>
      </c>
      <c r="C884" t="e">
        <v>#N/A</v>
      </c>
      <c r="D884">
        <v>352</v>
      </c>
      <c r="E884">
        <v>2712883</v>
      </c>
      <c r="F884" s="1">
        <v>3106000</v>
      </c>
      <c r="G884">
        <f t="shared" si="14"/>
        <v>4.1774392985854973</v>
      </c>
    </row>
    <row r="885" spans="1:7" x14ac:dyDescent="0.25">
      <c r="A885" s="5">
        <v>40753</v>
      </c>
      <c r="B885" s="1">
        <v>1.2553878596262846</v>
      </c>
      <c r="C885" t="e">
        <v>#N/A</v>
      </c>
      <c r="D885">
        <v>341</v>
      </c>
      <c r="E885">
        <v>2716292</v>
      </c>
      <c r="F885" s="1">
        <v>3106000</v>
      </c>
      <c r="G885">
        <f t="shared" si="14"/>
        <v>4.0418153883653725</v>
      </c>
    </row>
    <row r="886" spans="1:7" x14ac:dyDescent="0.25">
      <c r="A886" s="5">
        <v>40754</v>
      </c>
      <c r="B886" s="1">
        <v>0.57054076785472407</v>
      </c>
      <c r="C886" t="e">
        <v>#N/A</v>
      </c>
      <c r="D886">
        <v>147</v>
      </c>
      <c r="E886">
        <v>2576503</v>
      </c>
      <c r="F886" s="1">
        <v>3106000</v>
      </c>
      <c r="G886">
        <f t="shared" si="14"/>
        <v>1.8368988018503674</v>
      </c>
    </row>
    <row r="887" spans="1:7" x14ac:dyDescent="0.25">
      <c r="A887" s="5">
        <v>40755</v>
      </c>
      <c r="B887" s="1">
        <v>0.48363100582320467</v>
      </c>
      <c r="C887" t="e">
        <v>#N/A</v>
      </c>
      <c r="D887">
        <v>101</v>
      </c>
      <c r="E887">
        <v>2088369</v>
      </c>
      <c r="F887" s="1">
        <v>3106000</v>
      </c>
      <c r="G887">
        <f t="shared" si="14"/>
        <v>1.5570863033586757</v>
      </c>
    </row>
    <row r="888" spans="1:7" x14ac:dyDescent="0.25">
      <c r="A888" s="5">
        <v>40756</v>
      </c>
      <c r="B888" s="1">
        <v>1.2451013536143005</v>
      </c>
      <c r="C888" t="e">
        <v>#N/A</v>
      </c>
      <c r="D888">
        <v>316</v>
      </c>
      <c r="E888">
        <v>2537946</v>
      </c>
      <c r="F888" s="1">
        <v>3106000</v>
      </c>
      <c r="G888">
        <f t="shared" si="14"/>
        <v>4.0086972106062477</v>
      </c>
    </row>
    <row r="889" spans="1:7" x14ac:dyDescent="0.25">
      <c r="A889" s="5">
        <v>40757</v>
      </c>
      <c r="B889" s="1">
        <v>1.1372422409930796</v>
      </c>
      <c r="C889" t="e">
        <v>#N/A</v>
      </c>
      <c r="D889">
        <v>298</v>
      </c>
      <c r="E889">
        <v>2620374</v>
      </c>
      <c r="F889" s="1">
        <v>3106000</v>
      </c>
      <c r="G889">
        <f t="shared" si="14"/>
        <v>3.661436706352478</v>
      </c>
    </row>
    <row r="890" spans="1:7" x14ac:dyDescent="0.25">
      <c r="A890" s="5">
        <v>40758</v>
      </c>
      <c r="B890" s="1">
        <v>1.1717783689713088</v>
      </c>
      <c r="C890" t="e">
        <v>#N/A</v>
      </c>
      <c r="D890">
        <v>324</v>
      </c>
      <c r="E890">
        <v>2765028</v>
      </c>
      <c r="F890" s="1">
        <v>3106000</v>
      </c>
      <c r="G890">
        <f t="shared" si="14"/>
        <v>3.7726283611439437</v>
      </c>
    </row>
    <row r="891" spans="1:7" x14ac:dyDescent="0.25">
      <c r="A891" s="5">
        <v>40759</v>
      </c>
      <c r="B891" s="1">
        <v>1.1777892715283309</v>
      </c>
      <c r="C891" t="e">
        <v>#N/A</v>
      </c>
      <c r="D891">
        <v>327</v>
      </c>
      <c r="E891">
        <v>2776388</v>
      </c>
      <c r="F891" s="1">
        <v>3106000</v>
      </c>
      <c r="G891">
        <f t="shared" si="14"/>
        <v>3.7919809128407307</v>
      </c>
    </row>
    <row r="892" spans="1:7" x14ac:dyDescent="0.25">
      <c r="A892" s="5">
        <v>40760</v>
      </c>
      <c r="B892" s="1">
        <v>0.92473789460299849</v>
      </c>
      <c r="C892" t="e">
        <v>#N/A</v>
      </c>
      <c r="D892">
        <v>256</v>
      </c>
      <c r="E892">
        <v>2768352</v>
      </c>
      <c r="F892" s="1">
        <v>3106000</v>
      </c>
      <c r="G892">
        <f t="shared" si="14"/>
        <v>2.9772630219027643</v>
      </c>
    </row>
    <row r="893" spans="1:7" x14ac:dyDescent="0.25">
      <c r="A893" s="5">
        <v>40761</v>
      </c>
      <c r="B893" s="1">
        <v>0.54825079638154472</v>
      </c>
      <c r="C893" t="e">
        <v>#N/A</v>
      </c>
      <c r="D893">
        <v>145</v>
      </c>
      <c r="E893">
        <v>2644775</v>
      </c>
      <c r="F893" s="1">
        <v>3106000</v>
      </c>
      <c r="G893">
        <f t="shared" si="14"/>
        <v>1.7651345665857847</v>
      </c>
    </row>
    <row r="894" spans="1:7" x14ac:dyDescent="0.25">
      <c r="A894" s="5">
        <v>40762</v>
      </c>
      <c r="B894" s="1">
        <v>0.56972098374273605</v>
      </c>
      <c r="C894" t="e">
        <v>#N/A</v>
      </c>
      <c r="D894">
        <v>155</v>
      </c>
      <c r="E894">
        <v>2720630</v>
      </c>
      <c r="F894" s="1">
        <v>3106000</v>
      </c>
      <c r="G894">
        <f t="shared" si="14"/>
        <v>1.8342594454048167</v>
      </c>
    </row>
    <row r="895" spans="1:7" x14ac:dyDescent="0.25">
      <c r="A895" s="5">
        <v>40763</v>
      </c>
      <c r="B895" s="1">
        <v>1.637439091933065</v>
      </c>
      <c r="C895" t="e">
        <v>#N/A</v>
      </c>
      <c r="D895">
        <v>421</v>
      </c>
      <c r="E895">
        <v>2571088</v>
      </c>
      <c r="F895" s="1">
        <v>3106000</v>
      </c>
      <c r="G895">
        <f t="shared" si="14"/>
        <v>5.2718579907696883</v>
      </c>
    </row>
    <row r="896" spans="1:7" x14ac:dyDescent="0.25">
      <c r="A896" s="5">
        <v>40764</v>
      </c>
      <c r="B896" s="1">
        <v>1.3052760463756066</v>
      </c>
      <c r="C896" t="e">
        <v>#N/A</v>
      </c>
      <c r="D896">
        <v>368</v>
      </c>
      <c r="E896">
        <v>2819327</v>
      </c>
      <c r="F896" s="1">
        <v>3106000</v>
      </c>
      <c r="G896">
        <f t="shared" si="14"/>
        <v>4.2024341480219141</v>
      </c>
    </row>
    <row r="897" spans="1:7" x14ac:dyDescent="0.25">
      <c r="A897" s="5">
        <v>40765</v>
      </c>
      <c r="B897" s="1">
        <v>1.2919476932946048</v>
      </c>
      <c r="C897" t="e">
        <v>#N/A</v>
      </c>
      <c r="D897">
        <v>346</v>
      </c>
      <c r="E897">
        <v>2678127</v>
      </c>
      <c r="F897" s="1">
        <v>3106000</v>
      </c>
      <c r="G897">
        <f t="shared" si="14"/>
        <v>4.1595225154365902</v>
      </c>
    </row>
    <row r="898" spans="1:7" x14ac:dyDescent="0.25">
      <c r="A898" s="5">
        <v>40766</v>
      </c>
      <c r="B898" s="1">
        <v>1.0523978358490904</v>
      </c>
      <c r="C898" t="e">
        <v>#N/A</v>
      </c>
      <c r="D898">
        <v>300</v>
      </c>
      <c r="E898">
        <v>2850633</v>
      </c>
      <c r="F898" s="1">
        <v>3106000</v>
      </c>
      <c r="G898">
        <f t="shared" si="14"/>
        <v>3.3882737792952042</v>
      </c>
    </row>
    <row r="899" spans="1:7" x14ac:dyDescent="0.25">
      <c r="A899" s="5">
        <v>40767</v>
      </c>
      <c r="B899" s="1">
        <v>0.91622058320540112</v>
      </c>
      <c r="C899" t="e">
        <v>#N/A</v>
      </c>
      <c r="D899">
        <v>266</v>
      </c>
      <c r="E899">
        <v>2903231</v>
      </c>
      <c r="F899" s="1">
        <v>3106000</v>
      </c>
      <c r="G899">
        <f t="shared" ref="G899:G962" si="15">B899/(F899/10000000)</f>
        <v>2.949840898922734</v>
      </c>
    </row>
    <row r="900" spans="1:7" x14ac:dyDescent="0.25">
      <c r="A900" s="5">
        <v>40768</v>
      </c>
      <c r="B900" s="1">
        <v>0.45625658673699498</v>
      </c>
      <c r="C900" t="e">
        <v>#N/A</v>
      </c>
      <c r="D900">
        <v>122</v>
      </c>
      <c r="E900">
        <v>2673934</v>
      </c>
      <c r="F900" s="1">
        <v>3106000</v>
      </c>
      <c r="G900">
        <f t="shared" si="15"/>
        <v>1.4689523075885222</v>
      </c>
    </row>
    <row r="901" spans="1:7" x14ac:dyDescent="0.25">
      <c r="A901" s="5">
        <v>40769</v>
      </c>
      <c r="B901" s="1">
        <v>0.55648204729040784</v>
      </c>
      <c r="C901" t="e">
        <v>#N/A</v>
      </c>
      <c r="D901">
        <v>158</v>
      </c>
      <c r="E901">
        <v>2839265</v>
      </c>
      <c r="F901" s="1">
        <v>3106000</v>
      </c>
      <c r="G901">
        <f t="shared" si="15"/>
        <v>1.7916356963631934</v>
      </c>
    </row>
    <row r="902" spans="1:7" x14ac:dyDescent="0.25">
      <c r="A902" s="5">
        <v>40770</v>
      </c>
      <c r="B902" s="1">
        <v>1.124064010461014</v>
      </c>
      <c r="C902" t="e">
        <v>#N/A</v>
      </c>
      <c r="D902">
        <v>327</v>
      </c>
      <c r="E902">
        <v>2909087</v>
      </c>
      <c r="F902" s="1">
        <v>3106000</v>
      </c>
      <c r="G902">
        <f t="shared" si="15"/>
        <v>3.6190084045750615</v>
      </c>
    </row>
    <row r="903" spans="1:7" x14ac:dyDescent="0.25">
      <c r="A903" s="5">
        <v>40771</v>
      </c>
      <c r="B903" s="1">
        <v>1.2351394082347873</v>
      </c>
      <c r="C903" t="e">
        <v>#N/A</v>
      </c>
      <c r="D903">
        <v>361</v>
      </c>
      <c r="E903">
        <v>2922747</v>
      </c>
      <c r="F903" s="1">
        <v>3106000</v>
      </c>
      <c r="G903">
        <f t="shared" si="15"/>
        <v>3.9766239801506353</v>
      </c>
    </row>
    <row r="904" spans="1:7" x14ac:dyDescent="0.25">
      <c r="A904" s="5">
        <v>40772</v>
      </c>
      <c r="B904" s="1">
        <v>1.3314039527012362</v>
      </c>
      <c r="C904" t="e">
        <v>#N/A</v>
      </c>
      <c r="D904">
        <v>365</v>
      </c>
      <c r="E904">
        <v>2741467</v>
      </c>
      <c r="F904" s="1">
        <v>3106000</v>
      </c>
      <c r="G904">
        <f t="shared" si="15"/>
        <v>4.2865549024508569</v>
      </c>
    </row>
    <row r="905" spans="1:7" x14ac:dyDescent="0.25">
      <c r="A905" s="5">
        <v>40773</v>
      </c>
      <c r="B905" s="1">
        <v>1.252902282194478</v>
      </c>
      <c r="C905" t="e">
        <v>#N/A</v>
      </c>
      <c r="D905">
        <v>380</v>
      </c>
      <c r="E905">
        <v>3032958</v>
      </c>
      <c r="F905" s="1">
        <v>3106000</v>
      </c>
      <c r="G905">
        <f t="shared" si="15"/>
        <v>4.033812885365351</v>
      </c>
    </row>
    <row r="906" spans="1:7" x14ac:dyDescent="0.25">
      <c r="A906" s="5">
        <v>40774</v>
      </c>
      <c r="B906" s="1">
        <v>1.1297741681123898</v>
      </c>
      <c r="C906" t="e">
        <v>#N/A</v>
      </c>
      <c r="D906">
        <v>340</v>
      </c>
      <c r="E906">
        <v>3009451</v>
      </c>
      <c r="F906" s="1">
        <v>3106000</v>
      </c>
      <c r="G906">
        <f t="shared" si="15"/>
        <v>3.637392685487411</v>
      </c>
    </row>
    <row r="907" spans="1:7" x14ac:dyDescent="0.25">
      <c r="A907" s="5">
        <v>40775</v>
      </c>
      <c r="B907" s="1">
        <v>0.55425676299838689</v>
      </c>
      <c r="C907" t="e">
        <v>#N/A</v>
      </c>
      <c r="D907">
        <v>156</v>
      </c>
      <c r="E907">
        <v>2814580</v>
      </c>
      <c r="F907" s="1">
        <v>3106000</v>
      </c>
      <c r="G907">
        <f t="shared" si="15"/>
        <v>1.7844712266528877</v>
      </c>
    </row>
    <row r="908" spans="1:7" x14ac:dyDescent="0.25">
      <c r="A908" s="5">
        <v>40776</v>
      </c>
      <c r="B908" s="1">
        <v>0.44088846767025441</v>
      </c>
      <c r="C908" t="e">
        <v>#N/A</v>
      </c>
      <c r="D908">
        <v>131</v>
      </c>
      <c r="E908">
        <v>2971273</v>
      </c>
      <c r="F908" s="1">
        <v>3106000</v>
      </c>
      <c r="G908">
        <f t="shared" si="15"/>
        <v>1.4194734953968269</v>
      </c>
    </row>
    <row r="909" spans="1:7" x14ac:dyDescent="0.25">
      <c r="A909" s="5">
        <v>40777</v>
      </c>
      <c r="B909" s="1">
        <v>1.1506140959573481</v>
      </c>
      <c r="C909" t="e">
        <v>#N/A</v>
      </c>
      <c r="D909">
        <v>357</v>
      </c>
      <c r="E909">
        <v>3102691</v>
      </c>
      <c r="F909" s="1">
        <v>3106000</v>
      </c>
      <c r="G909">
        <f t="shared" si="15"/>
        <v>3.7044883965143209</v>
      </c>
    </row>
    <row r="910" spans="1:7" x14ac:dyDescent="0.25">
      <c r="A910" s="5">
        <v>40778</v>
      </c>
      <c r="B910" s="1">
        <v>1.1120007815417923</v>
      </c>
      <c r="C910" t="e">
        <v>#N/A</v>
      </c>
      <c r="D910">
        <v>354</v>
      </c>
      <c r="E910">
        <v>3183451</v>
      </c>
      <c r="F910" s="1">
        <v>3106000</v>
      </c>
      <c r="G910">
        <f t="shared" si="15"/>
        <v>3.5801699341332656</v>
      </c>
    </row>
    <row r="911" spans="1:7" x14ac:dyDescent="0.25">
      <c r="A911" s="5">
        <v>40779</v>
      </c>
      <c r="B911" s="1">
        <v>1.3912500664081178</v>
      </c>
      <c r="C911" t="e">
        <v>#N/A</v>
      </c>
      <c r="D911">
        <v>419</v>
      </c>
      <c r="E911">
        <v>3011680</v>
      </c>
      <c r="F911" s="1">
        <v>3106000</v>
      </c>
      <c r="G911">
        <f t="shared" si="15"/>
        <v>4.4792339549520861</v>
      </c>
    </row>
    <row r="912" spans="1:7" x14ac:dyDescent="0.25">
      <c r="A912" s="5">
        <v>40780</v>
      </c>
      <c r="B912" s="1">
        <v>1.3684247779258927</v>
      </c>
      <c r="C912" t="e">
        <v>#N/A</v>
      </c>
      <c r="D912">
        <v>406</v>
      </c>
      <c r="E912">
        <v>2966915</v>
      </c>
      <c r="F912" s="1">
        <v>3106000</v>
      </c>
      <c r="G912">
        <f t="shared" si="15"/>
        <v>4.4057462264194873</v>
      </c>
    </row>
    <row r="913" spans="1:7" x14ac:dyDescent="0.25">
      <c r="A913" s="5">
        <v>40781</v>
      </c>
      <c r="B913" s="1">
        <v>1.059876349874703</v>
      </c>
      <c r="C913" t="e">
        <v>#N/A</v>
      </c>
      <c r="D913">
        <v>334</v>
      </c>
      <c r="E913">
        <v>3151311</v>
      </c>
      <c r="F913" s="1">
        <v>3106000</v>
      </c>
      <c r="G913">
        <f t="shared" si="15"/>
        <v>3.4123514162096042</v>
      </c>
    </row>
    <row r="914" spans="1:7" x14ac:dyDescent="0.25">
      <c r="A914" s="5">
        <v>40782</v>
      </c>
      <c r="B914" s="1">
        <v>0.63248156793240717</v>
      </c>
      <c r="C914" t="e">
        <v>#N/A</v>
      </c>
      <c r="D914">
        <v>179</v>
      </c>
      <c r="E914">
        <v>2830122</v>
      </c>
      <c r="F914" s="1">
        <v>3106000</v>
      </c>
      <c r="G914">
        <f t="shared" si="15"/>
        <v>2.0363218542575892</v>
      </c>
    </row>
    <row r="915" spans="1:7" x14ac:dyDescent="0.25">
      <c r="A915" s="5">
        <v>40783</v>
      </c>
      <c r="B915" s="1">
        <v>0.52416553347865291</v>
      </c>
      <c r="C915" t="e">
        <v>#N/A</v>
      </c>
      <c r="D915">
        <v>157</v>
      </c>
      <c r="E915">
        <v>2995237</v>
      </c>
      <c r="F915" s="1">
        <v>3106000</v>
      </c>
      <c r="G915">
        <f t="shared" si="15"/>
        <v>1.6875902558874853</v>
      </c>
    </row>
    <row r="916" spans="1:7" x14ac:dyDescent="0.25">
      <c r="A916" s="5">
        <v>40784</v>
      </c>
      <c r="B916" s="1">
        <v>1.1897988878338461</v>
      </c>
      <c r="C916" t="e">
        <v>#N/A</v>
      </c>
      <c r="D916">
        <v>362</v>
      </c>
      <c r="E916">
        <v>3042531</v>
      </c>
      <c r="F916" s="1">
        <v>3106000</v>
      </c>
      <c r="G916">
        <f t="shared" si="15"/>
        <v>3.8306467734508893</v>
      </c>
    </row>
    <row r="917" spans="1:7" x14ac:dyDescent="0.25">
      <c r="A917" s="5">
        <v>40785</v>
      </c>
      <c r="B917" s="1">
        <v>1.3567742523397606</v>
      </c>
      <c r="C917" t="e">
        <v>#N/A</v>
      </c>
      <c r="D917">
        <v>402</v>
      </c>
      <c r="E917">
        <v>2962910</v>
      </c>
      <c r="F917" s="1">
        <v>3106000</v>
      </c>
      <c r="G917">
        <f t="shared" si="15"/>
        <v>4.3682364853179676</v>
      </c>
    </row>
    <row r="918" spans="1:7" x14ac:dyDescent="0.25">
      <c r="A918" s="5">
        <v>40786</v>
      </c>
      <c r="B918" s="1">
        <v>1.3587345175777339</v>
      </c>
      <c r="C918" t="e">
        <v>#N/A</v>
      </c>
      <c r="D918">
        <v>399</v>
      </c>
      <c r="E918">
        <v>2936556</v>
      </c>
      <c r="F918" s="1">
        <v>3106000</v>
      </c>
      <c r="G918">
        <f t="shared" si="15"/>
        <v>4.3745477063030709</v>
      </c>
    </row>
    <row r="919" spans="1:7" x14ac:dyDescent="0.25">
      <c r="A919" s="5">
        <v>40787</v>
      </c>
      <c r="B919" s="1">
        <v>1.6932120473933847</v>
      </c>
      <c r="C919" t="e">
        <v>#N/A</v>
      </c>
      <c r="D919">
        <v>491</v>
      </c>
      <c r="E919">
        <v>2899814</v>
      </c>
      <c r="F919" s="1">
        <v>3106000</v>
      </c>
      <c r="G919">
        <f t="shared" si="15"/>
        <v>5.4514232047436728</v>
      </c>
    </row>
    <row r="920" spans="1:7" x14ac:dyDescent="0.25">
      <c r="A920" s="5">
        <v>40788</v>
      </c>
      <c r="B920" s="1">
        <v>1.3202891865655089</v>
      </c>
      <c r="C920" t="e">
        <v>#N/A</v>
      </c>
      <c r="D920">
        <v>397</v>
      </c>
      <c r="E920">
        <v>3006917</v>
      </c>
      <c r="F920" s="1">
        <v>3106000</v>
      </c>
      <c r="G920">
        <f t="shared" si="15"/>
        <v>4.2507700790904988</v>
      </c>
    </row>
    <row r="921" spans="1:7" x14ac:dyDescent="0.25">
      <c r="A921" s="5">
        <v>40789</v>
      </c>
      <c r="B921" s="1">
        <v>0.61833982478131266</v>
      </c>
      <c r="C921" t="e">
        <v>#N/A</v>
      </c>
      <c r="D921">
        <v>184</v>
      </c>
      <c r="E921">
        <v>2975710</v>
      </c>
      <c r="F921" s="1">
        <v>3106000</v>
      </c>
      <c r="G921">
        <f t="shared" si="15"/>
        <v>1.9907914513242519</v>
      </c>
    </row>
    <row r="922" spans="1:7" x14ac:dyDescent="0.25">
      <c r="A922" s="5">
        <v>40790</v>
      </c>
      <c r="B922" s="1">
        <v>0.54667650684378988</v>
      </c>
      <c r="C922" t="e">
        <v>#N/A</v>
      </c>
      <c r="D922">
        <v>164</v>
      </c>
      <c r="E922">
        <v>2999946</v>
      </c>
      <c r="F922" s="1">
        <v>3106000</v>
      </c>
      <c r="G922">
        <f t="shared" si="15"/>
        <v>1.760066023321925</v>
      </c>
    </row>
    <row r="923" spans="1:7" x14ac:dyDescent="0.25">
      <c r="A923" s="5">
        <v>40791</v>
      </c>
      <c r="B923" s="1">
        <v>1.2836914832571622</v>
      </c>
      <c r="C923" t="e">
        <v>#N/A</v>
      </c>
      <c r="D923">
        <v>385</v>
      </c>
      <c r="E923">
        <v>2999163</v>
      </c>
      <c r="F923" s="1">
        <v>3106000</v>
      </c>
      <c r="G923">
        <f t="shared" si="15"/>
        <v>4.1329410278723833</v>
      </c>
    </row>
    <row r="924" spans="1:7" x14ac:dyDescent="0.25">
      <c r="A924" s="5">
        <v>40792</v>
      </c>
      <c r="B924" s="1">
        <v>1.6313943146432137</v>
      </c>
      <c r="C924" t="e">
        <v>#N/A</v>
      </c>
      <c r="D924">
        <v>467</v>
      </c>
      <c r="E924">
        <v>2862582</v>
      </c>
      <c r="F924" s="1">
        <v>3106000</v>
      </c>
      <c r="G924">
        <f t="shared" si="15"/>
        <v>5.2523963768294069</v>
      </c>
    </row>
    <row r="925" spans="1:7" x14ac:dyDescent="0.25">
      <c r="A925" s="5">
        <v>40793</v>
      </c>
      <c r="B925" s="1">
        <v>1.5442814071584148</v>
      </c>
      <c r="C925" t="e">
        <v>#N/A</v>
      </c>
      <c r="D925">
        <v>403</v>
      </c>
      <c r="E925">
        <v>2609628</v>
      </c>
      <c r="F925" s="1">
        <v>3106000</v>
      </c>
      <c r="G925">
        <f t="shared" si="15"/>
        <v>4.9719298363117028</v>
      </c>
    </row>
    <row r="926" spans="1:7" x14ac:dyDescent="0.25">
      <c r="A926" s="5">
        <v>40794</v>
      </c>
      <c r="B926" s="1">
        <v>1.6266666570485342</v>
      </c>
      <c r="C926" t="e">
        <v>#N/A</v>
      </c>
      <c r="D926">
        <v>451</v>
      </c>
      <c r="E926">
        <v>2772541</v>
      </c>
      <c r="F926" s="1">
        <v>3106000</v>
      </c>
      <c r="G926">
        <f t="shared" si="15"/>
        <v>5.2371753285529117</v>
      </c>
    </row>
    <row r="927" spans="1:7" x14ac:dyDescent="0.25">
      <c r="A927" s="5">
        <v>40795</v>
      </c>
      <c r="B927" s="1">
        <v>1.5383156569153598</v>
      </c>
      <c r="C927" t="e">
        <v>#N/A</v>
      </c>
      <c r="D927">
        <v>451</v>
      </c>
      <c r="E927">
        <v>2931778</v>
      </c>
      <c r="F927" s="1">
        <v>3106000</v>
      </c>
      <c r="G927">
        <f t="shared" si="15"/>
        <v>4.9527226558768831</v>
      </c>
    </row>
    <row r="928" spans="1:7" x14ac:dyDescent="0.25">
      <c r="A928" s="5">
        <v>40796</v>
      </c>
      <c r="B928" s="1">
        <v>0.61723487497806961</v>
      </c>
      <c r="C928" t="e">
        <v>#N/A</v>
      </c>
      <c r="D928">
        <v>184</v>
      </c>
      <c r="E928">
        <v>2981037</v>
      </c>
      <c r="F928" s="1">
        <v>3106000</v>
      </c>
      <c r="G928">
        <f t="shared" si="15"/>
        <v>1.9872339825436884</v>
      </c>
    </row>
    <row r="929" spans="1:7" x14ac:dyDescent="0.25">
      <c r="A929" s="5">
        <v>40797</v>
      </c>
      <c r="B929" s="1">
        <v>0.67617058170577582</v>
      </c>
      <c r="C929" t="e">
        <v>#N/A</v>
      </c>
      <c r="D929">
        <v>197</v>
      </c>
      <c r="E929">
        <v>2913466</v>
      </c>
      <c r="F929" s="1">
        <v>3106000</v>
      </c>
      <c r="G929">
        <f t="shared" si="15"/>
        <v>2.1769819114802829</v>
      </c>
    </row>
    <row r="930" spans="1:7" x14ac:dyDescent="0.25">
      <c r="A930" s="5">
        <v>40798</v>
      </c>
      <c r="B930" s="1">
        <v>1.5530921992079965</v>
      </c>
      <c r="C930" t="e">
        <v>#N/A</v>
      </c>
      <c r="D930">
        <v>422</v>
      </c>
      <c r="E930">
        <v>2717160</v>
      </c>
      <c r="F930" s="1">
        <v>3106000</v>
      </c>
      <c r="G930">
        <f t="shared" si="15"/>
        <v>5.0002968422665699</v>
      </c>
    </row>
    <row r="931" spans="1:7" x14ac:dyDescent="0.25">
      <c r="A931" s="5">
        <v>40799</v>
      </c>
      <c r="B931" s="1">
        <v>1.740211311373524</v>
      </c>
      <c r="C931" t="e">
        <v>#N/A</v>
      </c>
      <c r="D931">
        <v>476</v>
      </c>
      <c r="E931">
        <v>2735300</v>
      </c>
      <c r="F931" s="1">
        <v>3106000</v>
      </c>
      <c r="G931">
        <f t="shared" si="15"/>
        <v>5.602740860829118</v>
      </c>
    </row>
    <row r="932" spans="1:7" x14ac:dyDescent="0.25">
      <c r="A932" s="5">
        <v>40800</v>
      </c>
      <c r="B932" s="1">
        <v>1.9732458613090051</v>
      </c>
      <c r="C932" t="e">
        <v>#N/A</v>
      </c>
      <c r="D932">
        <v>539</v>
      </c>
      <c r="E932">
        <v>2731540</v>
      </c>
      <c r="F932" s="1">
        <v>3106000</v>
      </c>
      <c r="G932">
        <f t="shared" si="15"/>
        <v>6.353013075689006</v>
      </c>
    </row>
    <row r="933" spans="1:7" x14ac:dyDescent="0.25">
      <c r="A933" s="5">
        <v>40801</v>
      </c>
      <c r="B933" s="1">
        <v>1.5549277306177345</v>
      </c>
      <c r="C933" t="e">
        <v>#N/A</v>
      </c>
      <c r="D933">
        <v>425</v>
      </c>
      <c r="E933">
        <v>2733246</v>
      </c>
      <c r="F933" s="1">
        <v>3106000</v>
      </c>
      <c r="G933">
        <f t="shared" si="15"/>
        <v>5.0062064733346254</v>
      </c>
    </row>
    <row r="934" spans="1:7" x14ac:dyDescent="0.25">
      <c r="A934" s="5">
        <v>40802</v>
      </c>
      <c r="B934" s="1">
        <v>1.4089491868205948</v>
      </c>
      <c r="C934" t="e">
        <v>#N/A</v>
      </c>
      <c r="D934">
        <v>418</v>
      </c>
      <c r="E934">
        <v>2966750</v>
      </c>
      <c r="F934" s="1">
        <v>3106000</v>
      </c>
      <c r="G934">
        <f t="shared" si="15"/>
        <v>4.5362176008390049</v>
      </c>
    </row>
    <row r="935" spans="1:7" x14ac:dyDescent="0.25">
      <c r="A935" s="5">
        <v>40803</v>
      </c>
      <c r="B935" s="1">
        <v>0.71458537912212039</v>
      </c>
      <c r="C935" t="e">
        <v>#N/A</v>
      </c>
      <c r="D935">
        <v>217</v>
      </c>
      <c r="E935">
        <v>3036726</v>
      </c>
      <c r="F935" s="1">
        <v>3106000</v>
      </c>
      <c r="G935">
        <f t="shared" si="15"/>
        <v>2.3006612334904069</v>
      </c>
    </row>
    <row r="936" spans="1:7" x14ac:dyDescent="0.25">
      <c r="A936" s="5">
        <v>40804</v>
      </c>
      <c r="B936" s="1">
        <v>0.59383253717681772</v>
      </c>
      <c r="C936" t="e">
        <v>#N/A</v>
      </c>
      <c r="D936">
        <v>174</v>
      </c>
      <c r="E936">
        <v>2930119</v>
      </c>
      <c r="F936" s="1">
        <v>3106000</v>
      </c>
      <c r="G936">
        <f t="shared" si="15"/>
        <v>1.911888400440495</v>
      </c>
    </row>
    <row r="937" spans="1:7" x14ac:dyDescent="0.25">
      <c r="A937" s="5">
        <v>40805</v>
      </c>
      <c r="B937" s="1">
        <v>1.6755395472569103</v>
      </c>
      <c r="C937" t="e">
        <v>#N/A</v>
      </c>
      <c r="D937">
        <v>463</v>
      </c>
      <c r="E937">
        <v>2763289</v>
      </c>
      <c r="F937" s="1">
        <v>3106000</v>
      </c>
      <c r="G937">
        <f t="shared" si="15"/>
        <v>5.3945252648322937</v>
      </c>
    </row>
    <row r="938" spans="1:7" x14ac:dyDescent="0.25">
      <c r="A938" s="5">
        <v>40806</v>
      </c>
      <c r="B938" s="1">
        <v>1.6898746410376266</v>
      </c>
      <c r="C938" t="e">
        <v>#N/A</v>
      </c>
      <c r="D938">
        <v>466</v>
      </c>
      <c r="E938">
        <v>2757601</v>
      </c>
      <c r="F938" s="1">
        <v>3106000</v>
      </c>
      <c r="G938">
        <f t="shared" si="15"/>
        <v>5.440678174622108</v>
      </c>
    </row>
    <row r="939" spans="1:7" x14ac:dyDescent="0.25">
      <c r="A939" s="5">
        <v>40807</v>
      </c>
      <c r="B939" s="1">
        <v>1.6939671134012495</v>
      </c>
      <c r="C939" t="e">
        <v>#N/A</v>
      </c>
      <c r="D939">
        <v>473</v>
      </c>
      <c r="E939">
        <v>2792262</v>
      </c>
      <c r="F939" s="1">
        <v>3106000</v>
      </c>
      <c r="G939">
        <f t="shared" si="15"/>
        <v>5.4538541963980993</v>
      </c>
    </row>
    <row r="940" spans="1:7" x14ac:dyDescent="0.25">
      <c r="A940" s="5">
        <v>40808</v>
      </c>
      <c r="B940" s="1">
        <v>1.4499123733345318</v>
      </c>
      <c r="C940" t="e">
        <v>#N/A</v>
      </c>
      <c r="D940">
        <v>413</v>
      </c>
      <c r="E940">
        <v>2848448</v>
      </c>
      <c r="F940" s="1">
        <v>3106000</v>
      </c>
      <c r="G940">
        <f t="shared" si="15"/>
        <v>4.6681016527190335</v>
      </c>
    </row>
    <row r="941" spans="1:7" x14ac:dyDescent="0.25">
      <c r="A941" s="5">
        <v>40809</v>
      </c>
      <c r="B941" s="1">
        <v>1.5823482047358282</v>
      </c>
      <c r="C941" t="e">
        <v>#N/A</v>
      </c>
      <c r="D941">
        <v>474</v>
      </c>
      <c r="E941">
        <v>2995548</v>
      </c>
      <c r="F941" s="1">
        <v>3106000</v>
      </c>
      <c r="G941">
        <f t="shared" si="15"/>
        <v>5.0944887467347977</v>
      </c>
    </row>
    <row r="942" spans="1:7" x14ac:dyDescent="0.25">
      <c r="A942" s="5">
        <v>40810</v>
      </c>
      <c r="B942" s="1">
        <v>0.83484725621295985</v>
      </c>
      <c r="C942" t="e">
        <v>#N/A</v>
      </c>
      <c r="D942">
        <v>251</v>
      </c>
      <c r="E942">
        <v>3006538</v>
      </c>
      <c r="F942" s="1">
        <v>3106000</v>
      </c>
      <c r="G942">
        <f t="shared" si="15"/>
        <v>2.687853368361107</v>
      </c>
    </row>
    <row r="943" spans="1:7" x14ac:dyDescent="0.25">
      <c r="A943" s="5">
        <v>40811</v>
      </c>
      <c r="B943" s="1">
        <v>0.73775840594307696</v>
      </c>
      <c r="C943" t="e">
        <v>#N/A</v>
      </c>
      <c r="D943">
        <v>213</v>
      </c>
      <c r="E943">
        <v>2887124</v>
      </c>
      <c r="F943" s="1">
        <v>3106000</v>
      </c>
      <c r="G943">
        <f t="shared" si="15"/>
        <v>2.3752685316905247</v>
      </c>
    </row>
    <row r="944" spans="1:7" x14ac:dyDescent="0.25">
      <c r="A944" s="5">
        <v>40812</v>
      </c>
      <c r="B944" s="1">
        <v>1.6851240790127922</v>
      </c>
      <c r="C944" t="e">
        <v>#N/A</v>
      </c>
      <c r="D944">
        <v>466</v>
      </c>
      <c r="E944">
        <v>2765375</v>
      </c>
      <c r="F944" s="1">
        <v>3106000</v>
      </c>
      <c r="G944">
        <f t="shared" si="15"/>
        <v>5.4253833838145278</v>
      </c>
    </row>
    <row r="945" spans="1:7" x14ac:dyDescent="0.25">
      <c r="A945" s="5">
        <v>40813</v>
      </c>
      <c r="B945" s="1">
        <v>1.6628969484203571</v>
      </c>
      <c r="C945" t="e">
        <v>#N/A</v>
      </c>
      <c r="D945">
        <v>457</v>
      </c>
      <c r="E945">
        <v>2748216</v>
      </c>
      <c r="F945" s="1">
        <v>3106000</v>
      </c>
      <c r="G945">
        <f t="shared" si="15"/>
        <v>5.3538214694795787</v>
      </c>
    </row>
    <row r="946" spans="1:7" x14ac:dyDescent="0.25">
      <c r="A946" s="5">
        <v>40814</v>
      </c>
      <c r="B946" s="1">
        <v>1.7441427344274356</v>
      </c>
      <c r="C946" t="e">
        <v>#N/A</v>
      </c>
      <c r="D946">
        <v>494</v>
      </c>
      <c r="E946">
        <v>2832337</v>
      </c>
      <c r="F946" s="1">
        <v>3106000</v>
      </c>
      <c r="G946">
        <f t="shared" si="15"/>
        <v>5.6153983722712031</v>
      </c>
    </row>
    <row r="947" spans="1:7" x14ac:dyDescent="0.25">
      <c r="A947" s="5">
        <v>40815</v>
      </c>
      <c r="B947" s="1">
        <v>1.4534194487569407</v>
      </c>
      <c r="C947" t="e">
        <v>#N/A</v>
      </c>
      <c r="D947">
        <v>377</v>
      </c>
      <c r="E947">
        <v>2593883</v>
      </c>
      <c r="F947" s="1">
        <v>3106000</v>
      </c>
      <c r="G947">
        <f t="shared" si="15"/>
        <v>4.6793929451285923</v>
      </c>
    </row>
    <row r="948" spans="1:7" x14ac:dyDescent="0.25">
      <c r="A948" s="5">
        <v>40816</v>
      </c>
      <c r="B948" s="1">
        <v>1.5620097496573764</v>
      </c>
      <c r="C948" t="e">
        <v>#N/A</v>
      </c>
      <c r="D948">
        <v>345</v>
      </c>
      <c r="E948">
        <v>2208693</v>
      </c>
      <c r="F948" s="1">
        <v>3106000</v>
      </c>
      <c r="G948">
        <f t="shared" si="15"/>
        <v>5.029007564898186</v>
      </c>
    </row>
    <row r="949" spans="1:7" x14ac:dyDescent="0.25">
      <c r="A949" s="5">
        <v>40817</v>
      </c>
      <c r="B949" s="1">
        <v>0.66320633536925588</v>
      </c>
      <c r="C949" t="e">
        <v>#N/A</v>
      </c>
      <c r="D949">
        <v>201</v>
      </c>
      <c r="E949">
        <v>3030731</v>
      </c>
      <c r="F949" s="1">
        <v>3106000</v>
      </c>
      <c r="G949">
        <f t="shared" si="15"/>
        <v>2.1352425478726849</v>
      </c>
    </row>
    <row r="950" spans="1:7" x14ac:dyDescent="0.25">
      <c r="A950" s="5">
        <v>40818</v>
      </c>
      <c r="B950" s="1">
        <v>0.42219506705921733</v>
      </c>
      <c r="C950" t="e">
        <v>#N/A</v>
      </c>
      <c r="D950">
        <v>124</v>
      </c>
      <c r="E950">
        <v>2937031</v>
      </c>
      <c r="F950" s="1">
        <v>3106000</v>
      </c>
      <c r="G950">
        <f t="shared" si="15"/>
        <v>1.3592886898236232</v>
      </c>
    </row>
    <row r="951" spans="1:7" x14ac:dyDescent="0.25">
      <c r="A951" s="5">
        <v>40819</v>
      </c>
      <c r="B951" s="1">
        <v>1.4470886993198684</v>
      </c>
      <c r="C951" t="e">
        <v>#N/A</v>
      </c>
      <c r="D951">
        <v>401</v>
      </c>
      <c r="E951">
        <v>2771081</v>
      </c>
      <c r="F951" s="1">
        <v>3106000</v>
      </c>
      <c r="G951">
        <f t="shared" si="15"/>
        <v>4.6590106224078189</v>
      </c>
    </row>
    <row r="952" spans="1:7" x14ac:dyDescent="0.25">
      <c r="A952" s="5">
        <v>40820</v>
      </c>
      <c r="B952" s="1">
        <v>1.4121803009981513</v>
      </c>
      <c r="C952" t="e">
        <v>#N/A</v>
      </c>
      <c r="D952">
        <v>402</v>
      </c>
      <c r="E952">
        <v>2846662</v>
      </c>
      <c r="F952" s="1">
        <v>3106000</v>
      </c>
      <c r="G952">
        <f t="shared" si="15"/>
        <v>4.5466204153192251</v>
      </c>
    </row>
    <row r="953" spans="1:7" x14ac:dyDescent="0.25">
      <c r="A953" s="5">
        <v>40821</v>
      </c>
      <c r="B953" s="1">
        <v>1.3125312957780477</v>
      </c>
      <c r="C953" t="e">
        <v>#N/A</v>
      </c>
      <c r="D953">
        <v>373</v>
      </c>
      <c r="E953">
        <v>2841837</v>
      </c>
      <c r="F953" s="1">
        <v>3106000</v>
      </c>
      <c r="G953">
        <f t="shared" si="15"/>
        <v>4.2257929677335726</v>
      </c>
    </row>
    <row r="954" spans="1:7" x14ac:dyDescent="0.25">
      <c r="A954" s="5">
        <v>40822</v>
      </c>
      <c r="B954" s="1">
        <v>1.5226303543661426</v>
      </c>
      <c r="C954" t="e">
        <v>#N/A</v>
      </c>
      <c r="D954">
        <v>438</v>
      </c>
      <c r="E954">
        <v>2876601</v>
      </c>
      <c r="F954" s="1">
        <v>3106000</v>
      </c>
      <c r="G954">
        <f t="shared" si="15"/>
        <v>4.902222647669487</v>
      </c>
    </row>
    <row r="955" spans="1:7" x14ac:dyDescent="0.25">
      <c r="A955" s="5">
        <v>40823</v>
      </c>
      <c r="B955" s="1">
        <v>1.2986816762131164</v>
      </c>
      <c r="C955" t="e">
        <v>#N/A</v>
      </c>
      <c r="D955">
        <v>361</v>
      </c>
      <c r="E955">
        <v>2779742</v>
      </c>
      <c r="F955" s="1">
        <v>3106000</v>
      </c>
      <c r="G955">
        <f t="shared" si="15"/>
        <v>4.18120307859986</v>
      </c>
    </row>
    <row r="956" spans="1:7" x14ac:dyDescent="0.25">
      <c r="A956" s="5">
        <v>40824</v>
      </c>
      <c r="B956" s="1">
        <v>0.74263132506694651</v>
      </c>
      <c r="C956" t="e">
        <v>#N/A</v>
      </c>
      <c r="D956">
        <v>220</v>
      </c>
      <c r="E956">
        <v>2962439</v>
      </c>
      <c r="F956" s="1">
        <v>3106000</v>
      </c>
      <c r="G956">
        <f t="shared" si="15"/>
        <v>2.3909572603572009</v>
      </c>
    </row>
    <row r="957" spans="1:7" x14ac:dyDescent="0.25">
      <c r="A957" s="5">
        <v>40825</v>
      </c>
      <c r="B957" s="1">
        <v>0.58384810439903323</v>
      </c>
      <c r="C957" t="e">
        <v>#N/A</v>
      </c>
      <c r="D957">
        <v>167</v>
      </c>
      <c r="E957">
        <v>2860333</v>
      </c>
      <c r="F957" s="1">
        <v>3106000</v>
      </c>
      <c r="G957">
        <f t="shared" si="15"/>
        <v>1.8797427701192313</v>
      </c>
    </row>
    <row r="958" spans="1:7" x14ac:dyDescent="0.25">
      <c r="A958" s="5">
        <v>40826</v>
      </c>
      <c r="B958" s="1">
        <v>1.5132161285677834</v>
      </c>
      <c r="C958" t="e">
        <v>#N/A</v>
      </c>
      <c r="D958">
        <v>392</v>
      </c>
      <c r="E958">
        <v>2590509</v>
      </c>
      <c r="F958" s="1">
        <v>3106000</v>
      </c>
      <c r="G958">
        <f t="shared" si="15"/>
        <v>4.8719128414931854</v>
      </c>
    </row>
    <row r="959" spans="1:7" x14ac:dyDescent="0.25">
      <c r="A959" s="5">
        <v>40827</v>
      </c>
      <c r="B959" s="1">
        <v>1.4141308529879344</v>
      </c>
      <c r="C959" t="e">
        <v>#N/A</v>
      </c>
      <c r="D959">
        <v>376</v>
      </c>
      <c r="E959">
        <v>2658877</v>
      </c>
      <c r="F959" s="1">
        <v>3106000</v>
      </c>
      <c r="G959">
        <f t="shared" si="15"/>
        <v>4.5529003637731309</v>
      </c>
    </row>
    <row r="960" spans="1:7" x14ac:dyDescent="0.25">
      <c r="A960" s="5">
        <v>40828</v>
      </c>
      <c r="B960" s="1">
        <v>1.6416730876158452</v>
      </c>
      <c r="C960" t="e">
        <v>#N/A</v>
      </c>
      <c r="D960">
        <v>398</v>
      </c>
      <c r="E960">
        <v>2424356</v>
      </c>
      <c r="F960" s="1">
        <v>3106000</v>
      </c>
      <c r="G960">
        <f t="shared" si="15"/>
        <v>5.2854896574882329</v>
      </c>
    </row>
    <row r="961" spans="1:7" x14ac:dyDescent="0.25">
      <c r="A961" s="5">
        <v>40829</v>
      </c>
      <c r="B961" s="1">
        <v>1.3854445679808831</v>
      </c>
      <c r="C961" t="e">
        <v>#N/A</v>
      </c>
      <c r="D961">
        <v>399</v>
      </c>
      <c r="E961">
        <v>2879942</v>
      </c>
      <c r="F961" s="1">
        <v>3106000</v>
      </c>
      <c r="G961">
        <f t="shared" si="15"/>
        <v>4.4605427172597656</v>
      </c>
    </row>
    <row r="962" spans="1:7" x14ac:dyDescent="0.25">
      <c r="A962" s="5">
        <v>40830</v>
      </c>
      <c r="B962" s="1">
        <v>1.2893100943275901</v>
      </c>
      <c r="C962" t="e">
        <v>#N/A</v>
      </c>
      <c r="D962">
        <v>372</v>
      </c>
      <c r="E962">
        <v>2885264</v>
      </c>
      <c r="F962" s="1">
        <v>3106000</v>
      </c>
      <c r="G962">
        <f t="shared" si="15"/>
        <v>4.1510305676999044</v>
      </c>
    </row>
    <row r="963" spans="1:7" x14ac:dyDescent="0.25">
      <c r="A963" s="5">
        <v>40831</v>
      </c>
      <c r="B963" s="1">
        <v>0.73817711944833564</v>
      </c>
      <c r="C963" t="e">
        <v>#N/A</v>
      </c>
      <c r="D963">
        <v>216</v>
      </c>
      <c r="E963">
        <v>2926127</v>
      </c>
      <c r="F963" s="1">
        <v>3106000</v>
      </c>
      <c r="G963">
        <f t="shared" ref="G963:G1026" si="16">B963/(F963/10000000)</f>
        <v>2.3766166112309586</v>
      </c>
    </row>
    <row r="964" spans="1:7" x14ac:dyDescent="0.25">
      <c r="A964" s="5">
        <v>40832</v>
      </c>
      <c r="B964" s="1">
        <v>0.48221373196335177</v>
      </c>
      <c r="C964" t="e">
        <v>#N/A</v>
      </c>
      <c r="D964">
        <v>143</v>
      </c>
      <c r="E964">
        <v>2965490</v>
      </c>
      <c r="F964" s="1">
        <v>3106000</v>
      </c>
      <c r="G964">
        <f t="shared" si="16"/>
        <v>1.5525232838485248</v>
      </c>
    </row>
    <row r="965" spans="1:7" x14ac:dyDescent="0.25">
      <c r="A965" s="5">
        <v>40833</v>
      </c>
      <c r="B965" s="1">
        <v>1.3141636284846281</v>
      </c>
      <c r="C965" t="e">
        <v>#N/A</v>
      </c>
      <c r="D965">
        <v>400</v>
      </c>
      <c r="E965">
        <v>3043761</v>
      </c>
      <c r="F965" s="1">
        <v>3106000</v>
      </c>
      <c r="G965">
        <f t="shared" si="16"/>
        <v>4.2310483853336383</v>
      </c>
    </row>
    <row r="966" spans="1:7" x14ac:dyDescent="0.25">
      <c r="A966" s="5">
        <v>40834</v>
      </c>
      <c r="B966" s="1">
        <v>1.1334279655729986</v>
      </c>
      <c r="C966" t="e">
        <v>#N/A</v>
      </c>
      <c r="D966">
        <v>357</v>
      </c>
      <c r="E966">
        <v>3149737</v>
      </c>
      <c r="F966" s="1">
        <v>3106000</v>
      </c>
      <c r="G966">
        <f t="shared" si="16"/>
        <v>3.6491563605054691</v>
      </c>
    </row>
    <row r="967" spans="1:7" x14ac:dyDescent="0.25">
      <c r="A967" s="5">
        <v>40835</v>
      </c>
      <c r="B967" s="1">
        <v>1.4120385830002005</v>
      </c>
      <c r="C967" t="e">
        <v>#N/A</v>
      </c>
      <c r="D967">
        <v>444</v>
      </c>
      <c r="E967">
        <v>3144390</v>
      </c>
      <c r="F967" s="1">
        <v>3106000</v>
      </c>
      <c r="G967">
        <f t="shared" si="16"/>
        <v>4.5461641435936917</v>
      </c>
    </row>
    <row r="968" spans="1:7" x14ac:dyDescent="0.25">
      <c r="A968" s="5">
        <v>40836</v>
      </c>
      <c r="B968" s="1">
        <v>1.2698485443048246</v>
      </c>
      <c r="C968" t="e">
        <v>#N/A</v>
      </c>
      <c r="D968">
        <v>399</v>
      </c>
      <c r="E968">
        <v>3142107</v>
      </c>
      <c r="F968" s="1">
        <v>3106000</v>
      </c>
      <c r="G968">
        <f t="shared" si="16"/>
        <v>4.0883726474720694</v>
      </c>
    </row>
    <row r="969" spans="1:7" x14ac:dyDescent="0.25">
      <c r="A969" s="5">
        <v>40837</v>
      </c>
      <c r="B969" s="1">
        <v>1.1238188554264956</v>
      </c>
      <c r="C969" t="e">
        <v>#N/A</v>
      </c>
      <c r="D969">
        <v>359</v>
      </c>
      <c r="E969">
        <v>3194465</v>
      </c>
      <c r="F969" s="1">
        <v>3106000</v>
      </c>
      <c r="G969">
        <f t="shared" si="16"/>
        <v>3.6182191095508554</v>
      </c>
    </row>
    <row r="970" spans="1:7" x14ac:dyDescent="0.25">
      <c r="A970" s="5">
        <v>40838</v>
      </c>
      <c r="B970" s="1">
        <v>0.62115016305191784</v>
      </c>
      <c r="C970" t="e">
        <v>#N/A</v>
      </c>
      <c r="D970">
        <v>192</v>
      </c>
      <c r="E970">
        <v>3091040</v>
      </c>
      <c r="F970" s="1">
        <v>3106000</v>
      </c>
      <c r="G970">
        <f t="shared" si="16"/>
        <v>1.9998395462070762</v>
      </c>
    </row>
    <row r="971" spans="1:7" x14ac:dyDescent="0.25">
      <c r="A971" s="5">
        <v>40839</v>
      </c>
      <c r="B971" s="1">
        <v>0.66051267011916637</v>
      </c>
      <c r="C971" t="e">
        <v>#N/A</v>
      </c>
      <c r="D971">
        <v>200</v>
      </c>
      <c r="E971">
        <v>3027951</v>
      </c>
      <c r="F971" s="1">
        <v>3106000</v>
      </c>
      <c r="G971">
        <f t="shared" si="16"/>
        <v>2.1265700905317657</v>
      </c>
    </row>
    <row r="972" spans="1:7" x14ac:dyDescent="0.25">
      <c r="A972" s="5">
        <v>40840</v>
      </c>
      <c r="B972" s="1">
        <v>1.2789724145326684</v>
      </c>
      <c r="C972" t="e">
        <v>#N/A</v>
      </c>
      <c r="D972">
        <v>390</v>
      </c>
      <c r="E972">
        <v>3049323</v>
      </c>
      <c r="F972" s="1">
        <v>3106000</v>
      </c>
      <c r="G972">
        <f t="shared" si="16"/>
        <v>4.1177476321077542</v>
      </c>
    </row>
    <row r="973" spans="1:7" x14ac:dyDescent="0.25">
      <c r="A973" s="5">
        <v>40841</v>
      </c>
      <c r="B973" s="1">
        <v>1.3390277017919667</v>
      </c>
      <c r="C973" t="e">
        <v>#N/A</v>
      </c>
      <c r="D973">
        <v>408</v>
      </c>
      <c r="E973">
        <v>3046987</v>
      </c>
      <c r="F973" s="1">
        <v>3106000</v>
      </c>
      <c r="G973">
        <f t="shared" si="16"/>
        <v>4.3111001345523725</v>
      </c>
    </row>
    <row r="974" spans="1:7" x14ac:dyDescent="0.25">
      <c r="A974" s="5">
        <v>40842</v>
      </c>
      <c r="B974" s="1">
        <v>1.3864473463920979</v>
      </c>
      <c r="C974" t="e">
        <v>#N/A</v>
      </c>
      <c r="D974">
        <v>424</v>
      </c>
      <c r="E974">
        <v>3058176</v>
      </c>
      <c r="F974" s="1">
        <v>3106000</v>
      </c>
      <c r="G974">
        <f t="shared" si="16"/>
        <v>4.4637712375791949</v>
      </c>
    </row>
    <row r="975" spans="1:7" x14ac:dyDescent="0.25">
      <c r="A975" s="5">
        <v>40843</v>
      </c>
      <c r="B975" s="1">
        <v>1.4022218074704016</v>
      </c>
      <c r="C975" t="e">
        <v>#N/A</v>
      </c>
      <c r="D975">
        <v>432</v>
      </c>
      <c r="E975">
        <v>3080825</v>
      </c>
      <c r="F975" s="1">
        <v>3106000</v>
      </c>
      <c r="G975">
        <f t="shared" si="16"/>
        <v>4.5145582983593098</v>
      </c>
    </row>
    <row r="976" spans="1:7" x14ac:dyDescent="0.25">
      <c r="A976" s="5">
        <v>40844</v>
      </c>
      <c r="B976" s="1">
        <v>1.3763754218129758</v>
      </c>
      <c r="C976" t="e">
        <v>#N/A</v>
      </c>
      <c r="D976">
        <v>433</v>
      </c>
      <c r="E976">
        <v>3145944</v>
      </c>
      <c r="F976" s="1">
        <v>3106000</v>
      </c>
      <c r="G976">
        <f t="shared" si="16"/>
        <v>4.4313439208402317</v>
      </c>
    </row>
    <row r="977" spans="1:7" x14ac:dyDescent="0.25">
      <c r="A977" s="5">
        <v>40845</v>
      </c>
      <c r="B977" s="1">
        <v>0.78159785509047641</v>
      </c>
      <c r="C977" t="e">
        <v>#N/A</v>
      </c>
      <c r="D977">
        <v>244</v>
      </c>
      <c r="E977">
        <v>3121810</v>
      </c>
      <c r="F977" s="1">
        <v>3106000</v>
      </c>
      <c r="G977">
        <f t="shared" si="16"/>
        <v>2.5164129268849855</v>
      </c>
    </row>
    <row r="978" spans="1:7" x14ac:dyDescent="0.25">
      <c r="A978" s="5">
        <v>40846</v>
      </c>
      <c r="B978" s="1">
        <v>0.99131581513606859</v>
      </c>
      <c r="C978" t="e">
        <v>#N/A</v>
      </c>
      <c r="D978">
        <v>307</v>
      </c>
      <c r="E978">
        <v>3096894</v>
      </c>
      <c r="F978" s="1">
        <v>3106000</v>
      </c>
      <c r="G978">
        <f t="shared" si="16"/>
        <v>3.1916156314747863</v>
      </c>
    </row>
    <row r="979" spans="1:7" x14ac:dyDescent="0.25">
      <c r="A979" s="5">
        <v>40847</v>
      </c>
      <c r="B979" s="1">
        <v>1.7016391876346622</v>
      </c>
      <c r="C979" t="e">
        <v>#N/A</v>
      </c>
      <c r="D979">
        <v>488</v>
      </c>
      <c r="E979">
        <v>2867823</v>
      </c>
      <c r="F979" s="1">
        <v>3106000</v>
      </c>
      <c r="G979">
        <f t="shared" si="16"/>
        <v>5.4785550149216427</v>
      </c>
    </row>
    <row r="980" spans="1:7" x14ac:dyDescent="0.25">
      <c r="A980" s="5">
        <v>40848</v>
      </c>
      <c r="B980" s="1">
        <v>2.1764975298674503</v>
      </c>
      <c r="C980" t="e">
        <v>#N/A</v>
      </c>
      <c r="D980">
        <v>623</v>
      </c>
      <c r="E980">
        <v>2862397</v>
      </c>
      <c r="F980" s="1">
        <v>3106000</v>
      </c>
      <c r="G980">
        <f t="shared" si="16"/>
        <v>7.0073970697599819</v>
      </c>
    </row>
    <row r="981" spans="1:7" x14ac:dyDescent="0.25">
      <c r="A981" s="5">
        <v>40849</v>
      </c>
      <c r="B981" s="1">
        <v>1.9294811411602801</v>
      </c>
      <c r="C981" t="e">
        <v>#N/A</v>
      </c>
      <c r="D981">
        <v>551</v>
      </c>
      <c r="E981">
        <v>2855690</v>
      </c>
      <c r="F981" s="1">
        <v>3106000</v>
      </c>
      <c r="G981">
        <f t="shared" si="16"/>
        <v>6.2121092761116552</v>
      </c>
    </row>
    <row r="982" spans="1:7" x14ac:dyDescent="0.25">
      <c r="A982" s="5">
        <v>40850</v>
      </c>
      <c r="B982" s="1">
        <v>1.7918379545671062</v>
      </c>
      <c r="C982" t="e">
        <v>#N/A</v>
      </c>
      <c r="D982">
        <v>521</v>
      </c>
      <c r="E982">
        <v>2907629</v>
      </c>
      <c r="F982" s="1">
        <v>3106000</v>
      </c>
      <c r="G982">
        <f t="shared" si="16"/>
        <v>5.7689567114201745</v>
      </c>
    </row>
    <row r="983" spans="1:7" x14ac:dyDescent="0.25">
      <c r="A983" s="5">
        <v>40851</v>
      </c>
      <c r="B983" s="1">
        <v>1.4780452288468031</v>
      </c>
      <c r="C983" t="e">
        <v>#N/A</v>
      </c>
      <c r="D983">
        <v>446</v>
      </c>
      <c r="E983">
        <v>3017499</v>
      </c>
      <c r="F983" s="1">
        <v>3106000</v>
      </c>
      <c r="G983">
        <f t="shared" si="16"/>
        <v>4.758677491457834</v>
      </c>
    </row>
    <row r="984" spans="1:7" x14ac:dyDescent="0.25">
      <c r="A984" s="5">
        <v>40852</v>
      </c>
      <c r="B984" s="1">
        <v>0.80571925851999959</v>
      </c>
      <c r="C984" t="e">
        <v>#N/A</v>
      </c>
      <c r="D984">
        <v>251</v>
      </c>
      <c r="E984">
        <v>3115229</v>
      </c>
      <c r="F984" s="1">
        <v>3106000</v>
      </c>
      <c r="G984">
        <f t="shared" si="16"/>
        <v>2.5940735947198958</v>
      </c>
    </row>
    <row r="985" spans="1:7" x14ac:dyDescent="0.25">
      <c r="A985" s="5">
        <v>40853</v>
      </c>
      <c r="B985" s="1">
        <v>0.61754756504916031</v>
      </c>
      <c r="C985" t="e">
        <v>#N/A</v>
      </c>
      <c r="D985">
        <v>189</v>
      </c>
      <c r="E985">
        <v>3060493</v>
      </c>
      <c r="F985" s="1">
        <v>3106000</v>
      </c>
      <c r="G985">
        <f t="shared" si="16"/>
        <v>1.9882407116843539</v>
      </c>
    </row>
    <row r="986" spans="1:7" x14ac:dyDescent="0.25">
      <c r="A986" s="5">
        <v>40854</v>
      </c>
      <c r="B986" s="1">
        <v>1.2812478334337034</v>
      </c>
      <c r="C986" t="e">
        <v>#N/A</v>
      </c>
      <c r="D986">
        <v>377</v>
      </c>
      <c r="E986">
        <v>2942444</v>
      </c>
      <c r="F986" s="1">
        <v>3106000</v>
      </c>
      <c r="G986">
        <f t="shared" si="16"/>
        <v>4.1250735139526835</v>
      </c>
    </row>
    <row r="987" spans="1:7" x14ac:dyDescent="0.25">
      <c r="A987" s="5">
        <v>40855</v>
      </c>
      <c r="B987" s="1">
        <v>1.5869616890816343</v>
      </c>
      <c r="C987" t="e">
        <v>#N/A</v>
      </c>
      <c r="D987">
        <v>458</v>
      </c>
      <c r="E987">
        <v>2886018</v>
      </c>
      <c r="F987" s="1">
        <v>3106000</v>
      </c>
      <c r="G987">
        <f t="shared" si="16"/>
        <v>5.1093422056717142</v>
      </c>
    </row>
    <row r="988" spans="1:7" x14ac:dyDescent="0.25">
      <c r="A988" s="5">
        <v>40856</v>
      </c>
      <c r="B988" s="1">
        <v>1.6595687393716159</v>
      </c>
      <c r="C988" t="e">
        <v>#N/A</v>
      </c>
      <c r="D988">
        <v>482</v>
      </c>
      <c r="E988">
        <v>2904369</v>
      </c>
      <c r="F988" s="1">
        <v>3106000</v>
      </c>
      <c r="G988">
        <f t="shared" si="16"/>
        <v>5.3431060507779007</v>
      </c>
    </row>
    <row r="989" spans="1:7" x14ac:dyDescent="0.25">
      <c r="A989" s="5">
        <v>40857</v>
      </c>
      <c r="B989" s="1">
        <v>1.7301510066129067</v>
      </c>
      <c r="C989" t="e">
        <v>#N/A</v>
      </c>
      <c r="D989">
        <v>501</v>
      </c>
      <c r="E989">
        <v>2895701</v>
      </c>
      <c r="F989" s="1">
        <v>3106000</v>
      </c>
      <c r="G989">
        <f t="shared" si="16"/>
        <v>5.5703509549675037</v>
      </c>
    </row>
    <row r="990" spans="1:7" x14ac:dyDescent="0.25">
      <c r="A990" s="5">
        <v>40858</v>
      </c>
      <c r="B990" s="1">
        <v>1.1478228587938482</v>
      </c>
      <c r="C990" t="e">
        <v>#N/A</v>
      </c>
      <c r="D990">
        <v>350</v>
      </c>
      <c r="E990">
        <v>3049251</v>
      </c>
      <c r="F990" s="1">
        <v>3106000</v>
      </c>
      <c r="G990">
        <f t="shared" si="16"/>
        <v>3.6955017990787127</v>
      </c>
    </row>
    <row r="991" spans="1:7" x14ac:dyDescent="0.25">
      <c r="A991" s="5">
        <v>40859</v>
      </c>
      <c r="B991" s="1">
        <v>0.68880598434639195</v>
      </c>
      <c r="C991" t="e">
        <v>#N/A</v>
      </c>
      <c r="D991">
        <v>210</v>
      </c>
      <c r="E991">
        <v>3048754</v>
      </c>
      <c r="F991" s="1">
        <v>3106000</v>
      </c>
      <c r="G991">
        <f t="shared" si="16"/>
        <v>2.2176625381403476</v>
      </c>
    </row>
    <row r="992" spans="1:7" x14ac:dyDescent="0.25">
      <c r="A992" s="5">
        <v>40860</v>
      </c>
      <c r="B992" s="1">
        <v>0.59366225960388874</v>
      </c>
      <c r="C992" t="e">
        <v>#N/A</v>
      </c>
      <c r="D992">
        <v>180</v>
      </c>
      <c r="E992">
        <v>3032027</v>
      </c>
      <c r="F992" s="1">
        <v>3106000</v>
      </c>
      <c r="G992">
        <f t="shared" si="16"/>
        <v>1.911340179020891</v>
      </c>
    </row>
    <row r="993" spans="1:7" x14ac:dyDescent="0.25">
      <c r="A993" s="5">
        <v>40861</v>
      </c>
      <c r="B993" s="1">
        <v>1.4368991431955356</v>
      </c>
      <c r="C993" t="e">
        <v>#N/A</v>
      </c>
      <c r="D993">
        <v>404</v>
      </c>
      <c r="E993">
        <v>2811610</v>
      </c>
      <c r="F993" s="1">
        <v>3106000</v>
      </c>
      <c r="G993">
        <f t="shared" si="16"/>
        <v>4.6262045820847897</v>
      </c>
    </row>
    <row r="994" spans="1:7" x14ac:dyDescent="0.25">
      <c r="A994" s="5">
        <v>40862</v>
      </c>
      <c r="B994" s="1">
        <v>1.4864302621739693</v>
      </c>
      <c r="C994" t="e">
        <v>#N/A</v>
      </c>
      <c r="D994">
        <v>423</v>
      </c>
      <c r="E994">
        <v>2845744</v>
      </c>
      <c r="F994" s="1">
        <v>3106000</v>
      </c>
      <c r="G994">
        <f t="shared" si="16"/>
        <v>4.7856737352671264</v>
      </c>
    </row>
    <row r="995" spans="1:7" x14ac:dyDescent="0.25">
      <c r="A995" s="5">
        <v>40863</v>
      </c>
      <c r="B995" s="1">
        <v>1.5723022119273864</v>
      </c>
      <c r="C995" t="e">
        <v>#N/A</v>
      </c>
      <c r="D995">
        <v>448</v>
      </c>
      <c r="E995">
        <v>2849325</v>
      </c>
      <c r="F995" s="1">
        <v>3106000</v>
      </c>
      <c r="G995">
        <f t="shared" si="16"/>
        <v>5.0621449192768395</v>
      </c>
    </row>
    <row r="996" spans="1:7" x14ac:dyDescent="0.25">
      <c r="A996" s="5">
        <v>40864</v>
      </c>
      <c r="B996" s="1">
        <v>1.6432884749306049</v>
      </c>
      <c r="C996" t="e">
        <v>#N/A</v>
      </c>
      <c r="D996">
        <v>471</v>
      </c>
      <c r="E996">
        <v>2866204</v>
      </c>
      <c r="F996" s="1">
        <v>3106000</v>
      </c>
      <c r="G996">
        <f t="shared" si="16"/>
        <v>5.2906905181281552</v>
      </c>
    </row>
    <row r="997" spans="1:7" x14ac:dyDescent="0.25">
      <c r="A997" s="5">
        <v>40865</v>
      </c>
      <c r="B997" s="1">
        <v>1.8931752375364286</v>
      </c>
      <c r="C997" t="e">
        <v>#N/A</v>
      </c>
      <c r="D997">
        <v>564</v>
      </c>
      <c r="E997">
        <v>2979122</v>
      </c>
      <c r="F997" s="1">
        <v>3106000</v>
      </c>
      <c r="G997">
        <f t="shared" si="16"/>
        <v>6.0952196958674456</v>
      </c>
    </row>
    <row r="998" spans="1:7" x14ac:dyDescent="0.25">
      <c r="A998" s="5">
        <v>40866</v>
      </c>
      <c r="B998" s="1">
        <v>0.7556496209049165</v>
      </c>
      <c r="C998" t="e">
        <v>#N/A</v>
      </c>
      <c r="D998">
        <v>232</v>
      </c>
      <c r="E998">
        <v>3070206</v>
      </c>
      <c r="F998" s="1">
        <v>3106000</v>
      </c>
      <c r="G998">
        <f t="shared" si="16"/>
        <v>2.4328706403892997</v>
      </c>
    </row>
    <row r="999" spans="1:7" x14ac:dyDescent="0.25">
      <c r="A999" s="5">
        <v>40867</v>
      </c>
      <c r="B999" s="1">
        <v>0.76369855605252401</v>
      </c>
      <c r="C999" t="e">
        <v>#N/A</v>
      </c>
      <c r="D999">
        <v>233</v>
      </c>
      <c r="E999">
        <v>3050942</v>
      </c>
      <c r="F999" s="1">
        <v>3106000</v>
      </c>
      <c r="G999">
        <f t="shared" si="16"/>
        <v>2.4587847908967291</v>
      </c>
    </row>
    <row r="1000" spans="1:7" x14ac:dyDescent="0.25">
      <c r="A1000" s="5">
        <v>40868</v>
      </c>
      <c r="B1000" s="1">
        <v>1.9454846658221152</v>
      </c>
      <c r="C1000" t="e">
        <v>#N/A</v>
      </c>
      <c r="D1000">
        <v>559</v>
      </c>
      <c r="E1000">
        <v>2873320</v>
      </c>
      <c r="F1000" s="1">
        <v>3106000</v>
      </c>
      <c r="G1000">
        <f t="shared" si="16"/>
        <v>6.2636338242824063</v>
      </c>
    </row>
    <row r="1001" spans="1:7" x14ac:dyDescent="0.25">
      <c r="A1001" s="5">
        <v>40869</v>
      </c>
      <c r="B1001" s="1">
        <v>1.6028126419337327</v>
      </c>
      <c r="C1001" t="e">
        <v>#N/A</v>
      </c>
      <c r="D1001">
        <v>463</v>
      </c>
      <c r="E1001">
        <v>2888672</v>
      </c>
      <c r="F1001" s="1">
        <v>3106000</v>
      </c>
      <c r="G1001">
        <f t="shared" si="16"/>
        <v>5.1603755374556757</v>
      </c>
    </row>
    <row r="1002" spans="1:7" x14ac:dyDescent="0.25">
      <c r="A1002" s="5">
        <v>40870</v>
      </c>
      <c r="B1002" s="1">
        <v>1.9790691184753637</v>
      </c>
      <c r="C1002" t="e">
        <v>#N/A</v>
      </c>
      <c r="D1002">
        <v>578</v>
      </c>
      <c r="E1002">
        <v>2920565</v>
      </c>
      <c r="F1002" s="1">
        <v>3106000</v>
      </c>
      <c r="G1002">
        <f t="shared" si="16"/>
        <v>6.3717614889741272</v>
      </c>
    </row>
    <row r="1003" spans="1:7" x14ac:dyDescent="0.25">
      <c r="A1003" s="5">
        <v>40871</v>
      </c>
      <c r="B1003" s="1">
        <v>1.8764908303419894</v>
      </c>
      <c r="C1003" t="e">
        <v>#N/A</v>
      </c>
      <c r="D1003">
        <v>541</v>
      </c>
      <c r="E1003">
        <v>2883041</v>
      </c>
      <c r="F1003" s="1">
        <v>3106000</v>
      </c>
      <c r="G1003">
        <f t="shared" si="16"/>
        <v>6.0415029953058257</v>
      </c>
    </row>
    <row r="1004" spans="1:7" x14ac:dyDescent="0.25">
      <c r="A1004" s="5">
        <v>40872</v>
      </c>
      <c r="B1004" s="1">
        <v>1.5117616051844764</v>
      </c>
      <c r="C1004" t="e">
        <v>#N/A</v>
      </c>
      <c r="D1004">
        <v>454</v>
      </c>
      <c r="E1004">
        <v>3003119</v>
      </c>
      <c r="F1004" s="1">
        <v>3106000</v>
      </c>
      <c r="G1004">
        <f t="shared" si="16"/>
        <v>4.8672298943479602</v>
      </c>
    </row>
    <row r="1005" spans="1:7" x14ac:dyDescent="0.25">
      <c r="A1005" s="5">
        <v>40873</v>
      </c>
      <c r="B1005" s="1">
        <v>1.2801931114591221</v>
      </c>
      <c r="C1005" t="e">
        <v>#N/A</v>
      </c>
      <c r="D1005">
        <v>395</v>
      </c>
      <c r="E1005">
        <v>3085472</v>
      </c>
      <c r="F1005" s="1">
        <v>3106000</v>
      </c>
      <c r="G1005">
        <f t="shared" si="16"/>
        <v>4.1216777574343917</v>
      </c>
    </row>
    <row r="1006" spans="1:7" x14ac:dyDescent="0.25">
      <c r="A1006" s="5">
        <v>40874</v>
      </c>
      <c r="B1006" s="1">
        <v>1.6303569217564811</v>
      </c>
      <c r="C1006" t="e">
        <v>#N/A</v>
      </c>
      <c r="D1006">
        <v>503</v>
      </c>
      <c r="E1006">
        <v>3085214</v>
      </c>
      <c r="F1006" s="1">
        <v>3106000</v>
      </c>
      <c r="G1006">
        <f t="shared" si="16"/>
        <v>5.2490564126094048</v>
      </c>
    </row>
    <row r="1007" spans="1:7" x14ac:dyDescent="0.25">
      <c r="A1007" s="5">
        <v>40875</v>
      </c>
      <c r="B1007" s="1">
        <v>2.9295149674265013</v>
      </c>
      <c r="C1007" t="e">
        <v>#N/A</v>
      </c>
      <c r="D1007">
        <v>844</v>
      </c>
      <c r="E1007">
        <v>2881023</v>
      </c>
      <c r="F1007" s="1">
        <v>3106000</v>
      </c>
      <c r="G1007">
        <f t="shared" si="16"/>
        <v>9.4317931984111443</v>
      </c>
    </row>
    <row r="1008" spans="1:7" x14ac:dyDescent="0.25">
      <c r="A1008" s="5">
        <v>40876</v>
      </c>
      <c r="B1008" s="1">
        <v>2.108376166690543</v>
      </c>
      <c r="C1008" t="e">
        <v>#N/A</v>
      </c>
      <c r="D1008">
        <v>599</v>
      </c>
      <c r="E1008">
        <v>2841049</v>
      </c>
      <c r="F1008" s="1">
        <v>3106000</v>
      </c>
      <c r="G1008">
        <f t="shared" si="16"/>
        <v>6.7880752308130816</v>
      </c>
    </row>
    <row r="1009" spans="1:7" x14ac:dyDescent="0.25">
      <c r="A1009" s="5">
        <v>40877</v>
      </c>
      <c r="B1009" s="1">
        <v>1.7662351613006513</v>
      </c>
      <c r="C1009" t="e">
        <v>#N/A</v>
      </c>
      <c r="D1009">
        <v>513</v>
      </c>
      <c r="E1009">
        <v>2904483</v>
      </c>
      <c r="F1009" s="1">
        <v>3106000</v>
      </c>
      <c r="G1009">
        <f t="shared" si="16"/>
        <v>5.6865265978771777</v>
      </c>
    </row>
    <row r="1010" spans="1:7" x14ac:dyDescent="0.25">
      <c r="A1010" s="5">
        <v>40878</v>
      </c>
      <c r="B1010" s="1">
        <v>1.9929914836237423</v>
      </c>
      <c r="C1010" t="e">
        <v>#N/A</v>
      </c>
      <c r="D1010">
        <v>585</v>
      </c>
      <c r="E1010">
        <v>2935286</v>
      </c>
      <c r="F1010" s="1">
        <v>3106000</v>
      </c>
      <c r="G1010">
        <f t="shared" si="16"/>
        <v>6.4165855879708387</v>
      </c>
    </row>
    <row r="1011" spans="1:7" x14ac:dyDescent="0.25">
      <c r="A1011" s="5">
        <v>40879</v>
      </c>
      <c r="B1011" s="1">
        <v>1.53012741214961</v>
      </c>
      <c r="C1011" t="e">
        <v>#N/A</v>
      </c>
      <c r="D1011">
        <v>461</v>
      </c>
      <c r="E1011">
        <v>3012821</v>
      </c>
      <c r="F1011" s="1">
        <v>3106000</v>
      </c>
      <c r="G1011">
        <f t="shared" si="16"/>
        <v>4.926359987603381</v>
      </c>
    </row>
    <row r="1012" spans="1:7" x14ac:dyDescent="0.25">
      <c r="A1012" s="5">
        <v>40880</v>
      </c>
      <c r="B1012" s="1">
        <v>0.83531241800308687</v>
      </c>
      <c r="C1012" t="e">
        <v>#N/A</v>
      </c>
      <c r="D1012">
        <v>262</v>
      </c>
      <c r="E1012">
        <v>3136551</v>
      </c>
      <c r="F1012" s="1">
        <v>3106000</v>
      </c>
      <c r="G1012">
        <f t="shared" si="16"/>
        <v>2.6893509916390435</v>
      </c>
    </row>
    <row r="1013" spans="1:7" x14ac:dyDescent="0.25">
      <c r="A1013" s="5">
        <v>40881</v>
      </c>
      <c r="B1013" s="1">
        <v>0.6714459847530112</v>
      </c>
      <c r="C1013" t="e">
        <v>#N/A</v>
      </c>
      <c r="D1013">
        <v>208</v>
      </c>
      <c r="E1013">
        <v>3097792</v>
      </c>
      <c r="F1013" s="1">
        <v>3106000</v>
      </c>
      <c r="G1013">
        <f t="shared" si="16"/>
        <v>2.1617707171700298</v>
      </c>
    </row>
    <row r="1014" spans="1:7" x14ac:dyDescent="0.25">
      <c r="A1014" s="5">
        <v>40882</v>
      </c>
      <c r="B1014" s="1">
        <v>2.5795505285539657</v>
      </c>
      <c r="C1014" t="e">
        <v>#N/A</v>
      </c>
      <c r="D1014">
        <v>762</v>
      </c>
      <c r="E1014">
        <v>2954003</v>
      </c>
      <c r="F1014" s="1">
        <v>3106000</v>
      </c>
      <c r="G1014">
        <f t="shared" si="16"/>
        <v>8.305056434494416</v>
      </c>
    </row>
    <row r="1015" spans="1:7" x14ac:dyDescent="0.25">
      <c r="A1015" s="5">
        <v>40883</v>
      </c>
      <c r="B1015" s="1">
        <v>2.5164838309019388</v>
      </c>
      <c r="C1015" t="e">
        <v>#N/A</v>
      </c>
      <c r="D1015">
        <v>730</v>
      </c>
      <c r="E1015">
        <v>2900873</v>
      </c>
      <c r="F1015" s="1">
        <v>3106000</v>
      </c>
      <c r="G1015">
        <f t="shared" si="16"/>
        <v>8.1020084703861528</v>
      </c>
    </row>
    <row r="1016" spans="1:7" x14ac:dyDescent="0.25">
      <c r="A1016" s="5">
        <v>40884</v>
      </c>
      <c r="B1016" s="1">
        <v>1.6679775387938482</v>
      </c>
      <c r="C1016" t="e">
        <v>#N/A</v>
      </c>
      <c r="D1016">
        <v>499</v>
      </c>
      <c r="E1016">
        <v>2991647</v>
      </c>
      <c r="F1016" s="1">
        <v>3106000</v>
      </c>
      <c r="G1016">
        <f t="shared" si="16"/>
        <v>5.3701788113130986</v>
      </c>
    </row>
    <row r="1017" spans="1:7" x14ac:dyDescent="0.25">
      <c r="A1017" s="5">
        <v>40885</v>
      </c>
      <c r="B1017" s="1">
        <v>1.7061992929319418</v>
      </c>
      <c r="C1017" t="e">
        <v>#N/A</v>
      </c>
      <c r="D1017">
        <v>501</v>
      </c>
      <c r="E1017">
        <v>2936351</v>
      </c>
      <c r="F1017" s="1">
        <v>3106000</v>
      </c>
      <c r="G1017">
        <f t="shared" si="16"/>
        <v>5.4932366160075397</v>
      </c>
    </row>
    <row r="1018" spans="1:7" x14ac:dyDescent="0.25">
      <c r="A1018" s="5">
        <v>40886</v>
      </c>
      <c r="B1018" s="1">
        <v>1.2655615839598735</v>
      </c>
      <c r="C1018" t="e">
        <v>#N/A</v>
      </c>
      <c r="D1018">
        <v>387</v>
      </c>
      <c r="E1018">
        <v>3057931</v>
      </c>
      <c r="F1018" s="1">
        <v>3106000</v>
      </c>
      <c r="G1018">
        <f t="shared" si="16"/>
        <v>4.0745704570504619</v>
      </c>
    </row>
    <row r="1019" spans="1:7" x14ac:dyDescent="0.25">
      <c r="A1019" s="5">
        <v>40887</v>
      </c>
      <c r="B1019" s="1">
        <v>0.70665773911731089</v>
      </c>
      <c r="C1019" t="e">
        <v>#N/A</v>
      </c>
      <c r="D1019">
        <v>221</v>
      </c>
      <c r="E1019">
        <v>3127398</v>
      </c>
      <c r="F1019" s="1">
        <v>3106000</v>
      </c>
      <c r="G1019">
        <f t="shared" si="16"/>
        <v>2.2751376017943041</v>
      </c>
    </row>
    <row r="1020" spans="1:7" x14ac:dyDescent="0.25">
      <c r="A1020" s="5">
        <v>40888</v>
      </c>
      <c r="B1020" s="1">
        <v>0.59644710964954706</v>
      </c>
      <c r="C1020" t="e">
        <v>#N/A</v>
      </c>
      <c r="D1020">
        <v>185</v>
      </c>
      <c r="E1020">
        <v>3101700</v>
      </c>
      <c r="F1020" s="1">
        <v>3106000</v>
      </c>
      <c r="G1020">
        <f t="shared" si="16"/>
        <v>1.9203062126514716</v>
      </c>
    </row>
    <row r="1021" spans="1:7" x14ac:dyDescent="0.25">
      <c r="A1021" s="5">
        <v>40889</v>
      </c>
      <c r="B1021" s="1">
        <v>1.6305690236795241</v>
      </c>
      <c r="C1021" t="e">
        <v>#N/A</v>
      </c>
      <c r="D1021">
        <v>472</v>
      </c>
      <c r="E1021">
        <v>2894695</v>
      </c>
      <c r="F1021" s="1">
        <v>3106000</v>
      </c>
      <c r="G1021">
        <f t="shared" si="16"/>
        <v>5.2497392906617</v>
      </c>
    </row>
    <row r="1022" spans="1:7" x14ac:dyDescent="0.25">
      <c r="A1022" s="5">
        <v>40890</v>
      </c>
      <c r="B1022" s="1">
        <v>3.1982052660219069</v>
      </c>
      <c r="C1022" t="e">
        <v>#N/A</v>
      </c>
      <c r="D1022">
        <v>958</v>
      </c>
      <c r="E1022">
        <v>2995430</v>
      </c>
      <c r="F1022" s="1">
        <v>3106000</v>
      </c>
      <c r="G1022">
        <f t="shared" si="16"/>
        <v>10.29686177083679</v>
      </c>
    </row>
    <row r="1023" spans="1:7" x14ac:dyDescent="0.25">
      <c r="A1023" s="5">
        <v>40891</v>
      </c>
      <c r="B1023" s="1">
        <v>2.1475206720203319</v>
      </c>
      <c r="C1023" t="e">
        <v>#N/A</v>
      </c>
      <c r="D1023">
        <v>629</v>
      </c>
      <c r="E1023">
        <v>2928959</v>
      </c>
      <c r="F1023" s="1">
        <v>3106000</v>
      </c>
      <c r="G1023">
        <f t="shared" si="16"/>
        <v>6.9141039021903801</v>
      </c>
    </row>
    <row r="1024" spans="1:7" x14ac:dyDescent="0.25">
      <c r="A1024" s="5">
        <v>40892</v>
      </c>
      <c r="B1024" s="1">
        <v>2.6547142367950851</v>
      </c>
      <c r="C1024" t="e">
        <v>#N/A</v>
      </c>
      <c r="D1024">
        <v>783</v>
      </c>
      <c r="E1024">
        <v>2949470</v>
      </c>
      <c r="F1024" s="1">
        <v>3106000</v>
      </c>
      <c r="G1024">
        <f t="shared" si="16"/>
        <v>8.5470516316647949</v>
      </c>
    </row>
    <row r="1025" spans="1:7" x14ac:dyDescent="0.25">
      <c r="A1025" s="5">
        <v>40893</v>
      </c>
      <c r="B1025" s="1">
        <v>2.4301142823429234</v>
      </c>
      <c r="C1025" t="e">
        <v>#N/A</v>
      </c>
      <c r="D1025">
        <v>762</v>
      </c>
      <c r="E1025">
        <v>3135655</v>
      </c>
      <c r="F1025" s="1">
        <v>3106000</v>
      </c>
      <c r="G1025">
        <f t="shared" si="16"/>
        <v>7.8239352296938938</v>
      </c>
    </row>
    <row r="1026" spans="1:7" x14ac:dyDescent="0.25">
      <c r="A1026" s="5">
        <v>40894</v>
      </c>
      <c r="B1026" s="1">
        <v>0.9883705963879027</v>
      </c>
      <c r="C1026" t="e">
        <v>#N/A</v>
      </c>
      <c r="D1026">
        <v>311</v>
      </c>
      <c r="E1026">
        <v>3146593</v>
      </c>
      <c r="F1026" s="1">
        <v>3106000</v>
      </c>
      <c r="G1026">
        <f t="shared" si="16"/>
        <v>3.1821332787762482</v>
      </c>
    </row>
    <row r="1027" spans="1:7" x14ac:dyDescent="0.25">
      <c r="A1027" s="5">
        <v>40895</v>
      </c>
      <c r="B1027" s="1">
        <v>0.54361648016276698</v>
      </c>
      <c r="C1027" t="e">
        <v>#N/A</v>
      </c>
      <c r="D1027">
        <v>171</v>
      </c>
      <c r="E1027">
        <v>3145600</v>
      </c>
      <c r="F1027" s="1">
        <v>3106000</v>
      </c>
      <c r="G1027">
        <f t="shared" ref="G1027:G1090" si="17">B1027/(F1027/10000000)</f>
        <v>1.7502140378711109</v>
      </c>
    </row>
    <row r="1028" spans="1:7" x14ac:dyDescent="0.25">
      <c r="A1028" s="5">
        <v>40896</v>
      </c>
      <c r="B1028" s="1">
        <v>1.4676093610796002</v>
      </c>
      <c r="C1028" t="e">
        <v>#N/A</v>
      </c>
      <c r="D1028">
        <v>440</v>
      </c>
      <c r="E1028">
        <v>2998073</v>
      </c>
      <c r="F1028" s="1">
        <v>3106000</v>
      </c>
      <c r="G1028">
        <f t="shared" si="17"/>
        <v>4.7250784323232464</v>
      </c>
    </row>
    <row r="1029" spans="1:7" x14ac:dyDescent="0.25">
      <c r="A1029" s="5">
        <v>40897</v>
      </c>
      <c r="B1029" s="1">
        <v>1.8791240953597275</v>
      </c>
      <c r="C1029" t="e">
        <v>#N/A</v>
      </c>
      <c r="D1029">
        <v>565</v>
      </c>
      <c r="E1029">
        <v>3006720</v>
      </c>
      <c r="F1029" s="1">
        <v>3106000</v>
      </c>
      <c r="G1029">
        <f t="shared" si="17"/>
        <v>6.0499809895676995</v>
      </c>
    </row>
    <row r="1030" spans="1:7" x14ac:dyDescent="0.25">
      <c r="A1030" s="5">
        <v>40898</v>
      </c>
      <c r="B1030" s="1">
        <v>1.4727121012915199</v>
      </c>
      <c r="C1030" t="e">
        <v>#N/A</v>
      </c>
      <c r="D1030">
        <v>455</v>
      </c>
      <c r="E1030">
        <v>3089538</v>
      </c>
      <c r="F1030" s="1">
        <v>3106000</v>
      </c>
      <c r="G1030">
        <f t="shared" si="17"/>
        <v>4.741507087223181</v>
      </c>
    </row>
    <row r="1031" spans="1:7" x14ac:dyDescent="0.25">
      <c r="A1031" s="5">
        <v>40899</v>
      </c>
      <c r="B1031" s="1">
        <v>1.7488553240845504</v>
      </c>
      <c r="C1031" t="e">
        <v>#N/A</v>
      </c>
      <c r="D1031">
        <v>541</v>
      </c>
      <c r="E1031">
        <v>3093452</v>
      </c>
      <c r="F1031" s="1">
        <v>3106000</v>
      </c>
      <c r="G1031">
        <f t="shared" si="17"/>
        <v>5.6305709081923707</v>
      </c>
    </row>
    <row r="1032" spans="1:7" x14ac:dyDescent="0.25">
      <c r="A1032" s="5">
        <v>40900</v>
      </c>
      <c r="B1032" s="1">
        <v>1.2857896997379221</v>
      </c>
      <c r="C1032" t="e">
        <v>#N/A</v>
      </c>
      <c r="D1032">
        <v>426</v>
      </c>
      <c r="E1032">
        <v>3313139</v>
      </c>
      <c r="F1032" s="1">
        <v>3106000</v>
      </c>
      <c r="G1032">
        <f t="shared" si="17"/>
        <v>4.1396963932322031</v>
      </c>
    </row>
    <row r="1033" spans="1:7" x14ac:dyDescent="0.25">
      <c r="A1033" s="5">
        <v>40901</v>
      </c>
      <c r="B1033" s="1">
        <v>0.56766772767969909</v>
      </c>
      <c r="C1033" t="e">
        <v>#N/A</v>
      </c>
      <c r="D1033">
        <v>180</v>
      </c>
      <c r="E1033">
        <v>3170869</v>
      </c>
      <c r="F1033" s="1">
        <v>3106000</v>
      </c>
      <c r="G1033">
        <f t="shared" si="17"/>
        <v>1.8276488334826115</v>
      </c>
    </row>
    <row r="1034" spans="1:7" x14ac:dyDescent="0.25">
      <c r="A1034" s="5">
        <v>40902</v>
      </c>
      <c r="B1034" s="1">
        <v>0.31629534845412999</v>
      </c>
      <c r="C1034" t="e">
        <v>#N/A</v>
      </c>
      <c r="D1034">
        <v>101</v>
      </c>
      <c r="E1034">
        <v>3193218</v>
      </c>
      <c r="F1034" s="1">
        <v>3106000</v>
      </c>
      <c r="G1034">
        <f t="shared" si="17"/>
        <v>1.0183366015908886</v>
      </c>
    </row>
    <row r="1035" spans="1:7" x14ac:dyDescent="0.25">
      <c r="A1035" s="5">
        <v>40903</v>
      </c>
      <c r="B1035" s="1">
        <v>0.38075554487062491</v>
      </c>
      <c r="C1035" t="e">
        <v>#N/A</v>
      </c>
      <c r="D1035">
        <v>121</v>
      </c>
      <c r="E1035">
        <v>3177892</v>
      </c>
      <c r="F1035" s="1">
        <v>3106000</v>
      </c>
      <c r="G1035">
        <f t="shared" si="17"/>
        <v>1.2258710395061974</v>
      </c>
    </row>
    <row r="1036" spans="1:7" x14ac:dyDescent="0.25">
      <c r="A1036" s="5">
        <v>40904</v>
      </c>
      <c r="B1036" s="1">
        <v>0.96913252342120737</v>
      </c>
      <c r="C1036" t="e">
        <v>#N/A</v>
      </c>
      <c r="D1036">
        <v>320</v>
      </c>
      <c r="E1036">
        <v>3301922</v>
      </c>
      <c r="F1036" s="1">
        <v>3106000</v>
      </c>
      <c r="G1036">
        <f t="shared" si="17"/>
        <v>3.1201948596948084</v>
      </c>
    </row>
    <row r="1037" spans="1:7" x14ac:dyDescent="0.25">
      <c r="A1037" s="5">
        <v>40905</v>
      </c>
      <c r="B1037" s="1">
        <v>1.0712175609673666</v>
      </c>
      <c r="C1037" t="e">
        <v>#N/A</v>
      </c>
      <c r="D1037">
        <v>355</v>
      </c>
      <c r="E1037">
        <v>3313986</v>
      </c>
      <c r="F1037" s="1">
        <v>3106000</v>
      </c>
      <c r="G1037">
        <f t="shared" si="17"/>
        <v>3.4488652960958359</v>
      </c>
    </row>
    <row r="1038" spans="1:7" x14ac:dyDescent="0.25">
      <c r="A1038" s="5">
        <v>40906</v>
      </c>
      <c r="B1038" s="1">
        <v>1.0228669250130558</v>
      </c>
      <c r="C1038" t="e">
        <v>#N/A</v>
      </c>
      <c r="D1038">
        <v>341</v>
      </c>
      <c r="E1038">
        <v>3333767</v>
      </c>
      <c r="F1038" s="1">
        <v>3106000</v>
      </c>
      <c r="G1038">
        <f t="shared" si="17"/>
        <v>3.2931967965648932</v>
      </c>
    </row>
    <row r="1039" spans="1:7" x14ac:dyDescent="0.25">
      <c r="A1039" s="5">
        <v>40907</v>
      </c>
      <c r="B1039" s="1">
        <v>0.88892773612105824</v>
      </c>
      <c r="C1039" t="e">
        <v>#N/A</v>
      </c>
      <c r="D1039">
        <v>299</v>
      </c>
      <c r="E1039">
        <v>3363603</v>
      </c>
      <c r="F1039" s="1">
        <v>3106000</v>
      </c>
      <c r="G1039">
        <f t="shared" si="17"/>
        <v>2.861969530331804</v>
      </c>
    </row>
    <row r="1040" spans="1:7" x14ac:dyDescent="0.25">
      <c r="A1040" s="5">
        <v>40908</v>
      </c>
      <c r="B1040" s="1">
        <v>1.5097967692764813E-2</v>
      </c>
      <c r="C1040" t="e">
        <v>#N/A</v>
      </c>
      <c r="D1040">
        <v>5</v>
      </c>
      <c r="E1040">
        <v>3311704</v>
      </c>
      <c r="F1040" s="1">
        <v>3106000</v>
      </c>
      <c r="G1040">
        <f t="shared" si="17"/>
        <v>4.8609039577478474E-2</v>
      </c>
    </row>
    <row r="1041" spans="1:7" x14ac:dyDescent="0.25">
      <c r="A1041" s="5">
        <v>40909</v>
      </c>
      <c r="B1041" s="1">
        <v>0.41898021997352991</v>
      </c>
      <c r="C1041">
        <v>1252</v>
      </c>
      <c r="D1041">
        <v>141</v>
      </c>
      <c r="E1041">
        <v>3365314</v>
      </c>
      <c r="F1041" s="1">
        <v>4222000</v>
      </c>
      <c r="G1041">
        <f t="shared" si="17"/>
        <v>0.99237380382171936</v>
      </c>
    </row>
    <row r="1042" spans="1:7" x14ac:dyDescent="0.25">
      <c r="A1042" s="5">
        <v>40910</v>
      </c>
      <c r="B1042" s="1">
        <v>1.270324033886354</v>
      </c>
      <c r="C1042" t="e">
        <v>#N/A</v>
      </c>
      <c r="D1042">
        <v>414</v>
      </c>
      <c r="E1042">
        <v>3259011</v>
      </c>
      <c r="F1042" s="1">
        <v>4222000</v>
      </c>
      <c r="G1042">
        <f t="shared" si="17"/>
        <v>3.0088205444963378</v>
      </c>
    </row>
    <row r="1043" spans="1:7" x14ac:dyDescent="0.25">
      <c r="A1043" s="5">
        <v>40911</v>
      </c>
      <c r="B1043" s="1">
        <v>1.221940340175109</v>
      </c>
      <c r="C1043" t="e">
        <v>#N/A</v>
      </c>
      <c r="D1043">
        <v>411</v>
      </c>
      <c r="E1043">
        <v>3363503</v>
      </c>
      <c r="F1043" s="1">
        <v>4222000</v>
      </c>
      <c r="G1043">
        <f t="shared" si="17"/>
        <v>2.8942215541807412</v>
      </c>
    </row>
    <row r="1044" spans="1:7" x14ac:dyDescent="0.25">
      <c r="A1044" s="5">
        <v>40912</v>
      </c>
      <c r="B1044" s="1">
        <v>1.2026181987076161</v>
      </c>
      <c r="C1044" t="e">
        <v>#N/A</v>
      </c>
      <c r="D1044">
        <v>377</v>
      </c>
      <c r="E1044">
        <v>3134827</v>
      </c>
      <c r="F1044" s="1">
        <v>4222000</v>
      </c>
      <c r="G1044">
        <f t="shared" si="17"/>
        <v>2.8484561788432403</v>
      </c>
    </row>
    <row r="1045" spans="1:7" x14ac:dyDescent="0.25">
      <c r="A1045" s="5">
        <v>40913</v>
      </c>
      <c r="B1045" s="1">
        <v>1.4290064222907257</v>
      </c>
      <c r="C1045" t="e">
        <v>#N/A</v>
      </c>
      <c r="D1045">
        <v>451</v>
      </c>
      <c r="E1045">
        <v>3156039</v>
      </c>
      <c r="F1045" s="1">
        <v>4222000</v>
      </c>
      <c r="G1045">
        <f t="shared" si="17"/>
        <v>3.3846670352693642</v>
      </c>
    </row>
    <row r="1046" spans="1:7" x14ac:dyDescent="0.25">
      <c r="A1046" s="5">
        <v>40914</v>
      </c>
      <c r="B1046" s="1">
        <v>1.2603291386614119</v>
      </c>
      <c r="C1046" t="e">
        <v>#N/A</v>
      </c>
      <c r="D1046">
        <v>425</v>
      </c>
      <c r="E1046">
        <v>3372135</v>
      </c>
      <c r="F1046" s="1">
        <v>4222000</v>
      </c>
      <c r="G1046">
        <f t="shared" si="17"/>
        <v>2.9851471782600947</v>
      </c>
    </row>
    <row r="1047" spans="1:7" x14ac:dyDescent="0.25">
      <c r="A1047" s="5">
        <v>40915</v>
      </c>
      <c r="B1047" s="1">
        <v>0.67194431197722315</v>
      </c>
      <c r="C1047" t="e">
        <v>#N/A</v>
      </c>
      <c r="D1047">
        <v>237</v>
      </c>
      <c r="E1047">
        <v>3527078</v>
      </c>
      <c r="F1047" s="1">
        <v>4222000</v>
      </c>
      <c r="G1047">
        <f t="shared" si="17"/>
        <v>1.5915308194628686</v>
      </c>
    </row>
    <row r="1048" spans="1:7" x14ac:dyDescent="0.25">
      <c r="A1048" s="5">
        <v>40916</v>
      </c>
      <c r="B1048" s="1">
        <v>0.47441082319708888</v>
      </c>
      <c r="C1048" t="e">
        <v>#N/A</v>
      </c>
      <c r="D1048">
        <v>166</v>
      </c>
      <c r="E1048">
        <v>3499077</v>
      </c>
      <c r="F1048" s="1">
        <v>4222000</v>
      </c>
      <c r="G1048">
        <f t="shared" si="17"/>
        <v>1.123663721452129</v>
      </c>
    </row>
    <row r="1049" spans="1:7" x14ac:dyDescent="0.25">
      <c r="A1049" s="5">
        <v>40917</v>
      </c>
      <c r="B1049" s="1">
        <v>1.2473941798506636</v>
      </c>
      <c r="C1049" t="e">
        <v>#N/A</v>
      </c>
      <c r="D1049">
        <v>455</v>
      </c>
      <c r="E1049">
        <v>3647604</v>
      </c>
      <c r="F1049" s="1">
        <v>4222000</v>
      </c>
      <c r="G1049">
        <f t="shared" si="17"/>
        <v>2.9545101370219409</v>
      </c>
    </row>
    <row r="1050" spans="1:7" x14ac:dyDescent="0.25">
      <c r="A1050" s="5">
        <v>40918</v>
      </c>
      <c r="B1050" s="1">
        <v>1.9264312965092345</v>
      </c>
      <c r="C1050" t="e">
        <v>#N/A</v>
      </c>
      <c r="D1050">
        <v>643</v>
      </c>
      <c r="E1050">
        <v>3337778</v>
      </c>
      <c r="F1050" s="1">
        <v>4222000</v>
      </c>
      <c r="G1050">
        <f t="shared" si="17"/>
        <v>4.5628405886054821</v>
      </c>
    </row>
    <row r="1051" spans="1:7" x14ac:dyDescent="0.25">
      <c r="A1051" s="5">
        <v>40919</v>
      </c>
      <c r="B1051" s="1">
        <v>1.9056218865656676</v>
      </c>
      <c r="C1051" t="e">
        <v>#N/A</v>
      </c>
      <c r="D1051">
        <v>631</v>
      </c>
      <c r="E1051">
        <v>3311255</v>
      </c>
      <c r="F1051" s="1">
        <v>4222000</v>
      </c>
      <c r="G1051">
        <f t="shared" si="17"/>
        <v>4.513552549894996</v>
      </c>
    </row>
    <row r="1052" spans="1:7" x14ac:dyDescent="0.25">
      <c r="A1052" s="5">
        <v>40920</v>
      </c>
      <c r="B1052" s="1">
        <v>1.6642001744833552</v>
      </c>
      <c r="C1052" t="e">
        <v>#N/A</v>
      </c>
      <c r="D1052">
        <v>549</v>
      </c>
      <c r="E1052">
        <v>3298882</v>
      </c>
      <c r="F1052" s="1">
        <v>4222000</v>
      </c>
      <c r="G1052">
        <f t="shared" si="17"/>
        <v>3.9417341887336694</v>
      </c>
    </row>
    <row r="1053" spans="1:7" x14ac:dyDescent="0.25">
      <c r="A1053" s="5">
        <v>40921</v>
      </c>
      <c r="B1053" s="1">
        <v>1.4051158615441337</v>
      </c>
      <c r="C1053" t="e">
        <v>#N/A</v>
      </c>
      <c r="D1053">
        <v>476</v>
      </c>
      <c r="E1053">
        <v>3387621</v>
      </c>
      <c r="F1053" s="1">
        <v>4222000</v>
      </c>
      <c r="G1053">
        <f t="shared" si="17"/>
        <v>3.3280811500334764</v>
      </c>
    </row>
    <row r="1054" spans="1:7" x14ac:dyDescent="0.25">
      <c r="A1054" s="5">
        <v>40922</v>
      </c>
      <c r="B1054" s="1">
        <v>0.72386734203689096</v>
      </c>
      <c r="C1054" t="e">
        <v>#N/A</v>
      </c>
      <c r="D1054">
        <v>242</v>
      </c>
      <c r="E1054">
        <v>3343154</v>
      </c>
      <c r="F1054" s="1">
        <v>4222000</v>
      </c>
      <c r="G1054">
        <f t="shared" si="17"/>
        <v>1.7145128897131476</v>
      </c>
    </row>
    <row r="1055" spans="1:7" x14ac:dyDescent="0.25">
      <c r="A1055" s="5">
        <v>40923</v>
      </c>
      <c r="B1055" s="1">
        <v>0.66031848766840362</v>
      </c>
      <c r="C1055" t="e">
        <v>#N/A</v>
      </c>
      <c r="D1055">
        <v>222</v>
      </c>
      <c r="E1055">
        <v>3362014</v>
      </c>
      <c r="F1055" s="1">
        <v>4222000</v>
      </c>
      <c r="G1055">
        <f t="shared" si="17"/>
        <v>1.5639945231369103</v>
      </c>
    </row>
    <row r="1056" spans="1:7" x14ac:dyDescent="0.25">
      <c r="A1056" s="5">
        <v>40924</v>
      </c>
      <c r="B1056" s="1">
        <v>1.5087255622238973</v>
      </c>
      <c r="C1056" t="e">
        <v>#N/A</v>
      </c>
      <c r="D1056">
        <v>506</v>
      </c>
      <c r="E1056">
        <v>3353824</v>
      </c>
      <c r="F1056" s="1">
        <v>4222000</v>
      </c>
      <c r="G1056">
        <f t="shared" si="17"/>
        <v>3.5734854623967247</v>
      </c>
    </row>
    <row r="1057" spans="1:7" x14ac:dyDescent="0.25">
      <c r="A1057" s="5">
        <v>40925</v>
      </c>
      <c r="B1057" s="1">
        <v>1.5965203059677149</v>
      </c>
      <c r="C1057" t="e">
        <v>#N/A</v>
      </c>
      <c r="D1057">
        <v>532</v>
      </c>
      <c r="E1057">
        <v>3332247</v>
      </c>
      <c r="F1057" s="1">
        <v>4222000</v>
      </c>
      <c r="G1057">
        <f t="shared" si="17"/>
        <v>3.7814313263091304</v>
      </c>
    </row>
    <row r="1058" spans="1:7" x14ac:dyDescent="0.25">
      <c r="A1058" s="5">
        <v>40926</v>
      </c>
      <c r="B1058" s="1">
        <v>1.7978461145434383</v>
      </c>
      <c r="C1058" t="e">
        <v>#N/A</v>
      </c>
      <c r="D1058">
        <v>601</v>
      </c>
      <c r="E1058">
        <v>3342889</v>
      </c>
      <c r="F1058" s="1">
        <v>4222000</v>
      </c>
      <c r="G1058">
        <f t="shared" si="17"/>
        <v>4.2582807071137809</v>
      </c>
    </row>
    <row r="1059" spans="1:7" x14ac:dyDescent="0.25">
      <c r="A1059" s="5">
        <v>40927</v>
      </c>
      <c r="B1059" s="1">
        <v>1.6526517643170231</v>
      </c>
      <c r="C1059" t="e">
        <v>#N/A</v>
      </c>
      <c r="D1059">
        <v>557</v>
      </c>
      <c r="E1059">
        <v>3370341</v>
      </c>
      <c r="F1059" s="1">
        <v>4222000</v>
      </c>
      <c r="G1059">
        <f t="shared" si="17"/>
        <v>3.9143812513430198</v>
      </c>
    </row>
    <row r="1060" spans="1:7" x14ac:dyDescent="0.25">
      <c r="A1060" s="5">
        <v>40928</v>
      </c>
      <c r="B1060" s="1">
        <v>1.5446120829620509</v>
      </c>
      <c r="C1060" t="e">
        <v>#N/A</v>
      </c>
      <c r="D1060">
        <v>528</v>
      </c>
      <c r="E1060">
        <v>3418334</v>
      </c>
      <c r="F1060" s="1">
        <v>4222000</v>
      </c>
      <c r="G1060">
        <f t="shared" si="17"/>
        <v>3.6584843272431331</v>
      </c>
    </row>
    <row r="1061" spans="1:7" x14ac:dyDescent="0.25">
      <c r="A1061" s="5">
        <v>40929</v>
      </c>
      <c r="B1061" s="1">
        <v>0.72980959416628932</v>
      </c>
      <c r="C1061" t="e">
        <v>#N/A</v>
      </c>
      <c r="D1061">
        <v>245</v>
      </c>
      <c r="E1061">
        <v>3357040</v>
      </c>
      <c r="F1061" s="1">
        <v>4222000</v>
      </c>
      <c r="G1061">
        <f t="shared" si="17"/>
        <v>1.7285873855193967</v>
      </c>
    </row>
    <row r="1062" spans="1:7" x14ac:dyDescent="0.25">
      <c r="A1062" s="5">
        <v>40930</v>
      </c>
      <c r="B1062" s="1">
        <v>0.64209772727409109</v>
      </c>
      <c r="C1062" t="e">
        <v>#N/A</v>
      </c>
      <c r="D1062">
        <v>214</v>
      </c>
      <c r="E1062">
        <v>3332826</v>
      </c>
      <c r="F1062" s="1">
        <v>4222000</v>
      </c>
      <c r="G1062">
        <f t="shared" si="17"/>
        <v>1.5208378192185956</v>
      </c>
    </row>
    <row r="1063" spans="1:7" x14ac:dyDescent="0.25">
      <c r="A1063" s="5">
        <v>40931</v>
      </c>
      <c r="B1063" s="1">
        <v>2.6331192982105946</v>
      </c>
      <c r="C1063" t="e">
        <v>#N/A</v>
      </c>
      <c r="D1063">
        <v>897</v>
      </c>
      <c r="E1063">
        <v>3406606</v>
      </c>
      <c r="F1063" s="1">
        <v>4222000</v>
      </c>
      <c r="G1063">
        <f t="shared" si="17"/>
        <v>6.2366634254159035</v>
      </c>
    </row>
    <row r="1064" spans="1:7" x14ac:dyDescent="0.25">
      <c r="A1064" s="5">
        <v>40932</v>
      </c>
      <c r="B1064" s="1">
        <v>1.8805138133231141</v>
      </c>
      <c r="C1064" t="e">
        <v>#N/A</v>
      </c>
      <c r="D1064">
        <v>634</v>
      </c>
      <c r="E1064">
        <v>3371419</v>
      </c>
      <c r="F1064" s="1">
        <v>4222000</v>
      </c>
      <c r="G1064">
        <f t="shared" si="17"/>
        <v>4.454082930656357</v>
      </c>
    </row>
    <row r="1065" spans="1:7" x14ac:dyDescent="0.25">
      <c r="A1065" s="5">
        <v>40933</v>
      </c>
      <c r="B1065" s="1">
        <v>1.5723072849555617</v>
      </c>
      <c r="C1065" t="e">
        <v>#N/A</v>
      </c>
      <c r="D1065">
        <v>538</v>
      </c>
      <c r="E1065">
        <v>3421723</v>
      </c>
      <c r="F1065" s="1">
        <v>4222000</v>
      </c>
      <c r="G1065">
        <f t="shared" si="17"/>
        <v>3.724081679193656</v>
      </c>
    </row>
    <row r="1066" spans="1:7" x14ac:dyDescent="0.25">
      <c r="A1066" s="5">
        <v>40934</v>
      </c>
      <c r="B1066" s="1">
        <v>1.5763712688192022</v>
      </c>
      <c r="C1066" t="e">
        <v>#N/A</v>
      </c>
      <c r="D1066">
        <v>543</v>
      </c>
      <c r="E1066">
        <v>3444620</v>
      </c>
      <c r="F1066" s="1">
        <v>4222000</v>
      </c>
      <c r="G1066">
        <f t="shared" si="17"/>
        <v>3.7337074107513075</v>
      </c>
    </row>
    <row r="1067" spans="1:7" x14ac:dyDescent="0.25">
      <c r="A1067" s="5">
        <v>40935</v>
      </c>
      <c r="B1067" s="1">
        <v>2.3525272161066804</v>
      </c>
      <c r="C1067" t="e">
        <v>#N/A</v>
      </c>
      <c r="D1067">
        <v>813</v>
      </c>
      <c r="E1067">
        <v>3455858</v>
      </c>
      <c r="F1067" s="1">
        <v>4222000</v>
      </c>
      <c r="G1067">
        <f t="shared" si="17"/>
        <v>5.5720682522659413</v>
      </c>
    </row>
    <row r="1068" spans="1:7" x14ac:dyDescent="0.25">
      <c r="A1068" s="5">
        <v>40936</v>
      </c>
      <c r="B1068" s="1">
        <v>0.80434712793568297</v>
      </c>
      <c r="C1068" t="e">
        <v>#N/A</v>
      </c>
      <c r="D1068">
        <v>273</v>
      </c>
      <c r="E1068">
        <v>3394057</v>
      </c>
      <c r="F1068" s="1">
        <v>4222000</v>
      </c>
      <c r="G1068">
        <f t="shared" si="17"/>
        <v>1.9051329415814375</v>
      </c>
    </row>
    <row r="1069" spans="1:7" x14ac:dyDescent="0.25">
      <c r="A1069" s="5">
        <v>40937</v>
      </c>
      <c r="B1069" s="1">
        <v>0.69039540056243831</v>
      </c>
      <c r="C1069" t="e">
        <v>#N/A</v>
      </c>
      <c r="D1069">
        <v>236</v>
      </c>
      <c r="E1069">
        <v>3418331</v>
      </c>
      <c r="F1069" s="1">
        <v>4222000</v>
      </c>
      <c r="G1069">
        <f t="shared" si="17"/>
        <v>1.6352330662303134</v>
      </c>
    </row>
    <row r="1070" spans="1:7" x14ac:dyDescent="0.25">
      <c r="A1070" s="5">
        <v>40938</v>
      </c>
      <c r="B1070" s="1">
        <v>1.5791761254256991</v>
      </c>
      <c r="C1070" t="e">
        <v>#N/A</v>
      </c>
      <c r="D1070">
        <v>541</v>
      </c>
      <c r="E1070">
        <v>3425837</v>
      </c>
      <c r="F1070" s="1">
        <v>4222000</v>
      </c>
      <c r="G1070">
        <f t="shared" si="17"/>
        <v>3.7403508418420155</v>
      </c>
    </row>
    <row r="1071" spans="1:7" x14ac:dyDescent="0.25">
      <c r="A1071" s="5">
        <v>40939</v>
      </c>
      <c r="B1071" s="1">
        <v>1.6680029120934818</v>
      </c>
      <c r="C1071" t="e">
        <v>#N/A</v>
      </c>
      <c r="D1071">
        <v>543</v>
      </c>
      <c r="E1071">
        <v>3255390</v>
      </c>
      <c r="F1071" s="1">
        <v>4222000</v>
      </c>
      <c r="G1071">
        <f t="shared" si="17"/>
        <v>3.9507411465975411</v>
      </c>
    </row>
    <row r="1072" spans="1:7" x14ac:dyDescent="0.25">
      <c r="A1072" s="5">
        <v>40940</v>
      </c>
      <c r="B1072" s="1">
        <v>1.7881146606955738</v>
      </c>
      <c r="C1072" t="e">
        <v>#N/A</v>
      </c>
      <c r="D1072">
        <v>601</v>
      </c>
      <c r="E1072">
        <v>3361082</v>
      </c>
      <c r="F1072" s="1">
        <v>4222000</v>
      </c>
      <c r="G1072">
        <f t="shared" si="17"/>
        <v>4.2352313138218234</v>
      </c>
    </row>
    <row r="1073" spans="1:7" x14ac:dyDescent="0.25">
      <c r="A1073" s="5">
        <v>40941</v>
      </c>
      <c r="B1073" s="1">
        <v>1.632130106844967</v>
      </c>
      <c r="C1073" t="e">
        <v>#N/A</v>
      </c>
      <c r="D1073">
        <v>507</v>
      </c>
      <c r="E1073">
        <v>3106370</v>
      </c>
      <c r="F1073" s="1">
        <v>4222000</v>
      </c>
      <c r="G1073">
        <f t="shared" si="17"/>
        <v>3.8657747675153171</v>
      </c>
    </row>
    <row r="1074" spans="1:7" x14ac:dyDescent="0.25">
      <c r="A1074" s="5">
        <v>40942</v>
      </c>
      <c r="B1074" s="1">
        <v>1.5541112097984426</v>
      </c>
      <c r="C1074" t="e">
        <v>#N/A</v>
      </c>
      <c r="D1074">
        <v>544</v>
      </c>
      <c r="E1074">
        <v>3500393</v>
      </c>
      <c r="F1074" s="1">
        <v>4222000</v>
      </c>
      <c r="G1074">
        <f t="shared" si="17"/>
        <v>3.6809834433880688</v>
      </c>
    </row>
    <row r="1075" spans="1:7" x14ac:dyDescent="0.25">
      <c r="A1075" s="5">
        <v>40943</v>
      </c>
      <c r="B1075" s="1">
        <v>0.88923893850277569</v>
      </c>
      <c r="C1075" t="e">
        <v>#N/A</v>
      </c>
      <c r="D1075">
        <v>287</v>
      </c>
      <c r="E1075">
        <v>3227479</v>
      </c>
      <c r="F1075" s="1">
        <v>4222000</v>
      </c>
      <c r="G1075">
        <f t="shared" si="17"/>
        <v>2.1062030755631826</v>
      </c>
    </row>
    <row r="1076" spans="1:7" x14ac:dyDescent="0.25">
      <c r="A1076" s="5">
        <v>40944</v>
      </c>
      <c r="B1076" s="1">
        <v>0.65392663712456911</v>
      </c>
      <c r="C1076" t="e">
        <v>#N/A</v>
      </c>
      <c r="D1076">
        <v>221</v>
      </c>
      <c r="E1076">
        <v>3379584</v>
      </c>
      <c r="F1076" s="1">
        <v>4222000</v>
      </c>
      <c r="G1076">
        <f t="shared" si="17"/>
        <v>1.5488551329336075</v>
      </c>
    </row>
    <row r="1077" spans="1:7" x14ac:dyDescent="0.25">
      <c r="A1077" s="5">
        <v>40945</v>
      </c>
      <c r="B1077" s="1">
        <v>1.7344336793336463</v>
      </c>
      <c r="C1077" t="e">
        <v>#N/A</v>
      </c>
      <c r="D1077">
        <v>587</v>
      </c>
      <c r="E1077">
        <v>3384390</v>
      </c>
      <c r="F1077" s="1">
        <v>4222000</v>
      </c>
      <c r="G1077">
        <f t="shared" si="17"/>
        <v>4.1080854555510333</v>
      </c>
    </row>
    <row r="1078" spans="1:7" x14ac:dyDescent="0.25">
      <c r="A1078" s="5">
        <v>40946</v>
      </c>
      <c r="B1078" s="1">
        <v>1.7127529023876549</v>
      </c>
      <c r="C1078" t="e">
        <v>#N/A</v>
      </c>
      <c r="D1078">
        <v>576</v>
      </c>
      <c r="E1078">
        <v>3363007</v>
      </c>
      <c r="F1078" s="1">
        <v>4222000</v>
      </c>
      <c r="G1078">
        <f t="shared" si="17"/>
        <v>4.0567335442625643</v>
      </c>
    </row>
    <row r="1079" spans="1:7" x14ac:dyDescent="0.25">
      <c r="A1079" s="5">
        <v>40947</v>
      </c>
      <c r="B1079" s="1">
        <v>1.5752880935764455</v>
      </c>
      <c r="C1079" t="e">
        <v>#N/A</v>
      </c>
      <c r="D1079">
        <v>509</v>
      </c>
      <c r="E1079">
        <v>3231155</v>
      </c>
      <c r="F1079" s="1">
        <v>4222000</v>
      </c>
      <c r="G1079">
        <f t="shared" si="17"/>
        <v>3.7311418606737221</v>
      </c>
    </row>
    <row r="1080" spans="1:7" x14ac:dyDescent="0.25">
      <c r="A1080" s="5">
        <v>40948</v>
      </c>
      <c r="B1080" s="1">
        <v>1.8049266650448486</v>
      </c>
      <c r="C1080" t="e">
        <v>#N/A</v>
      </c>
      <c r="D1080">
        <v>184</v>
      </c>
      <c r="E1080">
        <v>1019432</v>
      </c>
      <c r="F1080" s="1">
        <v>4222000</v>
      </c>
      <c r="G1080">
        <f t="shared" si="17"/>
        <v>4.2750513146490965</v>
      </c>
    </row>
    <row r="1081" spans="1:7" x14ac:dyDescent="0.25">
      <c r="A1081" s="5">
        <v>40949</v>
      </c>
      <c r="B1081" s="1">
        <v>1.3693846440755031</v>
      </c>
      <c r="C1081" t="e">
        <v>#N/A</v>
      </c>
      <c r="D1081">
        <v>409</v>
      </c>
      <c r="E1081">
        <v>2986743</v>
      </c>
      <c r="F1081" s="1">
        <v>4222000</v>
      </c>
      <c r="G1081">
        <f t="shared" si="17"/>
        <v>3.2434501280803008</v>
      </c>
    </row>
    <row r="1082" spans="1:7" x14ac:dyDescent="0.25">
      <c r="A1082" s="5">
        <v>40950</v>
      </c>
      <c r="B1082" s="1">
        <v>0.76279725440293666</v>
      </c>
      <c r="C1082" t="e">
        <v>#N/A</v>
      </c>
      <c r="D1082">
        <v>258</v>
      </c>
      <c r="E1082">
        <v>3382288</v>
      </c>
      <c r="F1082" s="1">
        <v>4222000</v>
      </c>
      <c r="G1082">
        <f t="shared" si="17"/>
        <v>1.8067201667525736</v>
      </c>
    </row>
    <row r="1083" spans="1:7" x14ac:dyDescent="0.25">
      <c r="A1083" s="5">
        <v>40951</v>
      </c>
      <c r="B1083" s="1">
        <v>1.4807165149248631</v>
      </c>
      <c r="C1083" t="e">
        <v>#N/A</v>
      </c>
      <c r="D1083">
        <v>507</v>
      </c>
      <c r="E1083">
        <v>3424018</v>
      </c>
      <c r="F1083" s="1">
        <v>4222000</v>
      </c>
      <c r="G1083">
        <f t="shared" si="17"/>
        <v>3.5071447534932805</v>
      </c>
    </row>
    <row r="1084" spans="1:7" x14ac:dyDescent="0.25">
      <c r="A1084" s="5">
        <v>40952</v>
      </c>
      <c r="B1084" s="1">
        <v>1.4012862579162435</v>
      </c>
      <c r="C1084" t="e">
        <v>#N/A</v>
      </c>
      <c r="D1084">
        <v>479</v>
      </c>
      <c r="E1084">
        <v>3418288</v>
      </c>
      <c r="F1084" s="1">
        <v>4222000</v>
      </c>
      <c r="G1084">
        <f t="shared" si="17"/>
        <v>3.3190105587784071</v>
      </c>
    </row>
    <row r="1085" spans="1:7" x14ac:dyDescent="0.25">
      <c r="A1085" s="5">
        <v>40953</v>
      </c>
      <c r="B1085" s="1">
        <v>1.6264170417695891</v>
      </c>
      <c r="C1085" t="e">
        <v>#N/A</v>
      </c>
      <c r="D1085">
        <v>549</v>
      </c>
      <c r="E1085">
        <v>3375518</v>
      </c>
      <c r="F1085" s="1">
        <v>4222000</v>
      </c>
      <c r="G1085">
        <f t="shared" si="17"/>
        <v>3.852243111723328</v>
      </c>
    </row>
    <row r="1086" spans="1:7" x14ac:dyDescent="0.25">
      <c r="A1086" s="5">
        <v>40954</v>
      </c>
      <c r="B1086" s="1">
        <v>1.4665555567760358</v>
      </c>
      <c r="C1086" t="e">
        <v>#N/A</v>
      </c>
      <c r="D1086">
        <v>494</v>
      </c>
      <c r="E1086">
        <v>3368437</v>
      </c>
      <c r="F1086" s="1">
        <v>4222000</v>
      </c>
      <c r="G1086">
        <f t="shared" si="17"/>
        <v>3.4736038767788626</v>
      </c>
    </row>
    <row r="1087" spans="1:7" x14ac:dyDescent="0.25">
      <c r="A1087" s="5">
        <v>40955</v>
      </c>
      <c r="B1087" s="1">
        <v>1.6678204396126279</v>
      </c>
      <c r="C1087" t="e">
        <v>#N/A</v>
      </c>
      <c r="D1087">
        <v>564</v>
      </c>
      <c r="E1087">
        <v>3381659</v>
      </c>
      <c r="F1087" s="1">
        <v>4222000</v>
      </c>
      <c r="G1087">
        <f t="shared" si="17"/>
        <v>3.9503089521852863</v>
      </c>
    </row>
    <row r="1088" spans="1:7" x14ac:dyDescent="0.25">
      <c r="A1088" s="5">
        <v>40956</v>
      </c>
      <c r="B1088" s="1">
        <v>1.3054935630233502</v>
      </c>
      <c r="C1088" t="e">
        <v>#N/A</v>
      </c>
      <c r="D1088">
        <v>453</v>
      </c>
      <c r="E1088">
        <v>3469952</v>
      </c>
      <c r="F1088" s="1">
        <v>4222000</v>
      </c>
      <c r="G1088">
        <f t="shared" si="17"/>
        <v>3.0921211819596164</v>
      </c>
    </row>
    <row r="1089" spans="1:7" x14ac:dyDescent="0.25">
      <c r="A1089" s="5">
        <v>40957</v>
      </c>
      <c r="B1089" s="1">
        <v>0.73338117355012589</v>
      </c>
      <c r="C1089" t="e">
        <v>#N/A</v>
      </c>
      <c r="D1089">
        <v>251</v>
      </c>
      <c r="E1089">
        <v>3422504</v>
      </c>
      <c r="F1089" s="1">
        <v>4222000</v>
      </c>
      <c r="G1089">
        <f t="shared" si="17"/>
        <v>1.73704683455738</v>
      </c>
    </row>
    <row r="1090" spans="1:7" x14ac:dyDescent="0.25">
      <c r="A1090" s="5">
        <v>40958</v>
      </c>
      <c r="B1090" s="1">
        <v>0.63232236483965742</v>
      </c>
      <c r="C1090" t="e">
        <v>#N/A</v>
      </c>
      <c r="D1090">
        <v>220</v>
      </c>
      <c r="E1090">
        <v>3479238</v>
      </c>
      <c r="F1090" s="1">
        <v>4222000</v>
      </c>
      <c r="G1090">
        <f t="shared" si="17"/>
        <v>1.4976844264321587</v>
      </c>
    </row>
    <row r="1091" spans="1:7" x14ac:dyDescent="0.25">
      <c r="A1091" s="5">
        <v>40959</v>
      </c>
      <c r="B1091" s="1">
        <v>1.2293243542498282</v>
      </c>
      <c r="C1091" t="e">
        <v>#N/A</v>
      </c>
      <c r="D1091">
        <v>433</v>
      </c>
      <c r="E1091">
        <v>3522260</v>
      </c>
      <c r="F1091" s="1">
        <v>4222000</v>
      </c>
      <c r="G1091">
        <f t="shared" ref="G1091:G1154" si="18">B1091/(F1091/10000000)</f>
        <v>2.9117109290616487</v>
      </c>
    </row>
    <row r="1092" spans="1:7" x14ac:dyDescent="0.25">
      <c r="A1092" s="5">
        <v>40960</v>
      </c>
      <c r="B1092" s="1">
        <v>1.6566945134341839</v>
      </c>
      <c r="C1092" t="e">
        <v>#N/A</v>
      </c>
      <c r="D1092">
        <v>587</v>
      </c>
      <c r="E1092">
        <v>3543200</v>
      </c>
      <c r="F1092" s="1">
        <v>4222000</v>
      </c>
      <c r="G1092">
        <f t="shared" si="18"/>
        <v>3.9239566874329319</v>
      </c>
    </row>
    <row r="1093" spans="1:7" x14ac:dyDescent="0.25">
      <c r="A1093" s="5">
        <v>40961</v>
      </c>
      <c r="B1093" s="1">
        <v>1.4480415590750149</v>
      </c>
      <c r="C1093" t="e">
        <v>#N/A</v>
      </c>
      <c r="D1093">
        <v>513</v>
      </c>
      <c r="E1093">
        <v>3542716</v>
      </c>
      <c r="F1093" s="1">
        <v>4222000</v>
      </c>
      <c r="G1093">
        <f t="shared" si="18"/>
        <v>3.4297526268948717</v>
      </c>
    </row>
    <row r="1094" spans="1:7" x14ac:dyDescent="0.25">
      <c r="A1094" s="5">
        <v>40962</v>
      </c>
      <c r="B1094" s="1">
        <v>1.5022737804846997</v>
      </c>
      <c r="C1094" t="e">
        <v>#N/A</v>
      </c>
      <c r="D1094">
        <v>531</v>
      </c>
      <c r="E1094">
        <v>3534642</v>
      </c>
      <c r="F1094" s="1">
        <v>4222000</v>
      </c>
      <c r="G1094">
        <f t="shared" si="18"/>
        <v>3.5582041224175738</v>
      </c>
    </row>
    <row r="1095" spans="1:7" x14ac:dyDescent="0.25">
      <c r="A1095" s="5">
        <v>40963</v>
      </c>
      <c r="B1095" s="1">
        <v>1.222239158920458</v>
      </c>
      <c r="C1095" t="e">
        <v>#N/A</v>
      </c>
      <c r="D1095">
        <v>437</v>
      </c>
      <c r="E1095">
        <v>3575405</v>
      </c>
      <c r="F1095" s="1">
        <v>4222000</v>
      </c>
      <c r="G1095">
        <f t="shared" si="18"/>
        <v>2.8949293200389814</v>
      </c>
    </row>
    <row r="1096" spans="1:7" x14ac:dyDescent="0.25">
      <c r="A1096" s="5">
        <v>40964</v>
      </c>
      <c r="B1096" s="1">
        <v>0.70559776128399365</v>
      </c>
      <c r="C1096" t="e">
        <v>#N/A</v>
      </c>
      <c r="D1096">
        <v>247</v>
      </c>
      <c r="E1096">
        <v>3500578</v>
      </c>
      <c r="F1096" s="1">
        <v>4222000</v>
      </c>
      <c r="G1096">
        <f t="shared" si="18"/>
        <v>1.671240552543803</v>
      </c>
    </row>
    <row r="1097" spans="1:7" x14ac:dyDescent="0.25">
      <c r="A1097" s="5">
        <v>40965</v>
      </c>
      <c r="B1097" s="1">
        <v>0.77779998701760322</v>
      </c>
      <c r="C1097" t="e">
        <v>#N/A</v>
      </c>
      <c r="D1097">
        <v>272</v>
      </c>
      <c r="E1097">
        <v>3497043</v>
      </c>
      <c r="F1097" s="1">
        <v>4222000</v>
      </c>
      <c r="G1097">
        <f t="shared" si="18"/>
        <v>1.8422548247693111</v>
      </c>
    </row>
    <row r="1098" spans="1:7" x14ac:dyDescent="0.25">
      <c r="A1098" s="5">
        <v>40966</v>
      </c>
      <c r="B1098" s="1">
        <v>1.5380186266826243</v>
      </c>
      <c r="C1098" t="e">
        <v>#N/A</v>
      </c>
      <c r="D1098">
        <v>554</v>
      </c>
      <c r="E1098">
        <v>3602037</v>
      </c>
      <c r="F1098" s="1">
        <v>4222000</v>
      </c>
      <c r="G1098">
        <f t="shared" si="18"/>
        <v>3.6428674246390913</v>
      </c>
    </row>
    <row r="1099" spans="1:7" x14ac:dyDescent="0.25">
      <c r="A1099" s="5">
        <v>40967</v>
      </c>
      <c r="B1099" s="1">
        <v>1.3936952605069841</v>
      </c>
      <c r="C1099" t="e">
        <v>#N/A</v>
      </c>
      <c r="D1099">
        <v>495</v>
      </c>
      <c r="E1099">
        <v>3551709</v>
      </c>
      <c r="F1099" s="1">
        <v>4222000</v>
      </c>
      <c r="G1099">
        <f t="shared" si="18"/>
        <v>3.3010309344078257</v>
      </c>
    </row>
    <row r="1100" spans="1:7" x14ac:dyDescent="0.25">
      <c r="A1100" s="5">
        <v>40968</v>
      </c>
      <c r="B1100" s="1">
        <v>1.6013384053581008</v>
      </c>
      <c r="C1100" t="e">
        <v>#N/A</v>
      </c>
      <c r="D1100">
        <v>572</v>
      </c>
      <c r="E1100">
        <v>3572012</v>
      </c>
      <c r="F1100" s="1">
        <v>4222000</v>
      </c>
      <c r="G1100">
        <f t="shared" si="18"/>
        <v>3.7928432149647104</v>
      </c>
    </row>
    <row r="1101" spans="1:7" x14ac:dyDescent="0.25">
      <c r="A1101" s="5">
        <v>40969</v>
      </c>
      <c r="B1101" s="1">
        <v>1.6284468792276987</v>
      </c>
      <c r="C1101" t="e">
        <v>#N/A</v>
      </c>
      <c r="D1101">
        <v>585</v>
      </c>
      <c r="E1101">
        <v>3592380</v>
      </c>
      <c r="F1101" s="1">
        <v>4222000</v>
      </c>
      <c r="G1101">
        <f t="shared" si="18"/>
        <v>3.8570508745326828</v>
      </c>
    </row>
    <row r="1102" spans="1:7" x14ac:dyDescent="0.25">
      <c r="A1102" s="5">
        <v>40970</v>
      </c>
      <c r="B1102" s="1">
        <v>1.2215562850186441</v>
      </c>
      <c r="C1102" t="e">
        <v>#N/A</v>
      </c>
      <c r="D1102">
        <v>438</v>
      </c>
      <c r="E1102">
        <v>3585590</v>
      </c>
      <c r="F1102" s="1">
        <v>4222000</v>
      </c>
      <c r="G1102">
        <f t="shared" si="18"/>
        <v>2.8933119019863667</v>
      </c>
    </row>
    <row r="1103" spans="1:7" x14ac:dyDescent="0.25">
      <c r="A1103" s="5">
        <v>40971</v>
      </c>
      <c r="B1103" s="1">
        <v>0.69950372201380862</v>
      </c>
      <c r="C1103" t="e">
        <v>#N/A</v>
      </c>
      <c r="D1103">
        <v>246</v>
      </c>
      <c r="E1103">
        <v>3516779</v>
      </c>
      <c r="F1103" s="1">
        <v>4222000</v>
      </c>
      <c r="G1103">
        <f t="shared" si="18"/>
        <v>1.6568065419559654</v>
      </c>
    </row>
    <row r="1104" spans="1:7" x14ac:dyDescent="0.25">
      <c r="A1104" s="5">
        <v>40972</v>
      </c>
      <c r="B1104" s="1">
        <v>0.54266235264302143</v>
      </c>
      <c r="C1104" t="e">
        <v>#N/A</v>
      </c>
      <c r="D1104">
        <v>191</v>
      </c>
      <c r="E1104">
        <v>3519684</v>
      </c>
      <c r="F1104" s="1">
        <v>4222000</v>
      </c>
      <c r="G1104">
        <f t="shared" si="18"/>
        <v>1.2853205889223625</v>
      </c>
    </row>
    <row r="1105" spans="1:7" x14ac:dyDescent="0.25">
      <c r="A1105" s="5">
        <v>40973</v>
      </c>
      <c r="B1105" s="1">
        <v>1.3357560393514876</v>
      </c>
      <c r="C1105" t="e">
        <v>#N/A</v>
      </c>
      <c r="D1105">
        <v>466</v>
      </c>
      <c r="E1105">
        <v>3488661</v>
      </c>
      <c r="F1105" s="1">
        <v>4222000</v>
      </c>
      <c r="G1105">
        <f t="shared" si="18"/>
        <v>3.1637992405293405</v>
      </c>
    </row>
    <row r="1106" spans="1:7" x14ac:dyDescent="0.25">
      <c r="A1106" s="5">
        <v>40974</v>
      </c>
      <c r="B1106" s="1">
        <v>1.3421272977435807</v>
      </c>
      <c r="C1106" t="e">
        <v>#N/A</v>
      </c>
      <c r="D1106">
        <v>465</v>
      </c>
      <c r="E1106">
        <v>3464649</v>
      </c>
      <c r="F1106" s="1">
        <v>4222000</v>
      </c>
      <c r="G1106">
        <f t="shared" si="18"/>
        <v>3.1788898572799162</v>
      </c>
    </row>
    <row r="1107" spans="1:7" x14ac:dyDescent="0.25">
      <c r="A1107" s="5">
        <v>40975</v>
      </c>
      <c r="B1107" s="1">
        <v>1.5621221561875041</v>
      </c>
      <c r="C1107" t="e">
        <v>#N/A</v>
      </c>
      <c r="D1107">
        <v>531</v>
      </c>
      <c r="E1107">
        <v>3399222</v>
      </c>
      <c r="F1107" s="1">
        <v>4222000</v>
      </c>
      <c r="G1107">
        <f t="shared" si="18"/>
        <v>3.6999577361144103</v>
      </c>
    </row>
    <row r="1108" spans="1:7" x14ac:dyDescent="0.25">
      <c r="A1108" s="5">
        <v>40976</v>
      </c>
      <c r="B1108" s="1">
        <v>1.4008122366516955</v>
      </c>
      <c r="C1108" t="e">
        <v>#N/A</v>
      </c>
      <c r="D1108">
        <v>478</v>
      </c>
      <c r="E1108">
        <v>3412306</v>
      </c>
      <c r="F1108" s="1">
        <v>4222000</v>
      </c>
      <c r="G1108">
        <f t="shared" si="18"/>
        <v>3.3178878177444231</v>
      </c>
    </row>
    <row r="1109" spans="1:7" x14ac:dyDescent="0.25">
      <c r="A1109" s="5">
        <v>40977</v>
      </c>
      <c r="B1109" s="1">
        <v>1.4020548794406611</v>
      </c>
      <c r="C1109" t="e">
        <v>#N/A</v>
      </c>
      <c r="D1109">
        <v>484</v>
      </c>
      <c r="E1109">
        <v>3452076</v>
      </c>
      <c r="F1109" s="1">
        <v>4222000</v>
      </c>
      <c r="G1109">
        <f t="shared" si="18"/>
        <v>3.3208310739949338</v>
      </c>
    </row>
    <row r="1110" spans="1:7" x14ac:dyDescent="0.25">
      <c r="A1110" s="5">
        <v>40978</v>
      </c>
      <c r="B1110" s="1">
        <v>0.69159689432312288</v>
      </c>
      <c r="C1110" t="e">
        <v>#N/A</v>
      </c>
      <c r="D1110">
        <v>238</v>
      </c>
      <c r="E1110">
        <v>3441311</v>
      </c>
      <c r="F1110" s="1">
        <v>4222000</v>
      </c>
      <c r="G1110">
        <f t="shared" si="18"/>
        <v>1.6380788591262976</v>
      </c>
    </row>
    <row r="1111" spans="1:7" x14ac:dyDescent="0.25">
      <c r="A1111" s="5">
        <v>40979</v>
      </c>
      <c r="B1111" s="1">
        <v>0.55474013891617646</v>
      </c>
      <c r="C1111" t="e">
        <v>#N/A</v>
      </c>
      <c r="D1111">
        <v>192</v>
      </c>
      <c r="E1111">
        <v>3461080</v>
      </c>
      <c r="F1111" s="1">
        <v>4222000</v>
      </c>
      <c r="G1111">
        <f t="shared" si="18"/>
        <v>1.3139273778213558</v>
      </c>
    </row>
    <row r="1112" spans="1:7" x14ac:dyDescent="0.25">
      <c r="A1112" s="5">
        <v>40980</v>
      </c>
      <c r="B1112" s="1">
        <v>1.4712951208249416</v>
      </c>
      <c r="C1112" t="e">
        <v>#N/A</v>
      </c>
      <c r="D1112">
        <v>498</v>
      </c>
      <c r="E1112">
        <v>3384773</v>
      </c>
      <c r="F1112" s="1">
        <v>4222000</v>
      </c>
      <c r="G1112">
        <f t="shared" si="18"/>
        <v>3.4848297508880663</v>
      </c>
    </row>
    <row r="1113" spans="1:7" x14ac:dyDescent="0.25">
      <c r="A1113" s="5">
        <v>40981</v>
      </c>
      <c r="B1113" s="1">
        <v>1.6708979232998391</v>
      </c>
      <c r="C1113" t="e">
        <v>#N/A</v>
      </c>
      <c r="D1113">
        <v>562</v>
      </c>
      <c r="E1113">
        <v>3363461</v>
      </c>
      <c r="F1113" s="1">
        <v>4222000</v>
      </c>
      <c r="G1113">
        <f t="shared" si="18"/>
        <v>3.957598112979249</v>
      </c>
    </row>
    <row r="1114" spans="1:7" x14ac:dyDescent="0.25">
      <c r="A1114" s="5">
        <v>40982</v>
      </c>
      <c r="B1114" s="1">
        <v>2.1398099424929757</v>
      </c>
      <c r="C1114" t="e">
        <v>#N/A</v>
      </c>
      <c r="D1114">
        <v>727</v>
      </c>
      <c r="E1114">
        <v>3397498</v>
      </c>
      <c r="F1114" s="1">
        <v>4222000</v>
      </c>
      <c r="G1114">
        <f t="shared" si="18"/>
        <v>5.0682376657815622</v>
      </c>
    </row>
    <row r="1115" spans="1:7" x14ac:dyDescent="0.25">
      <c r="A1115" s="5">
        <v>40983</v>
      </c>
      <c r="B1115" s="1">
        <v>1.8142240483966425</v>
      </c>
      <c r="C1115" t="e">
        <v>#N/A</v>
      </c>
      <c r="D1115">
        <v>614</v>
      </c>
      <c r="E1115">
        <v>3384367</v>
      </c>
      <c r="F1115" s="1">
        <v>4222000</v>
      </c>
      <c r="G1115">
        <f t="shared" si="18"/>
        <v>4.297072592128476</v>
      </c>
    </row>
    <row r="1116" spans="1:7" x14ac:dyDescent="0.25">
      <c r="A1116" s="5">
        <v>40984</v>
      </c>
      <c r="B1116" s="1">
        <v>1.2632642748863063</v>
      </c>
      <c r="C1116" t="e">
        <v>#N/A</v>
      </c>
      <c r="D1116">
        <v>436</v>
      </c>
      <c r="E1116">
        <v>3451376</v>
      </c>
      <c r="F1116" s="1">
        <v>4222000</v>
      </c>
      <c r="G1116">
        <f t="shared" si="18"/>
        <v>2.9920991825824403</v>
      </c>
    </row>
    <row r="1117" spans="1:7" x14ac:dyDescent="0.25">
      <c r="A1117" s="5">
        <v>40985</v>
      </c>
      <c r="B1117" s="1">
        <v>0.68908589281934862</v>
      </c>
      <c r="C1117" t="e">
        <v>#N/A</v>
      </c>
      <c r="D1117">
        <v>238</v>
      </c>
      <c r="E1117">
        <v>3453851</v>
      </c>
      <c r="F1117" s="1">
        <v>4222000</v>
      </c>
      <c r="G1117">
        <f t="shared" si="18"/>
        <v>1.6321314372793667</v>
      </c>
    </row>
    <row r="1118" spans="1:7" x14ac:dyDescent="0.25">
      <c r="A1118" s="5">
        <v>40986</v>
      </c>
      <c r="B1118" s="1">
        <v>0.50796675795471569</v>
      </c>
      <c r="C1118" t="e">
        <v>#N/A</v>
      </c>
      <c r="D1118">
        <v>174</v>
      </c>
      <c r="E1118">
        <v>3425421</v>
      </c>
      <c r="F1118" s="1">
        <v>4222000</v>
      </c>
      <c r="G1118">
        <f t="shared" si="18"/>
        <v>1.2031424868657405</v>
      </c>
    </row>
    <row r="1119" spans="1:7" x14ac:dyDescent="0.25">
      <c r="A1119" s="5">
        <v>40987</v>
      </c>
      <c r="B1119" s="1">
        <v>1.4216741931480636</v>
      </c>
      <c r="C1119" t="e">
        <v>#N/A</v>
      </c>
      <c r="D1119">
        <v>480</v>
      </c>
      <c r="E1119">
        <v>3376301</v>
      </c>
      <c r="F1119" s="1">
        <v>4222000</v>
      </c>
      <c r="G1119">
        <f t="shared" si="18"/>
        <v>3.3673003153672751</v>
      </c>
    </row>
    <row r="1120" spans="1:7" x14ac:dyDescent="0.25">
      <c r="A1120" s="5">
        <v>40988</v>
      </c>
      <c r="B1120" s="1">
        <v>1.5084129796253949</v>
      </c>
      <c r="C1120" t="e">
        <v>#N/A</v>
      </c>
      <c r="D1120">
        <v>506</v>
      </c>
      <c r="E1120">
        <v>3354519</v>
      </c>
      <c r="F1120" s="1">
        <v>4222000</v>
      </c>
      <c r="G1120">
        <f t="shared" si="18"/>
        <v>3.5727450962231049</v>
      </c>
    </row>
    <row r="1121" spans="1:7" x14ac:dyDescent="0.25">
      <c r="A1121" s="5">
        <v>40989</v>
      </c>
      <c r="B1121" s="1">
        <v>1.6921920372636017</v>
      </c>
      <c r="C1121" t="e">
        <v>#N/A</v>
      </c>
      <c r="D1121">
        <v>574</v>
      </c>
      <c r="E1121">
        <v>3392050</v>
      </c>
      <c r="F1121" s="1">
        <v>4222000</v>
      </c>
      <c r="G1121">
        <f t="shared" si="18"/>
        <v>4.0080341953188103</v>
      </c>
    </row>
    <row r="1122" spans="1:7" x14ac:dyDescent="0.25">
      <c r="A1122" s="5">
        <v>40990</v>
      </c>
      <c r="B1122" s="1">
        <v>1.6491289726945624</v>
      </c>
      <c r="C1122" t="e">
        <v>#N/A</v>
      </c>
      <c r="D1122">
        <v>534</v>
      </c>
      <c r="E1122">
        <v>3238073</v>
      </c>
      <c r="F1122" s="1">
        <v>4222000</v>
      </c>
      <c r="G1122">
        <f t="shared" si="18"/>
        <v>3.9060373583480867</v>
      </c>
    </row>
    <row r="1123" spans="1:7" x14ac:dyDescent="0.25">
      <c r="A1123" s="5">
        <v>40991</v>
      </c>
      <c r="B1123" s="1">
        <v>1.4103474937890466</v>
      </c>
      <c r="C1123" t="e">
        <v>#N/A</v>
      </c>
      <c r="D1123">
        <v>481</v>
      </c>
      <c r="E1123">
        <v>3410507</v>
      </c>
      <c r="F1123" s="1">
        <v>4222000</v>
      </c>
      <c r="G1123">
        <f t="shared" si="18"/>
        <v>3.3404725101588029</v>
      </c>
    </row>
    <row r="1124" spans="1:7" x14ac:dyDescent="0.25">
      <c r="A1124" s="5">
        <v>40992</v>
      </c>
      <c r="B1124" s="1">
        <v>0.79330108289525059</v>
      </c>
      <c r="C1124" t="e">
        <v>#N/A</v>
      </c>
      <c r="D1124">
        <v>101</v>
      </c>
      <c r="E1124">
        <v>1273161</v>
      </c>
      <c r="F1124" s="1">
        <v>4222000</v>
      </c>
      <c r="G1124">
        <f t="shared" si="18"/>
        <v>1.8789698789560647</v>
      </c>
    </row>
    <row r="1125" spans="1:7" x14ac:dyDescent="0.25">
      <c r="A1125" s="5">
        <v>40993</v>
      </c>
      <c r="B1125" s="1">
        <v>0.84400911411800017</v>
      </c>
      <c r="C1125" t="e">
        <v>#N/A</v>
      </c>
      <c r="D1125">
        <v>286</v>
      </c>
      <c r="E1125">
        <v>3388589</v>
      </c>
      <c r="F1125" s="1">
        <v>4222000</v>
      </c>
      <c r="G1125">
        <f t="shared" si="18"/>
        <v>1.9990741689199434</v>
      </c>
    </row>
    <row r="1126" spans="1:7" x14ac:dyDescent="0.25">
      <c r="A1126" s="5">
        <v>40994</v>
      </c>
      <c r="B1126" s="1">
        <v>1.9873071810784768</v>
      </c>
      <c r="C1126" t="e">
        <v>#N/A</v>
      </c>
      <c r="D1126">
        <v>674</v>
      </c>
      <c r="E1126">
        <v>3391524</v>
      </c>
      <c r="F1126" s="1">
        <v>4222000</v>
      </c>
      <c r="G1126">
        <f t="shared" si="18"/>
        <v>4.7070279040229197</v>
      </c>
    </row>
    <row r="1127" spans="1:7" x14ac:dyDescent="0.25">
      <c r="A1127" s="5">
        <v>40995</v>
      </c>
      <c r="B1127" s="1">
        <v>2.6303477823821741</v>
      </c>
      <c r="C1127" t="e">
        <v>#N/A</v>
      </c>
      <c r="D1127">
        <v>908</v>
      </c>
      <c r="E1127">
        <v>3452015</v>
      </c>
      <c r="F1127" s="1">
        <v>4222000</v>
      </c>
      <c r="G1127">
        <f t="shared" si="18"/>
        <v>6.230098963482174</v>
      </c>
    </row>
    <row r="1128" spans="1:7" x14ac:dyDescent="0.25">
      <c r="A1128" s="5">
        <v>40996</v>
      </c>
      <c r="B1128" s="1">
        <v>1.9473078685085412</v>
      </c>
      <c r="C1128" t="e">
        <v>#N/A</v>
      </c>
      <c r="D1128">
        <v>675</v>
      </c>
      <c r="E1128">
        <v>3466324</v>
      </c>
      <c r="F1128" s="1">
        <v>4222000</v>
      </c>
      <c r="G1128">
        <f t="shared" si="18"/>
        <v>4.6122877037151611</v>
      </c>
    </row>
    <row r="1129" spans="1:7" x14ac:dyDescent="0.25">
      <c r="A1129" s="5">
        <v>40997</v>
      </c>
      <c r="B1129" s="1">
        <v>1.7063883958682955</v>
      </c>
      <c r="C1129" t="e">
        <v>#N/A</v>
      </c>
      <c r="D1129">
        <v>593</v>
      </c>
      <c r="E1129">
        <v>3475176</v>
      </c>
      <c r="F1129" s="1">
        <v>4222000</v>
      </c>
      <c r="G1129">
        <f t="shared" si="18"/>
        <v>4.0416589196312067</v>
      </c>
    </row>
    <row r="1130" spans="1:7" x14ac:dyDescent="0.25">
      <c r="A1130" s="5">
        <v>40998</v>
      </c>
      <c r="B1130" s="1">
        <v>1.4409555235281279</v>
      </c>
      <c r="C1130" t="e">
        <v>#N/A</v>
      </c>
      <c r="D1130">
        <v>517</v>
      </c>
      <c r="E1130">
        <v>3587897</v>
      </c>
      <c r="F1130" s="1">
        <v>4222000</v>
      </c>
      <c r="G1130">
        <f t="shared" si="18"/>
        <v>3.4129690277786069</v>
      </c>
    </row>
    <row r="1131" spans="1:7" x14ac:dyDescent="0.25">
      <c r="A1131" s="5">
        <v>40999</v>
      </c>
      <c r="B1131" s="1">
        <v>0.82660685555343461</v>
      </c>
      <c r="C1131" t="e">
        <v>#N/A</v>
      </c>
      <c r="D1131">
        <v>291</v>
      </c>
      <c r="E1131">
        <v>3520416</v>
      </c>
      <c r="F1131" s="1">
        <v>4222000</v>
      </c>
      <c r="G1131">
        <f t="shared" si="18"/>
        <v>1.9578561240015031</v>
      </c>
    </row>
    <row r="1132" spans="1:7" x14ac:dyDescent="0.25">
      <c r="A1132" s="5">
        <v>41000</v>
      </c>
      <c r="B1132" s="1">
        <v>0.68555238671606877</v>
      </c>
      <c r="C1132" t="e">
        <v>#N/A</v>
      </c>
      <c r="D1132">
        <v>238</v>
      </c>
      <c r="E1132">
        <v>3471653</v>
      </c>
      <c r="F1132" s="1">
        <v>4222000</v>
      </c>
      <c r="G1132">
        <f t="shared" si="18"/>
        <v>1.6237621665468231</v>
      </c>
    </row>
    <row r="1133" spans="1:7" x14ac:dyDescent="0.25">
      <c r="A1133" s="5">
        <v>41001</v>
      </c>
      <c r="B1133" s="1">
        <v>1.5558060683389989</v>
      </c>
      <c r="C1133" t="e">
        <v>#N/A</v>
      </c>
      <c r="D1133">
        <v>537</v>
      </c>
      <c r="E1133">
        <v>3451587</v>
      </c>
      <c r="F1133" s="1">
        <v>4222000</v>
      </c>
      <c r="G1133">
        <f t="shared" si="18"/>
        <v>3.6849977933183298</v>
      </c>
    </row>
    <row r="1134" spans="1:7" x14ac:dyDescent="0.25">
      <c r="A1134" s="5">
        <v>41002</v>
      </c>
      <c r="B1134" s="1">
        <v>1.7967285763078662</v>
      </c>
      <c r="C1134" t="e">
        <v>#N/A</v>
      </c>
      <c r="D1134">
        <v>626</v>
      </c>
      <c r="E1134">
        <v>3484110</v>
      </c>
      <c r="F1134" s="1">
        <v>4222000</v>
      </c>
      <c r="G1134">
        <f t="shared" si="18"/>
        <v>4.2556337667168789</v>
      </c>
    </row>
    <row r="1135" spans="1:7" x14ac:dyDescent="0.25">
      <c r="A1135" s="5">
        <v>41003</v>
      </c>
      <c r="B1135" s="1">
        <v>2.2023212878022274</v>
      </c>
      <c r="C1135" t="e">
        <v>#N/A</v>
      </c>
      <c r="D1135">
        <v>321</v>
      </c>
      <c r="E1135">
        <v>1457553</v>
      </c>
      <c r="F1135" s="1">
        <v>4222000</v>
      </c>
      <c r="G1135">
        <f t="shared" si="18"/>
        <v>5.2162986447234188</v>
      </c>
    </row>
    <row r="1136" spans="1:7" x14ac:dyDescent="0.25">
      <c r="A1136" s="5">
        <v>41004</v>
      </c>
      <c r="B1136" s="1">
        <v>1.5609709005439654</v>
      </c>
      <c r="C1136" t="e">
        <v>#N/A</v>
      </c>
      <c r="D1136">
        <v>401</v>
      </c>
      <c r="E1136">
        <v>2568914</v>
      </c>
      <c r="F1136" s="1">
        <v>4222000</v>
      </c>
      <c r="G1136">
        <f t="shared" si="18"/>
        <v>3.6972309344954177</v>
      </c>
    </row>
    <row r="1137" spans="1:7" x14ac:dyDescent="0.25">
      <c r="A1137" s="5">
        <v>41005</v>
      </c>
      <c r="B1137" s="1">
        <v>1.0968830333740653</v>
      </c>
      <c r="C1137" t="e">
        <v>#N/A</v>
      </c>
      <c r="D1137">
        <v>392</v>
      </c>
      <c r="E1137">
        <v>3573763</v>
      </c>
      <c r="F1137" s="1">
        <v>4222000</v>
      </c>
      <c r="G1137">
        <f t="shared" si="18"/>
        <v>2.598017606286275</v>
      </c>
    </row>
    <row r="1138" spans="1:7" x14ac:dyDescent="0.25">
      <c r="A1138" s="5">
        <v>41006</v>
      </c>
      <c r="B1138" s="1">
        <v>0.6202817538649027</v>
      </c>
      <c r="C1138" t="e">
        <v>#N/A</v>
      </c>
      <c r="D1138">
        <v>221</v>
      </c>
      <c r="E1138">
        <v>3562897</v>
      </c>
      <c r="F1138" s="1">
        <v>4222000</v>
      </c>
      <c r="G1138">
        <f t="shared" si="18"/>
        <v>1.4691656889268183</v>
      </c>
    </row>
    <row r="1139" spans="1:7" x14ac:dyDescent="0.25">
      <c r="A1139" s="5">
        <v>41007</v>
      </c>
      <c r="B1139" s="1">
        <v>0.53016109001120104</v>
      </c>
      <c r="C1139" t="e">
        <v>#N/A</v>
      </c>
      <c r="D1139">
        <v>188</v>
      </c>
      <c r="E1139">
        <v>3546092</v>
      </c>
      <c r="F1139" s="1">
        <v>4222000</v>
      </c>
      <c r="G1139">
        <f t="shared" si="18"/>
        <v>1.2557107769095239</v>
      </c>
    </row>
    <row r="1140" spans="1:7" x14ac:dyDescent="0.25">
      <c r="A1140" s="5">
        <v>41008</v>
      </c>
      <c r="B1140" s="1">
        <v>0.68271886193988851</v>
      </c>
      <c r="C1140" t="e">
        <v>#N/A</v>
      </c>
      <c r="D1140">
        <v>233</v>
      </c>
      <c r="E1140">
        <v>3412825</v>
      </c>
      <c r="F1140" s="1">
        <v>4222000</v>
      </c>
      <c r="G1140">
        <f t="shared" si="18"/>
        <v>1.6170508335857141</v>
      </c>
    </row>
    <row r="1141" spans="1:7" x14ac:dyDescent="0.25">
      <c r="A1141" s="5">
        <v>41009</v>
      </c>
      <c r="B1141" s="1">
        <v>1.378958549963424</v>
      </c>
      <c r="C1141" t="e">
        <v>#N/A</v>
      </c>
      <c r="D1141">
        <v>492</v>
      </c>
      <c r="E1141">
        <v>3567910</v>
      </c>
      <c r="F1141" s="1">
        <v>4222000</v>
      </c>
      <c r="G1141">
        <f t="shared" si="18"/>
        <v>3.266126361827153</v>
      </c>
    </row>
    <row r="1142" spans="1:7" x14ac:dyDescent="0.25">
      <c r="A1142" s="5">
        <v>41010</v>
      </c>
      <c r="B1142" s="1">
        <v>1.5489909369897057</v>
      </c>
      <c r="C1142" t="e">
        <v>#N/A</v>
      </c>
      <c r="D1142">
        <v>548</v>
      </c>
      <c r="E1142">
        <v>3537787</v>
      </c>
      <c r="F1142" s="1">
        <v>4222000</v>
      </c>
      <c r="G1142">
        <f t="shared" si="18"/>
        <v>3.6688558431778913</v>
      </c>
    </row>
    <row r="1143" spans="1:7" x14ac:dyDescent="0.25">
      <c r="A1143" s="5">
        <v>41011</v>
      </c>
      <c r="B1143" s="1">
        <v>1.4722760193521873</v>
      </c>
      <c r="C1143" t="e">
        <v>#N/A</v>
      </c>
      <c r="D1143">
        <v>518</v>
      </c>
      <c r="E1143">
        <v>3518362</v>
      </c>
      <c r="F1143" s="1">
        <v>4222000</v>
      </c>
      <c r="G1143">
        <f t="shared" si="18"/>
        <v>3.4871530538895956</v>
      </c>
    </row>
    <row r="1144" spans="1:7" x14ac:dyDescent="0.25">
      <c r="A1144" s="5">
        <v>41012</v>
      </c>
      <c r="B1144" s="1">
        <v>1.3732203285140101</v>
      </c>
      <c r="C1144" t="e">
        <v>#N/A</v>
      </c>
      <c r="D1144">
        <v>498</v>
      </c>
      <c r="E1144">
        <v>3626512</v>
      </c>
      <c r="F1144" s="1">
        <v>4222000</v>
      </c>
      <c r="G1144">
        <f t="shared" si="18"/>
        <v>3.2525351220132874</v>
      </c>
    </row>
    <row r="1145" spans="1:7" x14ac:dyDescent="0.25">
      <c r="A1145" s="5">
        <v>41013</v>
      </c>
      <c r="B1145" s="1">
        <v>0.83728506511794309</v>
      </c>
      <c r="C1145" t="e">
        <v>#N/A</v>
      </c>
      <c r="D1145">
        <v>297</v>
      </c>
      <c r="E1145">
        <v>3547179</v>
      </c>
      <c r="F1145" s="1">
        <v>4222000</v>
      </c>
      <c r="G1145">
        <f t="shared" si="18"/>
        <v>1.9831479514873118</v>
      </c>
    </row>
    <row r="1146" spans="1:7" x14ac:dyDescent="0.25">
      <c r="A1146" s="5">
        <v>41014</v>
      </c>
      <c r="B1146" s="1">
        <v>0.75591003808292023</v>
      </c>
      <c r="C1146" t="e">
        <v>#N/A</v>
      </c>
      <c r="D1146">
        <v>263</v>
      </c>
      <c r="E1146">
        <v>3479250</v>
      </c>
      <c r="F1146" s="1">
        <v>4222000</v>
      </c>
      <c r="G1146">
        <f t="shared" si="18"/>
        <v>1.7904074800637617</v>
      </c>
    </row>
    <row r="1147" spans="1:7" x14ac:dyDescent="0.25">
      <c r="A1147" s="5">
        <v>41015</v>
      </c>
      <c r="B1147" s="1">
        <v>1.6513419288527871</v>
      </c>
      <c r="C1147" t="e">
        <v>#N/A</v>
      </c>
      <c r="D1147">
        <v>580</v>
      </c>
      <c r="E1147">
        <v>3512295</v>
      </c>
      <c r="F1147" s="1">
        <v>4222000</v>
      </c>
      <c r="G1147">
        <f t="shared" si="18"/>
        <v>3.9112788461695569</v>
      </c>
    </row>
    <row r="1148" spans="1:7" x14ac:dyDescent="0.25">
      <c r="A1148" s="5">
        <v>41016</v>
      </c>
      <c r="B1148" s="1">
        <v>1.6256253703252141</v>
      </c>
      <c r="C1148" t="e">
        <v>#N/A</v>
      </c>
      <c r="D1148">
        <v>566</v>
      </c>
      <c r="E1148">
        <v>3481737</v>
      </c>
      <c r="F1148" s="1">
        <v>4222000</v>
      </c>
      <c r="G1148">
        <f t="shared" si="18"/>
        <v>3.8503680017177029</v>
      </c>
    </row>
    <row r="1149" spans="1:7" x14ac:dyDescent="0.25">
      <c r="A1149" s="5">
        <v>41017</v>
      </c>
      <c r="B1149" s="1">
        <v>2.3216085051549298</v>
      </c>
      <c r="C1149" t="e">
        <v>#N/A</v>
      </c>
      <c r="D1149">
        <v>823</v>
      </c>
      <c r="E1149">
        <v>3544956</v>
      </c>
      <c r="F1149" s="1">
        <v>4222000</v>
      </c>
      <c r="G1149">
        <f t="shared" si="18"/>
        <v>5.4988358719917807</v>
      </c>
    </row>
    <row r="1150" spans="1:7" x14ac:dyDescent="0.25">
      <c r="A1150" s="5">
        <v>41018</v>
      </c>
      <c r="B1150" s="1">
        <v>1.905560959315433</v>
      </c>
      <c r="C1150" t="e">
        <v>#N/A</v>
      </c>
      <c r="D1150">
        <v>680</v>
      </c>
      <c r="E1150">
        <v>3568503</v>
      </c>
      <c r="F1150" s="1">
        <v>4222000</v>
      </c>
      <c r="G1150">
        <f t="shared" si="18"/>
        <v>4.513408240917653</v>
      </c>
    </row>
    <row r="1151" spans="1:7" x14ac:dyDescent="0.25">
      <c r="A1151" s="5">
        <v>41019</v>
      </c>
      <c r="B1151" s="1">
        <v>1.4675776234935083</v>
      </c>
      <c r="C1151" t="e">
        <v>#N/A</v>
      </c>
      <c r="D1151">
        <v>536</v>
      </c>
      <c r="E1151">
        <v>3652277</v>
      </c>
      <c r="F1151" s="1">
        <v>4222000</v>
      </c>
      <c r="G1151">
        <f t="shared" si="18"/>
        <v>3.4760246885208628</v>
      </c>
    </row>
    <row r="1152" spans="1:7" x14ac:dyDescent="0.25">
      <c r="A1152" s="5">
        <v>41020</v>
      </c>
      <c r="B1152" s="1">
        <v>0.73632999186411141</v>
      </c>
      <c r="C1152" t="e">
        <v>#N/A</v>
      </c>
      <c r="D1152">
        <v>264</v>
      </c>
      <c r="E1152">
        <v>3585349</v>
      </c>
      <c r="F1152" s="1">
        <v>4222000</v>
      </c>
      <c r="G1152">
        <f t="shared" si="18"/>
        <v>1.7440312455331866</v>
      </c>
    </row>
    <row r="1153" spans="1:7" x14ac:dyDescent="0.25">
      <c r="A1153" s="5">
        <v>41021</v>
      </c>
      <c r="B1153" s="1">
        <v>0.73619064712584603</v>
      </c>
      <c r="C1153" t="e">
        <v>#N/A</v>
      </c>
      <c r="D1153">
        <v>258</v>
      </c>
      <c r="E1153">
        <v>3504527</v>
      </c>
      <c r="F1153" s="1">
        <v>4222000</v>
      </c>
      <c r="G1153">
        <f t="shared" si="18"/>
        <v>1.7437012011507484</v>
      </c>
    </row>
    <row r="1154" spans="1:7" x14ac:dyDescent="0.25">
      <c r="A1154" s="5">
        <v>41022</v>
      </c>
      <c r="B1154" s="1">
        <v>1.4834751760963261</v>
      </c>
      <c r="C1154" t="e">
        <v>#N/A</v>
      </c>
      <c r="D1154">
        <v>531</v>
      </c>
      <c r="E1154">
        <v>3579433</v>
      </c>
      <c r="F1154" s="1">
        <v>4222000</v>
      </c>
      <c r="G1154">
        <f t="shared" si="18"/>
        <v>3.513678768584382</v>
      </c>
    </row>
    <row r="1155" spans="1:7" x14ac:dyDescent="0.25">
      <c r="A1155" s="5">
        <v>41023</v>
      </c>
      <c r="B1155" s="1">
        <v>2.4381723169187324</v>
      </c>
      <c r="C1155" t="e">
        <v>#N/A</v>
      </c>
      <c r="D1155">
        <v>871</v>
      </c>
      <c r="E1155">
        <v>3572348</v>
      </c>
      <c r="F1155" s="1">
        <v>4222000</v>
      </c>
      <c r="G1155">
        <f t="shared" ref="G1155:G1218" si="19">B1155/(F1155/10000000)</f>
        <v>5.7749225886279776</v>
      </c>
    </row>
    <row r="1156" spans="1:7" x14ac:dyDescent="0.25">
      <c r="A1156" s="5">
        <v>41024</v>
      </c>
      <c r="B1156" s="1">
        <v>1.9921245060593309</v>
      </c>
      <c r="C1156" t="e">
        <v>#N/A</v>
      </c>
      <c r="D1156">
        <v>694</v>
      </c>
      <c r="E1156">
        <v>3483718</v>
      </c>
      <c r="F1156" s="1">
        <v>4222000</v>
      </c>
      <c r="G1156">
        <f t="shared" si="19"/>
        <v>4.7184379584541229</v>
      </c>
    </row>
    <row r="1157" spans="1:7" x14ac:dyDescent="0.25">
      <c r="A1157" s="5">
        <v>41025</v>
      </c>
      <c r="B1157" s="1">
        <v>1.7147662776342785</v>
      </c>
      <c r="C1157" t="e">
        <v>#N/A</v>
      </c>
      <c r="D1157">
        <v>617</v>
      </c>
      <c r="E1157">
        <v>3598158</v>
      </c>
      <c r="F1157" s="1">
        <v>4222000</v>
      </c>
      <c r="G1157">
        <f t="shared" si="19"/>
        <v>4.0615023155714791</v>
      </c>
    </row>
    <row r="1158" spans="1:7" x14ac:dyDescent="0.25">
      <c r="A1158" s="5">
        <v>41026</v>
      </c>
      <c r="B1158" s="1">
        <v>1.37119236323889</v>
      </c>
      <c r="C1158" t="e">
        <v>#N/A</v>
      </c>
      <c r="D1158">
        <v>492</v>
      </c>
      <c r="E1158">
        <v>3588118</v>
      </c>
      <c r="F1158" s="1">
        <v>4222000</v>
      </c>
      <c r="G1158">
        <f t="shared" si="19"/>
        <v>3.2477317935549266</v>
      </c>
    </row>
    <row r="1159" spans="1:7" x14ac:dyDescent="0.25">
      <c r="A1159" s="5">
        <v>41027</v>
      </c>
      <c r="B1159" s="1">
        <v>0.71540534950613366</v>
      </c>
      <c r="C1159" t="e">
        <v>#N/A</v>
      </c>
      <c r="D1159">
        <v>257</v>
      </c>
      <c r="E1159">
        <v>3592369</v>
      </c>
      <c r="F1159" s="1">
        <v>4222000</v>
      </c>
      <c r="G1159">
        <f t="shared" si="19"/>
        <v>1.6944702735815576</v>
      </c>
    </row>
    <row r="1160" spans="1:7" x14ac:dyDescent="0.25">
      <c r="A1160" s="5">
        <v>41028</v>
      </c>
      <c r="B1160" s="1">
        <v>0.58682611864781786</v>
      </c>
      <c r="C1160" t="e">
        <v>#N/A</v>
      </c>
      <c r="D1160">
        <v>209</v>
      </c>
      <c r="E1160">
        <v>3561532</v>
      </c>
      <c r="F1160" s="1">
        <v>4222000</v>
      </c>
      <c r="G1160">
        <f t="shared" si="19"/>
        <v>1.3899244875599666</v>
      </c>
    </row>
    <row r="1161" spans="1:7" x14ac:dyDescent="0.25">
      <c r="A1161" s="5">
        <v>41029</v>
      </c>
      <c r="B1161" s="1">
        <v>0.60600213867122477</v>
      </c>
      <c r="C1161" t="e">
        <v>#N/A</v>
      </c>
      <c r="D1161">
        <v>223</v>
      </c>
      <c r="E1161">
        <v>3679855</v>
      </c>
      <c r="F1161" s="1">
        <v>4222000</v>
      </c>
      <c r="G1161">
        <f t="shared" si="19"/>
        <v>1.43534376757751</v>
      </c>
    </row>
    <row r="1162" spans="1:7" x14ac:dyDescent="0.25">
      <c r="A1162" s="5">
        <v>41030</v>
      </c>
      <c r="B1162" s="1">
        <v>1.3931665462921887</v>
      </c>
      <c r="C1162" t="e">
        <v>#N/A</v>
      </c>
      <c r="D1162">
        <v>494</v>
      </c>
      <c r="E1162">
        <v>3545879</v>
      </c>
      <c r="F1162" s="1">
        <v>4222000</v>
      </c>
      <c r="G1162">
        <f t="shared" si="19"/>
        <v>3.2997786506210058</v>
      </c>
    </row>
    <row r="1163" spans="1:7" x14ac:dyDescent="0.25">
      <c r="A1163" s="5">
        <v>41031</v>
      </c>
      <c r="B1163" s="1">
        <v>1.4960979873260576</v>
      </c>
      <c r="C1163" t="e">
        <v>#N/A</v>
      </c>
      <c r="D1163">
        <v>443</v>
      </c>
      <c r="E1163">
        <v>2961036</v>
      </c>
      <c r="F1163" s="1">
        <v>4222000</v>
      </c>
      <c r="G1163">
        <f t="shared" si="19"/>
        <v>3.5435764740077156</v>
      </c>
    </row>
    <row r="1164" spans="1:7" x14ac:dyDescent="0.25">
      <c r="A1164" s="5">
        <v>41032</v>
      </c>
      <c r="B1164" s="1">
        <v>1.3459962880599261</v>
      </c>
      <c r="C1164" t="e">
        <v>#N/A</v>
      </c>
      <c r="D1164">
        <v>483</v>
      </c>
      <c r="E1164">
        <v>3588420</v>
      </c>
      <c r="F1164" s="1">
        <v>4222000</v>
      </c>
      <c r="G1164">
        <f t="shared" si="19"/>
        <v>3.1880537377070728</v>
      </c>
    </row>
    <row r="1165" spans="1:7" x14ac:dyDescent="0.25">
      <c r="A1165" s="5">
        <v>41033</v>
      </c>
      <c r="B1165" s="1">
        <v>1.1794035808570922</v>
      </c>
      <c r="C1165" t="e">
        <v>#N/A</v>
      </c>
      <c r="D1165">
        <v>427</v>
      </c>
      <c r="E1165">
        <v>3620474</v>
      </c>
      <c r="F1165" s="1">
        <v>4222000</v>
      </c>
      <c r="G1165">
        <f t="shared" si="19"/>
        <v>2.7934712952560212</v>
      </c>
    </row>
    <row r="1166" spans="1:7" x14ac:dyDescent="0.25">
      <c r="A1166" s="5">
        <v>41034</v>
      </c>
      <c r="B1166" s="1">
        <v>0.73841609747092485</v>
      </c>
      <c r="C1166" t="e">
        <v>#N/A</v>
      </c>
      <c r="D1166">
        <v>266</v>
      </c>
      <c r="E1166">
        <v>3602305</v>
      </c>
      <c r="F1166" s="1">
        <v>4222000</v>
      </c>
      <c r="G1166">
        <f t="shared" si="19"/>
        <v>1.7489722820249285</v>
      </c>
    </row>
    <row r="1167" spans="1:7" x14ac:dyDescent="0.25">
      <c r="A1167" s="5">
        <v>41035</v>
      </c>
      <c r="B1167" s="1">
        <v>0.79799660555366159</v>
      </c>
      <c r="C1167" t="e">
        <v>#N/A</v>
      </c>
      <c r="D1167">
        <v>283</v>
      </c>
      <c r="E1167">
        <v>3546381</v>
      </c>
      <c r="F1167" s="1">
        <v>4222000</v>
      </c>
      <c r="G1167">
        <f t="shared" si="19"/>
        <v>1.8900914390186205</v>
      </c>
    </row>
    <row r="1168" spans="1:7" x14ac:dyDescent="0.25">
      <c r="A1168" s="5">
        <v>41036</v>
      </c>
      <c r="B1168" s="1">
        <v>1.3734859099810208</v>
      </c>
      <c r="C1168" t="e">
        <v>#N/A</v>
      </c>
      <c r="D1168">
        <v>501</v>
      </c>
      <c r="E1168">
        <v>3647653</v>
      </c>
      <c r="F1168" s="1">
        <v>4222000</v>
      </c>
      <c r="G1168">
        <f t="shared" si="19"/>
        <v>3.2531641638584103</v>
      </c>
    </row>
    <row r="1169" spans="1:7" x14ac:dyDescent="0.25">
      <c r="A1169" s="5">
        <v>41037</v>
      </c>
      <c r="B1169" s="1">
        <v>1.4679767568486279</v>
      </c>
      <c r="C1169" t="e">
        <v>#N/A</v>
      </c>
      <c r="D1169">
        <v>526</v>
      </c>
      <c r="E1169">
        <v>3583163</v>
      </c>
      <c r="F1169" s="1">
        <v>4222000</v>
      </c>
      <c r="G1169">
        <f t="shared" si="19"/>
        <v>3.4769700541180195</v>
      </c>
    </row>
    <row r="1170" spans="1:7" x14ac:dyDescent="0.25">
      <c r="A1170" s="5">
        <v>41038</v>
      </c>
      <c r="B1170" s="1">
        <v>1.4073685357542673</v>
      </c>
      <c r="C1170" t="e">
        <v>#N/A</v>
      </c>
      <c r="D1170">
        <v>505</v>
      </c>
      <c r="E1170">
        <v>3588257</v>
      </c>
      <c r="F1170" s="1">
        <v>4222000</v>
      </c>
      <c r="G1170">
        <f t="shared" si="19"/>
        <v>3.3334167118765214</v>
      </c>
    </row>
    <row r="1171" spans="1:7" x14ac:dyDescent="0.25">
      <c r="A1171" s="5">
        <v>41039</v>
      </c>
      <c r="B1171" s="1">
        <v>1.369610554459805</v>
      </c>
      <c r="C1171" t="e">
        <v>#N/A</v>
      </c>
      <c r="D1171">
        <v>489</v>
      </c>
      <c r="E1171">
        <v>3570358</v>
      </c>
      <c r="F1171" s="1">
        <v>4222000</v>
      </c>
      <c r="G1171">
        <f t="shared" si="19"/>
        <v>3.2439852071525461</v>
      </c>
    </row>
    <row r="1172" spans="1:7" x14ac:dyDescent="0.25">
      <c r="A1172" s="5">
        <v>41040</v>
      </c>
      <c r="B1172" s="1">
        <v>1.5905367979706717</v>
      </c>
      <c r="C1172" t="e">
        <v>#N/A</v>
      </c>
      <c r="D1172">
        <v>582</v>
      </c>
      <c r="E1172">
        <v>3659142</v>
      </c>
      <c r="F1172" s="1">
        <v>4222000</v>
      </c>
      <c r="G1172">
        <f t="shared" si="19"/>
        <v>3.7672591140944376</v>
      </c>
    </row>
    <row r="1173" spans="1:7" x14ac:dyDescent="0.25">
      <c r="A1173" s="5">
        <v>41041</v>
      </c>
      <c r="B1173" s="1">
        <v>0.92198111950300188</v>
      </c>
      <c r="C1173" t="e">
        <v>#N/A</v>
      </c>
      <c r="D1173">
        <v>330</v>
      </c>
      <c r="E1173">
        <v>3579249</v>
      </c>
      <c r="F1173" s="1">
        <v>4222000</v>
      </c>
      <c r="G1173">
        <f t="shared" si="19"/>
        <v>2.1837544280033203</v>
      </c>
    </row>
    <row r="1174" spans="1:7" x14ac:dyDescent="0.25">
      <c r="A1174" s="5">
        <v>41042</v>
      </c>
      <c r="B1174" s="1">
        <v>0.74614693194792936</v>
      </c>
      <c r="C1174" t="e">
        <v>#N/A</v>
      </c>
      <c r="D1174">
        <v>258</v>
      </c>
      <c r="E1174">
        <v>3457764</v>
      </c>
      <c r="F1174" s="1">
        <v>4222000</v>
      </c>
      <c r="G1174">
        <f t="shared" si="19"/>
        <v>1.7672831168828265</v>
      </c>
    </row>
    <row r="1175" spans="1:7" x14ac:dyDescent="0.25">
      <c r="A1175" s="5">
        <v>41043</v>
      </c>
      <c r="B1175" s="1">
        <v>1.6786014948926207</v>
      </c>
      <c r="C1175" t="e">
        <v>#N/A</v>
      </c>
      <c r="D1175">
        <v>591</v>
      </c>
      <c r="E1175">
        <v>3520788</v>
      </c>
      <c r="F1175" s="1">
        <v>4222000</v>
      </c>
      <c r="G1175">
        <f t="shared" si="19"/>
        <v>3.9758443744495988</v>
      </c>
    </row>
    <row r="1176" spans="1:7" x14ac:dyDescent="0.25">
      <c r="A1176" s="5">
        <v>41044</v>
      </c>
      <c r="B1176" s="1">
        <v>1.4956245207781544</v>
      </c>
      <c r="C1176" t="e">
        <v>#N/A</v>
      </c>
      <c r="D1176">
        <v>529</v>
      </c>
      <c r="E1176">
        <v>3536984</v>
      </c>
      <c r="F1176" s="1">
        <v>4222000</v>
      </c>
      <c r="G1176">
        <f t="shared" si="19"/>
        <v>3.5424550468454625</v>
      </c>
    </row>
    <row r="1177" spans="1:7" x14ac:dyDescent="0.25">
      <c r="A1177" s="5">
        <v>41045</v>
      </c>
      <c r="B1177" s="1">
        <v>1.4309171301613757</v>
      </c>
      <c r="C1177" t="e">
        <v>#N/A</v>
      </c>
      <c r="D1177">
        <v>522</v>
      </c>
      <c r="E1177">
        <v>3648010</v>
      </c>
      <c r="F1177" s="1">
        <v>4222000</v>
      </c>
      <c r="G1177">
        <f t="shared" si="19"/>
        <v>3.3891926342050582</v>
      </c>
    </row>
    <row r="1178" spans="1:7" x14ac:dyDescent="0.25">
      <c r="A1178" s="5">
        <v>41046</v>
      </c>
      <c r="B1178" s="1">
        <v>0.86039718295839984</v>
      </c>
      <c r="C1178" t="e">
        <v>#N/A</v>
      </c>
      <c r="D1178">
        <v>306</v>
      </c>
      <c r="E1178">
        <v>3556497</v>
      </c>
      <c r="F1178" s="1">
        <v>4222000</v>
      </c>
      <c r="G1178">
        <f t="shared" si="19"/>
        <v>2.037890059115111</v>
      </c>
    </row>
    <row r="1179" spans="1:7" x14ac:dyDescent="0.25">
      <c r="A1179" s="5">
        <v>41047</v>
      </c>
      <c r="B1179" s="1">
        <v>0.98808485905260102</v>
      </c>
      <c r="C1179" t="e">
        <v>#N/A</v>
      </c>
      <c r="D1179">
        <v>357</v>
      </c>
      <c r="E1179">
        <v>3613050</v>
      </c>
      <c r="F1179" s="1">
        <v>4222000</v>
      </c>
      <c r="G1179">
        <f t="shared" si="19"/>
        <v>2.3403241569223141</v>
      </c>
    </row>
    <row r="1180" spans="1:7" x14ac:dyDescent="0.25">
      <c r="A1180" s="5">
        <v>41048</v>
      </c>
      <c r="B1180" s="1">
        <v>0.77572237420736911</v>
      </c>
      <c r="C1180" t="e">
        <v>#N/A</v>
      </c>
      <c r="D1180">
        <v>281</v>
      </c>
      <c r="E1180">
        <v>3622430</v>
      </c>
      <c r="F1180" s="1">
        <v>4222000</v>
      </c>
      <c r="G1180">
        <f t="shared" si="19"/>
        <v>1.837333903854498</v>
      </c>
    </row>
    <row r="1181" spans="1:7" x14ac:dyDescent="0.25">
      <c r="A1181" s="5">
        <v>41049</v>
      </c>
      <c r="B1181" s="1">
        <v>0.6138862194425404</v>
      </c>
      <c r="C1181" t="e">
        <v>#N/A</v>
      </c>
      <c r="D1181">
        <v>217</v>
      </c>
      <c r="E1181">
        <v>3534857</v>
      </c>
      <c r="F1181" s="1">
        <v>4222000</v>
      </c>
      <c r="G1181">
        <f t="shared" si="19"/>
        <v>1.4540175732888214</v>
      </c>
    </row>
    <row r="1182" spans="1:7" x14ac:dyDescent="0.25">
      <c r="A1182" s="5">
        <v>41050</v>
      </c>
      <c r="B1182" s="1">
        <v>1.4624689744685599</v>
      </c>
      <c r="C1182" t="e">
        <v>#N/A</v>
      </c>
      <c r="D1182">
        <v>528</v>
      </c>
      <c r="E1182">
        <v>3610333</v>
      </c>
      <c r="F1182" s="1">
        <v>4222000</v>
      </c>
      <c r="G1182">
        <f t="shared" si="19"/>
        <v>3.4639246197739455</v>
      </c>
    </row>
    <row r="1183" spans="1:7" x14ac:dyDescent="0.25">
      <c r="A1183" s="5">
        <v>41051</v>
      </c>
      <c r="B1183" s="1">
        <v>1.890080917500087</v>
      </c>
      <c r="C1183" t="e">
        <v>#N/A</v>
      </c>
      <c r="D1183">
        <v>669</v>
      </c>
      <c r="E1183">
        <v>3539531</v>
      </c>
      <c r="F1183" s="1">
        <v>4222000</v>
      </c>
      <c r="G1183">
        <f t="shared" si="19"/>
        <v>4.4767430542399023</v>
      </c>
    </row>
    <row r="1184" spans="1:7" x14ac:dyDescent="0.25">
      <c r="A1184" s="5">
        <v>41052</v>
      </c>
      <c r="B1184" s="1">
        <v>1.5970997779059162</v>
      </c>
      <c r="C1184" t="e">
        <v>#N/A</v>
      </c>
      <c r="D1184">
        <v>575</v>
      </c>
      <c r="E1184">
        <v>3600276</v>
      </c>
      <c r="F1184" s="1">
        <v>4222000</v>
      </c>
      <c r="G1184">
        <f t="shared" si="19"/>
        <v>3.7828038320841215</v>
      </c>
    </row>
    <row r="1185" spans="1:7" x14ac:dyDescent="0.25">
      <c r="A1185" s="5">
        <v>41053</v>
      </c>
      <c r="B1185" s="1">
        <v>1.6874326286226633</v>
      </c>
      <c r="C1185" t="e">
        <v>#N/A</v>
      </c>
      <c r="D1185">
        <v>603</v>
      </c>
      <c r="E1185">
        <v>3573476</v>
      </c>
      <c r="F1185" s="1">
        <v>4222000</v>
      </c>
      <c r="G1185">
        <f t="shared" si="19"/>
        <v>3.9967613183862225</v>
      </c>
    </row>
    <row r="1186" spans="1:7" x14ac:dyDescent="0.25">
      <c r="A1186" s="5">
        <v>41054</v>
      </c>
      <c r="B1186" s="1">
        <v>1.7762892923201627</v>
      </c>
      <c r="C1186" t="e">
        <v>#N/A</v>
      </c>
      <c r="D1186">
        <v>632</v>
      </c>
      <c r="E1186">
        <v>3557979</v>
      </c>
      <c r="F1186" s="1">
        <v>4222000</v>
      </c>
      <c r="G1186">
        <f t="shared" si="19"/>
        <v>4.2072223882523989</v>
      </c>
    </row>
    <row r="1187" spans="1:7" x14ac:dyDescent="0.25">
      <c r="A1187" s="5">
        <v>41055</v>
      </c>
      <c r="B1187" s="1">
        <v>0.84862816542591712</v>
      </c>
      <c r="C1187" t="e">
        <v>#N/A</v>
      </c>
      <c r="D1187">
        <v>297</v>
      </c>
      <c r="E1187">
        <v>3499766</v>
      </c>
      <c r="F1187" s="1">
        <v>4222000</v>
      </c>
      <c r="G1187">
        <f t="shared" si="19"/>
        <v>2.0100146030931243</v>
      </c>
    </row>
    <row r="1188" spans="1:7" x14ac:dyDescent="0.25">
      <c r="A1188" s="5">
        <v>41056</v>
      </c>
      <c r="B1188" s="1">
        <v>0.5910427041455677</v>
      </c>
      <c r="C1188" t="e">
        <v>#N/A</v>
      </c>
      <c r="D1188">
        <v>203</v>
      </c>
      <c r="E1188">
        <v>3434608</v>
      </c>
      <c r="F1188" s="1">
        <v>4222000</v>
      </c>
      <c r="G1188">
        <f t="shared" si="19"/>
        <v>1.3999116630638742</v>
      </c>
    </row>
    <row r="1189" spans="1:7" x14ac:dyDescent="0.25">
      <c r="A1189" s="5">
        <v>41057</v>
      </c>
      <c r="B1189" s="1">
        <v>0.74586708105068811</v>
      </c>
      <c r="C1189" t="e">
        <v>#N/A</v>
      </c>
      <c r="D1189">
        <v>247</v>
      </c>
      <c r="E1189">
        <v>3311582</v>
      </c>
      <c r="F1189" s="1">
        <v>4222000</v>
      </c>
      <c r="G1189">
        <f t="shared" si="19"/>
        <v>1.7666202772399053</v>
      </c>
    </row>
    <row r="1190" spans="1:7" x14ac:dyDescent="0.25">
      <c r="A1190" s="5">
        <v>41058</v>
      </c>
      <c r="B1190" s="1">
        <v>1.4201255702106623</v>
      </c>
      <c r="C1190" t="e">
        <v>#N/A</v>
      </c>
      <c r="D1190">
        <v>493</v>
      </c>
      <c r="E1190">
        <v>3471524</v>
      </c>
      <c r="F1190" s="1">
        <v>4222000</v>
      </c>
      <c r="G1190">
        <f t="shared" si="19"/>
        <v>3.3636323311479446</v>
      </c>
    </row>
    <row r="1191" spans="1:7" x14ac:dyDescent="0.25">
      <c r="A1191" s="5">
        <v>41059</v>
      </c>
      <c r="B1191" s="1">
        <v>1.9508422536779029</v>
      </c>
      <c r="C1191" t="e">
        <v>#N/A</v>
      </c>
      <c r="D1191">
        <v>673</v>
      </c>
      <c r="E1191">
        <v>3449792</v>
      </c>
      <c r="F1191" s="1">
        <v>4222000</v>
      </c>
      <c r="G1191">
        <f t="shared" si="19"/>
        <v>4.6206590565559047</v>
      </c>
    </row>
    <row r="1192" spans="1:7" x14ac:dyDescent="0.25">
      <c r="A1192" s="5">
        <v>41060</v>
      </c>
      <c r="B1192" s="1">
        <v>1.7505523468504622</v>
      </c>
      <c r="C1192" t="e">
        <v>#N/A</v>
      </c>
      <c r="D1192">
        <v>607</v>
      </c>
      <c r="E1192">
        <v>3467477</v>
      </c>
      <c r="F1192" s="1">
        <v>4222000</v>
      </c>
      <c r="G1192">
        <f t="shared" si="19"/>
        <v>4.1462632563961677</v>
      </c>
    </row>
    <row r="1193" spans="1:7" x14ac:dyDescent="0.25">
      <c r="A1193" s="5">
        <v>41061</v>
      </c>
      <c r="B1193" s="1">
        <v>1.6143461561745378</v>
      </c>
      <c r="C1193" t="e">
        <v>#N/A</v>
      </c>
      <c r="D1193">
        <v>576</v>
      </c>
      <c r="E1193">
        <v>3568008</v>
      </c>
      <c r="F1193" s="1">
        <v>4222000</v>
      </c>
      <c r="G1193">
        <f t="shared" si="19"/>
        <v>3.8236526673958733</v>
      </c>
    </row>
    <row r="1194" spans="1:7" x14ac:dyDescent="0.25">
      <c r="A1194" s="5">
        <v>41062</v>
      </c>
      <c r="B1194" s="1">
        <v>1.0003066842842936</v>
      </c>
      <c r="C1194" t="e">
        <v>#N/A</v>
      </c>
      <c r="D1194">
        <v>349</v>
      </c>
      <c r="E1194">
        <v>3488930</v>
      </c>
      <c r="F1194" s="1">
        <v>4222000</v>
      </c>
      <c r="G1194">
        <f t="shared" si="19"/>
        <v>2.3692721086790467</v>
      </c>
    </row>
    <row r="1195" spans="1:7" x14ac:dyDescent="0.25">
      <c r="A1195" s="5">
        <v>41063</v>
      </c>
      <c r="B1195" s="1">
        <v>0.81395891662068198</v>
      </c>
      <c r="C1195" t="e">
        <v>#N/A</v>
      </c>
      <c r="D1195">
        <v>272</v>
      </c>
      <c r="E1195">
        <v>3341692</v>
      </c>
      <c r="F1195" s="1">
        <v>4222000</v>
      </c>
      <c r="G1195">
        <f t="shared" si="19"/>
        <v>1.9278989024649027</v>
      </c>
    </row>
    <row r="1196" spans="1:7" x14ac:dyDescent="0.25">
      <c r="A1196" s="5">
        <v>41064</v>
      </c>
      <c r="B1196" s="1">
        <v>1.7580335595530234</v>
      </c>
      <c r="C1196" t="e">
        <v>#N/A</v>
      </c>
      <c r="D1196">
        <v>605</v>
      </c>
      <c r="E1196">
        <v>3441345</v>
      </c>
      <c r="F1196" s="1">
        <v>4222000</v>
      </c>
      <c r="G1196">
        <f t="shared" si="19"/>
        <v>4.1639828506703536</v>
      </c>
    </row>
    <row r="1197" spans="1:7" x14ac:dyDescent="0.25">
      <c r="A1197" s="5">
        <v>41065</v>
      </c>
      <c r="B1197" s="1">
        <v>1.8498873409842103</v>
      </c>
      <c r="C1197" t="e">
        <v>#N/A</v>
      </c>
      <c r="D1197">
        <v>633</v>
      </c>
      <c r="E1197">
        <v>3421830</v>
      </c>
      <c r="F1197" s="1">
        <v>4222000</v>
      </c>
      <c r="G1197">
        <f t="shared" si="19"/>
        <v>4.3815427308958084</v>
      </c>
    </row>
    <row r="1198" spans="1:7" x14ac:dyDescent="0.25">
      <c r="A1198" s="5">
        <v>41066</v>
      </c>
      <c r="B1198" s="1">
        <v>3.4986400833922429</v>
      </c>
      <c r="C1198" t="e">
        <v>#N/A</v>
      </c>
      <c r="D1198">
        <v>1168</v>
      </c>
      <c r="E1198">
        <v>3338440</v>
      </c>
      <c r="F1198" s="1">
        <v>4222000</v>
      </c>
      <c r="G1198">
        <f t="shared" si="19"/>
        <v>8.2866889706116602</v>
      </c>
    </row>
    <row r="1199" spans="1:7" x14ac:dyDescent="0.25">
      <c r="A1199" s="5">
        <v>41067</v>
      </c>
      <c r="B1199" s="1">
        <v>2.0965666309051465</v>
      </c>
      <c r="C1199" t="e">
        <v>#N/A</v>
      </c>
      <c r="D1199">
        <v>717</v>
      </c>
      <c r="E1199">
        <v>3419877</v>
      </c>
      <c r="F1199" s="1">
        <v>4222000</v>
      </c>
      <c r="G1199">
        <f t="shared" si="19"/>
        <v>4.9658139055072157</v>
      </c>
    </row>
    <row r="1200" spans="1:7" x14ac:dyDescent="0.25">
      <c r="A1200" s="5">
        <v>41068</v>
      </c>
      <c r="B1200" s="1">
        <v>1.7253567133127186</v>
      </c>
      <c r="C1200" t="e">
        <v>#N/A</v>
      </c>
      <c r="D1200">
        <v>618</v>
      </c>
      <c r="E1200">
        <v>3581868</v>
      </c>
      <c r="F1200" s="1">
        <v>4222000</v>
      </c>
      <c r="G1200">
        <f t="shared" si="19"/>
        <v>4.0865862465957328</v>
      </c>
    </row>
    <row r="1201" spans="1:7" x14ac:dyDescent="0.25">
      <c r="A1201" s="5">
        <v>41069</v>
      </c>
      <c r="B1201" s="1">
        <v>1.0013881311335022</v>
      </c>
      <c r="C1201" t="e">
        <v>#N/A</v>
      </c>
      <c r="D1201">
        <v>348</v>
      </c>
      <c r="E1201">
        <v>3475176</v>
      </c>
      <c r="F1201" s="1">
        <v>4222000</v>
      </c>
      <c r="G1201">
        <f t="shared" si="19"/>
        <v>2.371833564977504</v>
      </c>
    </row>
    <row r="1202" spans="1:7" x14ac:dyDescent="0.25">
      <c r="A1202" s="5">
        <v>41070</v>
      </c>
      <c r="B1202" s="1">
        <v>0.76156341830120189</v>
      </c>
      <c r="C1202" t="e">
        <v>#N/A</v>
      </c>
      <c r="D1202">
        <v>256</v>
      </c>
      <c r="E1202">
        <v>3361506</v>
      </c>
      <c r="F1202" s="1">
        <v>4222000</v>
      </c>
      <c r="G1202">
        <f t="shared" si="19"/>
        <v>1.8037977695433487</v>
      </c>
    </row>
    <row r="1203" spans="1:7" x14ac:dyDescent="0.25">
      <c r="A1203" s="5">
        <v>41071</v>
      </c>
      <c r="B1203" s="1">
        <v>2.2333206174371476</v>
      </c>
      <c r="C1203" t="e">
        <v>#N/A</v>
      </c>
      <c r="D1203">
        <v>764</v>
      </c>
      <c r="E1203">
        <v>3420915</v>
      </c>
      <c r="F1203" s="1">
        <v>4222000</v>
      </c>
      <c r="G1203">
        <f t="shared" si="19"/>
        <v>5.2897219740339825</v>
      </c>
    </row>
    <row r="1204" spans="1:7" x14ac:dyDescent="0.25">
      <c r="A1204" s="5">
        <v>41072</v>
      </c>
      <c r="B1204" s="1">
        <v>2.1732448450372526</v>
      </c>
      <c r="C1204" t="e">
        <v>#N/A</v>
      </c>
      <c r="D1204">
        <v>753</v>
      </c>
      <c r="E1204">
        <v>3464865</v>
      </c>
      <c r="F1204" s="1">
        <v>4222000</v>
      </c>
      <c r="G1204">
        <f t="shared" si="19"/>
        <v>5.1474297608651174</v>
      </c>
    </row>
    <row r="1205" spans="1:7" x14ac:dyDescent="0.25">
      <c r="A1205" s="5">
        <v>41073</v>
      </c>
      <c r="B1205" s="1">
        <v>1.544405912868352</v>
      </c>
      <c r="C1205" t="e">
        <v>#N/A</v>
      </c>
      <c r="D1205">
        <v>546</v>
      </c>
      <c r="E1205">
        <v>3535340</v>
      </c>
      <c r="F1205" s="1">
        <v>4222000</v>
      </c>
      <c r="G1205">
        <f t="shared" si="19"/>
        <v>3.6579960039515678</v>
      </c>
    </row>
    <row r="1206" spans="1:7" x14ac:dyDescent="0.25">
      <c r="A1206" s="5">
        <v>41074</v>
      </c>
      <c r="B1206" s="1">
        <v>2.1803287176330488</v>
      </c>
      <c r="C1206" t="e">
        <v>#N/A</v>
      </c>
      <c r="D1206">
        <v>758</v>
      </c>
      <c r="E1206">
        <v>3476540</v>
      </c>
      <c r="F1206" s="1">
        <v>4222000</v>
      </c>
      <c r="G1206">
        <f t="shared" si="19"/>
        <v>5.1642082369328488</v>
      </c>
    </row>
    <row r="1207" spans="1:7" x14ac:dyDescent="0.25">
      <c r="A1207" s="5">
        <v>41075</v>
      </c>
      <c r="B1207" s="1">
        <v>1.6679054689388988</v>
      </c>
      <c r="C1207" t="e">
        <v>#N/A</v>
      </c>
      <c r="D1207">
        <v>596</v>
      </c>
      <c r="E1207">
        <v>3573344</v>
      </c>
      <c r="F1207" s="1">
        <v>4222000</v>
      </c>
      <c r="G1207">
        <f t="shared" si="19"/>
        <v>3.9505103480314987</v>
      </c>
    </row>
    <row r="1208" spans="1:7" x14ac:dyDescent="0.25">
      <c r="A1208" s="5">
        <v>41076</v>
      </c>
      <c r="B1208" s="1">
        <v>0.88221410534323852</v>
      </c>
      <c r="C1208" t="e">
        <v>#N/A</v>
      </c>
      <c r="D1208">
        <v>308</v>
      </c>
      <c r="E1208">
        <v>3491216</v>
      </c>
      <c r="F1208" s="1">
        <v>4222000</v>
      </c>
      <c r="G1208">
        <f t="shared" si="19"/>
        <v>2.0895644370990962</v>
      </c>
    </row>
    <row r="1209" spans="1:7" x14ac:dyDescent="0.25">
      <c r="A1209" s="5">
        <v>41077</v>
      </c>
      <c r="B1209" s="1">
        <v>0.8670515117072598</v>
      </c>
      <c r="C1209" t="e">
        <v>#N/A</v>
      </c>
      <c r="D1209">
        <v>294</v>
      </c>
      <c r="E1209">
        <v>3390802</v>
      </c>
      <c r="F1209" s="1">
        <v>4222000</v>
      </c>
      <c r="G1209">
        <f t="shared" si="19"/>
        <v>2.0536511409456648</v>
      </c>
    </row>
    <row r="1210" spans="1:7" x14ac:dyDescent="0.25">
      <c r="A1210" s="5">
        <v>41078</v>
      </c>
      <c r="B1210" s="1">
        <v>2.0410139432563335</v>
      </c>
      <c r="C1210" t="e">
        <v>#N/A</v>
      </c>
      <c r="D1210">
        <v>704</v>
      </c>
      <c r="E1210">
        <v>3449266</v>
      </c>
      <c r="F1210" s="1">
        <v>4222000</v>
      </c>
      <c r="G1210">
        <f t="shared" si="19"/>
        <v>4.8342348253347547</v>
      </c>
    </row>
    <row r="1211" spans="1:7" x14ac:dyDescent="0.25">
      <c r="A1211" s="5">
        <v>41079</v>
      </c>
      <c r="B1211" s="1">
        <v>1.8342666851528597</v>
      </c>
      <c r="C1211" t="e">
        <v>#N/A</v>
      </c>
      <c r="D1211">
        <v>639</v>
      </c>
      <c r="E1211">
        <v>3483681</v>
      </c>
      <c r="F1211" s="1">
        <v>4222000</v>
      </c>
      <c r="G1211">
        <f t="shared" si="19"/>
        <v>4.3445444934932729</v>
      </c>
    </row>
    <row r="1212" spans="1:7" x14ac:dyDescent="0.25">
      <c r="A1212" s="5">
        <v>41080</v>
      </c>
      <c r="B1212" s="1">
        <v>1.5834020937730942</v>
      </c>
      <c r="C1212" t="e">
        <v>#N/A</v>
      </c>
      <c r="D1212">
        <v>559</v>
      </c>
      <c r="E1212">
        <v>3530373</v>
      </c>
      <c r="F1212" s="1">
        <v>4222000</v>
      </c>
      <c r="G1212">
        <f t="shared" si="19"/>
        <v>3.7503602410542256</v>
      </c>
    </row>
    <row r="1213" spans="1:7" x14ac:dyDescent="0.25">
      <c r="A1213" s="5">
        <v>41081</v>
      </c>
      <c r="B1213" s="1">
        <v>1.9987408543853109</v>
      </c>
      <c r="C1213" t="e">
        <v>#N/A</v>
      </c>
      <c r="D1213">
        <v>654</v>
      </c>
      <c r="E1213">
        <v>3272060</v>
      </c>
      <c r="F1213" s="1">
        <v>4222000</v>
      </c>
      <c r="G1213">
        <f t="shared" si="19"/>
        <v>4.7341090819168894</v>
      </c>
    </row>
    <row r="1214" spans="1:7" x14ac:dyDescent="0.25">
      <c r="A1214" s="5">
        <v>41082</v>
      </c>
      <c r="B1214" s="1">
        <v>1.9550777576495511</v>
      </c>
      <c r="C1214" t="e">
        <v>#N/A</v>
      </c>
      <c r="D1214">
        <v>711</v>
      </c>
      <c r="E1214">
        <v>3636684</v>
      </c>
      <c r="F1214" s="1">
        <v>4222000</v>
      </c>
      <c r="G1214">
        <f t="shared" si="19"/>
        <v>4.630691041330059</v>
      </c>
    </row>
    <row r="1215" spans="1:7" x14ac:dyDescent="0.25">
      <c r="A1215" s="5">
        <v>41083</v>
      </c>
      <c r="B1215" s="1">
        <v>0.97740485049267756</v>
      </c>
      <c r="C1215" t="e">
        <v>#N/A</v>
      </c>
      <c r="D1215">
        <v>343</v>
      </c>
      <c r="E1215">
        <v>3509293</v>
      </c>
      <c r="F1215" s="1">
        <v>4222000</v>
      </c>
      <c r="G1215">
        <f t="shared" si="19"/>
        <v>2.3150280684336275</v>
      </c>
    </row>
    <row r="1216" spans="1:7" x14ac:dyDescent="0.25">
      <c r="A1216" s="5">
        <v>41084</v>
      </c>
      <c r="B1216" s="1">
        <v>0.88271546660719535</v>
      </c>
      <c r="C1216" t="e">
        <v>#N/A</v>
      </c>
      <c r="D1216">
        <v>302</v>
      </c>
      <c r="E1216">
        <v>3421261</v>
      </c>
      <c r="F1216" s="1">
        <v>4222000</v>
      </c>
      <c r="G1216">
        <f t="shared" si="19"/>
        <v>2.0907519341714718</v>
      </c>
    </row>
    <row r="1217" spans="1:7" x14ac:dyDescent="0.25">
      <c r="A1217" s="5">
        <v>41085</v>
      </c>
      <c r="B1217" s="1">
        <v>2.2388857513392737</v>
      </c>
      <c r="C1217" t="e">
        <v>#N/A</v>
      </c>
      <c r="D1217">
        <v>800</v>
      </c>
      <c r="E1217">
        <v>3573206</v>
      </c>
      <c r="F1217" s="1">
        <v>4222000</v>
      </c>
      <c r="G1217">
        <f t="shared" si="19"/>
        <v>5.3029032480797573</v>
      </c>
    </row>
    <row r="1218" spans="1:7" x14ac:dyDescent="0.25">
      <c r="A1218" s="5">
        <v>41086</v>
      </c>
      <c r="B1218" s="1">
        <v>1.7151161412508302</v>
      </c>
      <c r="C1218" t="e">
        <v>#N/A</v>
      </c>
      <c r="D1218">
        <v>615</v>
      </c>
      <c r="E1218">
        <v>3585763</v>
      </c>
      <c r="F1218" s="1">
        <v>4222000</v>
      </c>
      <c r="G1218">
        <f t="shared" si="19"/>
        <v>4.0623309835405736</v>
      </c>
    </row>
    <row r="1219" spans="1:7" x14ac:dyDescent="0.25">
      <c r="A1219" s="5">
        <v>41087</v>
      </c>
      <c r="B1219" s="1">
        <v>1.5950780448900537</v>
      </c>
      <c r="C1219" t="e">
        <v>#N/A</v>
      </c>
      <c r="D1219">
        <v>574</v>
      </c>
      <c r="E1219">
        <v>3598570</v>
      </c>
      <c r="F1219" s="1">
        <v>4222000</v>
      </c>
      <c r="G1219">
        <f t="shared" ref="G1219:G1282" si="20">B1219/(F1219/10000000)</f>
        <v>3.7780152650167067</v>
      </c>
    </row>
    <row r="1220" spans="1:7" x14ac:dyDescent="0.25">
      <c r="A1220" s="5">
        <v>41088</v>
      </c>
      <c r="B1220" s="1">
        <v>1.4953055712316499</v>
      </c>
      <c r="C1220" t="e">
        <v>#N/A</v>
      </c>
      <c r="D1220">
        <v>540</v>
      </c>
      <c r="E1220">
        <v>3611302</v>
      </c>
      <c r="F1220" s="1">
        <v>4222000</v>
      </c>
      <c r="G1220">
        <f t="shared" si="20"/>
        <v>3.5416996002644479</v>
      </c>
    </row>
    <row r="1221" spans="1:7" x14ac:dyDescent="0.25">
      <c r="A1221" s="5">
        <v>41089</v>
      </c>
      <c r="B1221" s="1">
        <v>1.4247845625136462</v>
      </c>
      <c r="C1221" t="e">
        <v>#N/A</v>
      </c>
      <c r="D1221">
        <v>524</v>
      </c>
      <c r="E1221">
        <v>3677749</v>
      </c>
      <c r="F1221" s="1">
        <v>4222000</v>
      </c>
      <c r="G1221">
        <f t="shared" si="20"/>
        <v>3.3746673673937613</v>
      </c>
    </row>
    <row r="1222" spans="1:7" x14ac:dyDescent="0.25">
      <c r="A1222" s="5">
        <v>41090</v>
      </c>
      <c r="B1222" s="1">
        <v>0.84993914887488942</v>
      </c>
      <c r="C1222" t="e">
        <v>#N/A</v>
      </c>
      <c r="D1222">
        <v>301</v>
      </c>
      <c r="E1222">
        <v>3541430</v>
      </c>
      <c r="F1222" s="1">
        <v>4222000</v>
      </c>
      <c r="G1222">
        <f t="shared" si="20"/>
        <v>2.0131197273209129</v>
      </c>
    </row>
    <row r="1223" spans="1:7" x14ac:dyDescent="0.25">
      <c r="A1223" s="5">
        <v>41091</v>
      </c>
      <c r="B1223" s="1">
        <v>0.67974073075584862</v>
      </c>
      <c r="C1223" t="e">
        <v>#N/A</v>
      </c>
      <c r="D1223">
        <v>236</v>
      </c>
      <c r="E1223">
        <v>3471912</v>
      </c>
      <c r="F1223" s="1">
        <v>4222000</v>
      </c>
      <c r="G1223">
        <f t="shared" si="20"/>
        <v>1.6099969937372065</v>
      </c>
    </row>
    <row r="1224" spans="1:7" x14ac:dyDescent="0.25">
      <c r="A1224" s="5">
        <v>41092</v>
      </c>
      <c r="B1224" s="1">
        <v>1.4420640392684279</v>
      </c>
      <c r="C1224" t="e">
        <v>#N/A</v>
      </c>
      <c r="D1224">
        <v>521</v>
      </c>
      <c r="E1224">
        <v>3612877</v>
      </c>
      <c r="F1224" s="1">
        <v>4222000</v>
      </c>
      <c r="G1224">
        <f t="shared" si="20"/>
        <v>3.4155945979830125</v>
      </c>
    </row>
    <row r="1225" spans="1:7" x14ac:dyDescent="0.25">
      <c r="A1225" s="5">
        <v>41093</v>
      </c>
      <c r="B1225" s="1">
        <v>1.7190484363281566</v>
      </c>
      <c r="C1225" t="e">
        <v>#N/A</v>
      </c>
      <c r="D1225">
        <v>623</v>
      </c>
      <c r="E1225">
        <v>3624098</v>
      </c>
      <c r="F1225" s="1">
        <v>4222000</v>
      </c>
      <c r="G1225">
        <f t="shared" si="20"/>
        <v>4.0716448041879598</v>
      </c>
    </row>
    <row r="1226" spans="1:7" x14ac:dyDescent="0.25">
      <c r="A1226" s="5">
        <v>41094</v>
      </c>
      <c r="B1226" s="1">
        <v>1.6517581726929689</v>
      </c>
      <c r="C1226" t="e">
        <v>#N/A</v>
      </c>
      <c r="D1226">
        <v>600</v>
      </c>
      <c r="E1226">
        <v>3632493</v>
      </c>
      <c r="F1226" s="1">
        <v>4222000</v>
      </c>
      <c r="G1226">
        <f t="shared" si="20"/>
        <v>3.912264738732754</v>
      </c>
    </row>
    <row r="1227" spans="1:7" x14ac:dyDescent="0.25">
      <c r="A1227" s="5">
        <v>41095</v>
      </c>
      <c r="B1227" s="1">
        <v>1.5213669975001423</v>
      </c>
      <c r="C1227" t="e">
        <v>#N/A</v>
      </c>
      <c r="D1227">
        <v>556</v>
      </c>
      <c r="E1227">
        <v>3654608</v>
      </c>
      <c r="F1227" s="1">
        <v>4222000</v>
      </c>
      <c r="G1227">
        <f t="shared" si="20"/>
        <v>3.6034272797255853</v>
      </c>
    </row>
    <row r="1228" spans="1:7" x14ac:dyDescent="0.25">
      <c r="A1228" s="5">
        <v>41096</v>
      </c>
      <c r="B1228" s="1">
        <v>1.5197121238746234</v>
      </c>
      <c r="C1228" t="e">
        <v>#N/A</v>
      </c>
      <c r="D1228">
        <v>563</v>
      </c>
      <c r="E1228">
        <v>3704649</v>
      </c>
      <c r="F1228" s="1">
        <v>4222000</v>
      </c>
      <c r="G1228">
        <f t="shared" si="20"/>
        <v>3.599507635894418</v>
      </c>
    </row>
    <row r="1229" spans="1:7" x14ac:dyDescent="0.25">
      <c r="A1229" s="5">
        <v>41097</v>
      </c>
      <c r="B1229" s="1">
        <v>0.89116537443001964</v>
      </c>
      <c r="C1229" t="e">
        <v>#N/A</v>
      </c>
      <c r="D1229">
        <v>317</v>
      </c>
      <c r="E1229">
        <v>3557140</v>
      </c>
      <c r="F1229" s="1">
        <v>4222000</v>
      </c>
      <c r="G1229">
        <f t="shared" si="20"/>
        <v>2.1107659271198949</v>
      </c>
    </row>
    <row r="1230" spans="1:7" x14ac:dyDescent="0.25">
      <c r="A1230" s="5">
        <v>41098</v>
      </c>
      <c r="B1230" s="1">
        <v>1.1444014308451089</v>
      </c>
      <c r="C1230" t="e">
        <v>#N/A</v>
      </c>
      <c r="D1230">
        <v>400</v>
      </c>
      <c r="E1230">
        <v>3495277</v>
      </c>
      <c r="F1230" s="1">
        <v>4222000</v>
      </c>
      <c r="G1230">
        <f t="shared" si="20"/>
        <v>2.7105671029017264</v>
      </c>
    </row>
    <row r="1231" spans="1:7" x14ac:dyDescent="0.25">
      <c r="A1231" s="5">
        <v>41099</v>
      </c>
      <c r="B1231" s="1">
        <v>1.5628071056756085</v>
      </c>
      <c r="C1231" t="e">
        <v>#N/A</v>
      </c>
      <c r="D1231">
        <v>555</v>
      </c>
      <c r="E1231">
        <v>3551302</v>
      </c>
      <c r="F1231" s="1">
        <v>4222000</v>
      </c>
      <c r="G1231">
        <f t="shared" si="20"/>
        <v>3.7015800702880353</v>
      </c>
    </row>
    <row r="1232" spans="1:7" x14ac:dyDescent="0.25">
      <c r="A1232" s="5">
        <v>41100</v>
      </c>
      <c r="B1232" s="1">
        <v>1.5297900747667421</v>
      </c>
      <c r="C1232" t="e">
        <v>#N/A</v>
      </c>
      <c r="D1232">
        <v>547</v>
      </c>
      <c r="E1232">
        <v>3575654</v>
      </c>
      <c r="F1232" s="1">
        <v>4222000</v>
      </c>
      <c r="G1232">
        <f t="shared" si="20"/>
        <v>3.6233777232750879</v>
      </c>
    </row>
    <row r="1233" spans="1:7" x14ac:dyDescent="0.25">
      <c r="A1233" s="5">
        <v>41101</v>
      </c>
      <c r="B1233" s="1">
        <v>1.3834328636421342</v>
      </c>
      <c r="C1233" t="e">
        <v>#N/A</v>
      </c>
      <c r="D1233">
        <v>498</v>
      </c>
      <c r="E1233">
        <v>3599741</v>
      </c>
      <c r="F1233" s="1">
        <v>4222000</v>
      </c>
      <c r="G1233">
        <f t="shared" si="20"/>
        <v>3.2767239783091764</v>
      </c>
    </row>
    <row r="1234" spans="1:7" x14ac:dyDescent="0.25">
      <c r="A1234" s="5">
        <v>41102</v>
      </c>
      <c r="B1234" s="1">
        <v>1.2696600650783585</v>
      </c>
      <c r="C1234" t="e">
        <v>#N/A</v>
      </c>
      <c r="D1234">
        <v>460</v>
      </c>
      <c r="E1234">
        <v>3623017</v>
      </c>
      <c r="F1234" s="1">
        <v>4222000</v>
      </c>
      <c r="G1234">
        <f t="shared" si="20"/>
        <v>3.0072479040226394</v>
      </c>
    </row>
    <row r="1235" spans="1:7" x14ac:dyDescent="0.25">
      <c r="A1235" s="5">
        <v>41103</v>
      </c>
      <c r="B1235" s="1">
        <v>1.5030684660096925</v>
      </c>
      <c r="C1235" t="e">
        <v>#N/A</v>
      </c>
      <c r="D1235">
        <v>545</v>
      </c>
      <c r="E1235">
        <v>3625916</v>
      </c>
      <c r="F1235" s="1">
        <v>4222000</v>
      </c>
      <c r="G1235">
        <f t="shared" si="20"/>
        <v>3.5600863714109248</v>
      </c>
    </row>
    <row r="1236" spans="1:7" x14ac:dyDescent="0.25">
      <c r="A1236" s="5">
        <v>41104</v>
      </c>
      <c r="B1236" s="1">
        <v>0.97339343966876246</v>
      </c>
      <c r="C1236" t="e">
        <v>#N/A</v>
      </c>
      <c r="D1236">
        <v>343</v>
      </c>
      <c r="E1236">
        <v>3523755</v>
      </c>
      <c r="F1236" s="1">
        <v>4222000</v>
      </c>
      <c r="G1236">
        <f t="shared" si="20"/>
        <v>2.3055268585238333</v>
      </c>
    </row>
    <row r="1237" spans="1:7" x14ac:dyDescent="0.25">
      <c r="A1237" s="5">
        <v>41105</v>
      </c>
      <c r="B1237" s="1">
        <v>0.76574136239441304</v>
      </c>
      <c r="C1237" t="e">
        <v>#N/A</v>
      </c>
      <c r="D1237">
        <v>267</v>
      </c>
      <c r="E1237">
        <v>3486817</v>
      </c>
      <c r="F1237" s="1">
        <v>4222000</v>
      </c>
      <c r="G1237">
        <f t="shared" si="20"/>
        <v>1.8136934211141946</v>
      </c>
    </row>
    <row r="1238" spans="1:7" x14ac:dyDescent="0.25">
      <c r="A1238" s="5">
        <v>41106</v>
      </c>
      <c r="B1238" s="1">
        <v>1.4170415686310076</v>
      </c>
      <c r="C1238" t="e">
        <v>#N/A</v>
      </c>
      <c r="D1238">
        <v>500</v>
      </c>
      <c r="E1238">
        <v>3528478</v>
      </c>
      <c r="F1238" s="1">
        <v>4222000</v>
      </c>
      <c r="G1238">
        <f t="shared" si="20"/>
        <v>3.3563277324277774</v>
      </c>
    </row>
    <row r="1239" spans="1:7" x14ac:dyDescent="0.25">
      <c r="A1239" s="5">
        <v>41107</v>
      </c>
      <c r="B1239" s="1">
        <v>1.3527669674430356</v>
      </c>
      <c r="C1239" t="e">
        <v>#N/A</v>
      </c>
      <c r="D1239">
        <v>484</v>
      </c>
      <c r="E1239">
        <v>3577852</v>
      </c>
      <c r="F1239" s="1">
        <v>4222000</v>
      </c>
      <c r="G1239">
        <f t="shared" si="20"/>
        <v>3.2040904013335756</v>
      </c>
    </row>
    <row r="1240" spans="1:7" x14ac:dyDescent="0.25">
      <c r="A1240" s="5">
        <v>41108</v>
      </c>
      <c r="B1240" s="1">
        <v>1.2784312596920031</v>
      </c>
      <c r="C1240" t="e">
        <v>#N/A</v>
      </c>
      <c r="D1240">
        <v>462</v>
      </c>
      <c r="E1240">
        <v>3613804</v>
      </c>
      <c r="F1240" s="1">
        <v>4222000</v>
      </c>
      <c r="G1240">
        <f t="shared" si="20"/>
        <v>3.0280228794220823</v>
      </c>
    </row>
    <row r="1241" spans="1:7" x14ac:dyDescent="0.25">
      <c r="A1241" s="5">
        <v>41109</v>
      </c>
      <c r="B1241" s="1">
        <v>1.3601298220464628</v>
      </c>
      <c r="C1241" t="e">
        <v>#N/A</v>
      </c>
      <c r="D1241">
        <v>493</v>
      </c>
      <c r="E1241">
        <v>3624654</v>
      </c>
      <c r="F1241" s="1">
        <v>4222000</v>
      </c>
      <c r="G1241">
        <f t="shared" si="20"/>
        <v>3.2215296590394664</v>
      </c>
    </row>
    <row r="1242" spans="1:7" x14ac:dyDescent="0.25">
      <c r="A1242" s="5">
        <v>41110</v>
      </c>
      <c r="B1242" s="1">
        <v>1.3350418198409235</v>
      </c>
      <c r="C1242" t="e">
        <v>#N/A</v>
      </c>
      <c r="D1242">
        <v>485</v>
      </c>
      <c r="E1242">
        <v>3632845</v>
      </c>
      <c r="F1242" s="1">
        <v>4222000</v>
      </c>
      <c r="G1242">
        <f t="shared" si="20"/>
        <v>3.1621075789695015</v>
      </c>
    </row>
    <row r="1243" spans="1:7" x14ac:dyDescent="0.25">
      <c r="A1243" s="5">
        <v>41111</v>
      </c>
      <c r="B1243" s="1">
        <v>0.71651775741743395</v>
      </c>
      <c r="C1243" t="e">
        <v>#N/A</v>
      </c>
      <c r="D1243">
        <v>255</v>
      </c>
      <c r="E1243">
        <v>3558879</v>
      </c>
      <c r="F1243" s="1">
        <v>4222000</v>
      </c>
      <c r="G1243">
        <f t="shared" si="20"/>
        <v>1.6971050625708999</v>
      </c>
    </row>
    <row r="1244" spans="1:7" x14ac:dyDescent="0.25">
      <c r="A1244" s="5">
        <v>41112</v>
      </c>
      <c r="B1244" s="1">
        <v>0.76241124119693426</v>
      </c>
      <c r="C1244" t="e">
        <v>#N/A</v>
      </c>
      <c r="D1244">
        <v>267</v>
      </c>
      <c r="E1244">
        <v>3502047</v>
      </c>
      <c r="F1244" s="1">
        <v>4222000</v>
      </c>
      <c r="G1244">
        <f t="shared" si="20"/>
        <v>1.8058058768283616</v>
      </c>
    </row>
    <row r="1245" spans="1:7" x14ac:dyDescent="0.25">
      <c r="A1245" s="5">
        <v>41113</v>
      </c>
      <c r="B1245" s="1">
        <v>1.464923548773063</v>
      </c>
      <c r="C1245" t="e">
        <v>#N/A</v>
      </c>
      <c r="D1245">
        <v>519</v>
      </c>
      <c r="E1245">
        <v>3542847</v>
      </c>
      <c r="F1245" s="1">
        <v>4222000</v>
      </c>
      <c r="G1245">
        <f t="shared" si="20"/>
        <v>3.4697383912199502</v>
      </c>
    </row>
    <row r="1246" spans="1:7" x14ac:dyDescent="0.25">
      <c r="A1246" s="5">
        <v>41114</v>
      </c>
      <c r="B1246" s="1">
        <v>1.4878392909830507</v>
      </c>
      <c r="C1246" t="e">
        <v>#N/A</v>
      </c>
      <c r="D1246">
        <v>532</v>
      </c>
      <c r="E1246">
        <v>3575655</v>
      </c>
      <c r="F1246" s="1">
        <v>4222000</v>
      </c>
      <c r="G1246">
        <f t="shared" si="20"/>
        <v>3.524015374190077</v>
      </c>
    </row>
    <row r="1247" spans="1:7" x14ac:dyDescent="0.25">
      <c r="A1247" s="5">
        <v>41115</v>
      </c>
      <c r="B1247" s="1">
        <v>1.5389523441501838</v>
      </c>
      <c r="C1247" t="e">
        <v>#N/A</v>
      </c>
      <c r="D1247">
        <v>548</v>
      </c>
      <c r="E1247">
        <v>3560864</v>
      </c>
      <c r="F1247" s="1">
        <v>4222000</v>
      </c>
      <c r="G1247">
        <f t="shared" si="20"/>
        <v>3.6450789771439691</v>
      </c>
    </row>
    <row r="1248" spans="1:7" x14ac:dyDescent="0.25">
      <c r="A1248" s="5">
        <v>41116</v>
      </c>
      <c r="B1248" s="1">
        <v>1.6803042723032184</v>
      </c>
      <c r="C1248" t="e">
        <v>#N/A</v>
      </c>
      <c r="D1248">
        <v>551</v>
      </c>
      <c r="E1248">
        <v>3279168</v>
      </c>
      <c r="F1248" s="1">
        <v>4222000</v>
      </c>
      <c r="G1248">
        <f t="shared" si="20"/>
        <v>3.9798774805855479</v>
      </c>
    </row>
    <row r="1249" spans="1:7" x14ac:dyDescent="0.25">
      <c r="A1249" s="5">
        <v>41117</v>
      </c>
      <c r="B1249" s="1">
        <v>1.2926162947210114</v>
      </c>
      <c r="C1249" t="e">
        <v>#N/A</v>
      </c>
      <c r="D1249">
        <v>460</v>
      </c>
      <c r="E1249">
        <v>3558674</v>
      </c>
      <c r="F1249" s="1">
        <v>4222000</v>
      </c>
      <c r="G1249">
        <f t="shared" si="20"/>
        <v>3.0616207833278333</v>
      </c>
    </row>
    <row r="1250" spans="1:7" x14ac:dyDescent="0.25">
      <c r="A1250" s="5">
        <v>41118</v>
      </c>
      <c r="B1250" s="1">
        <v>0.81650365142716852</v>
      </c>
      <c r="C1250" t="e">
        <v>#N/A</v>
      </c>
      <c r="D1250">
        <v>286</v>
      </c>
      <c r="E1250">
        <v>3502740</v>
      </c>
      <c r="F1250" s="1">
        <v>4222000</v>
      </c>
      <c r="G1250">
        <f t="shared" si="20"/>
        <v>1.9339262231813559</v>
      </c>
    </row>
    <row r="1251" spans="1:7" x14ac:dyDescent="0.25">
      <c r="A1251" s="5">
        <v>41119</v>
      </c>
      <c r="B1251" s="1">
        <v>0.80079163973528122</v>
      </c>
      <c r="C1251" t="e">
        <v>#N/A</v>
      </c>
      <c r="D1251">
        <v>280</v>
      </c>
      <c r="E1251">
        <v>3496540</v>
      </c>
      <c r="F1251" s="1">
        <v>4222000</v>
      </c>
      <c r="G1251">
        <f t="shared" si="20"/>
        <v>1.8967116052469948</v>
      </c>
    </row>
    <row r="1252" spans="1:7" x14ac:dyDescent="0.25">
      <c r="A1252" s="5">
        <v>41120</v>
      </c>
      <c r="B1252" s="1">
        <v>1.3005640206880154</v>
      </c>
      <c r="C1252" t="e">
        <v>#N/A</v>
      </c>
      <c r="D1252">
        <v>460</v>
      </c>
      <c r="E1252">
        <v>3536927</v>
      </c>
      <c r="F1252" s="1">
        <v>4222000</v>
      </c>
      <c r="G1252">
        <f t="shared" si="20"/>
        <v>3.0804453355945411</v>
      </c>
    </row>
    <row r="1253" spans="1:7" x14ac:dyDescent="0.25">
      <c r="A1253" s="5">
        <v>41121</v>
      </c>
      <c r="B1253" s="1">
        <v>1.5193023273513035</v>
      </c>
      <c r="C1253" t="e">
        <v>#N/A</v>
      </c>
      <c r="D1253">
        <v>539</v>
      </c>
      <c r="E1253">
        <v>3547681</v>
      </c>
      <c r="F1253" s="1">
        <v>4222000</v>
      </c>
      <c r="G1253">
        <f t="shared" si="20"/>
        <v>3.5985370140959345</v>
      </c>
    </row>
    <row r="1254" spans="1:7" x14ac:dyDescent="0.25">
      <c r="A1254" s="5">
        <v>41122</v>
      </c>
      <c r="B1254" s="1">
        <v>1.6400170898191104</v>
      </c>
      <c r="C1254" t="e">
        <v>#N/A</v>
      </c>
      <c r="D1254">
        <v>585</v>
      </c>
      <c r="E1254">
        <v>3567036</v>
      </c>
      <c r="F1254" s="1">
        <v>4222000</v>
      </c>
      <c r="G1254">
        <f t="shared" si="20"/>
        <v>3.8844554472266943</v>
      </c>
    </row>
    <row r="1255" spans="1:7" x14ac:dyDescent="0.25">
      <c r="A1255" s="5">
        <v>41123</v>
      </c>
      <c r="B1255" s="1">
        <v>1.4688057819964468</v>
      </c>
      <c r="C1255" t="e">
        <v>#N/A</v>
      </c>
      <c r="D1255">
        <v>484</v>
      </c>
      <c r="E1255">
        <v>3295194</v>
      </c>
      <c r="F1255" s="1">
        <v>4222000</v>
      </c>
      <c r="G1255">
        <f t="shared" si="20"/>
        <v>3.4789336380777991</v>
      </c>
    </row>
    <row r="1256" spans="1:7" x14ac:dyDescent="0.25">
      <c r="A1256" s="5">
        <v>41124</v>
      </c>
      <c r="B1256" s="1">
        <v>1.2267143821388156</v>
      </c>
      <c r="C1256" t="e">
        <v>#N/A</v>
      </c>
      <c r="D1256">
        <v>440</v>
      </c>
      <c r="E1256">
        <v>3586817</v>
      </c>
      <c r="F1256" s="1">
        <v>4222000</v>
      </c>
      <c r="G1256">
        <f t="shared" si="20"/>
        <v>2.9055290908072373</v>
      </c>
    </row>
    <row r="1257" spans="1:7" x14ac:dyDescent="0.25">
      <c r="A1257" s="5">
        <v>41125</v>
      </c>
      <c r="B1257" s="1">
        <v>0.84732450952297045</v>
      </c>
      <c r="C1257" t="e">
        <v>#N/A</v>
      </c>
      <c r="D1257">
        <v>301</v>
      </c>
      <c r="E1257">
        <v>3552358</v>
      </c>
      <c r="F1257" s="1">
        <v>4222000</v>
      </c>
      <c r="G1257">
        <f t="shared" si="20"/>
        <v>2.0069268344930613</v>
      </c>
    </row>
    <row r="1258" spans="1:7" x14ac:dyDescent="0.25">
      <c r="A1258" s="5">
        <v>41126</v>
      </c>
      <c r="B1258" s="1">
        <v>0.77786841828577746</v>
      </c>
      <c r="C1258" t="e">
        <v>#N/A</v>
      </c>
      <c r="D1258">
        <v>273</v>
      </c>
      <c r="E1258">
        <v>3509591</v>
      </c>
      <c r="F1258" s="1">
        <v>4222000</v>
      </c>
      <c r="G1258">
        <f t="shared" si="20"/>
        <v>1.8424169073561758</v>
      </c>
    </row>
    <row r="1259" spans="1:7" x14ac:dyDescent="0.25">
      <c r="A1259" s="5">
        <v>41127</v>
      </c>
      <c r="B1259" s="1">
        <v>1.3626525100960163</v>
      </c>
      <c r="C1259" t="e">
        <v>#N/A</v>
      </c>
      <c r="D1259">
        <v>484</v>
      </c>
      <c r="E1259">
        <v>3551896</v>
      </c>
      <c r="F1259" s="1">
        <v>4222000</v>
      </c>
      <c r="G1259">
        <f t="shared" si="20"/>
        <v>3.2275047610043019</v>
      </c>
    </row>
    <row r="1260" spans="1:7" x14ac:dyDescent="0.25">
      <c r="A1260" s="5">
        <v>41128</v>
      </c>
      <c r="B1260" s="1">
        <v>1.5460321114279909</v>
      </c>
      <c r="C1260" t="e">
        <v>#N/A</v>
      </c>
      <c r="D1260">
        <v>544</v>
      </c>
      <c r="E1260">
        <v>3518685</v>
      </c>
      <c r="F1260" s="1">
        <v>4222000</v>
      </c>
      <c r="G1260">
        <f t="shared" si="20"/>
        <v>3.6618477295783771</v>
      </c>
    </row>
    <row r="1261" spans="1:7" x14ac:dyDescent="0.25">
      <c r="A1261" s="5">
        <v>41129</v>
      </c>
      <c r="B1261" s="1">
        <v>1.745046232556867</v>
      </c>
      <c r="C1261" t="e">
        <v>#N/A</v>
      </c>
      <c r="D1261">
        <v>625</v>
      </c>
      <c r="E1261">
        <v>3581567</v>
      </c>
      <c r="F1261" s="1">
        <v>4222000</v>
      </c>
      <c r="G1261">
        <f t="shared" si="20"/>
        <v>4.133221772991158</v>
      </c>
    </row>
    <row r="1262" spans="1:7" x14ac:dyDescent="0.25">
      <c r="A1262" s="5">
        <v>41130</v>
      </c>
      <c r="B1262" s="1">
        <v>1.6626790314098232</v>
      </c>
      <c r="C1262" t="e">
        <v>#N/A</v>
      </c>
      <c r="D1262">
        <v>595</v>
      </c>
      <c r="E1262">
        <v>3578562</v>
      </c>
      <c r="F1262" s="1">
        <v>4222000</v>
      </c>
      <c r="G1262">
        <f t="shared" si="20"/>
        <v>3.9381312918280984</v>
      </c>
    </row>
    <row r="1263" spans="1:7" x14ac:dyDescent="0.25">
      <c r="A1263" s="5">
        <v>41131</v>
      </c>
      <c r="B1263" s="1">
        <v>1.3729636225784145</v>
      </c>
      <c r="C1263" t="e">
        <v>#N/A</v>
      </c>
      <c r="D1263">
        <v>494</v>
      </c>
      <c r="E1263">
        <v>3598056</v>
      </c>
      <c r="F1263" s="1">
        <v>4222000</v>
      </c>
      <c r="G1263">
        <f t="shared" si="20"/>
        <v>3.2519271022700487</v>
      </c>
    </row>
    <row r="1264" spans="1:7" x14ac:dyDescent="0.25">
      <c r="A1264" s="5">
        <v>41132</v>
      </c>
      <c r="B1264" s="1">
        <v>0.82896552151940928</v>
      </c>
      <c r="C1264" t="e">
        <v>#N/A</v>
      </c>
      <c r="D1264">
        <v>294</v>
      </c>
      <c r="E1264">
        <v>3546589</v>
      </c>
      <c r="F1264" s="1">
        <v>4222000</v>
      </c>
      <c r="G1264">
        <f t="shared" si="20"/>
        <v>1.9634427321634516</v>
      </c>
    </row>
    <row r="1265" spans="1:7" x14ac:dyDescent="0.25">
      <c r="A1265" s="5">
        <v>41133</v>
      </c>
      <c r="B1265" s="1">
        <v>0.88614059074903306</v>
      </c>
      <c r="C1265" t="e">
        <v>#N/A</v>
      </c>
      <c r="D1265">
        <v>312</v>
      </c>
      <c r="E1265">
        <v>3520886</v>
      </c>
      <c r="F1265" s="1">
        <v>4222000</v>
      </c>
      <c r="G1265">
        <f t="shared" si="20"/>
        <v>2.0988644972738819</v>
      </c>
    </row>
    <row r="1266" spans="1:7" x14ac:dyDescent="0.25">
      <c r="A1266" s="5">
        <v>41134</v>
      </c>
      <c r="B1266" s="1">
        <v>1.3820693053530575</v>
      </c>
      <c r="C1266" t="e">
        <v>#N/A</v>
      </c>
      <c r="D1266">
        <v>497</v>
      </c>
      <c r="E1266">
        <v>3596057</v>
      </c>
      <c r="F1266" s="1">
        <v>4222000</v>
      </c>
      <c r="G1266">
        <f t="shared" si="20"/>
        <v>3.2734943281692503</v>
      </c>
    </row>
    <row r="1267" spans="1:7" x14ac:dyDescent="0.25">
      <c r="A1267" s="5">
        <v>41135</v>
      </c>
      <c r="B1267" s="1">
        <v>1.5699675743446218</v>
      </c>
      <c r="C1267" t="e">
        <v>#N/A</v>
      </c>
      <c r="D1267">
        <v>566</v>
      </c>
      <c r="E1267">
        <v>3605170</v>
      </c>
      <c r="F1267" s="1">
        <v>4222000</v>
      </c>
      <c r="G1267">
        <f t="shared" si="20"/>
        <v>3.7185399676566124</v>
      </c>
    </row>
    <row r="1268" spans="1:7" x14ac:dyDescent="0.25">
      <c r="A1268" s="5">
        <v>41136</v>
      </c>
      <c r="B1268" s="1">
        <v>1.6035459377204875</v>
      </c>
      <c r="C1268" t="e">
        <v>#N/A</v>
      </c>
      <c r="D1268">
        <v>580</v>
      </c>
      <c r="E1268">
        <v>3616984</v>
      </c>
      <c r="F1268" s="1">
        <v>4222000</v>
      </c>
      <c r="G1268">
        <f t="shared" si="20"/>
        <v>3.7980718562778004</v>
      </c>
    </row>
    <row r="1269" spans="1:7" x14ac:dyDescent="0.25">
      <c r="A1269" s="5">
        <v>41137</v>
      </c>
      <c r="B1269" s="1">
        <v>1.9198173770267195</v>
      </c>
      <c r="C1269" t="e">
        <v>#N/A</v>
      </c>
      <c r="D1269">
        <v>695</v>
      </c>
      <c r="E1269">
        <v>3620136</v>
      </c>
      <c r="F1269" s="1">
        <v>4222000</v>
      </c>
      <c r="G1269">
        <f t="shared" si="20"/>
        <v>4.5471752179694915</v>
      </c>
    </row>
    <row r="1270" spans="1:7" x14ac:dyDescent="0.25">
      <c r="A1270" s="5">
        <v>41138</v>
      </c>
      <c r="B1270" s="1">
        <v>1.4858334976630394</v>
      </c>
      <c r="C1270" t="e">
        <v>#N/A</v>
      </c>
      <c r="D1270">
        <v>541</v>
      </c>
      <c r="E1270">
        <v>3641054</v>
      </c>
      <c r="F1270" s="1">
        <v>4222000</v>
      </c>
      <c r="G1270">
        <f t="shared" si="20"/>
        <v>3.5192645610209365</v>
      </c>
    </row>
    <row r="1271" spans="1:7" x14ac:dyDescent="0.25">
      <c r="A1271" s="5">
        <v>41139</v>
      </c>
      <c r="B1271" s="1">
        <v>0.82437243265389004</v>
      </c>
      <c r="C1271" t="e">
        <v>#N/A</v>
      </c>
      <c r="D1271">
        <v>298</v>
      </c>
      <c r="E1271">
        <v>3614871</v>
      </c>
      <c r="F1271" s="1">
        <v>4222000</v>
      </c>
      <c r="G1271">
        <f t="shared" si="20"/>
        <v>1.9525637912219092</v>
      </c>
    </row>
    <row r="1272" spans="1:7" x14ac:dyDescent="0.25">
      <c r="A1272" s="5">
        <v>41140</v>
      </c>
      <c r="B1272" s="1">
        <v>0.74665118553946386</v>
      </c>
      <c r="C1272" t="e">
        <v>#N/A</v>
      </c>
      <c r="D1272">
        <v>267</v>
      </c>
      <c r="E1272">
        <v>3575967</v>
      </c>
      <c r="F1272" s="1">
        <v>4222000</v>
      </c>
      <c r="G1272">
        <f t="shared" si="20"/>
        <v>1.7684774645652861</v>
      </c>
    </row>
    <row r="1273" spans="1:7" x14ac:dyDescent="0.25">
      <c r="A1273" s="5">
        <v>41141</v>
      </c>
      <c r="B1273" s="1">
        <v>1.4596490758021161</v>
      </c>
      <c r="C1273" t="e">
        <v>#N/A</v>
      </c>
      <c r="D1273">
        <v>523</v>
      </c>
      <c r="E1273">
        <v>3583053</v>
      </c>
      <c r="F1273" s="1">
        <v>4222000</v>
      </c>
      <c r="G1273">
        <f t="shared" si="20"/>
        <v>3.4572455608766366</v>
      </c>
    </row>
    <row r="1274" spans="1:7" x14ac:dyDescent="0.25">
      <c r="A1274" s="5">
        <v>41142</v>
      </c>
      <c r="B1274" s="1">
        <v>1.8163161415381579</v>
      </c>
      <c r="C1274" t="e">
        <v>#N/A</v>
      </c>
      <c r="D1274">
        <v>659</v>
      </c>
      <c r="E1274">
        <v>3628223</v>
      </c>
      <c r="F1274" s="1">
        <v>4222000</v>
      </c>
      <c r="G1274">
        <f t="shared" si="20"/>
        <v>4.302027810369867</v>
      </c>
    </row>
    <row r="1275" spans="1:7" x14ac:dyDescent="0.25">
      <c r="A1275" s="5">
        <v>41143</v>
      </c>
      <c r="B1275" s="1">
        <v>1.6819546660132561</v>
      </c>
      <c r="C1275" t="e">
        <v>#N/A</v>
      </c>
      <c r="D1275">
        <v>602</v>
      </c>
      <c r="E1275">
        <v>3579169</v>
      </c>
      <c r="F1275" s="1">
        <v>4222000</v>
      </c>
      <c r="G1275">
        <f t="shared" si="20"/>
        <v>3.9837865135321078</v>
      </c>
    </row>
    <row r="1276" spans="1:7" x14ac:dyDescent="0.25">
      <c r="A1276" s="5">
        <v>41144</v>
      </c>
      <c r="B1276" s="1">
        <v>1.6595545121702218</v>
      </c>
      <c r="C1276" t="e">
        <v>#N/A</v>
      </c>
      <c r="D1276">
        <v>534</v>
      </c>
      <c r="E1276">
        <v>3217731</v>
      </c>
      <c r="F1276" s="1">
        <v>4222000</v>
      </c>
      <c r="G1276">
        <f t="shared" si="20"/>
        <v>3.930730725178166</v>
      </c>
    </row>
    <row r="1277" spans="1:7" x14ac:dyDescent="0.25">
      <c r="A1277" s="5">
        <v>41145</v>
      </c>
      <c r="B1277" s="1">
        <v>1.4458829460060416</v>
      </c>
      <c r="C1277" t="e">
        <v>#N/A</v>
      </c>
      <c r="D1277">
        <v>518</v>
      </c>
      <c r="E1277">
        <v>3582586</v>
      </c>
      <c r="F1277" s="1">
        <v>4222000</v>
      </c>
      <c r="G1277">
        <f t="shared" si="20"/>
        <v>3.4246398531644755</v>
      </c>
    </row>
    <row r="1278" spans="1:7" x14ac:dyDescent="0.25">
      <c r="A1278" s="5">
        <v>41146</v>
      </c>
      <c r="B1278" s="1">
        <v>0.96148882715947837</v>
      </c>
      <c r="C1278" t="e">
        <v>#N/A</v>
      </c>
      <c r="D1278">
        <v>339</v>
      </c>
      <c r="E1278">
        <v>3525782</v>
      </c>
      <c r="F1278" s="1">
        <v>4222000</v>
      </c>
      <c r="G1278">
        <f t="shared" si="20"/>
        <v>2.2773302396008486</v>
      </c>
    </row>
    <row r="1279" spans="1:7" x14ac:dyDescent="0.25">
      <c r="A1279" s="5">
        <v>41147</v>
      </c>
      <c r="B1279" s="1">
        <v>0.87297232677724124</v>
      </c>
      <c r="C1279" t="e">
        <v>#N/A</v>
      </c>
      <c r="D1279">
        <v>291</v>
      </c>
      <c r="E1279">
        <v>3333439</v>
      </c>
      <c r="F1279" s="1">
        <v>4222000</v>
      </c>
      <c r="G1279">
        <f t="shared" si="20"/>
        <v>2.0676748620967342</v>
      </c>
    </row>
    <row r="1280" spans="1:7" x14ac:dyDescent="0.25">
      <c r="A1280" s="5">
        <v>41148</v>
      </c>
      <c r="B1280" s="1">
        <v>1.6707429049585965</v>
      </c>
      <c r="C1280" t="e">
        <v>#N/A</v>
      </c>
      <c r="D1280">
        <v>595</v>
      </c>
      <c r="E1280">
        <v>3561290</v>
      </c>
      <c r="F1280" s="1">
        <v>4222000</v>
      </c>
      <c r="G1280">
        <f t="shared" si="20"/>
        <v>3.9572309449516729</v>
      </c>
    </row>
    <row r="1281" spans="1:7" x14ac:dyDescent="0.25">
      <c r="A1281" s="5">
        <v>41149</v>
      </c>
      <c r="B1281" s="1">
        <v>1.922908785863193</v>
      </c>
      <c r="C1281" t="e">
        <v>#N/A</v>
      </c>
      <c r="D1281">
        <v>662</v>
      </c>
      <c r="E1281">
        <v>3442701</v>
      </c>
      <c r="F1281" s="1">
        <v>4222000</v>
      </c>
      <c r="G1281">
        <f t="shared" si="20"/>
        <v>4.5544973611160424</v>
      </c>
    </row>
    <row r="1282" spans="1:7" x14ac:dyDescent="0.25">
      <c r="A1282" s="5">
        <v>41150</v>
      </c>
      <c r="B1282" s="1">
        <v>1.8939559166985842</v>
      </c>
      <c r="C1282" t="e">
        <v>#N/A</v>
      </c>
      <c r="D1282">
        <v>673</v>
      </c>
      <c r="E1282">
        <v>3553409</v>
      </c>
      <c r="F1282" s="1">
        <v>4222000</v>
      </c>
      <c r="G1282">
        <f t="shared" si="20"/>
        <v>4.4859211669791188</v>
      </c>
    </row>
    <row r="1283" spans="1:7" x14ac:dyDescent="0.25">
      <c r="A1283" s="5">
        <v>41151</v>
      </c>
      <c r="B1283" s="1">
        <v>1.7629296664396272</v>
      </c>
      <c r="C1283" t="e">
        <v>#N/A</v>
      </c>
      <c r="D1283">
        <v>601</v>
      </c>
      <c r="E1283">
        <v>3409098</v>
      </c>
      <c r="F1283" s="1">
        <v>4222000</v>
      </c>
      <c r="G1283">
        <f t="shared" ref="G1283:G1346" si="21">B1283/(F1283/10000000)</f>
        <v>4.1755795036466772</v>
      </c>
    </row>
    <row r="1284" spans="1:7" x14ac:dyDescent="0.25">
      <c r="A1284" s="5">
        <v>41152</v>
      </c>
      <c r="B1284" s="1">
        <v>1.4774719915873822</v>
      </c>
      <c r="C1284" t="e">
        <v>#N/A</v>
      </c>
      <c r="D1284">
        <v>494</v>
      </c>
      <c r="E1284">
        <v>3343549</v>
      </c>
      <c r="F1284" s="1">
        <v>4222000</v>
      </c>
      <c r="G1284">
        <f t="shared" si="21"/>
        <v>3.4994599516517813</v>
      </c>
    </row>
    <row r="1285" spans="1:7" x14ac:dyDescent="0.25">
      <c r="A1285" s="5">
        <v>41153</v>
      </c>
      <c r="B1285" s="1">
        <v>1.8625735444745939</v>
      </c>
      <c r="C1285" t="e">
        <v>#N/A</v>
      </c>
      <c r="D1285">
        <v>651</v>
      </c>
      <c r="E1285">
        <v>3495164</v>
      </c>
      <c r="F1285" s="1">
        <v>4222000</v>
      </c>
      <c r="G1285">
        <f t="shared" si="21"/>
        <v>4.4115905837863423</v>
      </c>
    </row>
    <row r="1286" spans="1:7" x14ac:dyDescent="0.25">
      <c r="A1286" s="5">
        <v>41154</v>
      </c>
      <c r="B1286" s="1">
        <v>0.95360560649020421</v>
      </c>
      <c r="C1286" t="e">
        <v>#N/A</v>
      </c>
      <c r="D1286">
        <v>322</v>
      </c>
      <c r="E1286">
        <v>3376658</v>
      </c>
      <c r="F1286" s="1">
        <v>4222000</v>
      </c>
      <c r="G1286">
        <f t="shared" si="21"/>
        <v>2.2586584710805404</v>
      </c>
    </row>
    <row r="1287" spans="1:7" x14ac:dyDescent="0.25">
      <c r="A1287" s="5">
        <v>41155</v>
      </c>
      <c r="B1287" s="1">
        <v>1.9599043176433859</v>
      </c>
      <c r="C1287" t="e">
        <v>#N/A</v>
      </c>
      <c r="D1287">
        <v>683</v>
      </c>
      <c r="E1287">
        <v>3484864</v>
      </c>
      <c r="F1287" s="1">
        <v>4222000</v>
      </c>
      <c r="G1287">
        <f t="shared" si="21"/>
        <v>4.642122969311667</v>
      </c>
    </row>
    <row r="1288" spans="1:7" x14ac:dyDescent="0.25">
      <c r="A1288" s="5">
        <v>41156</v>
      </c>
      <c r="B1288" s="1">
        <v>2.013644526803962</v>
      </c>
      <c r="C1288" t="e">
        <v>#N/A</v>
      </c>
      <c r="D1288">
        <v>676</v>
      </c>
      <c r="E1288">
        <v>3357097</v>
      </c>
      <c r="F1288" s="1">
        <v>4222000</v>
      </c>
      <c r="G1288">
        <f t="shared" si="21"/>
        <v>4.7694091113310328</v>
      </c>
    </row>
    <row r="1289" spans="1:7" x14ac:dyDescent="0.25">
      <c r="A1289" s="5">
        <v>41157</v>
      </c>
      <c r="B1289" s="1">
        <v>2.375821260557677</v>
      </c>
      <c r="C1289" t="e">
        <v>#N/A</v>
      </c>
      <c r="D1289">
        <v>734</v>
      </c>
      <c r="E1289">
        <v>3089458</v>
      </c>
      <c r="F1289" s="1">
        <v>4222000</v>
      </c>
      <c r="G1289">
        <f t="shared" si="21"/>
        <v>5.6272412613872023</v>
      </c>
    </row>
    <row r="1290" spans="1:7" x14ac:dyDescent="0.25">
      <c r="A1290" s="5">
        <v>41158</v>
      </c>
      <c r="B1290" s="1">
        <v>2.2596872761153319</v>
      </c>
      <c r="C1290" t="e">
        <v>#N/A</v>
      </c>
      <c r="D1290">
        <v>698</v>
      </c>
      <c r="E1290">
        <v>3088923</v>
      </c>
      <c r="F1290" s="1">
        <v>4222000</v>
      </c>
      <c r="G1290">
        <f t="shared" si="21"/>
        <v>5.3521726104105447</v>
      </c>
    </row>
    <row r="1291" spans="1:7" x14ac:dyDescent="0.25">
      <c r="A1291" s="5">
        <v>41159</v>
      </c>
      <c r="B1291" s="1">
        <v>2.3713122628326695</v>
      </c>
      <c r="C1291" t="e">
        <v>#N/A</v>
      </c>
      <c r="D1291">
        <v>821</v>
      </c>
      <c r="E1291">
        <v>3462218</v>
      </c>
      <c r="F1291" s="1">
        <v>4222000</v>
      </c>
      <c r="G1291">
        <f t="shared" si="21"/>
        <v>5.6165614941560147</v>
      </c>
    </row>
    <row r="1292" spans="1:7" x14ac:dyDescent="0.25">
      <c r="A1292" s="5">
        <v>41160</v>
      </c>
      <c r="B1292" s="1">
        <v>2.2370079628824091</v>
      </c>
      <c r="C1292" t="e">
        <v>#N/A</v>
      </c>
      <c r="D1292">
        <v>775</v>
      </c>
      <c r="E1292">
        <v>3464449</v>
      </c>
      <c r="F1292" s="1">
        <v>4222000</v>
      </c>
      <c r="G1292">
        <f t="shared" si="21"/>
        <v>5.2984556202804569</v>
      </c>
    </row>
    <row r="1293" spans="1:7" x14ac:dyDescent="0.25">
      <c r="A1293" s="5">
        <v>41161</v>
      </c>
      <c r="B1293" s="1">
        <v>3.6386640013427609</v>
      </c>
      <c r="C1293" t="e">
        <v>#N/A</v>
      </c>
      <c r="D1293">
        <v>1201</v>
      </c>
      <c r="E1293">
        <v>3300662</v>
      </c>
      <c r="F1293" s="1">
        <v>4222000</v>
      </c>
      <c r="G1293">
        <f t="shared" si="21"/>
        <v>8.6183420211813377</v>
      </c>
    </row>
    <row r="1294" spans="1:7" x14ac:dyDescent="0.25">
      <c r="A1294" s="5">
        <v>41162</v>
      </c>
      <c r="B1294" s="1">
        <v>3.1175840469483216E-3</v>
      </c>
      <c r="C1294" t="e">
        <v>#N/A</v>
      </c>
      <c r="D1294">
        <v>1</v>
      </c>
      <c r="E1294">
        <v>3207612</v>
      </c>
      <c r="F1294" s="1">
        <v>4222000</v>
      </c>
      <c r="G1294">
        <f t="shared" si="21"/>
        <v>7.3841403291054512E-3</v>
      </c>
    </row>
    <row r="1295" spans="1:7" x14ac:dyDescent="0.25">
      <c r="A1295" s="5">
        <v>41163</v>
      </c>
      <c r="B1295" s="1">
        <v>8.916763635969815</v>
      </c>
      <c r="C1295" t="e">
        <v>#N/A</v>
      </c>
      <c r="D1295">
        <v>2964</v>
      </c>
      <c r="E1295">
        <v>3324076</v>
      </c>
      <c r="F1295" s="1">
        <v>4222000</v>
      </c>
      <c r="G1295">
        <f t="shared" si="21"/>
        <v>21.119762283206573</v>
      </c>
    </row>
    <row r="1296" spans="1:7" x14ac:dyDescent="0.25">
      <c r="A1296" s="5">
        <v>41164</v>
      </c>
      <c r="B1296" s="1">
        <v>3.3493298108568821</v>
      </c>
      <c r="C1296" t="e">
        <v>#N/A</v>
      </c>
      <c r="D1296">
        <v>1140</v>
      </c>
      <c r="E1296">
        <v>3403666</v>
      </c>
      <c r="F1296" s="1">
        <v>4222000</v>
      </c>
      <c r="G1296">
        <f t="shared" si="21"/>
        <v>7.9330407647012837</v>
      </c>
    </row>
    <row r="1297" spans="1:7" x14ac:dyDescent="0.25">
      <c r="A1297" s="5">
        <v>41165</v>
      </c>
      <c r="B1297" s="1">
        <v>2.4425309099713979</v>
      </c>
      <c r="C1297" t="e">
        <v>#N/A</v>
      </c>
      <c r="D1297">
        <v>807</v>
      </c>
      <c r="E1297">
        <v>3303950</v>
      </c>
      <c r="F1297" s="1">
        <v>4222000</v>
      </c>
      <c r="G1297">
        <f t="shared" si="21"/>
        <v>5.7852461155172854</v>
      </c>
    </row>
    <row r="1298" spans="1:7" x14ac:dyDescent="0.25">
      <c r="A1298" s="5">
        <v>41166</v>
      </c>
      <c r="B1298" s="1">
        <v>1.7258075064847431</v>
      </c>
      <c r="C1298" t="e">
        <v>#N/A</v>
      </c>
      <c r="D1298">
        <v>599</v>
      </c>
      <c r="E1298">
        <v>3470839</v>
      </c>
      <c r="F1298" s="1">
        <v>4222000</v>
      </c>
      <c r="G1298">
        <f t="shared" si="21"/>
        <v>4.0876539708307513</v>
      </c>
    </row>
    <row r="1299" spans="1:7" x14ac:dyDescent="0.25">
      <c r="A1299" s="5">
        <v>41167</v>
      </c>
      <c r="B1299" s="1">
        <v>1.2962879185965985</v>
      </c>
      <c r="C1299" t="e">
        <v>#N/A</v>
      </c>
      <c r="D1299">
        <v>447</v>
      </c>
      <c r="E1299">
        <v>3448308</v>
      </c>
      <c r="F1299" s="1">
        <v>4222000</v>
      </c>
      <c r="G1299">
        <f t="shared" si="21"/>
        <v>3.0703171923178552</v>
      </c>
    </row>
    <row r="1300" spans="1:7" x14ac:dyDescent="0.25">
      <c r="A1300" s="5">
        <v>41168</v>
      </c>
      <c r="B1300" s="1">
        <v>1.1216011207454033</v>
      </c>
      <c r="C1300" t="e">
        <v>#N/A</v>
      </c>
      <c r="D1300">
        <v>367</v>
      </c>
      <c r="E1300">
        <v>3272108</v>
      </c>
      <c r="F1300" s="1">
        <v>4222000</v>
      </c>
      <c r="G1300">
        <f t="shared" si="21"/>
        <v>2.6565635261615426</v>
      </c>
    </row>
    <row r="1301" spans="1:7" x14ac:dyDescent="0.25">
      <c r="A1301" s="5">
        <v>41169</v>
      </c>
      <c r="B1301" s="1">
        <v>1.9170426041259334</v>
      </c>
      <c r="C1301" t="e">
        <v>#N/A</v>
      </c>
      <c r="D1301">
        <v>603</v>
      </c>
      <c r="E1301">
        <v>3145470</v>
      </c>
      <c r="F1301" s="1">
        <v>4222000</v>
      </c>
      <c r="G1301">
        <f t="shared" si="21"/>
        <v>4.5406030415109742</v>
      </c>
    </row>
    <row r="1302" spans="1:7" x14ac:dyDescent="0.25">
      <c r="A1302" s="5">
        <v>41170</v>
      </c>
      <c r="B1302" s="1">
        <v>2.2672253789720882</v>
      </c>
      <c r="C1302" t="e">
        <v>#N/A</v>
      </c>
      <c r="D1302">
        <v>676</v>
      </c>
      <c r="E1302">
        <v>2981618</v>
      </c>
      <c r="F1302" s="1">
        <v>4222000</v>
      </c>
      <c r="G1302">
        <f t="shared" si="21"/>
        <v>5.3700269516155572</v>
      </c>
    </row>
    <row r="1303" spans="1:7" x14ac:dyDescent="0.25">
      <c r="A1303" s="5">
        <v>41171</v>
      </c>
      <c r="B1303" s="1">
        <v>2.4969241336624322</v>
      </c>
      <c r="C1303" t="e">
        <v>#N/A</v>
      </c>
      <c r="D1303">
        <v>827</v>
      </c>
      <c r="E1303">
        <v>3312075</v>
      </c>
      <c r="F1303" s="1">
        <v>4222000</v>
      </c>
      <c r="G1303">
        <f t="shared" si="21"/>
        <v>5.9140789523032495</v>
      </c>
    </row>
    <row r="1304" spans="1:7" x14ac:dyDescent="0.25">
      <c r="A1304" s="5">
        <v>41172</v>
      </c>
      <c r="B1304" s="1">
        <v>1.980859222868333</v>
      </c>
      <c r="C1304" t="e">
        <v>#N/A</v>
      </c>
      <c r="D1304">
        <v>649</v>
      </c>
      <c r="E1304">
        <v>3276356</v>
      </c>
      <c r="F1304" s="1">
        <v>4222000</v>
      </c>
      <c r="G1304">
        <f t="shared" si="21"/>
        <v>4.6917556202471173</v>
      </c>
    </row>
    <row r="1305" spans="1:7" x14ac:dyDescent="0.25">
      <c r="A1305" s="5">
        <v>41173</v>
      </c>
      <c r="B1305" s="1">
        <v>1.6426536011486406</v>
      </c>
      <c r="C1305" t="e">
        <v>#N/A</v>
      </c>
      <c r="D1305">
        <v>567</v>
      </c>
      <c r="E1305">
        <v>3451732</v>
      </c>
      <c r="F1305" s="1">
        <v>4222000</v>
      </c>
      <c r="G1305">
        <f t="shared" si="21"/>
        <v>3.8907001448333505</v>
      </c>
    </row>
    <row r="1306" spans="1:7" x14ac:dyDescent="0.25">
      <c r="A1306" s="5">
        <v>41174</v>
      </c>
      <c r="B1306" s="1">
        <v>0.84073452172714902</v>
      </c>
      <c r="C1306" t="e">
        <v>#N/A</v>
      </c>
      <c r="D1306">
        <v>288</v>
      </c>
      <c r="E1306">
        <v>3425576</v>
      </c>
      <c r="F1306" s="1">
        <v>4222000</v>
      </c>
      <c r="G1306">
        <f t="shared" si="21"/>
        <v>1.9913181471509924</v>
      </c>
    </row>
    <row r="1307" spans="1:7" x14ac:dyDescent="0.25">
      <c r="A1307" s="5">
        <v>41175</v>
      </c>
      <c r="B1307" s="1">
        <v>1.6826353262531641</v>
      </c>
      <c r="C1307" t="e">
        <v>#N/A</v>
      </c>
      <c r="D1307">
        <v>548</v>
      </c>
      <c r="E1307">
        <v>3256796</v>
      </c>
      <c r="F1307" s="1">
        <v>4222000</v>
      </c>
      <c r="G1307">
        <f t="shared" si="21"/>
        <v>3.9853986884253056</v>
      </c>
    </row>
    <row r="1308" spans="1:7" x14ac:dyDescent="0.25">
      <c r="A1308" s="5">
        <v>41176</v>
      </c>
      <c r="B1308" s="1">
        <v>2.130175417042198</v>
      </c>
      <c r="C1308" t="e">
        <v>#N/A</v>
      </c>
      <c r="D1308">
        <v>697</v>
      </c>
      <c r="E1308">
        <v>3272031</v>
      </c>
      <c r="F1308" s="1">
        <v>4222000</v>
      </c>
      <c r="G1308">
        <f t="shared" si="21"/>
        <v>5.0454178518289865</v>
      </c>
    </row>
    <row r="1309" spans="1:7" x14ac:dyDescent="0.25">
      <c r="A1309" s="5">
        <v>41177</v>
      </c>
      <c r="B1309" s="1">
        <v>2.1167018435102531</v>
      </c>
      <c r="C1309" t="e">
        <v>#N/A</v>
      </c>
      <c r="D1309">
        <v>695</v>
      </c>
      <c r="E1309">
        <v>3283410</v>
      </c>
      <c r="F1309" s="1">
        <v>4222000</v>
      </c>
      <c r="G1309">
        <f t="shared" si="21"/>
        <v>5.0135050770020202</v>
      </c>
    </row>
    <row r="1310" spans="1:7" x14ac:dyDescent="0.25">
      <c r="A1310" s="5">
        <v>41178</v>
      </c>
      <c r="B1310" s="1">
        <v>2.0023330213536683</v>
      </c>
      <c r="C1310" t="e">
        <v>#N/A</v>
      </c>
      <c r="D1310">
        <v>660</v>
      </c>
      <c r="E1310">
        <v>3296155</v>
      </c>
      <c r="F1310" s="1">
        <v>4222000</v>
      </c>
      <c r="G1310">
        <f t="shared" si="21"/>
        <v>4.7426172935899293</v>
      </c>
    </row>
    <row r="1311" spans="1:7" x14ac:dyDescent="0.25">
      <c r="A1311" s="5">
        <v>41179</v>
      </c>
      <c r="B1311" s="1">
        <v>2.0716908622895294</v>
      </c>
      <c r="C1311" t="e">
        <v>#N/A</v>
      </c>
      <c r="D1311">
        <v>680</v>
      </c>
      <c r="E1311">
        <v>3282343</v>
      </c>
      <c r="F1311" s="1">
        <v>4222000</v>
      </c>
      <c r="G1311">
        <f t="shared" si="21"/>
        <v>4.9068945103968007</v>
      </c>
    </row>
    <row r="1312" spans="1:7" x14ac:dyDescent="0.25">
      <c r="A1312" s="5">
        <v>41180</v>
      </c>
      <c r="B1312" s="1">
        <v>1.870195625952731</v>
      </c>
      <c r="C1312" t="e">
        <v>#N/A</v>
      </c>
      <c r="D1312">
        <v>643</v>
      </c>
      <c r="E1312">
        <v>3438143</v>
      </c>
      <c r="F1312" s="1">
        <v>4222000</v>
      </c>
      <c r="G1312">
        <f t="shared" si="21"/>
        <v>4.4296438321950049</v>
      </c>
    </row>
    <row r="1313" spans="1:7" x14ac:dyDescent="0.25">
      <c r="A1313" s="5">
        <v>41181</v>
      </c>
      <c r="B1313" s="1">
        <v>1.173178871540969</v>
      </c>
      <c r="C1313" t="e">
        <v>#N/A</v>
      </c>
      <c r="D1313">
        <v>405</v>
      </c>
      <c r="E1313">
        <v>3452159</v>
      </c>
      <c r="F1313" s="1">
        <v>4222000</v>
      </c>
      <c r="G1313">
        <f t="shared" si="21"/>
        <v>2.7787277866910682</v>
      </c>
    </row>
    <row r="1314" spans="1:7" x14ac:dyDescent="0.25">
      <c r="A1314" s="5">
        <v>41182</v>
      </c>
      <c r="B1314" s="1">
        <v>1.0171588279764496</v>
      </c>
      <c r="C1314" t="e">
        <v>#N/A</v>
      </c>
      <c r="D1314">
        <v>333</v>
      </c>
      <c r="E1314">
        <v>3273825</v>
      </c>
      <c r="F1314" s="1">
        <v>4222000</v>
      </c>
      <c r="G1314">
        <f t="shared" si="21"/>
        <v>2.4091871813748216</v>
      </c>
    </row>
    <row r="1315" spans="1:7" x14ac:dyDescent="0.25">
      <c r="A1315" s="5">
        <v>41183</v>
      </c>
      <c r="B1315" s="1">
        <v>2.3233388513920081</v>
      </c>
      <c r="C1315" t="e">
        <v>#N/A</v>
      </c>
      <c r="D1315">
        <v>751</v>
      </c>
      <c r="E1315">
        <v>3232417</v>
      </c>
      <c r="F1315" s="1">
        <v>4222000</v>
      </c>
      <c r="G1315">
        <f t="shared" si="21"/>
        <v>5.5029342761535007</v>
      </c>
    </row>
    <row r="1316" spans="1:7" x14ac:dyDescent="0.25">
      <c r="A1316" s="5">
        <v>41184</v>
      </c>
      <c r="B1316" s="1">
        <v>2.338180833861037</v>
      </c>
      <c r="C1316" t="e">
        <v>#N/A</v>
      </c>
      <c r="D1316">
        <v>761</v>
      </c>
      <c r="E1316">
        <v>3254667</v>
      </c>
      <c r="F1316" s="1">
        <v>4222000</v>
      </c>
      <c r="G1316">
        <f t="shared" si="21"/>
        <v>5.5380881901019352</v>
      </c>
    </row>
    <row r="1317" spans="1:7" x14ac:dyDescent="0.25">
      <c r="A1317" s="5">
        <v>41185</v>
      </c>
      <c r="B1317" s="1">
        <v>1.7793659812221667</v>
      </c>
      <c r="C1317" t="e">
        <v>#N/A</v>
      </c>
      <c r="D1317">
        <v>580</v>
      </c>
      <c r="E1317">
        <v>3259588</v>
      </c>
      <c r="F1317" s="1">
        <v>4222000</v>
      </c>
      <c r="G1317">
        <f t="shared" si="21"/>
        <v>4.2145096665612662</v>
      </c>
    </row>
    <row r="1318" spans="1:7" x14ac:dyDescent="0.25">
      <c r="A1318" s="5">
        <v>41186</v>
      </c>
      <c r="B1318" s="1">
        <v>1.7587013483779224</v>
      </c>
      <c r="C1318" t="e">
        <v>#N/A</v>
      </c>
      <c r="D1318">
        <v>583</v>
      </c>
      <c r="E1318">
        <v>3314946</v>
      </c>
      <c r="F1318" s="1">
        <v>4222000</v>
      </c>
      <c r="G1318">
        <f t="shared" si="21"/>
        <v>4.1655645390287122</v>
      </c>
    </row>
    <row r="1319" spans="1:7" x14ac:dyDescent="0.25">
      <c r="A1319" s="5">
        <v>41187</v>
      </c>
      <c r="B1319" s="1">
        <v>1.611594701839095</v>
      </c>
      <c r="C1319" t="e">
        <v>#N/A</v>
      </c>
      <c r="D1319">
        <v>558</v>
      </c>
      <c r="E1319">
        <v>3462409</v>
      </c>
      <c r="F1319" s="1">
        <v>4222000</v>
      </c>
      <c r="G1319">
        <f t="shared" si="21"/>
        <v>3.8171357220253315</v>
      </c>
    </row>
    <row r="1320" spans="1:7" x14ac:dyDescent="0.25">
      <c r="A1320" s="5">
        <v>41188</v>
      </c>
      <c r="B1320" s="1">
        <v>0.98402664281077368</v>
      </c>
      <c r="C1320" t="e">
        <v>#N/A</v>
      </c>
      <c r="D1320">
        <v>340</v>
      </c>
      <c r="E1320">
        <v>3455191</v>
      </c>
      <c r="F1320" s="1">
        <v>4222000</v>
      </c>
      <c r="G1320">
        <f t="shared" si="21"/>
        <v>2.3307120862405819</v>
      </c>
    </row>
    <row r="1321" spans="1:7" x14ac:dyDescent="0.25">
      <c r="A1321" s="5">
        <v>41189</v>
      </c>
      <c r="B1321" s="1">
        <v>1.2636516806264317</v>
      </c>
      <c r="C1321" t="e">
        <v>#N/A</v>
      </c>
      <c r="D1321">
        <v>417</v>
      </c>
      <c r="E1321">
        <v>3299960</v>
      </c>
      <c r="F1321" s="1">
        <v>4222000</v>
      </c>
      <c r="G1321">
        <f t="shared" si="21"/>
        <v>2.9930167707873796</v>
      </c>
    </row>
    <row r="1322" spans="1:7" x14ac:dyDescent="0.25">
      <c r="A1322" s="5">
        <v>41190</v>
      </c>
      <c r="B1322" s="1">
        <v>2.2552381983815821</v>
      </c>
      <c r="C1322" t="e">
        <v>#N/A</v>
      </c>
      <c r="D1322">
        <v>733</v>
      </c>
      <c r="E1322">
        <v>3250211</v>
      </c>
      <c r="F1322" s="1">
        <v>4222000</v>
      </c>
      <c r="G1322">
        <f t="shared" si="21"/>
        <v>5.3416347664177692</v>
      </c>
    </row>
    <row r="1323" spans="1:7" x14ac:dyDescent="0.25">
      <c r="A1323" s="5">
        <v>41191</v>
      </c>
      <c r="B1323" s="1">
        <v>2.7801925229680071</v>
      </c>
      <c r="C1323" t="e">
        <v>#N/A</v>
      </c>
      <c r="D1323">
        <v>907</v>
      </c>
      <c r="E1323">
        <v>3262364</v>
      </c>
      <c r="F1323" s="1">
        <v>4222000</v>
      </c>
      <c r="G1323">
        <f t="shared" si="21"/>
        <v>6.5850130814021952</v>
      </c>
    </row>
    <row r="1324" spans="1:7" x14ac:dyDescent="0.25">
      <c r="A1324" s="5">
        <v>41192</v>
      </c>
      <c r="B1324" s="1">
        <v>2.3745633817719658</v>
      </c>
      <c r="C1324" t="e">
        <v>#N/A</v>
      </c>
      <c r="D1324">
        <v>772</v>
      </c>
      <c r="E1324">
        <v>3251124</v>
      </c>
      <c r="F1324" s="1">
        <v>4222000</v>
      </c>
      <c r="G1324">
        <f t="shared" si="21"/>
        <v>5.6242619179819178</v>
      </c>
    </row>
    <row r="1325" spans="1:7" x14ac:dyDescent="0.25">
      <c r="A1325" s="5">
        <v>41193</v>
      </c>
      <c r="B1325" s="1">
        <v>2.1322403898186897</v>
      </c>
      <c r="C1325" t="e">
        <v>#N/A</v>
      </c>
      <c r="D1325">
        <v>699</v>
      </c>
      <c r="E1325">
        <v>3278242</v>
      </c>
      <c r="F1325" s="1">
        <v>4222000</v>
      </c>
      <c r="G1325">
        <f t="shared" si="21"/>
        <v>5.0503088342460671</v>
      </c>
    </row>
    <row r="1326" spans="1:7" x14ac:dyDescent="0.25">
      <c r="A1326" s="5">
        <v>41194</v>
      </c>
      <c r="B1326" s="1">
        <v>1.7281408331481423</v>
      </c>
      <c r="C1326" t="e">
        <v>#N/A</v>
      </c>
      <c r="D1326">
        <v>619</v>
      </c>
      <c r="E1326">
        <v>3581884</v>
      </c>
      <c r="F1326" s="1">
        <v>4222000</v>
      </c>
      <c r="G1326">
        <f t="shared" si="21"/>
        <v>4.0931805616962151</v>
      </c>
    </row>
    <row r="1327" spans="1:7" x14ac:dyDescent="0.25">
      <c r="A1327" s="5">
        <v>41195</v>
      </c>
      <c r="B1327" s="1">
        <v>1.1725472399648347</v>
      </c>
      <c r="C1327" t="e">
        <v>#N/A</v>
      </c>
      <c r="D1327">
        <v>424</v>
      </c>
      <c r="E1327">
        <v>3616059</v>
      </c>
      <c r="F1327" s="1">
        <v>4222000</v>
      </c>
      <c r="G1327">
        <f t="shared" si="21"/>
        <v>2.7772317384292626</v>
      </c>
    </row>
    <row r="1328" spans="1:7" x14ac:dyDescent="0.25">
      <c r="A1328" s="5">
        <v>41196</v>
      </c>
      <c r="B1328" s="1">
        <v>1.1114479135091442</v>
      </c>
      <c r="C1328" t="e">
        <v>#N/A</v>
      </c>
      <c r="D1328">
        <v>341</v>
      </c>
      <c r="E1328">
        <v>3068070</v>
      </c>
      <c r="F1328" s="1">
        <v>4222000</v>
      </c>
      <c r="G1328">
        <f t="shared" si="21"/>
        <v>2.6325151906895883</v>
      </c>
    </row>
    <row r="1329" spans="1:7" x14ac:dyDescent="0.25">
      <c r="A1329" s="5">
        <v>41197</v>
      </c>
      <c r="B1329" s="1">
        <v>1.5686904279839484</v>
      </c>
      <c r="C1329" t="e">
        <v>#N/A</v>
      </c>
      <c r="D1329">
        <v>590</v>
      </c>
      <c r="E1329">
        <v>3761099</v>
      </c>
      <c r="F1329" s="1">
        <v>4222000</v>
      </c>
      <c r="G1329">
        <f t="shared" si="21"/>
        <v>3.7155149881192524</v>
      </c>
    </row>
    <row r="1330" spans="1:7" x14ac:dyDescent="0.25">
      <c r="A1330" s="5">
        <v>41198</v>
      </c>
      <c r="B1330" s="1">
        <v>1.6042548996301598</v>
      </c>
      <c r="C1330" t="e">
        <v>#N/A</v>
      </c>
      <c r="D1330">
        <v>633</v>
      </c>
      <c r="E1330">
        <v>3945757</v>
      </c>
      <c r="F1330" s="1">
        <v>4222000</v>
      </c>
      <c r="G1330">
        <f t="shared" si="21"/>
        <v>3.7997510649695871</v>
      </c>
    </row>
    <row r="1331" spans="1:7" x14ac:dyDescent="0.25">
      <c r="A1331" s="5">
        <v>41199</v>
      </c>
      <c r="B1331" s="1">
        <v>1.7537176402929697</v>
      </c>
      <c r="C1331" t="e">
        <v>#N/A</v>
      </c>
      <c r="D1331">
        <v>691</v>
      </c>
      <c r="E1331">
        <v>3940201</v>
      </c>
      <c r="F1331" s="1">
        <v>4222000</v>
      </c>
      <c r="G1331">
        <f t="shared" si="21"/>
        <v>4.1537603986095917</v>
      </c>
    </row>
    <row r="1332" spans="1:7" x14ac:dyDescent="0.25">
      <c r="A1332" s="5">
        <v>41200</v>
      </c>
      <c r="B1332" s="1">
        <v>1.788113823182099</v>
      </c>
      <c r="C1332" t="e">
        <v>#N/A</v>
      </c>
      <c r="D1332">
        <v>707</v>
      </c>
      <c r="E1332">
        <v>3953887</v>
      </c>
      <c r="F1332" s="1">
        <v>4222000</v>
      </c>
      <c r="G1332">
        <f t="shared" si="21"/>
        <v>4.2352293301328725</v>
      </c>
    </row>
    <row r="1333" spans="1:7" x14ac:dyDescent="0.25">
      <c r="A1333" s="5">
        <v>41201</v>
      </c>
      <c r="B1333" s="1">
        <v>1.1610548590782397</v>
      </c>
      <c r="C1333" t="e">
        <v>#N/A</v>
      </c>
      <c r="D1333">
        <v>456</v>
      </c>
      <c r="E1333">
        <v>3927463</v>
      </c>
      <c r="F1333" s="1">
        <v>4222000</v>
      </c>
      <c r="G1333">
        <f t="shared" si="21"/>
        <v>2.7500115089489334</v>
      </c>
    </row>
    <row r="1334" spans="1:7" x14ac:dyDescent="0.25">
      <c r="A1334" s="5">
        <v>41202</v>
      </c>
      <c r="B1334" s="1">
        <v>1.1331092466339461</v>
      </c>
      <c r="C1334" t="e">
        <v>#N/A</v>
      </c>
      <c r="D1334">
        <v>441</v>
      </c>
      <c r="E1334">
        <v>3891946</v>
      </c>
      <c r="F1334" s="1">
        <v>4222000</v>
      </c>
      <c r="G1334">
        <f t="shared" si="21"/>
        <v>2.6838210483987353</v>
      </c>
    </row>
    <row r="1335" spans="1:7" x14ac:dyDescent="0.25">
      <c r="A1335" s="5">
        <v>41203</v>
      </c>
      <c r="B1335" s="1">
        <v>1.5674870957200187</v>
      </c>
      <c r="C1335" t="e">
        <v>#N/A</v>
      </c>
      <c r="D1335">
        <v>613</v>
      </c>
      <c r="E1335">
        <v>3910718</v>
      </c>
      <c r="F1335" s="1">
        <v>4222000</v>
      </c>
      <c r="G1335">
        <f t="shared" si="21"/>
        <v>3.7126648406442886</v>
      </c>
    </row>
    <row r="1336" spans="1:7" x14ac:dyDescent="0.25">
      <c r="A1336" s="5">
        <v>41204</v>
      </c>
      <c r="B1336" s="1">
        <v>1.8886706664155613</v>
      </c>
      <c r="C1336" t="e">
        <v>#N/A</v>
      </c>
      <c r="D1336">
        <v>702</v>
      </c>
      <c r="E1336">
        <v>3716900</v>
      </c>
      <c r="F1336" s="1">
        <v>4222000</v>
      </c>
      <c r="G1336">
        <f t="shared" si="21"/>
        <v>4.4734028100794916</v>
      </c>
    </row>
    <row r="1337" spans="1:7" x14ac:dyDescent="0.25">
      <c r="A1337" s="5">
        <v>41205</v>
      </c>
      <c r="B1337" s="1">
        <v>1.9042539060554236</v>
      </c>
      <c r="C1337" t="e">
        <v>#N/A</v>
      </c>
      <c r="D1337">
        <v>734</v>
      </c>
      <c r="E1337">
        <v>3854528</v>
      </c>
      <c r="F1337" s="1">
        <v>4222000</v>
      </c>
      <c r="G1337">
        <f t="shared" si="21"/>
        <v>4.5103124255220832</v>
      </c>
    </row>
    <row r="1338" spans="1:7" x14ac:dyDescent="0.25">
      <c r="A1338" s="5">
        <v>41206</v>
      </c>
      <c r="B1338" s="1">
        <v>2.1045472368532749</v>
      </c>
      <c r="C1338" t="e">
        <v>#N/A</v>
      </c>
      <c r="D1338">
        <v>833</v>
      </c>
      <c r="E1338">
        <v>3958096</v>
      </c>
      <c r="F1338" s="1">
        <v>4222000</v>
      </c>
      <c r="G1338">
        <f t="shared" si="21"/>
        <v>4.9847163355122568</v>
      </c>
    </row>
    <row r="1339" spans="1:7" x14ac:dyDescent="0.25">
      <c r="A1339" s="5">
        <v>41207</v>
      </c>
      <c r="B1339" s="1">
        <v>2.3056719276605544</v>
      </c>
      <c r="C1339" t="e">
        <v>#N/A</v>
      </c>
      <c r="D1339">
        <v>912</v>
      </c>
      <c r="E1339">
        <v>3955463</v>
      </c>
      <c r="F1339" s="1">
        <v>4222000</v>
      </c>
      <c r="G1339">
        <f t="shared" si="21"/>
        <v>5.4610893596886649</v>
      </c>
    </row>
    <row r="1340" spans="1:7" x14ac:dyDescent="0.25">
      <c r="A1340" s="5">
        <v>41208</v>
      </c>
      <c r="B1340" s="1">
        <v>1.9135864638936448</v>
      </c>
      <c r="C1340" t="e">
        <v>#N/A</v>
      </c>
      <c r="D1340">
        <v>760</v>
      </c>
      <c r="E1340">
        <v>3971600</v>
      </c>
      <c r="F1340" s="1">
        <v>4222000</v>
      </c>
      <c r="G1340">
        <f t="shared" si="21"/>
        <v>4.5324170153804948</v>
      </c>
    </row>
    <row r="1341" spans="1:7" x14ac:dyDescent="0.25">
      <c r="A1341" s="5">
        <v>41209</v>
      </c>
      <c r="B1341" s="1">
        <v>1.0864536479483404</v>
      </c>
      <c r="C1341" t="e">
        <v>#N/A</v>
      </c>
      <c r="D1341">
        <v>422</v>
      </c>
      <c r="E1341">
        <v>3884197</v>
      </c>
      <c r="F1341" s="1">
        <v>4222000</v>
      </c>
      <c r="G1341">
        <f t="shared" si="21"/>
        <v>2.5733151301476562</v>
      </c>
    </row>
    <row r="1342" spans="1:7" x14ac:dyDescent="0.25">
      <c r="A1342" s="5">
        <v>41210</v>
      </c>
      <c r="B1342" s="1">
        <v>0.79415805119723137</v>
      </c>
      <c r="C1342" t="e">
        <v>#N/A</v>
      </c>
      <c r="D1342">
        <v>312</v>
      </c>
      <c r="E1342">
        <v>3928689</v>
      </c>
      <c r="F1342" s="1">
        <v>4222000</v>
      </c>
      <c r="G1342">
        <f t="shared" si="21"/>
        <v>1.8809996475538402</v>
      </c>
    </row>
    <row r="1343" spans="1:7" x14ac:dyDescent="0.25">
      <c r="A1343" s="5">
        <v>41211</v>
      </c>
      <c r="B1343" s="1">
        <v>1.7788174327256756</v>
      </c>
      <c r="C1343" t="e">
        <v>#N/A</v>
      </c>
      <c r="D1343">
        <v>678</v>
      </c>
      <c r="E1343">
        <v>3811521</v>
      </c>
      <c r="F1343" s="1">
        <v>4222000</v>
      </c>
      <c r="G1343">
        <f t="shared" si="21"/>
        <v>4.2132104043715666</v>
      </c>
    </row>
    <row r="1344" spans="1:7" x14ac:dyDescent="0.25">
      <c r="A1344" s="5">
        <v>41212</v>
      </c>
      <c r="B1344" s="1">
        <v>2.1272830591664946</v>
      </c>
      <c r="C1344" t="e">
        <v>#N/A</v>
      </c>
      <c r="D1344">
        <v>797</v>
      </c>
      <c r="E1344">
        <v>3746563</v>
      </c>
      <c r="F1344" s="1">
        <v>4222000</v>
      </c>
      <c r="G1344">
        <f t="shared" si="21"/>
        <v>5.0385671699822225</v>
      </c>
    </row>
    <row r="1345" spans="1:7" x14ac:dyDescent="0.25">
      <c r="A1345" s="5">
        <v>41213</v>
      </c>
      <c r="B1345" s="1">
        <v>2.115576397300384</v>
      </c>
      <c r="C1345" t="e">
        <v>#N/A</v>
      </c>
      <c r="D1345">
        <v>783</v>
      </c>
      <c r="E1345">
        <v>3701119</v>
      </c>
      <c r="F1345" s="1">
        <v>4222000</v>
      </c>
      <c r="G1345">
        <f t="shared" si="21"/>
        <v>5.0108394062064994</v>
      </c>
    </row>
    <row r="1346" spans="1:7" x14ac:dyDescent="0.25">
      <c r="A1346" s="5">
        <v>41214</v>
      </c>
      <c r="B1346" s="1">
        <v>2.3594441549568326</v>
      </c>
      <c r="C1346" t="e">
        <v>#N/A</v>
      </c>
      <c r="D1346">
        <v>873</v>
      </c>
      <c r="E1346">
        <v>3700024</v>
      </c>
      <c r="F1346" s="1">
        <v>4222000</v>
      </c>
      <c r="G1346">
        <f t="shared" si="21"/>
        <v>5.5884513381260836</v>
      </c>
    </row>
    <row r="1347" spans="1:7" x14ac:dyDescent="0.25">
      <c r="A1347" s="5">
        <v>41215</v>
      </c>
      <c r="B1347" s="1">
        <v>2.1913653517874416</v>
      </c>
      <c r="C1347" t="e">
        <v>#N/A</v>
      </c>
      <c r="D1347">
        <v>852</v>
      </c>
      <c r="E1347">
        <v>3887987</v>
      </c>
      <c r="F1347" s="1">
        <v>4222000</v>
      </c>
      <c r="G1347">
        <f t="shared" ref="G1347:G1410" si="22">B1347/(F1347/10000000)</f>
        <v>5.1903490094444376</v>
      </c>
    </row>
    <row r="1348" spans="1:7" x14ac:dyDescent="0.25">
      <c r="A1348" s="5">
        <v>41216</v>
      </c>
      <c r="B1348" s="1">
        <v>1.0513858611024602</v>
      </c>
      <c r="C1348" t="e">
        <v>#N/A</v>
      </c>
      <c r="D1348">
        <v>422</v>
      </c>
      <c r="E1348">
        <v>4013750</v>
      </c>
      <c r="F1348" s="1">
        <v>4222000</v>
      </c>
      <c r="G1348">
        <f t="shared" si="22"/>
        <v>2.4902554739518243</v>
      </c>
    </row>
    <row r="1349" spans="1:7" x14ac:dyDescent="0.25">
      <c r="A1349" s="5">
        <v>41217</v>
      </c>
      <c r="B1349" s="1">
        <v>0.92776459160732894</v>
      </c>
      <c r="C1349" t="e">
        <v>#N/A</v>
      </c>
      <c r="D1349">
        <v>379</v>
      </c>
      <c r="E1349">
        <v>4085088</v>
      </c>
      <c r="F1349" s="1">
        <v>4222000</v>
      </c>
      <c r="G1349">
        <f t="shared" si="22"/>
        <v>2.1974528460618874</v>
      </c>
    </row>
    <row r="1350" spans="1:7" x14ac:dyDescent="0.25">
      <c r="A1350" s="5">
        <v>41218</v>
      </c>
      <c r="B1350" s="1">
        <v>2.0316730212558669</v>
      </c>
      <c r="C1350" t="e">
        <v>#N/A</v>
      </c>
      <c r="D1350">
        <v>694</v>
      </c>
      <c r="E1350">
        <v>3415904</v>
      </c>
      <c r="F1350" s="1">
        <v>4222000</v>
      </c>
      <c r="G1350">
        <f t="shared" si="22"/>
        <v>4.8121104245757147</v>
      </c>
    </row>
    <row r="1351" spans="1:7" x14ac:dyDescent="0.25">
      <c r="A1351" s="5">
        <v>41219</v>
      </c>
      <c r="B1351" s="1">
        <v>3.0084038132339894</v>
      </c>
      <c r="C1351" t="e">
        <v>#N/A</v>
      </c>
      <c r="D1351">
        <v>1007</v>
      </c>
      <c r="E1351">
        <v>3347290</v>
      </c>
      <c r="F1351" s="1">
        <v>4222000</v>
      </c>
      <c r="G1351">
        <f t="shared" si="22"/>
        <v>7.1255419546044276</v>
      </c>
    </row>
    <row r="1352" spans="1:7" x14ac:dyDescent="0.25">
      <c r="A1352" s="5">
        <v>41220</v>
      </c>
      <c r="B1352" s="1">
        <v>2.5960346359785733</v>
      </c>
      <c r="C1352" t="e">
        <v>#N/A</v>
      </c>
      <c r="D1352">
        <v>905</v>
      </c>
      <c r="E1352">
        <v>3486086</v>
      </c>
      <c r="F1352" s="1">
        <v>4222000</v>
      </c>
      <c r="G1352">
        <f t="shared" si="22"/>
        <v>6.1488267076707084</v>
      </c>
    </row>
    <row r="1353" spans="1:7" x14ac:dyDescent="0.25">
      <c r="A1353" s="5">
        <v>41221</v>
      </c>
      <c r="B1353" s="1">
        <v>2.2918558483363669</v>
      </c>
      <c r="C1353" t="e">
        <v>#N/A</v>
      </c>
      <c r="D1353">
        <v>793</v>
      </c>
      <c r="E1353">
        <v>3460078</v>
      </c>
      <c r="F1353" s="1">
        <v>4222000</v>
      </c>
      <c r="G1353">
        <f t="shared" si="22"/>
        <v>5.4283653442358286</v>
      </c>
    </row>
    <row r="1354" spans="1:7" x14ac:dyDescent="0.25">
      <c r="A1354" s="5">
        <v>41222</v>
      </c>
      <c r="B1354" s="1">
        <v>1.9231578602793664</v>
      </c>
      <c r="C1354" t="e">
        <v>#N/A</v>
      </c>
      <c r="D1354">
        <v>658</v>
      </c>
      <c r="E1354">
        <v>3421456</v>
      </c>
      <c r="F1354" s="1">
        <v>4222000</v>
      </c>
      <c r="G1354">
        <f t="shared" si="22"/>
        <v>4.5550873052566709</v>
      </c>
    </row>
    <row r="1355" spans="1:7" x14ac:dyDescent="0.25">
      <c r="A1355" s="5">
        <v>41223</v>
      </c>
      <c r="B1355" s="1">
        <v>0.9992348400616986</v>
      </c>
      <c r="C1355" t="e">
        <v>#N/A</v>
      </c>
      <c r="D1355">
        <v>362</v>
      </c>
      <c r="E1355">
        <v>3622772</v>
      </c>
      <c r="F1355" s="1">
        <v>4222000</v>
      </c>
      <c r="G1355">
        <f t="shared" si="22"/>
        <v>2.3667333966406883</v>
      </c>
    </row>
    <row r="1356" spans="1:7" x14ac:dyDescent="0.25">
      <c r="A1356" s="5">
        <v>41224</v>
      </c>
      <c r="B1356" s="1">
        <v>0.89354035309465518</v>
      </c>
      <c r="C1356" t="e">
        <v>#N/A</v>
      </c>
      <c r="D1356">
        <v>330</v>
      </c>
      <c r="E1356">
        <v>3693174</v>
      </c>
      <c r="F1356" s="1">
        <v>4222000</v>
      </c>
      <c r="G1356">
        <f t="shared" si="22"/>
        <v>2.116391172654323</v>
      </c>
    </row>
    <row r="1357" spans="1:7" x14ac:dyDescent="0.25">
      <c r="A1357" s="5">
        <v>41225</v>
      </c>
      <c r="B1357" s="1">
        <v>2.2655386720143125</v>
      </c>
      <c r="C1357" t="e">
        <v>#N/A</v>
      </c>
      <c r="D1357">
        <v>775</v>
      </c>
      <c r="E1357">
        <v>3420820</v>
      </c>
      <c r="F1357" s="1">
        <v>4222000</v>
      </c>
      <c r="G1357">
        <f t="shared" si="22"/>
        <v>5.3660319090817445</v>
      </c>
    </row>
    <row r="1358" spans="1:7" x14ac:dyDescent="0.25">
      <c r="A1358" s="5">
        <v>41226</v>
      </c>
      <c r="B1358" s="1">
        <v>2.2091939153854803</v>
      </c>
      <c r="C1358" t="e">
        <v>#N/A</v>
      </c>
      <c r="D1358">
        <v>831</v>
      </c>
      <c r="E1358">
        <v>3761553</v>
      </c>
      <c r="F1358" s="1">
        <v>4222000</v>
      </c>
      <c r="G1358">
        <f t="shared" si="22"/>
        <v>5.2325767773223122</v>
      </c>
    </row>
    <row r="1359" spans="1:7" x14ac:dyDescent="0.25">
      <c r="A1359" s="5">
        <v>41227</v>
      </c>
      <c r="B1359" s="1">
        <v>1.8884555842280952</v>
      </c>
      <c r="C1359" t="e">
        <v>#N/A</v>
      </c>
      <c r="D1359">
        <v>698</v>
      </c>
      <c r="E1359">
        <v>3696142</v>
      </c>
      <c r="F1359" s="1">
        <v>4222000</v>
      </c>
      <c r="G1359">
        <f t="shared" si="22"/>
        <v>4.4728933780864404</v>
      </c>
    </row>
    <row r="1360" spans="1:7" x14ac:dyDescent="0.25">
      <c r="A1360" s="5">
        <v>41228</v>
      </c>
      <c r="B1360" s="1">
        <v>2.230276917790341</v>
      </c>
      <c r="C1360" t="e">
        <v>#N/A</v>
      </c>
      <c r="D1360">
        <v>810</v>
      </c>
      <c r="E1360">
        <v>3631836</v>
      </c>
      <c r="F1360" s="1">
        <v>4222000</v>
      </c>
      <c r="G1360">
        <f t="shared" si="22"/>
        <v>5.2825128322840857</v>
      </c>
    </row>
    <row r="1361" spans="1:7" x14ac:dyDescent="0.25">
      <c r="A1361" s="5">
        <v>41229</v>
      </c>
      <c r="B1361" s="1">
        <v>1.9865335635343502</v>
      </c>
      <c r="C1361" t="e">
        <v>#N/A</v>
      </c>
      <c r="D1361">
        <v>738</v>
      </c>
      <c r="E1361">
        <v>3715014</v>
      </c>
      <c r="F1361" s="1">
        <v>4222000</v>
      </c>
      <c r="G1361">
        <f t="shared" si="22"/>
        <v>4.7051955555053295</v>
      </c>
    </row>
    <row r="1362" spans="1:7" x14ac:dyDescent="0.25">
      <c r="A1362" s="5">
        <v>41230</v>
      </c>
      <c r="B1362" s="1">
        <v>1.1923630448682569</v>
      </c>
      <c r="C1362" t="e">
        <v>#N/A</v>
      </c>
      <c r="D1362">
        <v>458</v>
      </c>
      <c r="E1362">
        <v>3841112</v>
      </c>
      <c r="F1362" s="1">
        <v>4222000</v>
      </c>
      <c r="G1362">
        <f t="shared" si="22"/>
        <v>2.8241663781815656</v>
      </c>
    </row>
    <row r="1363" spans="1:7" x14ac:dyDescent="0.25">
      <c r="A1363" s="5">
        <v>41231</v>
      </c>
      <c r="B1363" s="1">
        <v>0.93108306329380552</v>
      </c>
      <c r="C1363" t="e">
        <v>#N/A</v>
      </c>
      <c r="D1363">
        <v>366</v>
      </c>
      <c r="E1363">
        <v>3930906</v>
      </c>
      <c r="F1363" s="1">
        <v>4222000</v>
      </c>
      <c r="G1363">
        <f t="shared" si="22"/>
        <v>2.2053127979483786</v>
      </c>
    </row>
    <row r="1364" spans="1:7" x14ac:dyDescent="0.25">
      <c r="A1364" s="5">
        <v>41232</v>
      </c>
      <c r="B1364" s="1">
        <v>2.0049328307349512</v>
      </c>
      <c r="C1364" t="e">
        <v>#N/A</v>
      </c>
      <c r="D1364">
        <v>749</v>
      </c>
      <c r="E1364">
        <v>3735786</v>
      </c>
      <c r="F1364" s="1">
        <v>4222000</v>
      </c>
      <c r="G1364">
        <f t="shared" si="22"/>
        <v>4.7487750609544079</v>
      </c>
    </row>
    <row r="1365" spans="1:7" x14ac:dyDescent="0.25">
      <c r="A1365" s="5">
        <v>41233</v>
      </c>
      <c r="B1365" s="1">
        <v>1.9588853257571501</v>
      </c>
      <c r="C1365" t="e">
        <v>#N/A</v>
      </c>
      <c r="D1365">
        <v>715</v>
      </c>
      <c r="E1365">
        <v>3650035</v>
      </c>
      <c r="F1365" s="1">
        <v>4222000</v>
      </c>
      <c r="G1365">
        <f t="shared" si="22"/>
        <v>4.6397094404480104</v>
      </c>
    </row>
    <row r="1366" spans="1:7" x14ac:dyDescent="0.25">
      <c r="A1366" s="5">
        <v>41234</v>
      </c>
      <c r="B1366" s="1">
        <v>1.8105060928633825</v>
      </c>
      <c r="C1366" t="e">
        <v>#N/A</v>
      </c>
      <c r="D1366">
        <v>674</v>
      </c>
      <c r="E1366">
        <v>3722716</v>
      </c>
      <c r="F1366" s="1">
        <v>4222000</v>
      </c>
      <c r="G1366">
        <f t="shared" si="22"/>
        <v>4.2882664444892997</v>
      </c>
    </row>
    <row r="1367" spans="1:7" x14ac:dyDescent="0.25">
      <c r="A1367" s="5">
        <v>41235</v>
      </c>
      <c r="B1367" s="1">
        <v>3.2071832109592773</v>
      </c>
      <c r="C1367" t="e">
        <v>#N/A</v>
      </c>
      <c r="D1367">
        <v>1167</v>
      </c>
      <c r="E1367">
        <v>3638707</v>
      </c>
      <c r="F1367" s="1">
        <v>4222000</v>
      </c>
      <c r="G1367">
        <f t="shared" si="22"/>
        <v>7.5963600449059143</v>
      </c>
    </row>
    <row r="1368" spans="1:7" x14ac:dyDescent="0.25">
      <c r="A1368" s="5">
        <v>41236</v>
      </c>
      <c r="B1368" s="1">
        <v>1.8275918484615108</v>
      </c>
      <c r="C1368" t="e">
        <v>#N/A</v>
      </c>
      <c r="D1368">
        <v>687</v>
      </c>
      <c r="E1368">
        <v>3759045</v>
      </c>
      <c r="F1368" s="1">
        <v>4222000</v>
      </c>
      <c r="G1368">
        <f t="shared" si="22"/>
        <v>4.3287348376634549</v>
      </c>
    </row>
    <row r="1369" spans="1:7" x14ac:dyDescent="0.25">
      <c r="A1369" s="5">
        <v>41237</v>
      </c>
      <c r="B1369" s="1">
        <v>1.1700778088536592</v>
      </c>
      <c r="C1369" t="e">
        <v>#N/A</v>
      </c>
      <c r="D1369">
        <v>443</v>
      </c>
      <c r="E1369">
        <v>3786073</v>
      </c>
      <c r="F1369" s="1">
        <v>4222000</v>
      </c>
      <c r="G1369">
        <f t="shared" si="22"/>
        <v>2.7713827779575064</v>
      </c>
    </row>
    <row r="1370" spans="1:7" x14ac:dyDescent="0.25">
      <c r="A1370" s="5">
        <v>41238</v>
      </c>
      <c r="B1370" s="1">
        <v>0.88912119107291487</v>
      </c>
      <c r="C1370" t="e">
        <v>#N/A</v>
      </c>
      <c r="D1370">
        <v>346</v>
      </c>
      <c r="E1370">
        <v>3891483</v>
      </c>
      <c r="F1370" s="1">
        <v>4222000</v>
      </c>
      <c r="G1370">
        <f t="shared" si="22"/>
        <v>2.1059241853929769</v>
      </c>
    </row>
    <row r="1371" spans="1:7" x14ac:dyDescent="0.25">
      <c r="A1371" s="5">
        <v>41239</v>
      </c>
      <c r="B1371" s="1">
        <v>1.9547483914843753</v>
      </c>
      <c r="C1371" t="e">
        <v>#N/A</v>
      </c>
      <c r="D1371">
        <v>718</v>
      </c>
      <c r="E1371">
        <v>3673107</v>
      </c>
      <c r="F1371" s="1">
        <v>4222000</v>
      </c>
      <c r="G1371">
        <f t="shared" si="22"/>
        <v>4.6299109225115469</v>
      </c>
    </row>
    <row r="1372" spans="1:7" x14ac:dyDescent="0.25">
      <c r="A1372" s="5">
        <v>41240</v>
      </c>
      <c r="B1372" s="1">
        <v>2.849121478097985</v>
      </c>
      <c r="C1372" t="e">
        <v>#N/A</v>
      </c>
      <c r="D1372">
        <v>999</v>
      </c>
      <c r="E1372">
        <v>3506344</v>
      </c>
      <c r="F1372" s="1">
        <v>4222000</v>
      </c>
      <c r="G1372">
        <f t="shared" si="22"/>
        <v>6.7482744625722049</v>
      </c>
    </row>
    <row r="1373" spans="1:7" x14ac:dyDescent="0.25">
      <c r="A1373" s="5">
        <v>41241</v>
      </c>
      <c r="B1373" s="1">
        <v>2.025647184797247</v>
      </c>
      <c r="C1373" t="e">
        <v>#N/A</v>
      </c>
      <c r="D1373">
        <v>748</v>
      </c>
      <c r="E1373">
        <v>3692647</v>
      </c>
      <c r="F1373" s="1">
        <v>4222000</v>
      </c>
      <c r="G1373">
        <f t="shared" si="22"/>
        <v>4.7978379554648196</v>
      </c>
    </row>
    <row r="1374" spans="1:7" x14ac:dyDescent="0.25">
      <c r="A1374" s="5">
        <v>41242</v>
      </c>
      <c r="B1374" s="1">
        <v>2.3452047468711958</v>
      </c>
      <c r="C1374" t="e">
        <v>#N/A</v>
      </c>
      <c r="D1374">
        <v>849</v>
      </c>
      <c r="E1374">
        <v>3620153</v>
      </c>
      <c r="F1374" s="1">
        <v>4222000</v>
      </c>
      <c r="G1374">
        <f t="shared" si="22"/>
        <v>5.5547246491501561</v>
      </c>
    </row>
    <row r="1375" spans="1:7" x14ac:dyDescent="0.25">
      <c r="A1375" s="5">
        <v>41243</v>
      </c>
      <c r="B1375" s="1">
        <v>2.0024676604146365</v>
      </c>
      <c r="C1375" t="e">
        <v>#N/A</v>
      </c>
      <c r="D1375">
        <v>749</v>
      </c>
      <c r="E1375">
        <v>3740385</v>
      </c>
      <c r="F1375" s="1">
        <v>4222000</v>
      </c>
      <c r="G1375">
        <f t="shared" si="22"/>
        <v>4.7429361923605793</v>
      </c>
    </row>
    <row r="1376" spans="1:7" x14ac:dyDescent="0.25">
      <c r="A1376" s="5">
        <v>41244</v>
      </c>
      <c r="B1376" s="1">
        <v>1.3083199993720065</v>
      </c>
      <c r="C1376" t="e">
        <v>#N/A</v>
      </c>
      <c r="D1376">
        <v>500</v>
      </c>
      <c r="E1376">
        <v>3821695</v>
      </c>
      <c r="F1376" s="1">
        <v>4222000</v>
      </c>
      <c r="G1376">
        <f t="shared" si="22"/>
        <v>3.0988157256561024</v>
      </c>
    </row>
    <row r="1377" spans="1:7" x14ac:dyDescent="0.25">
      <c r="A1377" s="5">
        <v>41245</v>
      </c>
      <c r="B1377" s="1">
        <v>0.90410352616144452</v>
      </c>
      <c r="C1377" t="e">
        <v>#N/A</v>
      </c>
      <c r="D1377">
        <v>344</v>
      </c>
      <c r="E1377">
        <v>3804874</v>
      </c>
      <c r="F1377" s="1">
        <v>4222000</v>
      </c>
      <c r="G1377">
        <f t="shared" si="22"/>
        <v>2.1414105309366285</v>
      </c>
    </row>
    <row r="1378" spans="1:7" x14ac:dyDescent="0.25">
      <c r="A1378" s="5">
        <v>41246</v>
      </c>
      <c r="B1378" s="1">
        <v>1.7973425530543556</v>
      </c>
      <c r="C1378" t="e">
        <v>#N/A</v>
      </c>
      <c r="D1378">
        <v>686</v>
      </c>
      <c r="E1378">
        <v>3816746</v>
      </c>
      <c r="F1378" s="1">
        <v>4222000</v>
      </c>
      <c r="G1378">
        <f t="shared" si="22"/>
        <v>4.2570879987076164</v>
      </c>
    </row>
    <row r="1379" spans="1:7" x14ac:dyDescent="0.25">
      <c r="A1379" s="5">
        <v>41247</v>
      </c>
      <c r="B1379" s="1">
        <v>2.2564936058475116</v>
      </c>
      <c r="C1379" t="e">
        <v>#N/A</v>
      </c>
      <c r="D1379">
        <v>848</v>
      </c>
      <c r="E1379">
        <v>3758043</v>
      </c>
      <c r="F1379" s="1">
        <v>4222000</v>
      </c>
      <c r="G1379">
        <f t="shared" si="22"/>
        <v>5.3446082563891792</v>
      </c>
    </row>
    <row r="1380" spans="1:7" x14ac:dyDescent="0.25">
      <c r="A1380" s="5">
        <v>41248</v>
      </c>
      <c r="B1380" s="1">
        <v>2.3422448168961285</v>
      </c>
      <c r="C1380" t="e">
        <v>#N/A</v>
      </c>
      <c r="D1380">
        <v>891</v>
      </c>
      <c r="E1380">
        <v>3804043</v>
      </c>
      <c r="F1380" s="1">
        <v>4222000</v>
      </c>
      <c r="G1380">
        <f t="shared" si="22"/>
        <v>5.5477139196971299</v>
      </c>
    </row>
    <row r="1381" spans="1:7" x14ac:dyDescent="0.25">
      <c r="A1381" s="5">
        <v>41249</v>
      </c>
      <c r="B1381" s="1">
        <v>1.8710069135539775</v>
      </c>
      <c r="C1381" t="e">
        <v>#N/A</v>
      </c>
      <c r="D1381">
        <v>714</v>
      </c>
      <c r="E1381">
        <v>3816127</v>
      </c>
      <c r="F1381" s="1">
        <v>4222000</v>
      </c>
      <c r="G1381">
        <f t="shared" si="22"/>
        <v>4.4315654039648917</v>
      </c>
    </row>
    <row r="1382" spans="1:7" x14ac:dyDescent="0.25">
      <c r="A1382" s="5">
        <v>41250</v>
      </c>
      <c r="B1382" s="1">
        <v>2.0376724073622556</v>
      </c>
      <c r="C1382" t="e">
        <v>#N/A</v>
      </c>
      <c r="D1382">
        <v>814</v>
      </c>
      <c r="E1382">
        <v>3994754</v>
      </c>
      <c r="F1382" s="1">
        <v>4222000</v>
      </c>
      <c r="G1382">
        <f t="shared" si="22"/>
        <v>4.826320244818227</v>
      </c>
    </row>
    <row r="1383" spans="1:7" x14ac:dyDescent="0.25">
      <c r="A1383" s="5">
        <v>41251</v>
      </c>
      <c r="B1383" s="1">
        <v>0.97386129951525391</v>
      </c>
      <c r="C1383" t="e">
        <v>#N/A</v>
      </c>
      <c r="D1383">
        <v>370</v>
      </c>
      <c r="E1383">
        <v>3799309</v>
      </c>
      <c r="F1383" s="1">
        <v>4222000</v>
      </c>
      <c r="G1383">
        <f t="shared" si="22"/>
        <v>2.3066350059574936</v>
      </c>
    </row>
    <row r="1384" spans="1:7" x14ac:dyDescent="0.25">
      <c r="A1384" s="5">
        <v>41252</v>
      </c>
      <c r="B1384" s="1">
        <v>0.84550685469926612</v>
      </c>
      <c r="C1384" t="e">
        <v>#N/A</v>
      </c>
      <c r="D1384">
        <v>333</v>
      </c>
      <c r="E1384">
        <v>3938466</v>
      </c>
      <c r="F1384" s="1">
        <v>4222000</v>
      </c>
      <c r="G1384">
        <f t="shared" si="22"/>
        <v>2.0026216359527855</v>
      </c>
    </row>
    <row r="1385" spans="1:7" x14ac:dyDescent="0.25">
      <c r="A1385" s="5">
        <v>41253</v>
      </c>
      <c r="B1385" s="1">
        <v>1.8271364065040738</v>
      </c>
      <c r="C1385" t="e">
        <v>#N/A</v>
      </c>
      <c r="D1385">
        <v>687</v>
      </c>
      <c r="E1385">
        <v>3759982</v>
      </c>
      <c r="F1385" s="1">
        <v>4222000</v>
      </c>
      <c r="G1385">
        <f t="shared" si="22"/>
        <v>4.3276561025676781</v>
      </c>
    </row>
    <row r="1386" spans="1:7" x14ac:dyDescent="0.25">
      <c r="A1386" s="5">
        <v>41254</v>
      </c>
      <c r="B1386" s="1">
        <v>1.8318983019527555</v>
      </c>
      <c r="C1386" t="e">
        <v>#N/A</v>
      </c>
      <c r="D1386">
        <v>688</v>
      </c>
      <c r="E1386">
        <v>3755667</v>
      </c>
      <c r="F1386" s="1">
        <v>4222000</v>
      </c>
      <c r="G1386">
        <f t="shared" si="22"/>
        <v>4.3389348696180852</v>
      </c>
    </row>
    <row r="1387" spans="1:7" x14ac:dyDescent="0.25">
      <c r="A1387" s="5">
        <v>41255</v>
      </c>
      <c r="B1387" s="1">
        <v>2.0268546378862093</v>
      </c>
      <c r="C1387" t="e">
        <v>#N/A</v>
      </c>
      <c r="D1387">
        <v>769</v>
      </c>
      <c r="E1387">
        <v>3794056</v>
      </c>
      <c r="F1387" s="1">
        <v>4222000</v>
      </c>
      <c r="G1387">
        <f t="shared" si="22"/>
        <v>4.8006978633022479</v>
      </c>
    </row>
    <row r="1388" spans="1:7" x14ac:dyDescent="0.25">
      <c r="A1388" s="5">
        <v>41256</v>
      </c>
      <c r="B1388" s="1">
        <v>2.208090443384561</v>
      </c>
      <c r="C1388" t="e">
        <v>#N/A</v>
      </c>
      <c r="D1388">
        <v>810</v>
      </c>
      <c r="E1388">
        <v>3668328</v>
      </c>
      <c r="F1388" s="1">
        <v>4222000</v>
      </c>
      <c r="G1388">
        <f t="shared" si="22"/>
        <v>5.229963153445194</v>
      </c>
    </row>
    <row r="1389" spans="1:7" x14ac:dyDescent="0.25">
      <c r="A1389" s="5">
        <v>41257</v>
      </c>
      <c r="B1389" s="1">
        <v>1.7180816078319456</v>
      </c>
      <c r="C1389" t="e">
        <v>#N/A</v>
      </c>
      <c r="D1389">
        <v>658</v>
      </c>
      <c r="E1389">
        <v>3829853</v>
      </c>
      <c r="F1389" s="1">
        <v>4222000</v>
      </c>
      <c r="G1389">
        <f t="shared" si="22"/>
        <v>4.0693548266981185</v>
      </c>
    </row>
    <row r="1390" spans="1:7" x14ac:dyDescent="0.25">
      <c r="A1390" s="5">
        <v>41258</v>
      </c>
      <c r="B1390" s="1">
        <v>1.0272667437944463</v>
      </c>
      <c r="C1390" t="e">
        <v>#N/A</v>
      </c>
      <c r="D1390">
        <v>393</v>
      </c>
      <c r="E1390">
        <v>3825686</v>
      </c>
      <c r="F1390" s="1">
        <v>4222000</v>
      </c>
      <c r="G1390">
        <f t="shared" si="22"/>
        <v>2.4331282420522173</v>
      </c>
    </row>
    <row r="1391" spans="1:7" x14ac:dyDescent="0.25">
      <c r="A1391" s="5">
        <v>41259</v>
      </c>
      <c r="B1391" s="1">
        <v>0.90200674904317402</v>
      </c>
      <c r="C1391" t="e">
        <v>#N/A</v>
      </c>
      <c r="D1391">
        <v>355</v>
      </c>
      <c r="E1391">
        <v>3935669</v>
      </c>
      <c r="F1391" s="1">
        <v>4222000</v>
      </c>
      <c r="G1391">
        <f t="shared" si="22"/>
        <v>2.1364442184821741</v>
      </c>
    </row>
    <row r="1392" spans="1:7" x14ac:dyDescent="0.25">
      <c r="A1392" s="5">
        <v>41260</v>
      </c>
      <c r="B1392" s="1">
        <v>1.8202385548847098</v>
      </c>
      <c r="C1392" t="e">
        <v>#N/A</v>
      </c>
      <c r="D1392">
        <v>685</v>
      </c>
      <c r="E1392">
        <v>3763243</v>
      </c>
      <c r="F1392" s="1">
        <v>4222000</v>
      </c>
      <c r="G1392">
        <f t="shared" si="22"/>
        <v>4.3113182256861906</v>
      </c>
    </row>
    <row r="1393" spans="1:7" x14ac:dyDescent="0.25">
      <c r="A1393" s="5">
        <v>41261</v>
      </c>
      <c r="B1393" s="1">
        <v>1.6913291821018468</v>
      </c>
      <c r="C1393" t="e">
        <v>#N/A</v>
      </c>
      <c r="D1393">
        <v>626</v>
      </c>
      <c r="E1393">
        <v>3701231</v>
      </c>
      <c r="F1393" s="1">
        <v>4222000</v>
      </c>
      <c r="G1393">
        <f t="shared" si="22"/>
        <v>4.0059904834245543</v>
      </c>
    </row>
    <row r="1394" spans="1:7" x14ac:dyDescent="0.25">
      <c r="A1394" s="5">
        <v>41262</v>
      </c>
      <c r="B1394" s="1">
        <v>2.2673824001626555</v>
      </c>
      <c r="C1394" t="e">
        <v>#N/A</v>
      </c>
      <c r="D1394">
        <v>852</v>
      </c>
      <c r="E1394">
        <v>3757637</v>
      </c>
      <c r="F1394" s="1">
        <v>4222000</v>
      </c>
      <c r="G1394">
        <f t="shared" si="22"/>
        <v>5.3703988634833149</v>
      </c>
    </row>
    <row r="1395" spans="1:7" x14ac:dyDescent="0.25">
      <c r="A1395" s="5">
        <v>41263</v>
      </c>
      <c r="B1395" s="1">
        <v>1.8042048861290085</v>
      </c>
      <c r="C1395" t="e">
        <v>#N/A</v>
      </c>
      <c r="D1395">
        <v>696</v>
      </c>
      <c r="E1395">
        <v>3857655</v>
      </c>
      <c r="F1395" s="1">
        <v>4222000</v>
      </c>
      <c r="G1395">
        <f t="shared" si="22"/>
        <v>4.2733417482922986</v>
      </c>
    </row>
    <row r="1396" spans="1:7" x14ac:dyDescent="0.25">
      <c r="A1396" s="5">
        <v>41264</v>
      </c>
      <c r="B1396" s="1">
        <v>1.3114871815841269</v>
      </c>
      <c r="C1396" t="e">
        <v>#N/A</v>
      </c>
      <c r="D1396">
        <v>526</v>
      </c>
      <c r="E1396">
        <v>4010714</v>
      </c>
      <c r="F1396" s="1">
        <v>4222000</v>
      </c>
      <c r="G1396">
        <f t="shared" si="22"/>
        <v>3.1063173415066956</v>
      </c>
    </row>
    <row r="1397" spans="1:7" x14ac:dyDescent="0.25">
      <c r="A1397" s="5">
        <v>41265</v>
      </c>
      <c r="B1397" s="1">
        <v>0.93084627336746262</v>
      </c>
      <c r="C1397" t="e">
        <v>#N/A</v>
      </c>
      <c r="D1397">
        <v>354</v>
      </c>
      <c r="E1397">
        <v>3802991</v>
      </c>
      <c r="F1397" s="1">
        <v>4222000</v>
      </c>
      <c r="G1397">
        <f t="shared" si="22"/>
        <v>2.2047519501834736</v>
      </c>
    </row>
    <row r="1398" spans="1:7" x14ac:dyDescent="0.25">
      <c r="A1398" s="5">
        <v>41266</v>
      </c>
      <c r="B1398" s="1">
        <v>0.79428888414415511</v>
      </c>
      <c r="C1398" t="e">
        <v>#N/A</v>
      </c>
      <c r="D1398">
        <v>311</v>
      </c>
      <c r="E1398">
        <v>3915452</v>
      </c>
      <c r="F1398" s="1">
        <v>4222000</v>
      </c>
      <c r="G1398">
        <f t="shared" si="22"/>
        <v>1.8813095313693866</v>
      </c>
    </row>
    <row r="1399" spans="1:7" x14ac:dyDescent="0.25">
      <c r="A1399" s="5">
        <v>41267</v>
      </c>
      <c r="B1399" s="1">
        <v>1.0408331705718912</v>
      </c>
      <c r="C1399" t="e">
        <v>#N/A</v>
      </c>
      <c r="D1399">
        <v>413</v>
      </c>
      <c r="E1399">
        <v>3967975</v>
      </c>
      <c r="F1399" s="1">
        <v>4222000</v>
      </c>
      <c r="G1399">
        <f t="shared" si="22"/>
        <v>2.465260944035744</v>
      </c>
    </row>
    <row r="1400" spans="1:7" x14ac:dyDescent="0.25">
      <c r="A1400" s="5">
        <v>41268</v>
      </c>
      <c r="B1400" s="1">
        <v>0.60585664820755536</v>
      </c>
      <c r="C1400" t="e">
        <v>#N/A</v>
      </c>
      <c r="D1400">
        <v>238</v>
      </c>
      <c r="E1400">
        <v>3928322</v>
      </c>
      <c r="F1400" s="1">
        <v>4222000</v>
      </c>
      <c r="G1400">
        <f t="shared" si="22"/>
        <v>1.4349991667635134</v>
      </c>
    </row>
    <row r="1401" spans="1:7" x14ac:dyDescent="0.25">
      <c r="A1401" s="5">
        <v>41269</v>
      </c>
      <c r="B1401" s="1">
        <v>0.76922186390947356</v>
      </c>
      <c r="C1401" t="e">
        <v>#N/A</v>
      </c>
      <c r="D1401">
        <v>299</v>
      </c>
      <c r="E1401">
        <v>3887045</v>
      </c>
      <c r="F1401" s="1">
        <v>4222000</v>
      </c>
      <c r="G1401">
        <f t="shared" si="22"/>
        <v>1.8219371480565456</v>
      </c>
    </row>
    <row r="1402" spans="1:7" x14ac:dyDescent="0.25">
      <c r="A1402" s="5">
        <v>41270</v>
      </c>
      <c r="B1402" s="1">
        <v>1.2931304010705218</v>
      </c>
      <c r="C1402" t="e">
        <v>#N/A</v>
      </c>
      <c r="D1402">
        <v>517</v>
      </c>
      <c r="E1402">
        <v>3998050</v>
      </c>
      <c r="F1402" s="1">
        <v>4222000</v>
      </c>
      <c r="G1402">
        <f t="shared" si="22"/>
        <v>3.0628384677179579</v>
      </c>
    </row>
    <row r="1403" spans="1:7" x14ac:dyDescent="0.25">
      <c r="A1403" s="5">
        <v>41271</v>
      </c>
      <c r="B1403" s="1">
        <v>1.1327535056490194</v>
      </c>
      <c r="C1403" t="e">
        <v>#N/A</v>
      </c>
      <c r="D1403">
        <v>457</v>
      </c>
      <c r="E1403">
        <v>4034417</v>
      </c>
      <c r="F1403" s="1">
        <v>4222000</v>
      </c>
      <c r="G1403">
        <f t="shared" si="22"/>
        <v>2.682978459613973</v>
      </c>
    </row>
    <row r="1404" spans="1:7" x14ac:dyDescent="0.25">
      <c r="A1404" s="5">
        <v>41272</v>
      </c>
      <c r="B1404" s="1">
        <v>0.87788295883282319</v>
      </c>
      <c r="C1404" t="e">
        <v>#N/A</v>
      </c>
      <c r="D1404">
        <v>349</v>
      </c>
      <c r="E1404">
        <v>3975473</v>
      </c>
      <c r="F1404" s="1">
        <v>4222000</v>
      </c>
      <c r="G1404">
        <f t="shared" si="22"/>
        <v>2.0793059185997707</v>
      </c>
    </row>
    <row r="1405" spans="1:7" x14ac:dyDescent="0.25">
      <c r="A1405" s="5">
        <v>41273</v>
      </c>
      <c r="B1405" s="1">
        <v>0.75447944155573166</v>
      </c>
      <c r="C1405" t="e">
        <v>#N/A</v>
      </c>
      <c r="D1405">
        <v>303</v>
      </c>
      <c r="E1405">
        <v>4016014</v>
      </c>
      <c r="F1405" s="1">
        <v>4222000</v>
      </c>
      <c r="G1405">
        <f t="shared" si="22"/>
        <v>1.7870190467923535</v>
      </c>
    </row>
    <row r="1406" spans="1:7" x14ac:dyDescent="0.25">
      <c r="A1406" s="5">
        <v>41274</v>
      </c>
      <c r="B1406" s="1">
        <v>2.7117574406926321E-2</v>
      </c>
      <c r="C1406" t="e">
        <v>#N/A</v>
      </c>
      <c r="D1406">
        <v>11</v>
      </c>
      <c r="E1406">
        <v>4056410</v>
      </c>
      <c r="F1406" s="1">
        <v>4222000</v>
      </c>
      <c r="G1406">
        <f t="shared" si="22"/>
        <v>6.4229214606646892E-2</v>
      </c>
    </row>
    <row r="1407" spans="1:7" x14ac:dyDescent="0.25">
      <c r="A1407" s="5">
        <v>41275</v>
      </c>
      <c r="B1407" s="1">
        <v>0.62987107559822186</v>
      </c>
      <c r="C1407">
        <v>1296</v>
      </c>
      <c r="D1407">
        <v>253</v>
      </c>
      <c r="E1407">
        <v>4016695</v>
      </c>
      <c r="F1407" s="1">
        <v>3675000</v>
      </c>
      <c r="G1407">
        <f t="shared" si="22"/>
        <v>1.7139348995869983</v>
      </c>
    </row>
    <row r="1408" spans="1:7" x14ac:dyDescent="0.25">
      <c r="A1408" s="5">
        <v>41276</v>
      </c>
      <c r="B1408" s="1">
        <v>1.4372504131434438</v>
      </c>
      <c r="C1408" t="e">
        <v>#N/A</v>
      </c>
      <c r="D1408">
        <v>544</v>
      </c>
      <c r="E1408">
        <v>3785005</v>
      </c>
      <c r="F1408" s="1">
        <v>3675000</v>
      </c>
      <c r="G1408">
        <f t="shared" si="22"/>
        <v>3.9108854779413438</v>
      </c>
    </row>
    <row r="1409" spans="1:7" x14ac:dyDescent="0.25">
      <c r="A1409" s="5">
        <v>41277</v>
      </c>
      <c r="B1409" s="1">
        <v>1.5061687162058046</v>
      </c>
      <c r="C1409" t="e">
        <v>#N/A</v>
      </c>
      <c r="D1409">
        <v>607</v>
      </c>
      <c r="E1409">
        <v>4030093</v>
      </c>
      <c r="F1409" s="1">
        <v>3675000</v>
      </c>
      <c r="G1409">
        <f t="shared" si="22"/>
        <v>4.0984182753899443</v>
      </c>
    </row>
    <row r="1410" spans="1:7" x14ac:dyDescent="0.25">
      <c r="A1410" s="5">
        <v>41278</v>
      </c>
      <c r="B1410" s="1">
        <v>1.595070495981036</v>
      </c>
      <c r="C1410" t="e">
        <v>#N/A</v>
      </c>
      <c r="D1410">
        <v>650</v>
      </c>
      <c r="E1410">
        <v>4075055</v>
      </c>
      <c r="F1410" s="1">
        <v>3675000</v>
      </c>
      <c r="G1410">
        <f t="shared" si="22"/>
        <v>4.3403278802205065</v>
      </c>
    </row>
    <row r="1411" spans="1:7" x14ac:dyDescent="0.25">
      <c r="A1411" s="5">
        <v>41279</v>
      </c>
      <c r="B1411" s="1">
        <v>0.99805814223796996</v>
      </c>
      <c r="C1411" t="e">
        <v>#N/A</v>
      </c>
      <c r="D1411">
        <v>401</v>
      </c>
      <c r="E1411">
        <v>4017802</v>
      </c>
      <c r="F1411" s="1">
        <v>3675000</v>
      </c>
      <c r="G1411">
        <f t="shared" ref="G1411:G1474" si="23">B1411/(F1411/10000000)</f>
        <v>2.7158044686747482</v>
      </c>
    </row>
    <row r="1412" spans="1:7" x14ac:dyDescent="0.25">
      <c r="A1412" s="5">
        <v>41280</v>
      </c>
      <c r="B1412" s="1">
        <v>0.85282775754545459</v>
      </c>
      <c r="C1412" t="e">
        <v>#N/A</v>
      </c>
      <c r="D1412">
        <v>350</v>
      </c>
      <c r="E1412">
        <v>4103994</v>
      </c>
      <c r="F1412" s="1">
        <v>3675000</v>
      </c>
      <c r="G1412">
        <f t="shared" si="23"/>
        <v>2.3206197484230056</v>
      </c>
    </row>
    <row r="1413" spans="1:7" x14ac:dyDescent="0.25">
      <c r="A1413" s="5">
        <v>41281</v>
      </c>
      <c r="B1413" s="1">
        <v>1.6852252812082504</v>
      </c>
      <c r="C1413" t="e">
        <v>#N/A</v>
      </c>
      <c r="D1413">
        <v>691</v>
      </c>
      <c r="E1413">
        <v>4100342</v>
      </c>
      <c r="F1413" s="1">
        <v>3675000</v>
      </c>
      <c r="G1413">
        <f t="shared" si="23"/>
        <v>4.5856470236959197</v>
      </c>
    </row>
    <row r="1414" spans="1:7" x14ac:dyDescent="0.25">
      <c r="A1414" s="5">
        <v>41282</v>
      </c>
      <c r="B1414" s="1">
        <v>1.935384607079135</v>
      </c>
      <c r="C1414" t="e">
        <v>#N/A</v>
      </c>
      <c r="D1414">
        <v>717</v>
      </c>
      <c r="E1414">
        <v>3704690</v>
      </c>
      <c r="F1414" s="1">
        <v>3675000</v>
      </c>
      <c r="G1414">
        <f t="shared" si="23"/>
        <v>5.2663526723241771</v>
      </c>
    </row>
    <row r="1415" spans="1:7" x14ac:dyDescent="0.25">
      <c r="A1415" s="5">
        <v>41283</v>
      </c>
      <c r="B1415" s="1">
        <v>2.019008329959334</v>
      </c>
      <c r="C1415" t="e">
        <v>#N/A</v>
      </c>
      <c r="D1415">
        <v>749</v>
      </c>
      <c r="E1415">
        <v>3709742</v>
      </c>
      <c r="F1415" s="1">
        <v>3675000</v>
      </c>
      <c r="G1415">
        <f t="shared" si="23"/>
        <v>5.4939002175764191</v>
      </c>
    </row>
    <row r="1416" spans="1:7" x14ac:dyDescent="0.25">
      <c r="A1416" s="5">
        <v>41284</v>
      </c>
      <c r="B1416" s="1">
        <v>2.2859490332754668</v>
      </c>
      <c r="C1416" t="e">
        <v>#N/A</v>
      </c>
      <c r="D1416">
        <v>828</v>
      </c>
      <c r="E1416">
        <v>3622128</v>
      </c>
      <c r="F1416" s="1">
        <v>3675000</v>
      </c>
      <c r="G1416">
        <f t="shared" si="23"/>
        <v>6.2202694783005903</v>
      </c>
    </row>
    <row r="1417" spans="1:7" x14ac:dyDescent="0.25">
      <c r="A1417" s="5">
        <v>41285</v>
      </c>
      <c r="B1417" s="1">
        <v>1.7083807546184979</v>
      </c>
      <c r="C1417" t="e">
        <v>#N/A</v>
      </c>
      <c r="D1417">
        <v>633</v>
      </c>
      <c r="E1417">
        <v>3705263</v>
      </c>
      <c r="F1417" s="1">
        <v>3675000</v>
      </c>
      <c r="G1417">
        <f t="shared" si="23"/>
        <v>4.6486551146081574</v>
      </c>
    </row>
    <row r="1418" spans="1:7" x14ac:dyDescent="0.25">
      <c r="A1418" s="5">
        <v>41286</v>
      </c>
      <c r="B1418" s="1">
        <v>1.3607307946641316</v>
      </c>
      <c r="C1418" t="e">
        <v>#N/A</v>
      </c>
      <c r="D1418">
        <v>513</v>
      </c>
      <c r="E1418">
        <v>3770033</v>
      </c>
      <c r="F1418" s="1">
        <v>3675000</v>
      </c>
      <c r="G1418">
        <f t="shared" si="23"/>
        <v>3.7026688290180454</v>
      </c>
    </row>
    <row r="1419" spans="1:7" x14ac:dyDescent="0.25">
      <c r="A1419" s="5">
        <v>41287</v>
      </c>
      <c r="B1419" s="1">
        <v>0.89418808755393553</v>
      </c>
      <c r="C1419" t="e">
        <v>#N/A</v>
      </c>
      <c r="D1419">
        <v>346</v>
      </c>
      <c r="E1419">
        <v>3869432</v>
      </c>
      <c r="F1419" s="1">
        <v>3675000</v>
      </c>
      <c r="G1419">
        <f t="shared" si="23"/>
        <v>2.4331648640923418</v>
      </c>
    </row>
    <row r="1420" spans="1:7" x14ac:dyDescent="0.25">
      <c r="A1420" s="5">
        <v>41288</v>
      </c>
      <c r="B1420" s="1">
        <v>1.7578707265590863</v>
      </c>
      <c r="C1420" t="e">
        <v>#N/A</v>
      </c>
      <c r="D1420">
        <v>661</v>
      </c>
      <c r="E1420">
        <v>3760231</v>
      </c>
      <c r="F1420" s="1">
        <v>3675000</v>
      </c>
      <c r="G1420">
        <f t="shared" si="23"/>
        <v>4.7833217049226837</v>
      </c>
    </row>
    <row r="1421" spans="1:7" x14ac:dyDescent="0.25">
      <c r="A1421" s="5">
        <v>41289</v>
      </c>
      <c r="B1421" s="1">
        <v>1.9108385233287115</v>
      </c>
      <c r="C1421" t="e">
        <v>#N/A</v>
      </c>
      <c r="D1421">
        <v>742</v>
      </c>
      <c r="E1421">
        <v>3883112</v>
      </c>
      <c r="F1421" s="1">
        <v>3675000</v>
      </c>
      <c r="G1421">
        <f t="shared" si="23"/>
        <v>5.1995606076971743</v>
      </c>
    </row>
    <row r="1422" spans="1:7" x14ac:dyDescent="0.25">
      <c r="A1422" s="5">
        <v>41290</v>
      </c>
      <c r="B1422" s="1">
        <v>2.1304366443561138</v>
      </c>
      <c r="C1422" t="e">
        <v>#N/A</v>
      </c>
      <c r="D1422">
        <v>806</v>
      </c>
      <c r="E1422">
        <v>3783262</v>
      </c>
      <c r="F1422" s="1">
        <v>3675000</v>
      </c>
      <c r="G1422">
        <f t="shared" si="23"/>
        <v>5.7971065152547316</v>
      </c>
    </row>
    <row r="1423" spans="1:7" x14ac:dyDescent="0.25">
      <c r="A1423" s="5">
        <v>41291</v>
      </c>
      <c r="B1423" s="1">
        <v>2.2647065884555979</v>
      </c>
      <c r="C1423" t="e">
        <v>#N/A</v>
      </c>
      <c r="D1423">
        <v>849</v>
      </c>
      <c r="E1423">
        <v>3748830</v>
      </c>
      <c r="F1423" s="1">
        <v>3675000</v>
      </c>
      <c r="G1423">
        <f t="shared" si="23"/>
        <v>6.1624669073621714</v>
      </c>
    </row>
    <row r="1424" spans="1:7" x14ac:dyDescent="0.25">
      <c r="A1424" s="5">
        <v>41292</v>
      </c>
      <c r="B1424" s="1">
        <v>2.1317225345732984</v>
      </c>
      <c r="C1424" t="e">
        <v>#N/A</v>
      </c>
      <c r="D1424">
        <v>809</v>
      </c>
      <c r="E1424">
        <v>3795053</v>
      </c>
      <c r="F1424" s="1">
        <v>3675000</v>
      </c>
      <c r="G1424">
        <f t="shared" si="23"/>
        <v>5.8006055362538733</v>
      </c>
    </row>
    <row r="1425" spans="1:7" x14ac:dyDescent="0.25">
      <c r="A1425" s="5">
        <v>41293</v>
      </c>
      <c r="B1425" s="1">
        <v>1.1457989571645437</v>
      </c>
      <c r="C1425" t="e">
        <v>#N/A</v>
      </c>
      <c r="D1425">
        <v>434</v>
      </c>
      <c r="E1425">
        <v>3787750</v>
      </c>
      <c r="F1425" s="1">
        <v>3675000</v>
      </c>
      <c r="G1425">
        <f t="shared" si="23"/>
        <v>3.1178202916042008</v>
      </c>
    </row>
    <row r="1426" spans="1:7" x14ac:dyDescent="0.25">
      <c r="A1426" s="5">
        <v>41294</v>
      </c>
      <c r="B1426" s="1">
        <v>0.90844034710012678</v>
      </c>
      <c r="C1426" t="e">
        <v>#N/A</v>
      </c>
      <c r="D1426">
        <v>359</v>
      </c>
      <c r="E1426">
        <v>3951828</v>
      </c>
      <c r="F1426" s="1">
        <v>3675000</v>
      </c>
      <c r="G1426">
        <f t="shared" si="23"/>
        <v>2.4719465227214337</v>
      </c>
    </row>
    <row r="1427" spans="1:7" x14ac:dyDescent="0.25">
      <c r="A1427" s="5">
        <v>41295</v>
      </c>
      <c r="B1427" s="1">
        <v>1.9573433040918917</v>
      </c>
      <c r="C1427" t="e">
        <v>#N/A</v>
      </c>
      <c r="D1427">
        <v>731</v>
      </c>
      <c r="E1427">
        <v>3734654</v>
      </c>
      <c r="F1427" s="1">
        <v>3675000</v>
      </c>
      <c r="G1427">
        <f t="shared" si="23"/>
        <v>5.3261042288214746</v>
      </c>
    </row>
    <row r="1428" spans="1:7" x14ac:dyDescent="0.25">
      <c r="A1428" s="5">
        <v>41296</v>
      </c>
      <c r="B1428" s="1">
        <v>2.0261752023207711</v>
      </c>
      <c r="C1428" t="e">
        <v>#N/A</v>
      </c>
      <c r="D1428">
        <v>734</v>
      </c>
      <c r="E1428">
        <v>3622589</v>
      </c>
      <c r="F1428" s="1">
        <v>3675000</v>
      </c>
      <c r="G1428">
        <f t="shared" si="23"/>
        <v>5.5134019110769286</v>
      </c>
    </row>
    <row r="1429" spans="1:7" x14ac:dyDescent="0.25">
      <c r="A1429" s="5">
        <v>41297</v>
      </c>
      <c r="B1429" s="1">
        <v>2.3849227557512656</v>
      </c>
      <c r="C1429" t="e">
        <v>#N/A</v>
      </c>
      <c r="D1429">
        <v>884</v>
      </c>
      <c r="E1429">
        <v>3706619</v>
      </c>
      <c r="F1429" s="1">
        <v>3675000</v>
      </c>
      <c r="G1429">
        <f t="shared" si="23"/>
        <v>6.4895857299354169</v>
      </c>
    </row>
    <row r="1430" spans="1:7" x14ac:dyDescent="0.25">
      <c r="A1430" s="5">
        <v>41298</v>
      </c>
      <c r="B1430" s="1">
        <v>2.2784295332377136</v>
      </c>
      <c r="C1430" t="e">
        <v>#N/A</v>
      </c>
      <c r="D1430">
        <v>837</v>
      </c>
      <c r="E1430">
        <v>3673583</v>
      </c>
      <c r="F1430" s="1">
        <v>3675000</v>
      </c>
      <c r="G1430">
        <f t="shared" si="23"/>
        <v>6.1998082537080643</v>
      </c>
    </row>
    <row r="1431" spans="1:7" x14ac:dyDescent="0.25">
      <c r="A1431" s="5">
        <v>41299</v>
      </c>
      <c r="B1431" s="1">
        <v>2.0341143156207684</v>
      </c>
      <c r="C1431" t="e">
        <v>#N/A</v>
      </c>
      <c r="D1431">
        <v>761</v>
      </c>
      <c r="E1431">
        <v>3741186</v>
      </c>
      <c r="F1431" s="1">
        <v>3675000</v>
      </c>
      <c r="G1431">
        <f t="shared" si="23"/>
        <v>5.5350049404646757</v>
      </c>
    </row>
    <row r="1432" spans="1:7" x14ac:dyDescent="0.25">
      <c r="A1432" s="5">
        <v>41300</v>
      </c>
      <c r="B1432" s="1">
        <v>0.99261246843346373</v>
      </c>
      <c r="C1432" t="e">
        <v>#N/A</v>
      </c>
      <c r="D1432">
        <v>374</v>
      </c>
      <c r="E1432">
        <v>3767835</v>
      </c>
      <c r="F1432" s="1">
        <v>3675000</v>
      </c>
      <c r="G1432">
        <f t="shared" si="23"/>
        <v>2.7009863086624866</v>
      </c>
    </row>
    <row r="1433" spans="1:7" x14ac:dyDescent="0.25">
      <c r="A1433" s="5">
        <v>41301</v>
      </c>
      <c r="B1433" s="1">
        <v>0.95231761241553037</v>
      </c>
      <c r="C1433" t="e">
        <v>#N/A</v>
      </c>
      <c r="D1433">
        <v>368</v>
      </c>
      <c r="E1433">
        <v>3864257</v>
      </c>
      <c r="F1433" s="1">
        <v>3675000</v>
      </c>
      <c r="G1433">
        <f t="shared" si="23"/>
        <v>2.5913404419470214</v>
      </c>
    </row>
    <row r="1434" spans="1:7" x14ac:dyDescent="0.25">
      <c r="A1434" s="5">
        <v>41302</v>
      </c>
      <c r="B1434" s="1">
        <v>1.6825139346666895</v>
      </c>
      <c r="C1434" t="e">
        <v>#N/A</v>
      </c>
      <c r="D1434">
        <v>624</v>
      </c>
      <c r="E1434">
        <v>3708736</v>
      </c>
      <c r="F1434" s="1">
        <v>3675000</v>
      </c>
      <c r="G1434">
        <f t="shared" si="23"/>
        <v>4.5782692099773863</v>
      </c>
    </row>
    <row r="1435" spans="1:7" x14ac:dyDescent="0.25">
      <c r="A1435" s="5">
        <v>41303</v>
      </c>
      <c r="B1435" s="1">
        <v>2.1886787739162714</v>
      </c>
      <c r="C1435" t="e">
        <v>#N/A</v>
      </c>
      <c r="D1435">
        <v>806</v>
      </c>
      <c r="E1435">
        <v>3682587</v>
      </c>
      <c r="F1435" s="1">
        <v>3675000</v>
      </c>
      <c r="G1435">
        <f t="shared" si="23"/>
        <v>5.9555885004524391</v>
      </c>
    </row>
    <row r="1436" spans="1:7" x14ac:dyDescent="0.25">
      <c r="A1436" s="5">
        <v>41304</v>
      </c>
      <c r="B1436" s="1">
        <v>1.8352506708964824</v>
      </c>
      <c r="C1436" t="e">
        <v>#N/A</v>
      </c>
      <c r="D1436">
        <v>686</v>
      </c>
      <c r="E1436">
        <v>3737909</v>
      </c>
      <c r="F1436" s="1">
        <v>3675000</v>
      </c>
      <c r="G1436">
        <f t="shared" si="23"/>
        <v>4.9938793765890681</v>
      </c>
    </row>
    <row r="1437" spans="1:7" x14ac:dyDescent="0.25">
      <c r="A1437" s="5">
        <v>41305</v>
      </c>
      <c r="B1437" s="1">
        <v>2.4799373365059187</v>
      </c>
      <c r="C1437" t="e">
        <v>#N/A</v>
      </c>
      <c r="D1437">
        <v>839</v>
      </c>
      <c r="E1437">
        <v>3383150</v>
      </c>
      <c r="F1437" s="1">
        <v>3675000</v>
      </c>
      <c r="G1437">
        <f t="shared" si="23"/>
        <v>6.7481288068188263</v>
      </c>
    </row>
    <row r="1438" spans="1:7" x14ac:dyDescent="0.25">
      <c r="A1438" s="5">
        <v>41306</v>
      </c>
      <c r="B1438" s="1">
        <v>2.3960401943801042</v>
      </c>
      <c r="C1438" t="e">
        <v>#N/A</v>
      </c>
      <c r="D1438">
        <v>892</v>
      </c>
      <c r="E1438">
        <v>3722809</v>
      </c>
      <c r="F1438" s="1">
        <v>3675000</v>
      </c>
      <c r="G1438">
        <f t="shared" si="23"/>
        <v>6.5198372636193316</v>
      </c>
    </row>
    <row r="1439" spans="1:7" x14ac:dyDescent="0.25">
      <c r="A1439" s="5">
        <v>41307</v>
      </c>
      <c r="B1439" s="1">
        <v>1.259264348996425</v>
      </c>
      <c r="C1439" t="e">
        <v>#N/A</v>
      </c>
      <c r="D1439">
        <v>471</v>
      </c>
      <c r="E1439">
        <v>3740279</v>
      </c>
      <c r="F1439" s="1">
        <v>3675000</v>
      </c>
      <c r="G1439">
        <f t="shared" si="23"/>
        <v>3.4265696571331294</v>
      </c>
    </row>
    <row r="1440" spans="1:7" x14ac:dyDescent="0.25">
      <c r="A1440" s="5">
        <v>41308</v>
      </c>
      <c r="B1440" s="1">
        <v>1.0688868069377675</v>
      </c>
      <c r="C1440" t="e">
        <v>#N/A</v>
      </c>
      <c r="D1440">
        <v>417</v>
      </c>
      <c r="E1440">
        <v>3901255</v>
      </c>
      <c r="F1440" s="1">
        <v>3675000</v>
      </c>
      <c r="G1440">
        <f t="shared" si="23"/>
        <v>2.9085355290823607</v>
      </c>
    </row>
    <row r="1441" spans="1:7" x14ac:dyDescent="0.25">
      <c r="A1441" s="5">
        <v>41309</v>
      </c>
      <c r="B1441" s="1">
        <v>1.8663810603082425</v>
      </c>
      <c r="C1441" t="e">
        <v>#N/A</v>
      </c>
      <c r="D1441">
        <v>696</v>
      </c>
      <c r="E1441">
        <v>3729142</v>
      </c>
      <c r="F1441" s="1">
        <v>3675000</v>
      </c>
      <c r="G1441">
        <f t="shared" si="23"/>
        <v>5.0785879192061021</v>
      </c>
    </row>
    <row r="1442" spans="1:7" x14ac:dyDescent="0.25">
      <c r="A1442" s="5">
        <v>41310</v>
      </c>
      <c r="B1442" s="1">
        <v>2.0540660494545495</v>
      </c>
      <c r="C1442" t="e">
        <v>#N/A</v>
      </c>
      <c r="D1442">
        <v>759</v>
      </c>
      <c r="E1442">
        <v>3695110</v>
      </c>
      <c r="F1442" s="1">
        <v>3675000</v>
      </c>
      <c r="G1442">
        <f t="shared" si="23"/>
        <v>5.5892953726654406</v>
      </c>
    </row>
    <row r="1443" spans="1:7" x14ac:dyDescent="0.25">
      <c r="A1443" s="5">
        <v>41311</v>
      </c>
      <c r="B1443" s="1">
        <v>2.0269399744020187</v>
      </c>
      <c r="C1443" t="e">
        <v>#N/A</v>
      </c>
      <c r="D1443">
        <v>741</v>
      </c>
      <c r="E1443">
        <v>3655757</v>
      </c>
      <c r="F1443" s="1">
        <v>3675000</v>
      </c>
      <c r="G1443">
        <f t="shared" si="23"/>
        <v>5.5154829235429084</v>
      </c>
    </row>
    <row r="1444" spans="1:7" x14ac:dyDescent="0.25">
      <c r="A1444" s="5">
        <v>41312</v>
      </c>
      <c r="B1444" s="1">
        <v>2.0395642388318698</v>
      </c>
      <c r="C1444" t="e">
        <v>#N/A</v>
      </c>
      <c r="D1444">
        <v>740</v>
      </c>
      <c r="E1444">
        <v>3628226</v>
      </c>
      <c r="F1444" s="1">
        <v>3675000</v>
      </c>
      <c r="G1444">
        <f t="shared" si="23"/>
        <v>5.5498346634880811</v>
      </c>
    </row>
    <row r="1445" spans="1:7" x14ac:dyDescent="0.25">
      <c r="A1445" s="5">
        <v>41313</v>
      </c>
      <c r="B1445" s="1">
        <v>1.9613679611340853</v>
      </c>
      <c r="C1445" t="e">
        <v>#N/A</v>
      </c>
      <c r="D1445">
        <v>738</v>
      </c>
      <c r="E1445">
        <v>3762680</v>
      </c>
      <c r="F1445" s="1">
        <v>3675000</v>
      </c>
      <c r="G1445">
        <f t="shared" si="23"/>
        <v>5.3370556765553339</v>
      </c>
    </row>
    <row r="1446" spans="1:7" x14ac:dyDescent="0.25">
      <c r="A1446" s="5">
        <v>41314</v>
      </c>
      <c r="B1446" s="1">
        <v>1.2124132177762394</v>
      </c>
      <c r="C1446" t="e">
        <v>#N/A</v>
      </c>
      <c r="D1446">
        <v>461</v>
      </c>
      <c r="E1446">
        <v>3802334</v>
      </c>
      <c r="F1446" s="1">
        <v>3675000</v>
      </c>
      <c r="G1446">
        <f t="shared" si="23"/>
        <v>3.2990835857856857</v>
      </c>
    </row>
    <row r="1447" spans="1:7" x14ac:dyDescent="0.25">
      <c r="A1447" s="5">
        <v>41315</v>
      </c>
      <c r="B1447" s="1">
        <v>0.97210875208124348</v>
      </c>
      <c r="C1447" t="e">
        <v>#N/A</v>
      </c>
      <c r="D1447">
        <v>376</v>
      </c>
      <c r="E1447">
        <v>3867880</v>
      </c>
      <c r="F1447" s="1">
        <v>3675000</v>
      </c>
      <c r="G1447">
        <f t="shared" si="23"/>
        <v>2.6451938832142678</v>
      </c>
    </row>
    <row r="1448" spans="1:7" x14ac:dyDescent="0.25">
      <c r="A1448" s="5">
        <v>41316</v>
      </c>
      <c r="B1448" s="1">
        <v>1.942026448251154</v>
      </c>
      <c r="C1448" t="e">
        <v>#N/A</v>
      </c>
      <c r="D1448">
        <v>741</v>
      </c>
      <c r="E1448">
        <v>3815602</v>
      </c>
      <c r="F1448" s="1">
        <v>3675000</v>
      </c>
      <c r="G1448">
        <f t="shared" si="23"/>
        <v>5.2844257095269498</v>
      </c>
    </row>
    <row r="1449" spans="1:7" x14ac:dyDescent="0.25">
      <c r="A1449" s="5">
        <v>41317</v>
      </c>
      <c r="B1449" s="1">
        <v>1.9713903618751529</v>
      </c>
      <c r="C1449" t="e">
        <v>#N/A</v>
      </c>
      <c r="D1449">
        <v>749</v>
      </c>
      <c r="E1449">
        <v>3799349</v>
      </c>
      <c r="F1449" s="1">
        <v>3675000</v>
      </c>
      <c r="G1449">
        <f t="shared" si="23"/>
        <v>5.3643275153065391</v>
      </c>
    </row>
    <row r="1450" spans="1:7" x14ac:dyDescent="0.25">
      <c r="A1450" s="5">
        <v>41318</v>
      </c>
      <c r="B1450" s="1">
        <v>2.0994530468410142</v>
      </c>
      <c r="C1450" t="e">
        <v>#N/A</v>
      </c>
      <c r="D1450">
        <v>805</v>
      </c>
      <c r="E1450">
        <v>3834332</v>
      </c>
      <c r="F1450" s="1">
        <v>3675000</v>
      </c>
      <c r="G1450">
        <f t="shared" si="23"/>
        <v>5.7127974063701066</v>
      </c>
    </row>
    <row r="1451" spans="1:7" x14ac:dyDescent="0.25">
      <c r="A1451" s="5">
        <v>41319</v>
      </c>
      <c r="B1451" s="1">
        <v>1.8459470007526986</v>
      </c>
      <c r="C1451" t="e">
        <v>#N/A</v>
      </c>
      <c r="D1451">
        <v>709</v>
      </c>
      <c r="E1451">
        <v>3840847</v>
      </c>
      <c r="F1451" s="1">
        <v>3675000</v>
      </c>
      <c r="G1451">
        <f t="shared" si="23"/>
        <v>5.0229850360617645</v>
      </c>
    </row>
    <row r="1452" spans="1:7" x14ac:dyDescent="0.25">
      <c r="A1452" s="5">
        <v>41320</v>
      </c>
      <c r="B1452" s="1">
        <v>1.8691234071182146</v>
      </c>
      <c r="C1452" t="e">
        <v>#N/A</v>
      </c>
      <c r="D1452">
        <v>719</v>
      </c>
      <c r="E1452">
        <v>3846723</v>
      </c>
      <c r="F1452" s="1">
        <v>3675000</v>
      </c>
      <c r="G1452">
        <f t="shared" si="23"/>
        <v>5.0860500873965027</v>
      </c>
    </row>
    <row r="1453" spans="1:7" x14ac:dyDescent="0.25">
      <c r="A1453" s="5">
        <v>41321</v>
      </c>
      <c r="B1453" s="1">
        <v>1.0737562367561269</v>
      </c>
      <c r="C1453" t="e">
        <v>#N/A</v>
      </c>
      <c r="D1453">
        <v>407</v>
      </c>
      <c r="E1453">
        <v>3790432</v>
      </c>
      <c r="F1453" s="1">
        <v>3675000</v>
      </c>
      <c r="G1453">
        <f t="shared" si="23"/>
        <v>2.9217856782479643</v>
      </c>
    </row>
    <row r="1454" spans="1:7" x14ac:dyDescent="0.25">
      <c r="A1454" s="5">
        <v>41322</v>
      </c>
      <c r="B1454" s="1">
        <v>0.99421059549599367</v>
      </c>
      <c r="C1454" t="e">
        <v>#N/A</v>
      </c>
      <c r="D1454">
        <v>385</v>
      </c>
      <c r="E1454">
        <v>3872419</v>
      </c>
      <c r="F1454" s="1">
        <v>3675000</v>
      </c>
      <c r="G1454">
        <f t="shared" si="23"/>
        <v>2.7053349537305951</v>
      </c>
    </row>
    <row r="1455" spans="1:7" x14ac:dyDescent="0.25">
      <c r="A1455" s="5">
        <v>41323</v>
      </c>
      <c r="B1455" s="1">
        <v>2.1517761480211801</v>
      </c>
      <c r="C1455" t="e">
        <v>#N/A</v>
      </c>
      <c r="D1455">
        <v>819</v>
      </c>
      <c r="E1455">
        <v>3806158</v>
      </c>
      <c r="F1455" s="1">
        <v>3675000</v>
      </c>
      <c r="G1455">
        <f t="shared" si="23"/>
        <v>5.8551731918943677</v>
      </c>
    </row>
    <row r="1456" spans="1:7" x14ac:dyDescent="0.25">
      <c r="A1456" s="5">
        <v>41324</v>
      </c>
      <c r="B1456" s="1">
        <v>2.084619644437089</v>
      </c>
      <c r="C1456" t="e">
        <v>#N/A</v>
      </c>
      <c r="D1456">
        <v>786</v>
      </c>
      <c r="E1456">
        <v>3770472</v>
      </c>
      <c r="F1456" s="1">
        <v>3675000</v>
      </c>
      <c r="G1456">
        <f t="shared" si="23"/>
        <v>5.6724344066315346</v>
      </c>
    </row>
    <row r="1457" spans="1:7" x14ac:dyDescent="0.25">
      <c r="A1457" s="5">
        <v>41325</v>
      </c>
      <c r="B1457" s="1">
        <v>2.110485772247007</v>
      </c>
      <c r="C1457" t="e">
        <v>#N/A</v>
      </c>
      <c r="D1457">
        <v>802</v>
      </c>
      <c r="E1457">
        <v>3800073</v>
      </c>
      <c r="F1457" s="1">
        <v>3675000</v>
      </c>
      <c r="G1457">
        <f t="shared" si="23"/>
        <v>5.7428184278830123</v>
      </c>
    </row>
    <row r="1458" spans="1:7" x14ac:dyDescent="0.25">
      <c r="A1458" s="5">
        <v>41326</v>
      </c>
      <c r="B1458" s="1">
        <v>2.143604834011446</v>
      </c>
      <c r="C1458" t="e">
        <v>#N/A</v>
      </c>
      <c r="D1458">
        <v>822</v>
      </c>
      <c r="E1458">
        <v>3834662</v>
      </c>
      <c r="F1458" s="1">
        <v>3675000</v>
      </c>
      <c r="G1458">
        <f t="shared" si="23"/>
        <v>5.8329383238406693</v>
      </c>
    </row>
    <row r="1459" spans="1:7" x14ac:dyDescent="0.25">
      <c r="A1459" s="5">
        <v>41327</v>
      </c>
      <c r="B1459" s="1">
        <v>1.9270905967205718</v>
      </c>
      <c r="C1459" t="e">
        <v>#N/A</v>
      </c>
      <c r="D1459">
        <v>731</v>
      </c>
      <c r="E1459">
        <v>3793283</v>
      </c>
      <c r="F1459" s="1">
        <v>3675000</v>
      </c>
      <c r="G1459">
        <f t="shared" si="23"/>
        <v>5.2437839366546175</v>
      </c>
    </row>
    <row r="1460" spans="1:7" x14ac:dyDescent="0.25">
      <c r="A1460" s="5">
        <v>41328</v>
      </c>
      <c r="B1460" s="1">
        <v>1.2320954547524792</v>
      </c>
      <c r="C1460" t="e">
        <v>#N/A</v>
      </c>
      <c r="D1460">
        <v>468</v>
      </c>
      <c r="E1460">
        <v>3798407</v>
      </c>
      <c r="F1460" s="1">
        <v>3675000</v>
      </c>
      <c r="G1460">
        <f t="shared" si="23"/>
        <v>3.3526406932040249</v>
      </c>
    </row>
    <row r="1461" spans="1:7" x14ac:dyDescent="0.25">
      <c r="A1461" s="5">
        <v>41329</v>
      </c>
      <c r="B1461" s="1">
        <v>1.1151260194707142</v>
      </c>
      <c r="C1461" t="e">
        <v>#N/A</v>
      </c>
      <c r="D1461">
        <v>436</v>
      </c>
      <c r="E1461">
        <v>3909872</v>
      </c>
      <c r="F1461" s="1">
        <v>3675000</v>
      </c>
      <c r="G1461">
        <f t="shared" si="23"/>
        <v>3.0343565155665693</v>
      </c>
    </row>
    <row r="1462" spans="1:7" x14ac:dyDescent="0.25">
      <c r="A1462" s="5">
        <v>41330</v>
      </c>
      <c r="B1462" s="1">
        <v>1.9688082631807748</v>
      </c>
      <c r="C1462" t="e">
        <v>#N/A</v>
      </c>
      <c r="D1462">
        <v>745</v>
      </c>
      <c r="E1462">
        <v>3784015</v>
      </c>
      <c r="F1462" s="1">
        <v>3675000</v>
      </c>
      <c r="G1462">
        <f t="shared" si="23"/>
        <v>5.3573013964102714</v>
      </c>
    </row>
    <row r="1463" spans="1:7" x14ac:dyDescent="0.25">
      <c r="A1463" s="5">
        <v>41331</v>
      </c>
      <c r="B1463" s="1">
        <v>2.3236632094350385</v>
      </c>
      <c r="C1463" t="e">
        <v>#N/A</v>
      </c>
      <c r="D1463">
        <v>866</v>
      </c>
      <c r="E1463">
        <v>3726874</v>
      </c>
      <c r="F1463" s="1">
        <v>3675000</v>
      </c>
      <c r="G1463">
        <f t="shared" si="23"/>
        <v>6.3228930868980635</v>
      </c>
    </row>
    <row r="1464" spans="1:7" x14ac:dyDescent="0.25">
      <c r="A1464" s="5">
        <v>41332</v>
      </c>
      <c r="B1464" s="1">
        <v>2.379608866021516</v>
      </c>
      <c r="C1464" t="e">
        <v>#N/A</v>
      </c>
      <c r="D1464">
        <v>878</v>
      </c>
      <c r="E1464">
        <v>3689682</v>
      </c>
      <c r="F1464" s="1">
        <v>3675000</v>
      </c>
      <c r="G1464">
        <f t="shared" si="23"/>
        <v>6.4751261660449417</v>
      </c>
    </row>
    <row r="1465" spans="1:7" x14ac:dyDescent="0.25">
      <c r="A1465" s="5">
        <v>41333</v>
      </c>
      <c r="B1465" s="1">
        <v>2.2663276573030648</v>
      </c>
      <c r="C1465" t="e">
        <v>#N/A</v>
      </c>
      <c r="D1465">
        <v>836</v>
      </c>
      <c r="E1465">
        <v>3688787</v>
      </c>
      <c r="F1465" s="1">
        <v>3675000</v>
      </c>
      <c r="G1465">
        <f t="shared" si="23"/>
        <v>6.1668779790559585</v>
      </c>
    </row>
    <row r="1466" spans="1:7" x14ac:dyDescent="0.25">
      <c r="A1466" s="5">
        <v>41334</v>
      </c>
      <c r="B1466" s="1">
        <v>1.9448990519073976</v>
      </c>
      <c r="C1466" t="e">
        <v>#N/A</v>
      </c>
      <c r="D1466">
        <v>745</v>
      </c>
      <c r="E1466">
        <v>3830533</v>
      </c>
      <c r="F1466" s="1">
        <v>3675000</v>
      </c>
      <c r="G1466">
        <f t="shared" si="23"/>
        <v>5.2922423181153677</v>
      </c>
    </row>
    <row r="1467" spans="1:7" x14ac:dyDescent="0.25">
      <c r="A1467" s="5">
        <v>41335</v>
      </c>
      <c r="B1467" s="1">
        <v>1.2268873400302669</v>
      </c>
      <c r="C1467" t="e">
        <v>#N/A</v>
      </c>
      <c r="D1467">
        <v>472</v>
      </c>
      <c r="E1467">
        <v>3847134</v>
      </c>
      <c r="F1467" s="1">
        <v>3675000</v>
      </c>
      <c r="G1467">
        <f t="shared" si="23"/>
        <v>3.3384689524633115</v>
      </c>
    </row>
    <row r="1468" spans="1:7" x14ac:dyDescent="0.25">
      <c r="A1468" s="5">
        <v>41336</v>
      </c>
      <c r="B1468" s="1">
        <v>1.3484285274980345</v>
      </c>
      <c r="C1468" t="e">
        <v>#N/A</v>
      </c>
      <c r="D1468">
        <v>524</v>
      </c>
      <c r="E1468">
        <v>3886005</v>
      </c>
      <c r="F1468" s="1">
        <v>3675000</v>
      </c>
      <c r="G1468">
        <f t="shared" si="23"/>
        <v>3.6691932721034952</v>
      </c>
    </row>
    <row r="1469" spans="1:7" x14ac:dyDescent="0.25">
      <c r="A1469" s="5">
        <v>41337</v>
      </c>
      <c r="B1469" s="1">
        <v>2.4220433927040266</v>
      </c>
      <c r="C1469" t="e">
        <v>#N/A</v>
      </c>
      <c r="D1469">
        <v>883</v>
      </c>
      <c r="E1469">
        <v>3645682</v>
      </c>
      <c r="F1469" s="1">
        <v>3675000</v>
      </c>
      <c r="G1469">
        <f t="shared" si="23"/>
        <v>6.5905942658612968</v>
      </c>
    </row>
    <row r="1470" spans="1:7" x14ac:dyDescent="0.25">
      <c r="A1470" s="5">
        <v>41338</v>
      </c>
      <c r="B1470" s="1">
        <v>2.2947452542817985</v>
      </c>
      <c r="C1470" t="e">
        <v>#N/A</v>
      </c>
      <c r="D1470">
        <v>831</v>
      </c>
      <c r="E1470">
        <v>3621317</v>
      </c>
      <c r="F1470" s="1">
        <v>3675000</v>
      </c>
      <c r="G1470">
        <f t="shared" si="23"/>
        <v>6.2442047735559143</v>
      </c>
    </row>
    <row r="1471" spans="1:7" x14ac:dyDescent="0.25">
      <c r="A1471" s="5">
        <v>41339</v>
      </c>
      <c r="B1471" s="1">
        <v>2.3576085266284359</v>
      </c>
      <c r="C1471" t="e">
        <v>#N/A</v>
      </c>
      <c r="D1471">
        <v>846</v>
      </c>
      <c r="E1471">
        <v>3588382</v>
      </c>
      <c r="F1471" s="1">
        <v>3675000</v>
      </c>
      <c r="G1471">
        <f t="shared" si="23"/>
        <v>6.4152612969481249</v>
      </c>
    </row>
    <row r="1472" spans="1:7" x14ac:dyDescent="0.25">
      <c r="A1472" s="5">
        <v>41340</v>
      </c>
      <c r="B1472" s="1">
        <v>2.2697272652754341</v>
      </c>
      <c r="C1472" t="e">
        <v>#N/A</v>
      </c>
      <c r="D1472">
        <v>803</v>
      </c>
      <c r="E1472">
        <v>3537870</v>
      </c>
      <c r="F1472" s="1">
        <v>3675000</v>
      </c>
      <c r="G1472">
        <f t="shared" si="23"/>
        <v>6.1761286129943791</v>
      </c>
    </row>
    <row r="1473" spans="1:7" x14ac:dyDescent="0.25">
      <c r="A1473" s="5">
        <v>41341</v>
      </c>
      <c r="B1473" s="1">
        <v>1.8840376192987982</v>
      </c>
      <c r="C1473" t="e">
        <v>#N/A</v>
      </c>
      <c r="D1473">
        <v>699</v>
      </c>
      <c r="E1473">
        <v>3710117</v>
      </c>
      <c r="F1473" s="1">
        <v>3675000</v>
      </c>
      <c r="G1473">
        <f t="shared" si="23"/>
        <v>5.1266329776838049</v>
      </c>
    </row>
    <row r="1474" spans="1:7" x14ac:dyDescent="0.25">
      <c r="A1474" s="5">
        <v>41342</v>
      </c>
      <c r="B1474" s="1">
        <v>1.2174717361459799</v>
      </c>
      <c r="C1474" t="e">
        <v>#N/A</v>
      </c>
      <c r="D1474">
        <v>467</v>
      </c>
      <c r="E1474">
        <v>3835818</v>
      </c>
      <c r="F1474" s="1">
        <v>3675000</v>
      </c>
      <c r="G1474">
        <f t="shared" si="23"/>
        <v>3.3128482616217143</v>
      </c>
    </row>
    <row r="1475" spans="1:7" x14ac:dyDescent="0.25">
      <c r="A1475" s="5">
        <v>41343</v>
      </c>
      <c r="B1475" s="1">
        <v>1.1326325565340314</v>
      </c>
      <c r="C1475" t="e">
        <v>#N/A</v>
      </c>
      <c r="D1475">
        <v>441</v>
      </c>
      <c r="E1475">
        <v>3893584</v>
      </c>
      <c r="F1475" s="1">
        <v>3675000</v>
      </c>
      <c r="G1475">
        <f t="shared" ref="G1475:G1538" si="24">B1475/(F1475/10000000)</f>
        <v>3.0819933511130104</v>
      </c>
    </row>
    <row r="1476" spans="1:7" x14ac:dyDescent="0.25">
      <c r="A1476" s="5">
        <v>41344</v>
      </c>
      <c r="B1476" s="1">
        <v>1.9940997782527994</v>
      </c>
      <c r="C1476" t="e">
        <v>#N/A</v>
      </c>
      <c r="D1476">
        <v>724</v>
      </c>
      <c r="E1476">
        <v>3630711</v>
      </c>
      <c r="F1476" s="1">
        <v>3675000</v>
      </c>
      <c r="G1476">
        <f t="shared" si="24"/>
        <v>5.4261218455858486</v>
      </c>
    </row>
    <row r="1477" spans="1:7" x14ac:dyDescent="0.25">
      <c r="A1477" s="5">
        <v>41345</v>
      </c>
      <c r="B1477" s="1">
        <v>2.459120788221639</v>
      </c>
      <c r="C1477" t="e">
        <v>#N/A</v>
      </c>
      <c r="D1477">
        <v>921</v>
      </c>
      <c r="E1477">
        <v>3745241</v>
      </c>
      <c r="F1477" s="1">
        <v>3675000</v>
      </c>
      <c r="G1477">
        <f t="shared" si="24"/>
        <v>6.6914851380180655</v>
      </c>
    </row>
    <row r="1478" spans="1:7" x14ac:dyDescent="0.25">
      <c r="A1478" s="5">
        <v>41346</v>
      </c>
      <c r="B1478" s="1">
        <v>2.58571048751732</v>
      </c>
      <c r="C1478" t="e">
        <v>#N/A</v>
      </c>
      <c r="D1478">
        <v>956</v>
      </c>
      <c r="E1478">
        <v>3697243</v>
      </c>
      <c r="F1478" s="1">
        <v>3675000</v>
      </c>
      <c r="G1478">
        <f t="shared" si="24"/>
        <v>7.035946904809034</v>
      </c>
    </row>
    <row r="1479" spans="1:7" x14ac:dyDescent="0.25">
      <c r="A1479" s="5">
        <v>41347</v>
      </c>
      <c r="B1479" s="1">
        <v>2.4656754559502261</v>
      </c>
      <c r="C1479" t="e">
        <v>#N/A</v>
      </c>
      <c r="D1479">
        <v>895</v>
      </c>
      <c r="E1479">
        <v>3629837</v>
      </c>
      <c r="F1479" s="1">
        <v>3675000</v>
      </c>
      <c r="G1479">
        <f t="shared" si="24"/>
        <v>6.7093209685720439</v>
      </c>
    </row>
    <row r="1480" spans="1:7" x14ac:dyDescent="0.25">
      <c r="A1480" s="5">
        <v>41348</v>
      </c>
      <c r="B1480" s="1">
        <v>1.9031832773629362</v>
      </c>
      <c r="C1480" t="e">
        <v>#N/A</v>
      </c>
      <c r="D1480">
        <v>702</v>
      </c>
      <c r="E1480">
        <v>3688557</v>
      </c>
      <c r="F1480" s="1">
        <v>3675000</v>
      </c>
      <c r="G1480">
        <f t="shared" si="24"/>
        <v>5.1787300064297588</v>
      </c>
    </row>
    <row r="1481" spans="1:7" x14ac:dyDescent="0.25">
      <c r="A1481" s="5">
        <v>41349</v>
      </c>
      <c r="B1481" s="1">
        <v>1.4885288434736836</v>
      </c>
      <c r="C1481" t="e">
        <v>#N/A</v>
      </c>
      <c r="D1481">
        <v>565</v>
      </c>
      <c r="E1481">
        <v>3795694</v>
      </c>
      <c r="F1481" s="1">
        <v>3675000</v>
      </c>
      <c r="G1481">
        <f t="shared" si="24"/>
        <v>4.0504186216970988</v>
      </c>
    </row>
    <row r="1482" spans="1:7" x14ac:dyDescent="0.25">
      <c r="A1482" s="5">
        <v>41350</v>
      </c>
      <c r="B1482" s="1">
        <v>1.1921492685164288</v>
      </c>
      <c r="C1482" t="e">
        <v>#N/A</v>
      </c>
      <c r="D1482">
        <v>459</v>
      </c>
      <c r="E1482">
        <v>3850189</v>
      </c>
      <c r="F1482" s="1">
        <v>3675000</v>
      </c>
      <c r="G1482">
        <f t="shared" si="24"/>
        <v>3.2439435877998064</v>
      </c>
    </row>
    <row r="1483" spans="1:7" x14ac:dyDescent="0.25">
      <c r="A1483" s="5">
        <v>41351</v>
      </c>
      <c r="B1483" s="1">
        <v>3.1758252333750359</v>
      </c>
      <c r="C1483" t="e">
        <v>#N/A</v>
      </c>
      <c r="D1483">
        <v>1122</v>
      </c>
      <c r="E1483">
        <v>3532940</v>
      </c>
      <c r="F1483" s="1">
        <v>3675000</v>
      </c>
      <c r="G1483">
        <f t="shared" si="24"/>
        <v>8.6417013153062197</v>
      </c>
    </row>
    <row r="1484" spans="1:7" x14ac:dyDescent="0.25">
      <c r="A1484" s="5">
        <v>41352</v>
      </c>
      <c r="B1484" s="1">
        <v>2.9424453709171088</v>
      </c>
      <c r="C1484" t="e">
        <v>#N/A</v>
      </c>
      <c r="D1484">
        <v>1036</v>
      </c>
      <c r="E1484">
        <v>3520881</v>
      </c>
      <c r="F1484" s="1">
        <v>3675000</v>
      </c>
      <c r="G1484">
        <f t="shared" si="24"/>
        <v>8.0066540705227442</v>
      </c>
    </row>
    <row r="1485" spans="1:7" x14ac:dyDescent="0.25">
      <c r="A1485" s="5">
        <v>41353</v>
      </c>
      <c r="B1485" s="1">
        <v>2.9071050093245185</v>
      </c>
      <c r="C1485" t="e">
        <v>#N/A</v>
      </c>
      <c r="D1485">
        <v>1041</v>
      </c>
      <c r="E1485">
        <v>3580882</v>
      </c>
      <c r="F1485" s="1">
        <v>3675000</v>
      </c>
      <c r="G1485">
        <f t="shared" si="24"/>
        <v>7.9104898212912067</v>
      </c>
    </row>
    <row r="1486" spans="1:7" x14ac:dyDescent="0.25">
      <c r="A1486" s="5">
        <v>41354</v>
      </c>
      <c r="B1486" s="1">
        <v>2.4772443777568873</v>
      </c>
      <c r="C1486" t="e">
        <v>#N/A</v>
      </c>
      <c r="D1486">
        <v>877</v>
      </c>
      <c r="E1486">
        <v>3540224</v>
      </c>
      <c r="F1486" s="1">
        <v>3675000</v>
      </c>
      <c r="G1486">
        <f t="shared" si="24"/>
        <v>6.7408010279098978</v>
      </c>
    </row>
    <row r="1487" spans="1:7" x14ac:dyDescent="0.25">
      <c r="A1487" s="5">
        <v>41355</v>
      </c>
      <c r="B1487" s="1">
        <v>2.1906439637964357</v>
      </c>
      <c r="C1487" t="e">
        <v>#N/A</v>
      </c>
      <c r="D1487">
        <v>794</v>
      </c>
      <c r="E1487">
        <v>3624505</v>
      </c>
      <c r="F1487" s="1">
        <v>3675000</v>
      </c>
      <c r="G1487">
        <f t="shared" si="24"/>
        <v>5.9609359559086688</v>
      </c>
    </row>
    <row r="1488" spans="1:7" x14ac:dyDescent="0.25">
      <c r="A1488" s="5">
        <v>41356</v>
      </c>
      <c r="B1488" s="1">
        <v>1.0985436526415688</v>
      </c>
      <c r="C1488" t="e">
        <v>#N/A</v>
      </c>
      <c r="D1488">
        <v>410</v>
      </c>
      <c r="E1488">
        <v>3732214</v>
      </c>
      <c r="F1488" s="1">
        <v>3675000</v>
      </c>
      <c r="G1488">
        <f t="shared" si="24"/>
        <v>2.9892344289566499</v>
      </c>
    </row>
    <row r="1489" spans="1:7" x14ac:dyDescent="0.25">
      <c r="A1489" s="5">
        <v>41357</v>
      </c>
      <c r="B1489" s="1">
        <v>1.0566337132889301</v>
      </c>
      <c r="C1489" t="e">
        <v>#N/A</v>
      </c>
      <c r="D1489">
        <v>399</v>
      </c>
      <c r="E1489">
        <v>3776143</v>
      </c>
      <c r="F1489" s="1">
        <v>3675000</v>
      </c>
      <c r="G1489">
        <f t="shared" si="24"/>
        <v>2.8751937776569525</v>
      </c>
    </row>
    <row r="1490" spans="1:7" x14ac:dyDescent="0.25">
      <c r="A1490" s="5">
        <v>41358</v>
      </c>
      <c r="B1490" s="1">
        <v>2.6249174232547805</v>
      </c>
      <c r="C1490" t="e">
        <v>#N/A</v>
      </c>
      <c r="D1490">
        <v>898</v>
      </c>
      <c r="E1490">
        <v>3421060</v>
      </c>
      <c r="F1490" s="1">
        <v>3675000</v>
      </c>
      <c r="G1490">
        <f t="shared" si="24"/>
        <v>7.1426324442306957</v>
      </c>
    </row>
    <row r="1491" spans="1:7" x14ac:dyDescent="0.25">
      <c r="A1491" s="5">
        <v>41359</v>
      </c>
      <c r="B1491" s="1">
        <v>2.5633573637369809</v>
      </c>
      <c r="C1491" t="e">
        <v>#N/A</v>
      </c>
      <c r="D1491">
        <v>897</v>
      </c>
      <c r="E1491">
        <v>3499317</v>
      </c>
      <c r="F1491" s="1">
        <v>3675000</v>
      </c>
      <c r="G1491">
        <f t="shared" si="24"/>
        <v>6.9751220781958665</v>
      </c>
    </row>
    <row r="1492" spans="1:7" x14ac:dyDescent="0.25">
      <c r="A1492" s="5">
        <v>41360</v>
      </c>
      <c r="B1492" s="1">
        <v>2.4778350136536371</v>
      </c>
      <c r="C1492" t="e">
        <v>#N/A</v>
      </c>
      <c r="D1492">
        <v>873</v>
      </c>
      <c r="E1492">
        <v>3523237</v>
      </c>
      <c r="F1492" s="1">
        <v>3675000</v>
      </c>
      <c r="G1492">
        <f t="shared" si="24"/>
        <v>6.7424082004180601</v>
      </c>
    </row>
    <row r="1493" spans="1:7" x14ac:dyDescent="0.25">
      <c r="A1493" s="5">
        <v>41361</v>
      </c>
      <c r="B1493" s="1">
        <v>2.3799576416723753</v>
      </c>
      <c r="C1493" t="e">
        <v>#N/A</v>
      </c>
      <c r="D1493">
        <v>871</v>
      </c>
      <c r="E1493">
        <v>3659729</v>
      </c>
      <c r="F1493" s="1">
        <v>3675000</v>
      </c>
      <c r="G1493">
        <f t="shared" si="24"/>
        <v>6.4760752154350349</v>
      </c>
    </row>
    <row r="1494" spans="1:7" x14ac:dyDescent="0.25">
      <c r="A1494" s="5">
        <v>41362</v>
      </c>
      <c r="B1494" s="1">
        <v>1.8465176617840613</v>
      </c>
      <c r="C1494" t="e">
        <v>#N/A</v>
      </c>
      <c r="D1494">
        <v>704</v>
      </c>
      <c r="E1494">
        <v>3812582</v>
      </c>
      <c r="F1494" s="1">
        <v>3675000</v>
      </c>
      <c r="G1494">
        <f t="shared" si="24"/>
        <v>5.0245378551947244</v>
      </c>
    </row>
    <row r="1495" spans="1:7" x14ac:dyDescent="0.25">
      <c r="A1495" s="5">
        <v>41363</v>
      </c>
      <c r="B1495" s="1">
        <v>1.188669360101426</v>
      </c>
      <c r="C1495" t="e">
        <v>#N/A</v>
      </c>
      <c r="D1495">
        <v>449</v>
      </c>
      <c r="E1495">
        <v>3777333</v>
      </c>
      <c r="F1495" s="1">
        <v>3675000</v>
      </c>
      <c r="G1495">
        <f t="shared" si="24"/>
        <v>3.2344744492555808</v>
      </c>
    </row>
    <row r="1496" spans="1:7" x14ac:dyDescent="0.25">
      <c r="A1496" s="5">
        <v>41364</v>
      </c>
      <c r="B1496" s="1">
        <v>0.94216472900793913</v>
      </c>
      <c r="C1496" t="e">
        <v>#N/A</v>
      </c>
      <c r="D1496">
        <v>366</v>
      </c>
      <c r="E1496">
        <v>3884671</v>
      </c>
      <c r="F1496" s="1">
        <v>3675000</v>
      </c>
      <c r="G1496">
        <f t="shared" si="24"/>
        <v>2.5637135483209228</v>
      </c>
    </row>
    <row r="1497" spans="1:7" x14ac:dyDescent="0.25">
      <c r="A1497" s="5">
        <v>41365</v>
      </c>
      <c r="B1497" s="1">
        <v>1.1273972362584976</v>
      </c>
      <c r="C1497" t="e">
        <v>#N/A</v>
      </c>
      <c r="D1497">
        <v>418</v>
      </c>
      <c r="E1497">
        <v>3707655</v>
      </c>
      <c r="F1497" s="1">
        <v>3675000</v>
      </c>
      <c r="G1497">
        <f t="shared" si="24"/>
        <v>3.0677475816557758</v>
      </c>
    </row>
    <row r="1498" spans="1:7" x14ac:dyDescent="0.25">
      <c r="A1498" s="5">
        <v>41366</v>
      </c>
      <c r="B1498" s="1">
        <v>2.495314633690052</v>
      </c>
      <c r="C1498" t="e">
        <v>#N/A</v>
      </c>
      <c r="D1498">
        <v>891</v>
      </c>
      <c r="E1498">
        <v>3570692</v>
      </c>
      <c r="F1498" s="1">
        <v>3675000</v>
      </c>
      <c r="G1498">
        <f t="shared" si="24"/>
        <v>6.7899717923538834</v>
      </c>
    </row>
    <row r="1499" spans="1:7" x14ac:dyDescent="0.25">
      <c r="A1499" s="5">
        <v>41367</v>
      </c>
      <c r="B1499" s="1">
        <v>2.4709990195257037</v>
      </c>
      <c r="C1499" t="e">
        <v>#N/A</v>
      </c>
      <c r="D1499">
        <v>873</v>
      </c>
      <c r="E1499">
        <v>3532984</v>
      </c>
      <c r="F1499" s="1">
        <v>3675000</v>
      </c>
      <c r="G1499">
        <f t="shared" si="24"/>
        <v>6.7238068558522546</v>
      </c>
    </row>
    <row r="1500" spans="1:7" x14ac:dyDescent="0.25">
      <c r="A1500" s="5">
        <v>41368</v>
      </c>
      <c r="B1500" s="1">
        <v>2.4204180773907322</v>
      </c>
      <c r="C1500" t="e">
        <v>#N/A</v>
      </c>
      <c r="D1500">
        <v>850</v>
      </c>
      <c r="E1500">
        <v>3511790</v>
      </c>
      <c r="F1500" s="1">
        <v>3675000</v>
      </c>
      <c r="G1500">
        <f t="shared" si="24"/>
        <v>6.5861716391584553</v>
      </c>
    </row>
    <row r="1501" spans="1:7" x14ac:dyDescent="0.25">
      <c r="A1501" s="5">
        <v>41369</v>
      </c>
      <c r="B1501" s="1">
        <v>2.1552768088405534</v>
      </c>
      <c r="C1501" t="e">
        <v>#N/A</v>
      </c>
      <c r="D1501">
        <v>792</v>
      </c>
      <c r="E1501">
        <v>3674702</v>
      </c>
      <c r="F1501" s="1">
        <v>3675000</v>
      </c>
      <c r="G1501">
        <f t="shared" si="24"/>
        <v>5.8646987995661322</v>
      </c>
    </row>
    <row r="1502" spans="1:7" x14ac:dyDescent="0.25">
      <c r="A1502" s="5">
        <v>41370</v>
      </c>
      <c r="B1502" s="1">
        <v>1.1808206011706612</v>
      </c>
      <c r="C1502" t="e">
        <v>#N/A</v>
      </c>
      <c r="D1502">
        <v>444</v>
      </c>
      <c r="E1502">
        <v>3760097</v>
      </c>
      <c r="F1502" s="1">
        <v>3675000</v>
      </c>
      <c r="G1502">
        <f t="shared" si="24"/>
        <v>3.2131172820970373</v>
      </c>
    </row>
    <row r="1503" spans="1:7" x14ac:dyDescent="0.25">
      <c r="A1503" s="5">
        <v>41371</v>
      </c>
      <c r="B1503" s="1">
        <v>1.361323613574404</v>
      </c>
      <c r="C1503" t="e">
        <v>#N/A</v>
      </c>
      <c r="D1503">
        <v>495</v>
      </c>
      <c r="E1503">
        <v>3636167</v>
      </c>
      <c r="F1503" s="1">
        <v>3675000</v>
      </c>
      <c r="G1503">
        <f t="shared" si="24"/>
        <v>3.7042819416990587</v>
      </c>
    </row>
    <row r="1504" spans="1:7" x14ac:dyDescent="0.25">
      <c r="A1504" s="5">
        <v>41372</v>
      </c>
      <c r="B1504" s="1">
        <v>2.3568788908383347</v>
      </c>
      <c r="C1504" t="e">
        <v>#N/A</v>
      </c>
      <c r="D1504">
        <v>815</v>
      </c>
      <c r="E1504">
        <v>3457963</v>
      </c>
      <c r="F1504" s="1">
        <v>3675000</v>
      </c>
      <c r="G1504">
        <f t="shared" si="24"/>
        <v>6.4132758934376453</v>
      </c>
    </row>
    <row r="1505" spans="1:7" x14ac:dyDescent="0.25">
      <c r="A1505" s="5">
        <v>41373</v>
      </c>
      <c r="B1505" s="1">
        <v>2.4809299558259759</v>
      </c>
      <c r="C1505" t="e">
        <v>#N/A</v>
      </c>
      <c r="D1505">
        <v>884</v>
      </c>
      <c r="E1505">
        <v>3563180</v>
      </c>
      <c r="F1505" s="1">
        <v>3675000</v>
      </c>
      <c r="G1505">
        <f t="shared" si="24"/>
        <v>6.7508298117713634</v>
      </c>
    </row>
    <row r="1506" spans="1:7" x14ac:dyDescent="0.25">
      <c r="A1506" s="5">
        <v>41374</v>
      </c>
      <c r="B1506" s="1">
        <v>2.4102220508788279</v>
      </c>
      <c r="C1506" t="e">
        <v>#N/A</v>
      </c>
      <c r="D1506">
        <v>854</v>
      </c>
      <c r="E1506">
        <v>3543242</v>
      </c>
      <c r="F1506" s="1">
        <v>3675000</v>
      </c>
      <c r="G1506">
        <f t="shared" si="24"/>
        <v>6.5584273493301444</v>
      </c>
    </row>
    <row r="1507" spans="1:7" x14ac:dyDescent="0.25">
      <c r="A1507" s="5">
        <v>41375</v>
      </c>
      <c r="B1507" s="1">
        <v>2.3527459886530262</v>
      </c>
      <c r="C1507" t="e">
        <v>#N/A</v>
      </c>
      <c r="D1507">
        <v>831</v>
      </c>
      <c r="E1507">
        <v>3532043</v>
      </c>
      <c r="F1507" s="1">
        <v>3675000</v>
      </c>
      <c r="G1507">
        <f t="shared" si="24"/>
        <v>6.4020299010966699</v>
      </c>
    </row>
    <row r="1508" spans="1:7" x14ac:dyDescent="0.25">
      <c r="A1508" s="5">
        <v>41376</v>
      </c>
      <c r="B1508" s="1">
        <v>2.1450021450021448</v>
      </c>
      <c r="C1508" t="e">
        <v>#N/A</v>
      </c>
      <c r="D1508">
        <v>788</v>
      </c>
      <c r="E1508">
        <v>3673656</v>
      </c>
      <c r="F1508" s="1">
        <v>3675000</v>
      </c>
      <c r="G1508">
        <f t="shared" si="24"/>
        <v>5.8367405306180808</v>
      </c>
    </row>
    <row r="1509" spans="1:7" x14ac:dyDescent="0.25">
      <c r="A1509" s="5">
        <v>41377</v>
      </c>
      <c r="B1509" s="1">
        <v>1.464106113700286</v>
      </c>
      <c r="C1509" t="e">
        <v>#N/A</v>
      </c>
      <c r="D1509">
        <v>547</v>
      </c>
      <c r="E1509">
        <v>3736068</v>
      </c>
      <c r="F1509" s="1">
        <v>3675000</v>
      </c>
      <c r="G1509">
        <f t="shared" si="24"/>
        <v>3.9839622141504383</v>
      </c>
    </row>
    <row r="1510" spans="1:7" x14ac:dyDescent="0.25">
      <c r="A1510" s="5">
        <v>41378</v>
      </c>
      <c r="B1510" s="1">
        <v>1.0331645831180907</v>
      </c>
      <c r="C1510" t="e">
        <v>#N/A</v>
      </c>
      <c r="D1510">
        <v>381</v>
      </c>
      <c r="E1510">
        <v>3687699</v>
      </c>
      <c r="F1510" s="1">
        <v>3675000</v>
      </c>
      <c r="G1510">
        <f t="shared" si="24"/>
        <v>2.8113321989607911</v>
      </c>
    </row>
    <row r="1511" spans="1:7" x14ac:dyDescent="0.25">
      <c r="A1511" s="5">
        <v>41379</v>
      </c>
      <c r="B1511" s="1">
        <v>3.3207929325202734</v>
      </c>
      <c r="C1511" t="e">
        <v>#N/A</v>
      </c>
      <c r="D1511">
        <v>1149</v>
      </c>
      <c r="E1511">
        <v>3460017</v>
      </c>
      <c r="F1511" s="1">
        <v>3675000</v>
      </c>
      <c r="G1511">
        <f t="shared" si="24"/>
        <v>9.0361712449531257</v>
      </c>
    </row>
    <row r="1512" spans="1:7" x14ac:dyDescent="0.25">
      <c r="A1512" s="5">
        <v>41380</v>
      </c>
      <c r="B1512" s="1">
        <v>2.4805277118907822</v>
      </c>
      <c r="C1512" t="e">
        <v>#N/A</v>
      </c>
      <c r="D1512">
        <v>852</v>
      </c>
      <c r="E1512">
        <v>3434753</v>
      </c>
      <c r="F1512" s="1">
        <v>3675000</v>
      </c>
      <c r="G1512">
        <f t="shared" si="24"/>
        <v>6.749735270451108</v>
      </c>
    </row>
    <row r="1513" spans="1:7" x14ac:dyDescent="0.25">
      <c r="A1513" s="5">
        <v>41381</v>
      </c>
      <c r="B1513" s="1">
        <v>2.3856168988426143</v>
      </c>
      <c r="C1513" t="e">
        <v>#N/A</v>
      </c>
      <c r="D1513">
        <v>825</v>
      </c>
      <c r="E1513">
        <v>3458225</v>
      </c>
      <c r="F1513" s="1">
        <v>3675000</v>
      </c>
      <c r="G1513">
        <f t="shared" si="24"/>
        <v>6.4914745546737809</v>
      </c>
    </row>
    <row r="1514" spans="1:7" x14ac:dyDescent="0.25">
      <c r="A1514" s="5">
        <v>41382</v>
      </c>
      <c r="B1514" s="1">
        <v>2.3768865982371969</v>
      </c>
      <c r="C1514" t="e">
        <v>#N/A</v>
      </c>
      <c r="D1514">
        <v>803</v>
      </c>
      <c r="E1514">
        <v>3378369</v>
      </c>
      <c r="F1514" s="1">
        <v>3675000</v>
      </c>
      <c r="G1514">
        <f t="shared" si="24"/>
        <v>6.4677186346590396</v>
      </c>
    </row>
    <row r="1515" spans="1:7" x14ac:dyDescent="0.25">
      <c r="A1515" s="5">
        <v>41383</v>
      </c>
      <c r="B1515" s="1">
        <v>2.2404678660544035</v>
      </c>
      <c r="C1515" t="e">
        <v>#N/A</v>
      </c>
      <c r="D1515">
        <v>795</v>
      </c>
      <c r="E1515">
        <v>3548366</v>
      </c>
      <c r="F1515" s="1">
        <v>3675000</v>
      </c>
      <c r="G1515">
        <f t="shared" si="24"/>
        <v>6.0965112001480373</v>
      </c>
    </row>
    <row r="1516" spans="1:7" x14ac:dyDescent="0.25">
      <c r="A1516" s="5">
        <v>41384</v>
      </c>
      <c r="B1516" s="1">
        <v>1.2635040505132074</v>
      </c>
      <c r="C1516" t="e">
        <v>#N/A</v>
      </c>
      <c r="D1516">
        <v>450</v>
      </c>
      <c r="E1516">
        <v>3561524</v>
      </c>
      <c r="F1516" s="1">
        <v>3675000</v>
      </c>
      <c r="G1516">
        <f t="shared" si="24"/>
        <v>3.4381062598998842</v>
      </c>
    </row>
    <row r="1517" spans="1:7" x14ac:dyDescent="0.25">
      <c r="A1517" s="5">
        <v>41385</v>
      </c>
      <c r="B1517" s="1">
        <v>1.7050623015556137</v>
      </c>
      <c r="C1517" t="e">
        <v>#N/A</v>
      </c>
      <c r="D1517">
        <v>600</v>
      </c>
      <c r="E1517">
        <v>3518933</v>
      </c>
      <c r="F1517" s="1">
        <v>3675000</v>
      </c>
      <c r="G1517">
        <f t="shared" si="24"/>
        <v>4.6396253103554113</v>
      </c>
    </row>
    <row r="1518" spans="1:7" x14ac:dyDescent="0.25">
      <c r="A1518" s="5">
        <v>41386</v>
      </c>
      <c r="B1518" s="1">
        <v>2.0238974439750415</v>
      </c>
      <c r="C1518" t="e">
        <v>#N/A</v>
      </c>
      <c r="D1518">
        <v>681</v>
      </c>
      <c r="E1518">
        <v>3364795</v>
      </c>
      <c r="F1518" s="1">
        <v>3675000</v>
      </c>
      <c r="G1518">
        <f t="shared" si="24"/>
        <v>5.5072039291837864</v>
      </c>
    </row>
    <row r="1519" spans="1:7" x14ac:dyDescent="0.25">
      <c r="A1519" s="5">
        <v>41387</v>
      </c>
      <c r="B1519" s="1">
        <v>2.3271794401942372</v>
      </c>
      <c r="C1519" t="e">
        <v>#N/A</v>
      </c>
      <c r="D1519">
        <v>762</v>
      </c>
      <c r="E1519">
        <v>3274350</v>
      </c>
      <c r="F1519" s="1">
        <v>3675000</v>
      </c>
      <c r="G1519">
        <f t="shared" si="24"/>
        <v>6.3324610617530261</v>
      </c>
    </row>
    <row r="1520" spans="1:7" x14ac:dyDescent="0.25">
      <c r="A1520" s="5">
        <v>41388</v>
      </c>
      <c r="B1520" s="1">
        <v>2.7063838040119714</v>
      </c>
      <c r="C1520" t="e">
        <v>#N/A</v>
      </c>
      <c r="D1520">
        <v>921</v>
      </c>
      <c r="E1520">
        <v>3403065</v>
      </c>
      <c r="F1520" s="1">
        <v>3675000</v>
      </c>
      <c r="G1520">
        <f t="shared" si="24"/>
        <v>7.3643096707808748</v>
      </c>
    </row>
    <row r="1521" spans="1:7" x14ac:dyDescent="0.25">
      <c r="A1521" s="5">
        <v>41389</v>
      </c>
      <c r="B1521" s="1">
        <v>3.2887317605936608</v>
      </c>
      <c r="C1521" t="e">
        <v>#N/A</v>
      </c>
      <c r="D1521">
        <v>888</v>
      </c>
      <c r="E1521">
        <v>2700129</v>
      </c>
      <c r="F1521" s="1">
        <v>3675000</v>
      </c>
      <c r="G1521">
        <f t="shared" si="24"/>
        <v>8.9489299607990773</v>
      </c>
    </row>
    <row r="1522" spans="1:7" x14ac:dyDescent="0.25">
      <c r="A1522" s="5">
        <v>41390</v>
      </c>
      <c r="B1522" s="1">
        <v>2.385694133266949</v>
      </c>
      <c r="C1522" t="e">
        <v>#N/A</v>
      </c>
      <c r="D1522">
        <v>805</v>
      </c>
      <c r="E1522">
        <v>3374280</v>
      </c>
      <c r="F1522" s="1">
        <v>3675000</v>
      </c>
      <c r="G1522">
        <f t="shared" si="24"/>
        <v>6.4916847163726503</v>
      </c>
    </row>
    <row r="1523" spans="1:7" x14ac:dyDescent="0.25">
      <c r="A1523" s="5">
        <v>41391</v>
      </c>
      <c r="B1523" s="1">
        <v>1.3137020837138844</v>
      </c>
      <c r="C1523" t="e">
        <v>#N/A</v>
      </c>
      <c r="D1523">
        <v>461</v>
      </c>
      <c r="E1523">
        <v>3509167</v>
      </c>
      <c r="F1523" s="1">
        <v>3675000</v>
      </c>
      <c r="G1523">
        <f t="shared" si="24"/>
        <v>3.5746995475207739</v>
      </c>
    </row>
    <row r="1524" spans="1:7" x14ac:dyDescent="0.25">
      <c r="A1524" s="5">
        <v>41392</v>
      </c>
      <c r="B1524" s="1">
        <v>1.1041786902619408</v>
      </c>
      <c r="C1524" t="e">
        <v>#N/A</v>
      </c>
      <c r="D1524">
        <v>388</v>
      </c>
      <c r="E1524">
        <v>3513924</v>
      </c>
      <c r="F1524" s="1">
        <v>3675000</v>
      </c>
      <c r="G1524">
        <f t="shared" si="24"/>
        <v>3.0045678646583425</v>
      </c>
    </row>
    <row r="1525" spans="1:7" x14ac:dyDescent="0.25">
      <c r="A1525" s="5">
        <v>41393</v>
      </c>
      <c r="B1525" s="1">
        <v>1.9689292412929729</v>
      </c>
      <c r="C1525" t="e">
        <v>#N/A</v>
      </c>
      <c r="D1525">
        <v>709</v>
      </c>
      <c r="E1525">
        <v>3600942</v>
      </c>
      <c r="F1525" s="1">
        <v>3675000</v>
      </c>
      <c r="G1525">
        <f t="shared" si="24"/>
        <v>5.3576305885523068</v>
      </c>
    </row>
    <row r="1526" spans="1:7" x14ac:dyDescent="0.25">
      <c r="A1526" s="5">
        <v>41394</v>
      </c>
      <c r="B1526" s="1">
        <v>1.1765317109657427</v>
      </c>
      <c r="C1526" t="e">
        <v>#N/A</v>
      </c>
      <c r="D1526">
        <v>428</v>
      </c>
      <c r="E1526">
        <v>3637811</v>
      </c>
      <c r="F1526" s="1">
        <v>3675000</v>
      </c>
      <c r="G1526">
        <f t="shared" si="24"/>
        <v>3.201446832559844</v>
      </c>
    </row>
    <row r="1527" spans="1:7" x14ac:dyDescent="0.25">
      <c r="A1527" s="5">
        <v>41395</v>
      </c>
      <c r="B1527" s="1">
        <v>1.8346042220726337</v>
      </c>
      <c r="C1527" t="e">
        <v>#N/A</v>
      </c>
      <c r="D1527">
        <v>665</v>
      </c>
      <c r="E1527">
        <v>3624760</v>
      </c>
      <c r="F1527" s="1">
        <v>3675000</v>
      </c>
      <c r="G1527">
        <f t="shared" si="24"/>
        <v>4.9921203321704324</v>
      </c>
    </row>
    <row r="1528" spans="1:7" x14ac:dyDescent="0.25">
      <c r="A1528" s="5">
        <v>41396</v>
      </c>
      <c r="B1528" s="1">
        <v>2.1657507069837374</v>
      </c>
      <c r="C1528" t="e">
        <v>#N/A</v>
      </c>
      <c r="D1528">
        <v>817</v>
      </c>
      <c r="E1528">
        <v>3772364</v>
      </c>
      <c r="F1528" s="1">
        <v>3675000</v>
      </c>
      <c r="G1528">
        <f t="shared" si="24"/>
        <v>5.8931992026768363</v>
      </c>
    </row>
    <row r="1529" spans="1:7" x14ac:dyDescent="0.25">
      <c r="A1529" s="5">
        <v>41397</v>
      </c>
      <c r="B1529" s="1">
        <v>2.0438297307867477</v>
      </c>
      <c r="C1529" t="e">
        <v>#N/A</v>
      </c>
      <c r="D1529">
        <v>775</v>
      </c>
      <c r="E1529">
        <v>3791901</v>
      </c>
      <c r="F1529" s="1">
        <v>3675000</v>
      </c>
      <c r="G1529">
        <f t="shared" si="24"/>
        <v>5.5614414443176807</v>
      </c>
    </row>
    <row r="1530" spans="1:7" x14ac:dyDescent="0.25">
      <c r="A1530" s="5">
        <v>41398</v>
      </c>
      <c r="B1530" s="1">
        <v>1.2066123410097238</v>
      </c>
      <c r="C1530" t="e">
        <v>#N/A</v>
      </c>
      <c r="D1530">
        <v>458</v>
      </c>
      <c r="E1530">
        <v>3795751</v>
      </c>
      <c r="F1530" s="1">
        <v>3675000</v>
      </c>
      <c r="G1530">
        <f t="shared" si="24"/>
        <v>3.2832988871012891</v>
      </c>
    </row>
    <row r="1531" spans="1:7" x14ac:dyDescent="0.25">
      <c r="A1531" s="5">
        <v>41399</v>
      </c>
      <c r="B1531" s="1">
        <v>1.0410043310061936</v>
      </c>
      <c r="C1531" t="e">
        <v>#N/A</v>
      </c>
      <c r="D1531">
        <v>389</v>
      </c>
      <c r="E1531">
        <v>3736776</v>
      </c>
      <c r="F1531" s="1">
        <v>3675000</v>
      </c>
      <c r="G1531">
        <f t="shared" si="24"/>
        <v>2.8326648462753568</v>
      </c>
    </row>
    <row r="1532" spans="1:7" x14ac:dyDescent="0.25">
      <c r="A1532" s="5">
        <v>41400</v>
      </c>
      <c r="B1532" s="1">
        <v>1.9167552133991956</v>
      </c>
      <c r="C1532" t="e">
        <v>#N/A</v>
      </c>
      <c r="D1532">
        <v>712</v>
      </c>
      <c r="E1532">
        <v>3714611</v>
      </c>
      <c r="F1532" s="1">
        <v>3675000</v>
      </c>
      <c r="G1532">
        <f t="shared" si="24"/>
        <v>5.2156604446236621</v>
      </c>
    </row>
    <row r="1533" spans="1:7" x14ac:dyDescent="0.25">
      <c r="A1533" s="5">
        <v>41401</v>
      </c>
      <c r="B1533" s="1">
        <v>2.0702466241472601</v>
      </c>
      <c r="C1533" t="e">
        <v>#N/A</v>
      </c>
      <c r="D1533">
        <v>774</v>
      </c>
      <c r="E1533">
        <v>3738685</v>
      </c>
      <c r="F1533" s="1">
        <v>3675000</v>
      </c>
      <c r="G1533">
        <f t="shared" si="24"/>
        <v>5.6333241473394837</v>
      </c>
    </row>
    <row r="1534" spans="1:7" x14ac:dyDescent="0.25">
      <c r="A1534" s="5">
        <v>41402</v>
      </c>
      <c r="B1534" s="1">
        <v>2.0302404179949671</v>
      </c>
      <c r="C1534" t="e">
        <v>#N/A</v>
      </c>
      <c r="D1534">
        <v>779</v>
      </c>
      <c r="E1534">
        <v>3836984</v>
      </c>
      <c r="F1534" s="1">
        <v>3675000</v>
      </c>
      <c r="G1534">
        <f t="shared" si="24"/>
        <v>5.5244637224352848</v>
      </c>
    </row>
    <row r="1535" spans="1:7" x14ac:dyDescent="0.25">
      <c r="A1535" s="5">
        <v>41403</v>
      </c>
      <c r="B1535" s="1">
        <v>1.6067157494146773</v>
      </c>
      <c r="C1535" t="e">
        <v>#N/A</v>
      </c>
      <c r="D1535">
        <v>598</v>
      </c>
      <c r="E1535">
        <v>3721878</v>
      </c>
      <c r="F1535" s="1">
        <v>3675000</v>
      </c>
      <c r="G1535">
        <f t="shared" si="24"/>
        <v>4.3720156446657885</v>
      </c>
    </row>
    <row r="1536" spans="1:7" x14ac:dyDescent="0.25">
      <c r="A1536" s="5">
        <v>41404</v>
      </c>
      <c r="B1536" s="1">
        <v>1.7008123722716693</v>
      </c>
      <c r="C1536" t="e">
        <v>#N/A</v>
      </c>
      <c r="D1536">
        <v>635</v>
      </c>
      <c r="E1536">
        <v>3733510</v>
      </c>
      <c r="F1536" s="1">
        <v>3675000</v>
      </c>
      <c r="G1536">
        <f t="shared" si="24"/>
        <v>4.6280608769297125</v>
      </c>
    </row>
    <row r="1537" spans="1:7" x14ac:dyDescent="0.25">
      <c r="A1537" s="5">
        <v>41405</v>
      </c>
      <c r="B1537" s="1">
        <v>1.1170673116298253</v>
      </c>
      <c r="C1537" t="e">
        <v>#N/A</v>
      </c>
      <c r="D1537">
        <v>416</v>
      </c>
      <c r="E1537">
        <v>3724037</v>
      </c>
      <c r="F1537" s="1">
        <v>3675000</v>
      </c>
      <c r="G1537">
        <f t="shared" si="24"/>
        <v>3.039638943210409</v>
      </c>
    </row>
    <row r="1538" spans="1:7" x14ac:dyDescent="0.25">
      <c r="A1538" s="5">
        <v>41406</v>
      </c>
      <c r="B1538" s="1">
        <v>1.0721514259750371</v>
      </c>
      <c r="C1538" t="e">
        <v>#N/A</v>
      </c>
      <c r="D1538">
        <v>393</v>
      </c>
      <c r="E1538">
        <v>3665527</v>
      </c>
      <c r="F1538" s="1">
        <v>3675000</v>
      </c>
      <c r="G1538">
        <f t="shared" si="24"/>
        <v>2.9174188461905772</v>
      </c>
    </row>
    <row r="1539" spans="1:7" x14ac:dyDescent="0.25">
      <c r="A1539" s="5">
        <v>41407</v>
      </c>
      <c r="B1539" s="1">
        <v>1.998845873827358</v>
      </c>
      <c r="C1539" t="e">
        <v>#N/A</v>
      </c>
      <c r="D1539">
        <v>699</v>
      </c>
      <c r="E1539">
        <v>3497018</v>
      </c>
      <c r="F1539" s="1">
        <v>3675000</v>
      </c>
      <c r="G1539">
        <f t="shared" ref="G1539:G1602" si="25">B1539/(F1539/10000000)</f>
        <v>5.4390363913669608</v>
      </c>
    </row>
    <row r="1540" spans="1:7" x14ac:dyDescent="0.25">
      <c r="A1540" s="5">
        <v>41408</v>
      </c>
      <c r="B1540" s="1">
        <v>2.3502555545516617</v>
      </c>
      <c r="C1540" t="e">
        <v>#N/A</v>
      </c>
      <c r="D1540">
        <v>822</v>
      </c>
      <c r="E1540">
        <v>3497492</v>
      </c>
      <c r="F1540" s="1">
        <v>3675000</v>
      </c>
      <c r="G1540">
        <f t="shared" si="25"/>
        <v>6.3952532096643857</v>
      </c>
    </row>
    <row r="1541" spans="1:7" x14ac:dyDescent="0.25">
      <c r="A1541" s="5">
        <v>41409</v>
      </c>
      <c r="B1541" s="1">
        <v>2.0583084478124469</v>
      </c>
      <c r="C1541" t="e">
        <v>#N/A</v>
      </c>
      <c r="D1541">
        <v>720</v>
      </c>
      <c r="E1541">
        <v>3498018</v>
      </c>
      <c r="F1541" s="1">
        <v>3675000</v>
      </c>
      <c r="G1541">
        <f t="shared" si="25"/>
        <v>5.6008393137753663</v>
      </c>
    </row>
    <row r="1542" spans="1:7" x14ac:dyDescent="0.25">
      <c r="A1542" s="5">
        <v>41410</v>
      </c>
      <c r="B1542" s="1">
        <v>2.2594612773988572</v>
      </c>
      <c r="C1542" t="e">
        <v>#N/A</v>
      </c>
      <c r="D1542">
        <v>782</v>
      </c>
      <c r="E1542">
        <v>3461002</v>
      </c>
      <c r="F1542" s="1">
        <v>3675000</v>
      </c>
      <c r="G1542">
        <f t="shared" si="25"/>
        <v>6.1481939521057338</v>
      </c>
    </row>
    <row r="1543" spans="1:7" x14ac:dyDescent="0.25">
      <c r="A1543" s="5">
        <v>41411</v>
      </c>
      <c r="B1543" s="1">
        <v>2.0196977261380655</v>
      </c>
      <c r="C1543" t="e">
        <v>#N/A</v>
      </c>
      <c r="D1543">
        <v>712</v>
      </c>
      <c r="E1543">
        <v>3525280</v>
      </c>
      <c r="F1543" s="1">
        <v>3675000</v>
      </c>
      <c r="G1543">
        <f t="shared" si="25"/>
        <v>5.4957761255457562</v>
      </c>
    </row>
    <row r="1544" spans="1:7" x14ac:dyDescent="0.25">
      <c r="A1544" s="5">
        <v>41412</v>
      </c>
      <c r="B1544" s="1">
        <v>1.2488773979833683</v>
      </c>
      <c r="C1544" t="e">
        <v>#N/A</v>
      </c>
      <c r="D1544">
        <v>450</v>
      </c>
      <c r="E1544">
        <v>3603236</v>
      </c>
      <c r="F1544" s="1">
        <v>3675000</v>
      </c>
      <c r="G1544">
        <f t="shared" si="25"/>
        <v>3.398305844852703</v>
      </c>
    </row>
    <row r="1545" spans="1:7" x14ac:dyDescent="0.25">
      <c r="A1545" s="5">
        <v>41413</v>
      </c>
      <c r="B1545" s="1">
        <v>0.81858830270727201</v>
      </c>
      <c r="C1545" t="e">
        <v>#N/A</v>
      </c>
      <c r="D1545">
        <v>294</v>
      </c>
      <c r="E1545">
        <v>3591549</v>
      </c>
      <c r="F1545" s="1">
        <v>3675000</v>
      </c>
      <c r="G1545">
        <f t="shared" si="25"/>
        <v>2.2274511638293117</v>
      </c>
    </row>
    <row r="1546" spans="1:7" x14ac:dyDescent="0.25">
      <c r="A1546" s="5">
        <v>41414</v>
      </c>
      <c r="B1546" s="1">
        <v>1.2043839576056847</v>
      </c>
      <c r="C1546" t="e">
        <v>#N/A</v>
      </c>
      <c r="D1546">
        <v>433</v>
      </c>
      <c r="E1546">
        <v>3595199</v>
      </c>
      <c r="F1546" s="1">
        <v>3675000</v>
      </c>
      <c r="G1546">
        <f t="shared" si="25"/>
        <v>3.277235258790979</v>
      </c>
    </row>
    <row r="1547" spans="1:7" x14ac:dyDescent="0.25">
      <c r="A1547" s="5">
        <v>41415</v>
      </c>
      <c r="B1547" s="1">
        <v>2.2457805405869049</v>
      </c>
      <c r="C1547" t="e">
        <v>#N/A</v>
      </c>
      <c r="D1547">
        <v>775</v>
      </c>
      <c r="E1547">
        <v>3450916</v>
      </c>
      <c r="F1547" s="1">
        <v>3675000</v>
      </c>
      <c r="G1547">
        <f t="shared" si="25"/>
        <v>6.1109674573793331</v>
      </c>
    </row>
    <row r="1548" spans="1:7" x14ac:dyDescent="0.25">
      <c r="A1548" s="5">
        <v>41416</v>
      </c>
      <c r="B1548" s="1">
        <v>2.225248743661647</v>
      </c>
      <c r="C1548" t="e">
        <v>#N/A</v>
      </c>
      <c r="D1548">
        <v>756</v>
      </c>
      <c r="E1548">
        <v>3397373</v>
      </c>
      <c r="F1548" s="1">
        <v>3675000</v>
      </c>
      <c r="G1548">
        <f t="shared" si="25"/>
        <v>6.0550986222085639</v>
      </c>
    </row>
    <row r="1549" spans="1:7" x14ac:dyDescent="0.25">
      <c r="A1549" s="5">
        <v>41417</v>
      </c>
      <c r="B1549" s="1">
        <v>2.5236835153287944</v>
      </c>
      <c r="C1549" t="e">
        <v>#N/A</v>
      </c>
      <c r="D1549">
        <v>855</v>
      </c>
      <c r="E1549">
        <v>3387905</v>
      </c>
      <c r="F1549" s="1">
        <v>3675000</v>
      </c>
      <c r="G1549">
        <f t="shared" si="25"/>
        <v>6.8671660281055633</v>
      </c>
    </row>
    <row r="1550" spans="1:7" x14ac:dyDescent="0.25">
      <c r="A1550" s="5">
        <v>41418</v>
      </c>
      <c r="B1550" s="1">
        <v>2.1680849796807076</v>
      </c>
      <c r="C1550" t="e">
        <v>#N/A</v>
      </c>
      <c r="D1550">
        <v>750</v>
      </c>
      <c r="E1550">
        <v>3459274</v>
      </c>
      <c r="F1550" s="1">
        <v>3675000</v>
      </c>
      <c r="G1550">
        <f t="shared" si="25"/>
        <v>5.8995509651175722</v>
      </c>
    </row>
    <row r="1551" spans="1:7" x14ac:dyDescent="0.25">
      <c r="A1551" s="5">
        <v>41419</v>
      </c>
      <c r="B1551" s="1">
        <v>2.062835087072834</v>
      </c>
      <c r="C1551" t="e">
        <v>#N/A</v>
      </c>
      <c r="D1551">
        <v>730</v>
      </c>
      <c r="E1551">
        <v>3538819</v>
      </c>
      <c r="F1551" s="1">
        <v>3675000</v>
      </c>
      <c r="G1551">
        <f t="shared" si="25"/>
        <v>5.6131566995179156</v>
      </c>
    </row>
    <row r="1552" spans="1:7" x14ac:dyDescent="0.25">
      <c r="A1552" s="5">
        <v>41420</v>
      </c>
      <c r="B1552" s="1">
        <v>1.5419770535606583</v>
      </c>
      <c r="C1552" t="e">
        <v>#N/A</v>
      </c>
      <c r="D1552">
        <v>542</v>
      </c>
      <c r="E1552">
        <v>3514968</v>
      </c>
      <c r="F1552" s="1">
        <v>3675000</v>
      </c>
      <c r="G1552">
        <f t="shared" si="25"/>
        <v>4.1958559280562131</v>
      </c>
    </row>
    <row r="1553" spans="1:7" x14ac:dyDescent="0.25">
      <c r="A1553" s="5">
        <v>41421</v>
      </c>
      <c r="B1553" s="1">
        <v>2.2696343938872805</v>
      </c>
      <c r="C1553" t="e">
        <v>#N/A</v>
      </c>
      <c r="D1553">
        <v>745</v>
      </c>
      <c r="E1553">
        <v>3282467</v>
      </c>
      <c r="F1553" s="1">
        <v>3675000</v>
      </c>
      <c r="G1553">
        <f t="shared" si="25"/>
        <v>6.1758759017340967</v>
      </c>
    </row>
    <row r="1554" spans="1:7" x14ac:dyDescent="0.25">
      <c r="A1554" s="5">
        <v>41422</v>
      </c>
      <c r="B1554" s="1">
        <v>3.3335129776899874</v>
      </c>
      <c r="C1554" t="e">
        <v>#N/A</v>
      </c>
      <c r="D1554">
        <v>1101</v>
      </c>
      <c r="E1554">
        <v>3302822</v>
      </c>
      <c r="F1554" s="1">
        <v>3675000</v>
      </c>
      <c r="G1554">
        <f t="shared" si="25"/>
        <v>9.0707836127618702</v>
      </c>
    </row>
    <row r="1555" spans="1:7" x14ac:dyDescent="0.25">
      <c r="A1555" s="5">
        <v>41423</v>
      </c>
      <c r="B1555" s="1">
        <v>2.3457936138870981</v>
      </c>
      <c r="C1555" t="e">
        <v>#N/A</v>
      </c>
      <c r="D1555">
        <v>794</v>
      </c>
      <c r="E1555">
        <v>3384782</v>
      </c>
      <c r="F1555" s="1">
        <v>3675000</v>
      </c>
      <c r="G1555">
        <f t="shared" si="25"/>
        <v>6.383111874522716</v>
      </c>
    </row>
    <row r="1556" spans="1:7" x14ac:dyDescent="0.25">
      <c r="A1556" s="5">
        <v>41424</v>
      </c>
      <c r="B1556" s="1">
        <v>2.7259745659953629</v>
      </c>
      <c r="C1556" t="e">
        <v>#N/A</v>
      </c>
      <c r="D1556">
        <v>906</v>
      </c>
      <c r="E1556">
        <v>3323582</v>
      </c>
      <c r="F1556" s="1">
        <v>3675000</v>
      </c>
      <c r="G1556">
        <f t="shared" si="25"/>
        <v>7.4176178666540489</v>
      </c>
    </row>
    <row r="1557" spans="1:7" x14ac:dyDescent="0.25">
      <c r="A1557" s="5">
        <v>41425</v>
      </c>
      <c r="B1557" s="1">
        <v>2.0449451602722135</v>
      </c>
      <c r="C1557" t="e">
        <v>#N/A</v>
      </c>
      <c r="D1557">
        <v>703</v>
      </c>
      <c r="E1557">
        <v>3437745</v>
      </c>
      <c r="F1557" s="1">
        <v>3675000</v>
      </c>
      <c r="G1557">
        <f t="shared" si="25"/>
        <v>5.5644766265910572</v>
      </c>
    </row>
    <row r="1558" spans="1:7" x14ac:dyDescent="0.25">
      <c r="A1558" s="5">
        <v>41426</v>
      </c>
      <c r="B1558" s="1">
        <v>1.1507573986226449</v>
      </c>
      <c r="C1558" t="e">
        <v>#N/A</v>
      </c>
      <c r="D1558">
        <v>408</v>
      </c>
      <c r="E1558">
        <v>3545491</v>
      </c>
      <c r="F1558" s="1">
        <v>3675000</v>
      </c>
      <c r="G1558">
        <f t="shared" si="25"/>
        <v>3.1313126493133194</v>
      </c>
    </row>
    <row r="1559" spans="1:7" x14ac:dyDescent="0.25">
      <c r="A1559" s="5">
        <v>41427</v>
      </c>
      <c r="B1559" s="1">
        <v>0.99741474683435472</v>
      </c>
      <c r="C1559" t="e">
        <v>#N/A</v>
      </c>
      <c r="D1559">
        <v>348</v>
      </c>
      <c r="E1559">
        <v>3489020</v>
      </c>
      <c r="F1559" s="1">
        <v>3675000</v>
      </c>
      <c r="G1559">
        <f t="shared" si="25"/>
        <v>2.714053732882598</v>
      </c>
    </row>
    <row r="1560" spans="1:7" x14ac:dyDescent="0.25">
      <c r="A1560" s="5">
        <v>41428</v>
      </c>
      <c r="B1560" s="1">
        <v>2.1400079282493434</v>
      </c>
      <c r="C1560" t="e">
        <v>#N/A</v>
      </c>
      <c r="D1560">
        <v>691</v>
      </c>
      <c r="E1560">
        <v>3228960</v>
      </c>
      <c r="F1560" s="1">
        <v>3675000</v>
      </c>
      <c r="G1560">
        <f t="shared" si="25"/>
        <v>5.8231508251682813</v>
      </c>
    </row>
    <row r="1561" spans="1:7" x14ac:dyDescent="0.25">
      <c r="A1561" s="5">
        <v>41429</v>
      </c>
      <c r="B1561" s="1">
        <v>2.5846456348173508</v>
      </c>
      <c r="C1561" t="e">
        <v>#N/A</v>
      </c>
      <c r="D1561">
        <v>856</v>
      </c>
      <c r="E1561">
        <v>3311866</v>
      </c>
      <c r="F1561" s="1">
        <v>3675000</v>
      </c>
      <c r="G1561">
        <f t="shared" si="25"/>
        <v>7.0330493464417705</v>
      </c>
    </row>
    <row r="1562" spans="1:7" x14ac:dyDescent="0.25">
      <c r="A1562" s="5">
        <v>41430</v>
      </c>
      <c r="B1562" s="1">
        <v>2.07471302048577</v>
      </c>
      <c r="C1562" t="e">
        <v>#N/A</v>
      </c>
      <c r="D1562">
        <v>693</v>
      </c>
      <c r="E1562">
        <v>3340221</v>
      </c>
      <c r="F1562" s="1">
        <v>3675000</v>
      </c>
      <c r="G1562">
        <f t="shared" si="25"/>
        <v>5.6454776067640005</v>
      </c>
    </row>
    <row r="1563" spans="1:7" x14ac:dyDescent="0.25">
      <c r="A1563" s="5">
        <v>41431</v>
      </c>
      <c r="B1563" s="1">
        <v>2.5311110773629633</v>
      </c>
      <c r="C1563" t="e">
        <v>#N/A</v>
      </c>
      <c r="D1563">
        <v>850</v>
      </c>
      <c r="E1563">
        <v>3358209</v>
      </c>
      <c r="F1563" s="1">
        <v>3675000</v>
      </c>
      <c r="G1563">
        <f t="shared" si="25"/>
        <v>6.8873770812597641</v>
      </c>
    </row>
    <row r="1564" spans="1:7" x14ac:dyDescent="0.25">
      <c r="A1564" s="5">
        <v>41432</v>
      </c>
      <c r="B1564" s="1">
        <v>2.2738332483663162</v>
      </c>
      <c r="C1564" t="e">
        <v>#N/A</v>
      </c>
      <c r="D1564">
        <v>785</v>
      </c>
      <c r="E1564">
        <v>3452320</v>
      </c>
      <c r="F1564" s="1">
        <v>3675000</v>
      </c>
      <c r="G1564">
        <f t="shared" si="25"/>
        <v>6.1873013560988195</v>
      </c>
    </row>
    <row r="1565" spans="1:7" x14ac:dyDescent="0.25">
      <c r="A1565" s="5">
        <v>41433</v>
      </c>
      <c r="B1565" s="1">
        <v>1.2690884865472303</v>
      </c>
      <c r="C1565" t="e">
        <v>#N/A</v>
      </c>
      <c r="D1565">
        <v>441</v>
      </c>
      <c r="E1565">
        <v>3474935</v>
      </c>
      <c r="F1565" s="1">
        <v>3675000</v>
      </c>
      <c r="G1565">
        <f t="shared" si="25"/>
        <v>3.4533020042101503</v>
      </c>
    </row>
    <row r="1566" spans="1:7" x14ac:dyDescent="0.25">
      <c r="A1566" s="5">
        <v>41434</v>
      </c>
      <c r="B1566" s="1">
        <v>1.3299126918001221</v>
      </c>
      <c r="C1566" t="e">
        <v>#N/A</v>
      </c>
      <c r="D1566">
        <v>468</v>
      </c>
      <c r="E1566">
        <v>3519028</v>
      </c>
      <c r="F1566" s="1">
        <v>3675000</v>
      </c>
      <c r="G1566">
        <f t="shared" si="25"/>
        <v>3.6188100457146177</v>
      </c>
    </row>
    <row r="1567" spans="1:7" x14ac:dyDescent="0.25">
      <c r="A1567" s="5">
        <v>41435</v>
      </c>
      <c r="B1567" s="1">
        <v>2.5478391489803918</v>
      </c>
      <c r="C1567" t="e">
        <v>#N/A</v>
      </c>
      <c r="D1567">
        <v>863</v>
      </c>
      <c r="E1567">
        <v>3387184</v>
      </c>
      <c r="F1567" s="1">
        <v>3675000</v>
      </c>
      <c r="G1567">
        <f t="shared" si="25"/>
        <v>6.9328956434840592</v>
      </c>
    </row>
    <row r="1568" spans="1:7" x14ac:dyDescent="0.25">
      <c r="A1568" s="5">
        <v>41436</v>
      </c>
      <c r="B1568" s="1">
        <v>2.4337175005779352</v>
      </c>
      <c r="C1568" t="e">
        <v>#N/A</v>
      </c>
      <c r="D1568">
        <v>838</v>
      </c>
      <c r="E1568">
        <v>3443292</v>
      </c>
      <c r="F1568" s="1">
        <v>3675000</v>
      </c>
      <c r="G1568">
        <f t="shared" si="25"/>
        <v>6.6223605457902996</v>
      </c>
    </row>
    <row r="1569" spans="1:7" x14ac:dyDescent="0.25">
      <c r="A1569" s="5">
        <v>41437</v>
      </c>
      <c r="B1569" s="1">
        <v>2.7210454109385291</v>
      </c>
      <c r="C1569" t="e">
        <v>#N/A</v>
      </c>
      <c r="D1569">
        <v>740</v>
      </c>
      <c r="E1569">
        <v>2719543</v>
      </c>
      <c r="F1569" s="1">
        <v>3675000</v>
      </c>
      <c r="G1569">
        <f t="shared" si="25"/>
        <v>7.4042051998327327</v>
      </c>
    </row>
    <row r="1570" spans="1:7" x14ac:dyDescent="0.25">
      <c r="A1570" s="5">
        <v>41438</v>
      </c>
      <c r="B1570" s="1">
        <v>2.6025846109603323</v>
      </c>
      <c r="C1570" t="e">
        <v>#N/A</v>
      </c>
      <c r="D1570">
        <v>724</v>
      </c>
      <c r="E1570">
        <v>2781850</v>
      </c>
      <c r="F1570" s="1">
        <v>3675000</v>
      </c>
      <c r="G1570">
        <f t="shared" si="25"/>
        <v>7.0818628869668911</v>
      </c>
    </row>
    <row r="1571" spans="1:7" x14ac:dyDescent="0.25">
      <c r="A1571" s="5">
        <v>41439</v>
      </c>
      <c r="B1571" s="1">
        <v>2.4997572351146666</v>
      </c>
      <c r="C1571" t="e">
        <v>#N/A</v>
      </c>
      <c r="D1571">
        <v>520</v>
      </c>
      <c r="E1571">
        <v>2080202</v>
      </c>
      <c r="F1571" s="1">
        <v>3675000</v>
      </c>
      <c r="G1571">
        <f t="shared" si="25"/>
        <v>6.8020605037133786</v>
      </c>
    </row>
    <row r="1572" spans="1:7" x14ac:dyDescent="0.25">
      <c r="A1572" s="5">
        <v>41440</v>
      </c>
      <c r="B1572" s="1">
        <v>1.4741066425477398</v>
      </c>
      <c r="C1572" t="e">
        <v>#N/A</v>
      </c>
      <c r="D1572">
        <v>317</v>
      </c>
      <c r="E1572">
        <v>2150455</v>
      </c>
      <c r="F1572" s="1">
        <v>3675000</v>
      </c>
      <c r="G1572">
        <f t="shared" si="25"/>
        <v>4.0111745375448704</v>
      </c>
    </row>
    <row r="1573" spans="1:7" x14ac:dyDescent="0.25">
      <c r="A1573" s="5">
        <v>41441</v>
      </c>
      <c r="B1573" s="1">
        <v>1.3111810407666187</v>
      </c>
      <c r="C1573" t="e">
        <v>#N/A</v>
      </c>
      <c r="D1573">
        <v>295</v>
      </c>
      <c r="E1573">
        <v>2249880</v>
      </c>
      <c r="F1573" s="1">
        <v>3675000</v>
      </c>
      <c r="G1573">
        <f t="shared" si="25"/>
        <v>3.5678395667118874</v>
      </c>
    </row>
    <row r="1574" spans="1:7" x14ac:dyDescent="0.25">
      <c r="A1574" s="5">
        <v>41442</v>
      </c>
      <c r="B1574" s="1">
        <v>3.0581856001983301</v>
      </c>
      <c r="C1574" t="e">
        <v>#N/A</v>
      </c>
      <c r="D1574">
        <v>676</v>
      </c>
      <c r="E1574">
        <v>2210461</v>
      </c>
      <c r="F1574" s="1">
        <v>3675000</v>
      </c>
      <c r="G1574">
        <f t="shared" si="25"/>
        <v>8.3215934699274285</v>
      </c>
    </row>
    <row r="1575" spans="1:7" x14ac:dyDescent="0.25">
      <c r="A1575" s="5">
        <v>41443</v>
      </c>
      <c r="B1575" s="1">
        <v>4.8293307408422388</v>
      </c>
      <c r="C1575" t="e">
        <v>#N/A</v>
      </c>
      <c r="D1575">
        <v>1223</v>
      </c>
      <c r="E1575">
        <v>2532442</v>
      </c>
      <c r="F1575" s="1">
        <v>3675000</v>
      </c>
      <c r="G1575">
        <f t="shared" si="25"/>
        <v>13.141036029502692</v>
      </c>
    </row>
    <row r="1576" spans="1:7" x14ac:dyDescent="0.25">
      <c r="A1576" s="5">
        <v>41444</v>
      </c>
      <c r="B1576" s="1">
        <v>3.9062834058267071</v>
      </c>
      <c r="C1576" t="e">
        <v>#N/A</v>
      </c>
      <c r="D1576">
        <v>1416</v>
      </c>
      <c r="E1576">
        <v>3624929</v>
      </c>
      <c r="F1576" s="1">
        <v>3675000</v>
      </c>
      <c r="G1576">
        <f t="shared" si="25"/>
        <v>10.629342600888998</v>
      </c>
    </row>
    <row r="1577" spans="1:7" x14ac:dyDescent="0.25">
      <c r="A1577" s="5">
        <v>41445</v>
      </c>
      <c r="B1577" s="1">
        <v>2.2386580402974987</v>
      </c>
      <c r="C1577" t="e">
        <v>#N/A</v>
      </c>
      <c r="D1577">
        <v>812</v>
      </c>
      <c r="E1577">
        <v>3627173</v>
      </c>
      <c r="F1577" s="1">
        <v>3675000</v>
      </c>
      <c r="G1577">
        <f t="shared" si="25"/>
        <v>6.0915865042108805</v>
      </c>
    </row>
    <row r="1578" spans="1:7" x14ac:dyDescent="0.25">
      <c r="A1578" s="5">
        <v>41446</v>
      </c>
      <c r="B1578" s="1">
        <v>2.1002689959906404</v>
      </c>
      <c r="C1578" t="e">
        <v>#N/A</v>
      </c>
      <c r="D1578">
        <v>780</v>
      </c>
      <c r="E1578">
        <v>3713810</v>
      </c>
      <c r="F1578" s="1">
        <v>3675000</v>
      </c>
      <c r="G1578">
        <f t="shared" si="25"/>
        <v>5.715017676165008</v>
      </c>
    </row>
    <row r="1579" spans="1:7" x14ac:dyDescent="0.25">
      <c r="A1579" s="5">
        <v>41447</v>
      </c>
      <c r="B1579" s="1">
        <v>1.6701089467736279</v>
      </c>
      <c r="C1579" t="e">
        <v>#N/A</v>
      </c>
      <c r="D1579">
        <v>600</v>
      </c>
      <c r="E1579">
        <v>3592580</v>
      </c>
      <c r="F1579" s="1">
        <v>3675000</v>
      </c>
      <c r="G1579">
        <f t="shared" si="25"/>
        <v>4.5445141408806204</v>
      </c>
    </row>
    <row r="1580" spans="1:7" x14ac:dyDescent="0.25">
      <c r="A1580" s="5">
        <v>41448</v>
      </c>
      <c r="B1580" s="1">
        <v>1.1674324334514639</v>
      </c>
      <c r="C1580" t="e">
        <v>#N/A</v>
      </c>
      <c r="D1580">
        <v>418</v>
      </c>
      <c r="E1580">
        <v>3580507</v>
      </c>
      <c r="F1580" s="1">
        <v>3675000</v>
      </c>
      <c r="G1580">
        <f t="shared" si="25"/>
        <v>3.17668689374548</v>
      </c>
    </row>
    <row r="1581" spans="1:7" x14ac:dyDescent="0.25">
      <c r="A1581" s="5">
        <v>41449</v>
      </c>
      <c r="B1581" s="1">
        <v>2.0789083476936643</v>
      </c>
      <c r="C1581" t="e">
        <v>#N/A</v>
      </c>
      <c r="D1581">
        <v>747</v>
      </c>
      <c r="E1581">
        <v>3593232</v>
      </c>
      <c r="F1581" s="1">
        <v>3675000</v>
      </c>
      <c r="G1581">
        <f t="shared" si="25"/>
        <v>5.656893463112012</v>
      </c>
    </row>
    <row r="1582" spans="1:7" x14ac:dyDescent="0.25">
      <c r="A1582" s="5">
        <v>41450</v>
      </c>
      <c r="B1582" s="1">
        <v>3.0113022891840759</v>
      </c>
      <c r="C1582" t="e">
        <v>#N/A</v>
      </c>
      <c r="D1582">
        <v>1064</v>
      </c>
      <c r="E1582">
        <v>3533355</v>
      </c>
      <c r="F1582" s="1">
        <v>3675000</v>
      </c>
      <c r="G1582">
        <f t="shared" si="25"/>
        <v>8.1940198345144921</v>
      </c>
    </row>
    <row r="1583" spans="1:7" x14ac:dyDescent="0.25">
      <c r="A1583" s="5">
        <v>41451</v>
      </c>
      <c r="B1583" s="1">
        <v>2.1007168590823944</v>
      </c>
      <c r="C1583" t="e">
        <v>#N/A</v>
      </c>
      <c r="D1583">
        <v>747</v>
      </c>
      <c r="E1583">
        <v>3555929</v>
      </c>
      <c r="F1583" s="1">
        <v>3675000</v>
      </c>
      <c r="G1583">
        <f t="shared" si="25"/>
        <v>5.7162363512446106</v>
      </c>
    </row>
    <row r="1584" spans="1:7" x14ac:dyDescent="0.25">
      <c r="A1584" s="5">
        <v>41452</v>
      </c>
      <c r="B1584" s="1">
        <v>2.8061560779004502</v>
      </c>
      <c r="C1584" t="e">
        <v>#N/A</v>
      </c>
      <c r="D1584">
        <v>1009</v>
      </c>
      <c r="E1584">
        <v>3595666</v>
      </c>
      <c r="F1584" s="1">
        <v>3675000</v>
      </c>
      <c r="G1584">
        <f t="shared" si="25"/>
        <v>7.6357988514297963</v>
      </c>
    </row>
    <row r="1585" spans="1:7" x14ac:dyDescent="0.25">
      <c r="A1585" s="5">
        <v>41453</v>
      </c>
      <c r="B1585" s="1">
        <v>2.4263276219912715</v>
      </c>
      <c r="C1585" t="e">
        <v>#N/A</v>
      </c>
      <c r="D1585">
        <v>888</v>
      </c>
      <c r="E1585">
        <v>3659852</v>
      </c>
      <c r="F1585" s="1">
        <v>3675000</v>
      </c>
      <c r="G1585">
        <f t="shared" si="25"/>
        <v>6.6022520326293099</v>
      </c>
    </row>
    <row r="1586" spans="1:7" x14ac:dyDescent="0.25">
      <c r="A1586" s="5">
        <v>41454</v>
      </c>
      <c r="B1586" s="1">
        <v>1.5669142410620236</v>
      </c>
      <c r="C1586" t="e">
        <v>#N/A</v>
      </c>
      <c r="D1586">
        <v>537</v>
      </c>
      <c r="E1586">
        <v>3427118</v>
      </c>
      <c r="F1586" s="1">
        <v>3675000</v>
      </c>
      <c r="G1586">
        <f t="shared" si="25"/>
        <v>4.2637122205769353</v>
      </c>
    </row>
    <row r="1587" spans="1:7" x14ac:dyDescent="0.25">
      <c r="A1587" s="5">
        <v>41455</v>
      </c>
      <c r="B1587" s="1">
        <v>1.3413454092311279</v>
      </c>
      <c r="C1587" t="e">
        <v>#N/A</v>
      </c>
      <c r="D1587">
        <v>472</v>
      </c>
      <c r="E1587">
        <v>3518855</v>
      </c>
      <c r="F1587" s="1">
        <v>3675000</v>
      </c>
      <c r="G1587">
        <f t="shared" si="25"/>
        <v>3.6499194809010285</v>
      </c>
    </row>
    <row r="1588" spans="1:7" x14ac:dyDescent="0.25">
      <c r="A1588" s="5">
        <v>41456</v>
      </c>
      <c r="B1588" s="1">
        <v>1.8686454796790433</v>
      </c>
      <c r="C1588" t="e">
        <v>#N/A</v>
      </c>
      <c r="D1588">
        <v>664</v>
      </c>
      <c r="E1588">
        <v>3553376</v>
      </c>
      <c r="F1588" s="1">
        <v>3675000</v>
      </c>
      <c r="G1588">
        <f t="shared" si="25"/>
        <v>5.0847496045688256</v>
      </c>
    </row>
    <row r="1589" spans="1:7" x14ac:dyDescent="0.25">
      <c r="A1589" s="5">
        <v>41457</v>
      </c>
      <c r="B1589" s="1">
        <v>2.2880732410259754</v>
      </c>
      <c r="C1589" t="e">
        <v>#N/A</v>
      </c>
      <c r="D1589">
        <v>807</v>
      </c>
      <c r="E1589">
        <v>3526985</v>
      </c>
      <c r="F1589" s="1">
        <v>3675000</v>
      </c>
      <c r="G1589">
        <f t="shared" si="25"/>
        <v>6.2260496354448316</v>
      </c>
    </row>
    <row r="1590" spans="1:7" x14ac:dyDescent="0.25">
      <c r="A1590" s="5">
        <v>41458</v>
      </c>
      <c r="B1590" s="1">
        <v>2.06607601952483</v>
      </c>
      <c r="C1590" t="e">
        <v>#N/A</v>
      </c>
      <c r="D1590">
        <v>753</v>
      </c>
      <c r="E1590">
        <v>3644590</v>
      </c>
      <c r="F1590" s="1">
        <v>3675000</v>
      </c>
      <c r="G1590">
        <f t="shared" si="25"/>
        <v>5.621975563332871</v>
      </c>
    </row>
    <row r="1591" spans="1:7" x14ac:dyDescent="0.25">
      <c r="A1591" s="5">
        <v>41459</v>
      </c>
      <c r="B1591" s="1">
        <v>2.002461767683628</v>
      </c>
      <c r="C1591" t="e">
        <v>#N/A</v>
      </c>
      <c r="D1591">
        <v>715</v>
      </c>
      <c r="E1591">
        <v>3570605</v>
      </c>
      <c r="F1591" s="1">
        <v>3675000</v>
      </c>
      <c r="G1591">
        <f t="shared" si="25"/>
        <v>5.4488755583227979</v>
      </c>
    </row>
    <row r="1592" spans="1:7" x14ac:dyDescent="0.25">
      <c r="A1592" s="5">
        <v>41460</v>
      </c>
      <c r="B1592" s="1">
        <v>1.7864279411822086</v>
      </c>
      <c r="C1592" t="e">
        <v>#N/A</v>
      </c>
      <c r="D1592">
        <v>641</v>
      </c>
      <c r="E1592">
        <v>3588166</v>
      </c>
      <c r="F1592" s="1">
        <v>3675000</v>
      </c>
      <c r="G1592">
        <f t="shared" si="25"/>
        <v>4.8610284113801594</v>
      </c>
    </row>
    <row r="1593" spans="1:7" x14ac:dyDescent="0.25">
      <c r="A1593" s="5">
        <v>41461</v>
      </c>
      <c r="B1593" s="1">
        <v>1.0175201217632412</v>
      </c>
      <c r="C1593" t="e">
        <v>#N/A</v>
      </c>
      <c r="D1593">
        <v>336</v>
      </c>
      <c r="E1593">
        <v>3302146</v>
      </c>
      <c r="F1593" s="1">
        <v>3675000</v>
      </c>
      <c r="G1593">
        <f t="shared" si="25"/>
        <v>2.7687622360904522</v>
      </c>
    </row>
    <row r="1594" spans="1:7" x14ac:dyDescent="0.25">
      <c r="A1594" s="5">
        <v>41462</v>
      </c>
      <c r="B1594" s="1">
        <v>1.1320447604379116</v>
      </c>
      <c r="C1594" t="e">
        <v>#N/A</v>
      </c>
      <c r="D1594">
        <v>370</v>
      </c>
      <c r="E1594">
        <v>3268422</v>
      </c>
      <c r="F1594" s="1">
        <v>3675000</v>
      </c>
      <c r="G1594">
        <f t="shared" si="25"/>
        <v>3.080393905953501</v>
      </c>
    </row>
    <row r="1595" spans="1:7" x14ac:dyDescent="0.25">
      <c r="A1595" s="5">
        <v>41463</v>
      </c>
      <c r="B1595" s="1">
        <v>2.0536832209698876</v>
      </c>
      <c r="C1595" t="e">
        <v>#N/A</v>
      </c>
      <c r="D1595">
        <v>703</v>
      </c>
      <c r="E1595">
        <v>3423118</v>
      </c>
      <c r="F1595" s="1">
        <v>3675000</v>
      </c>
      <c r="G1595">
        <f t="shared" si="25"/>
        <v>5.5882536625030959</v>
      </c>
    </row>
    <row r="1596" spans="1:7" x14ac:dyDescent="0.25">
      <c r="A1596" s="5">
        <v>41464</v>
      </c>
      <c r="B1596" s="1">
        <v>2.5884141782312939</v>
      </c>
      <c r="C1596" t="e">
        <v>#N/A</v>
      </c>
      <c r="D1596">
        <v>907</v>
      </c>
      <c r="E1596">
        <v>3504076</v>
      </c>
      <c r="F1596" s="1">
        <v>3675000</v>
      </c>
      <c r="G1596">
        <f t="shared" si="25"/>
        <v>7.043303886343657</v>
      </c>
    </row>
    <row r="1597" spans="1:7" x14ac:dyDescent="0.25">
      <c r="A1597" s="5">
        <v>41465</v>
      </c>
      <c r="B1597" s="1">
        <v>1.896666297485879</v>
      </c>
      <c r="C1597" t="e">
        <v>#N/A</v>
      </c>
      <c r="D1597">
        <v>685</v>
      </c>
      <c r="E1597">
        <v>3611600</v>
      </c>
      <c r="F1597" s="1">
        <v>3675000</v>
      </c>
      <c r="G1597">
        <f t="shared" si="25"/>
        <v>5.1609967278527318</v>
      </c>
    </row>
    <row r="1598" spans="1:7" x14ac:dyDescent="0.25">
      <c r="A1598" s="5">
        <v>41466</v>
      </c>
      <c r="B1598" s="1">
        <v>2.2338636568098931</v>
      </c>
      <c r="C1598" t="e">
        <v>#N/A</v>
      </c>
      <c r="D1598">
        <v>807</v>
      </c>
      <c r="E1598">
        <v>3612575</v>
      </c>
      <c r="F1598" s="1">
        <v>3675000</v>
      </c>
      <c r="G1598">
        <f t="shared" si="25"/>
        <v>6.0785405627480085</v>
      </c>
    </row>
    <row r="1599" spans="1:7" x14ac:dyDescent="0.25">
      <c r="A1599" s="5">
        <v>41467</v>
      </c>
      <c r="B1599" s="1">
        <v>1.7966761491241203</v>
      </c>
      <c r="C1599" t="e">
        <v>#N/A</v>
      </c>
      <c r="D1599">
        <v>642</v>
      </c>
      <c r="E1599">
        <v>3573265</v>
      </c>
      <c r="F1599" s="1">
        <v>3675000</v>
      </c>
      <c r="G1599">
        <f t="shared" si="25"/>
        <v>4.8889146914942048</v>
      </c>
    </row>
    <row r="1600" spans="1:7" x14ac:dyDescent="0.25">
      <c r="A1600" s="5">
        <v>41468</v>
      </c>
      <c r="B1600" s="1">
        <v>1.1443337356475236</v>
      </c>
      <c r="C1600" t="e">
        <v>#N/A</v>
      </c>
      <c r="D1600">
        <v>382</v>
      </c>
      <c r="E1600">
        <v>3338187</v>
      </c>
      <c r="F1600" s="1">
        <v>3675000</v>
      </c>
      <c r="G1600">
        <f t="shared" si="25"/>
        <v>3.1138332942789759</v>
      </c>
    </row>
    <row r="1601" spans="1:7" x14ac:dyDescent="0.25">
      <c r="A1601" s="5">
        <v>41469</v>
      </c>
      <c r="B1601" s="1">
        <v>1.0524767253763931</v>
      </c>
      <c r="C1601" t="e">
        <v>#N/A</v>
      </c>
      <c r="D1601">
        <v>357</v>
      </c>
      <c r="E1601">
        <v>3391999</v>
      </c>
      <c r="F1601" s="1">
        <v>3675000</v>
      </c>
      <c r="G1601">
        <f t="shared" si="25"/>
        <v>2.8638822459221585</v>
      </c>
    </row>
    <row r="1602" spans="1:7" x14ac:dyDescent="0.25">
      <c r="A1602" s="5">
        <v>41470</v>
      </c>
      <c r="B1602" s="1">
        <v>2.035355789801033</v>
      </c>
      <c r="C1602" t="e">
        <v>#N/A</v>
      </c>
      <c r="D1602">
        <v>699</v>
      </c>
      <c r="E1602">
        <v>3434289</v>
      </c>
      <c r="F1602" s="1">
        <v>3675000</v>
      </c>
      <c r="G1602">
        <f t="shared" si="25"/>
        <v>5.5383831014994094</v>
      </c>
    </row>
    <row r="1603" spans="1:7" x14ac:dyDescent="0.25">
      <c r="A1603" s="5">
        <v>41471</v>
      </c>
      <c r="B1603" s="1">
        <v>1.6724623958651359</v>
      </c>
      <c r="C1603" t="e">
        <v>#N/A</v>
      </c>
      <c r="D1603">
        <v>573</v>
      </c>
      <c r="E1603">
        <v>3426086</v>
      </c>
      <c r="F1603" s="1">
        <v>3675000</v>
      </c>
      <c r="G1603">
        <f t="shared" ref="G1603:G1666" si="26">B1603/(F1603/10000000)</f>
        <v>4.5509180839867645</v>
      </c>
    </row>
    <row r="1604" spans="1:7" x14ac:dyDescent="0.25">
      <c r="A1604" s="5">
        <v>41472</v>
      </c>
      <c r="B1604" s="1">
        <v>1.9857756995426805</v>
      </c>
      <c r="C1604" t="e">
        <v>#N/A</v>
      </c>
      <c r="D1604">
        <v>672</v>
      </c>
      <c r="E1604">
        <v>3384068</v>
      </c>
      <c r="F1604" s="1">
        <v>3675000</v>
      </c>
      <c r="G1604">
        <f t="shared" si="26"/>
        <v>5.4034712912726004</v>
      </c>
    </row>
    <row r="1605" spans="1:7" x14ac:dyDescent="0.25">
      <c r="A1605" s="5">
        <v>41473</v>
      </c>
      <c r="B1605" s="1">
        <v>2.0414318128521725</v>
      </c>
      <c r="C1605" t="e">
        <v>#N/A</v>
      </c>
      <c r="D1605">
        <v>706</v>
      </c>
      <c r="E1605">
        <v>3458357</v>
      </c>
      <c r="F1605" s="1">
        <v>3675000</v>
      </c>
      <c r="G1605">
        <f t="shared" si="26"/>
        <v>5.5549164975569321</v>
      </c>
    </row>
    <row r="1606" spans="1:7" x14ac:dyDescent="0.25">
      <c r="A1606" s="5">
        <v>41474</v>
      </c>
      <c r="B1606" s="1">
        <v>1.9591119426710519</v>
      </c>
      <c r="C1606" t="e">
        <v>#N/A</v>
      </c>
      <c r="D1606">
        <v>676</v>
      </c>
      <c r="E1606">
        <v>3450543</v>
      </c>
      <c r="F1606" s="1">
        <v>3675000</v>
      </c>
      <c r="G1606">
        <f t="shared" si="26"/>
        <v>5.3309168508055835</v>
      </c>
    </row>
    <row r="1607" spans="1:7" x14ac:dyDescent="0.25">
      <c r="A1607" s="5">
        <v>41475</v>
      </c>
      <c r="B1607" s="1">
        <v>1.3688297988376379</v>
      </c>
      <c r="C1607" t="e">
        <v>#N/A</v>
      </c>
      <c r="D1607">
        <v>443</v>
      </c>
      <c r="E1607">
        <v>3236341</v>
      </c>
      <c r="F1607" s="1">
        <v>3675000</v>
      </c>
      <c r="G1607">
        <f t="shared" si="26"/>
        <v>3.7247069356126201</v>
      </c>
    </row>
    <row r="1608" spans="1:7" x14ac:dyDescent="0.25">
      <c r="A1608" s="5">
        <v>41476</v>
      </c>
      <c r="B1608" s="1">
        <v>1.2834126221300735</v>
      </c>
      <c r="C1608" t="e">
        <v>#N/A</v>
      </c>
      <c r="D1608">
        <v>413</v>
      </c>
      <c r="E1608">
        <v>3217983</v>
      </c>
      <c r="F1608" s="1">
        <v>3675000</v>
      </c>
      <c r="G1608">
        <f t="shared" si="26"/>
        <v>3.4922792438913564</v>
      </c>
    </row>
    <row r="1609" spans="1:7" x14ac:dyDescent="0.25">
      <c r="A1609" s="5">
        <v>41477</v>
      </c>
      <c r="B1609" s="1">
        <v>1.8858742118949374</v>
      </c>
      <c r="C1609" t="e">
        <v>#N/A</v>
      </c>
      <c r="D1609">
        <v>639</v>
      </c>
      <c r="E1609">
        <v>3388349</v>
      </c>
      <c r="F1609" s="1">
        <v>3675000</v>
      </c>
      <c r="G1609">
        <f t="shared" si="26"/>
        <v>5.1316305085576532</v>
      </c>
    </row>
    <row r="1610" spans="1:7" x14ac:dyDescent="0.25">
      <c r="A1610" s="5">
        <v>41478</v>
      </c>
      <c r="B1610" s="1">
        <v>2.7992720726247815</v>
      </c>
      <c r="C1610" t="e">
        <v>#N/A</v>
      </c>
      <c r="D1610">
        <v>960</v>
      </c>
      <c r="E1610">
        <v>3429463</v>
      </c>
      <c r="F1610" s="1">
        <v>3675000</v>
      </c>
      <c r="G1610">
        <f t="shared" si="26"/>
        <v>7.6170668642851203</v>
      </c>
    </row>
    <row r="1611" spans="1:7" x14ac:dyDescent="0.25">
      <c r="A1611" s="5">
        <v>41479</v>
      </c>
      <c r="B1611" s="1">
        <v>2.0507577579985568</v>
      </c>
      <c r="C1611" t="e">
        <v>#N/A</v>
      </c>
      <c r="D1611">
        <v>682</v>
      </c>
      <c r="E1611">
        <v>3325600</v>
      </c>
      <c r="F1611" s="1">
        <v>3675000</v>
      </c>
      <c r="G1611">
        <f t="shared" si="26"/>
        <v>5.5802932190436918</v>
      </c>
    </row>
    <row r="1612" spans="1:7" x14ac:dyDescent="0.25">
      <c r="A1612" s="5">
        <v>41480</v>
      </c>
      <c r="B1612" s="1">
        <v>1.9682763834952215</v>
      </c>
      <c r="C1612" t="e">
        <v>#N/A</v>
      </c>
      <c r="D1612">
        <v>630</v>
      </c>
      <c r="E1612">
        <v>3200770</v>
      </c>
      <c r="F1612" s="1">
        <v>3675000</v>
      </c>
      <c r="G1612">
        <f t="shared" si="26"/>
        <v>5.3558541047489019</v>
      </c>
    </row>
    <row r="1613" spans="1:7" x14ac:dyDescent="0.25">
      <c r="A1613" s="5">
        <v>41481</v>
      </c>
      <c r="B1613" s="1">
        <v>2.0923104105229267</v>
      </c>
      <c r="C1613" t="e">
        <v>#N/A</v>
      </c>
      <c r="D1613">
        <v>720</v>
      </c>
      <c r="E1613">
        <v>3441172</v>
      </c>
      <c r="F1613" s="1">
        <v>3675000</v>
      </c>
      <c r="G1613">
        <f t="shared" si="26"/>
        <v>5.6933616612868754</v>
      </c>
    </row>
    <row r="1614" spans="1:7" x14ac:dyDescent="0.25">
      <c r="A1614" s="5">
        <v>41482</v>
      </c>
      <c r="B1614" s="1">
        <v>1.0327159104449948</v>
      </c>
      <c r="C1614" t="e">
        <v>#N/A</v>
      </c>
      <c r="D1614">
        <v>351</v>
      </c>
      <c r="E1614">
        <v>3398805</v>
      </c>
      <c r="F1614" s="1">
        <v>3675000</v>
      </c>
      <c r="G1614">
        <f t="shared" si="26"/>
        <v>2.8101113209387614</v>
      </c>
    </row>
    <row r="1615" spans="1:7" x14ac:dyDescent="0.25">
      <c r="A1615" s="5">
        <v>41483</v>
      </c>
      <c r="B1615" s="1">
        <v>0.97042465971541125</v>
      </c>
      <c r="C1615" t="e">
        <v>#N/A</v>
      </c>
      <c r="D1615">
        <v>309</v>
      </c>
      <c r="E1615">
        <v>3184173</v>
      </c>
      <c r="F1615" s="1">
        <v>3675000</v>
      </c>
      <c r="G1615">
        <f t="shared" si="26"/>
        <v>2.6406113189534999</v>
      </c>
    </row>
    <row r="1616" spans="1:7" x14ac:dyDescent="0.25">
      <c r="A1616" s="5">
        <v>41484</v>
      </c>
      <c r="B1616" s="1">
        <v>1.7716011725330227</v>
      </c>
      <c r="C1616" t="e">
        <v>#N/A</v>
      </c>
      <c r="D1616">
        <v>584</v>
      </c>
      <c r="E1616">
        <v>3296453</v>
      </c>
      <c r="F1616" s="1">
        <v>3675000</v>
      </c>
      <c r="G1616">
        <f t="shared" si="26"/>
        <v>4.820683462674892</v>
      </c>
    </row>
    <row r="1617" spans="1:7" x14ac:dyDescent="0.25">
      <c r="A1617" s="5">
        <v>41485</v>
      </c>
      <c r="B1617" s="1">
        <v>1.8860298262573731</v>
      </c>
      <c r="C1617" t="e">
        <v>#N/A</v>
      </c>
      <c r="D1617">
        <v>629</v>
      </c>
      <c r="E1617">
        <v>3335048</v>
      </c>
      <c r="F1617" s="1">
        <v>3675000</v>
      </c>
      <c r="G1617">
        <f t="shared" si="26"/>
        <v>5.1320539489996548</v>
      </c>
    </row>
    <row r="1618" spans="1:7" x14ac:dyDescent="0.25">
      <c r="A1618" s="5">
        <v>41486</v>
      </c>
      <c r="B1618" s="1">
        <v>2.1487323495430024</v>
      </c>
      <c r="C1618" t="e">
        <v>#N/A</v>
      </c>
      <c r="D1618">
        <v>740</v>
      </c>
      <c r="E1618">
        <v>3443891</v>
      </c>
      <c r="F1618" s="1">
        <v>3675000</v>
      </c>
      <c r="G1618">
        <f t="shared" si="26"/>
        <v>5.8468907470557889</v>
      </c>
    </row>
    <row r="1619" spans="1:7" x14ac:dyDescent="0.25">
      <c r="A1619" s="5">
        <v>41487</v>
      </c>
      <c r="B1619" s="1">
        <v>1.9131940986713261</v>
      </c>
      <c r="C1619" t="e">
        <v>#N/A</v>
      </c>
      <c r="D1619">
        <v>634</v>
      </c>
      <c r="E1619">
        <v>3313830</v>
      </c>
      <c r="F1619" s="1">
        <v>3675000</v>
      </c>
      <c r="G1619">
        <f t="shared" si="26"/>
        <v>5.2059703365206156</v>
      </c>
    </row>
    <row r="1620" spans="1:7" x14ac:dyDescent="0.25">
      <c r="A1620" s="5">
        <v>41488</v>
      </c>
      <c r="B1620" s="1">
        <v>1.6550039816914806</v>
      </c>
      <c r="C1620" t="e">
        <v>#N/A</v>
      </c>
      <c r="D1620">
        <v>547</v>
      </c>
      <c r="E1620">
        <v>3305128</v>
      </c>
      <c r="F1620" s="1">
        <v>3675000</v>
      </c>
      <c r="G1620">
        <f t="shared" si="26"/>
        <v>4.5034121950788588</v>
      </c>
    </row>
    <row r="1621" spans="1:7" x14ac:dyDescent="0.25">
      <c r="A1621" s="5">
        <v>41489</v>
      </c>
      <c r="B1621" s="1">
        <v>1.2415914814047373</v>
      </c>
      <c r="C1621" t="e">
        <v>#N/A</v>
      </c>
      <c r="D1621">
        <v>447</v>
      </c>
      <c r="E1621">
        <v>3600218</v>
      </c>
      <c r="F1621" s="1">
        <v>3675000</v>
      </c>
      <c r="G1621">
        <f t="shared" si="26"/>
        <v>3.3784802215094891</v>
      </c>
    </row>
    <row r="1622" spans="1:7" x14ac:dyDescent="0.25">
      <c r="A1622" s="5">
        <v>41490</v>
      </c>
      <c r="B1622" s="1">
        <v>1.0269143183769318</v>
      </c>
      <c r="C1622" t="e">
        <v>#N/A</v>
      </c>
      <c r="D1622">
        <v>325</v>
      </c>
      <c r="E1622">
        <v>3164821</v>
      </c>
      <c r="F1622" s="1">
        <v>3675000</v>
      </c>
      <c r="G1622">
        <f t="shared" si="26"/>
        <v>2.7943246758555969</v>
      </c>
    </row>
    <row r="1623" spans="1:7" x14ac:dyDescent="0.25">
      <c r="A1623" s="5">
        <v>41491</v>
      </c>
      <c r="B1623" s="1">
        <v>2.0669717015814153</v>
      </c>
      <c r="C1623" t="e">
        <v>#N/A</v>
      </c>
      <c r="D1623">
        <v>682</v>
      </c>
      <c r="E1623">
        <v>3299513</v>
      </c>
      <c r="F1623" s="1">
        <v>3675000</v>
      </c>
      <c r="G1623">
        <f t="shared" si="26"/>
        <v>5.6244127934188173</v>
      </c>
    </row>
    <row r="1624" spans="1:7" x14ac:dyDescent="0.25">
      <c r="A1624" s="5">
        <v>41492</v>
      </c>
      <c r="B1624" s="1">
        <v>10.841015925130865</v>
      </c>
      <c r="C1624" t="e">
        <v>#N/A</v>
      </c>
      <c r="D1624">
        <v>3574</v>
      </c>
      <c r="E1624">
        <v>3296739</v>
      </c>
      <c r="F1624" s="1">
        <v>3675000</v>
      </c>
      <c r="G1624">
        <f t="shared" si="26"/>
        <v>29.499363061580585</v>
      </c>
    </row>
    <row r="1625" spans="1:7" x14ac:dyDescent="0.25">
      <c r="A1625" s="5">
        <v>41493</v>
      </c>
      <c r="B1625" s="1">
        <v>4.5701584901313943</v>
      </c>
      <c r="C1625" t="e">
        <v>#N/A</v>
      </c>
      <c r="D1625">
        <v>1603</v>
      </c>
      <c r="E1625">
        <v>3507537</v>
      </c>
      <c r="F1625" s="1">
        <v>3675000</v>
      </c>
      <c r="G1625">
        <f t="shared" si="26"/>
        <v>12.435805415323522</v>
      </c>
    </row>
    <row r="1626" spans="1:7" x14ac:dyDescent="0.25">
      <c r="A1626" s="5">
        <v>41494</v>
      </c>
      <c r="B1626" s="1">
        <v>5.199131640910859</v>
      </c>
      <c r="C1626" t="e">
        <v>#N/A</v>
      </c>
      <c r="D1626">
        <v>1698</v>
      </c>
      <c r="E1626">
        <v>3265930</v>
      </c>
      <c r="F1626" s="1">
        <v>3675000</v>
      </c>
      <c r="G1626">
        <f t="shared" si="26"/>
        <v>14.147296982070365</v>
      </c>
    </row>
    <row r="1627" spans="1:7" x14ac:dyDescent="0.25">
      <c r="A1627" s="5">
        <v>41495</v>
      </c>
      <c r="B1627" s="1">
        <v>3.4947156662168894</v>
      </c>
      <c r="C1627" t="e">
        <v>#N/A</v>
      </c>
      <c r="D1627">
        <v>1166</v>
      </c>
      <c r="E1627">
        <v>3336466</v>
      </c>
      <c r="F1627" s="1">
        <v>3675000</v>
      </c>
      <c r="G1627">
        <f t="shared" si="26"/>
        <v>9.509430384263645</v>
      </c>
    </row>
    <row r="1628" spans="1:7" x14ac:dyDescent="0.25">
      <c r="A1628" s="5">
        <v>41496</v>
      </c>
      <c r="B1628" s="1">
        <v>2.2225241932256985</v>
      </c>
      <c r="C1628" t="e">
        <v>#N/A</v>
      </c>
      <c r="D1628">
        <v>561</v>
      </c>
      <c r="E1628">
        <v>2524157</v>
      </c>
      <c r="F1628" s="1">
        <v>3675000</v>
      </c>
      <c r="G1628">
        <f t="shared" si="26"/>
        <v>6.0476848795257103</v>
      </c>
    </row>
    <row r="1629" spans="1:7" x14ac:dyDescent="0.25">
      <c r="A1629" s="5">
        <v>41497</v>
      </c>
      <c r="B1629" s="1">
        <v>1.5875928422698589</v>
      </c>
      <c r="C1629" t="e">
        <v>#N/A</v>
      </c>
      <c r="D1629">
        <v>398</v>
      </c>
      <c r="E1629">
        <v>2506940</v>
      </c>
      <c r="F1629" s="1">
        <v>3675000</v>
      </c>
      <c r="G1629">
        <f t="shared" si="26"/>
        <v>4.3199805231832897</v>
      </c>
    </row>
    <row r="1630" spans="1:7" x14ac:dyDescent="0.25">
      <c r="A1630" s="5">
        <v>41498</v>
      </c>
      <c r="B1630" s="1">
        <v>2.4913503019773611</v>
      </c>
      <c r="C1630" t="e">
        <v>#N/A</v>
      </c>
      <c r="D1630">
        <v>756</v>
      </c>
      <c r="E1630">
        <v>3034499</v>
      </c>
      <c r="F1630" s="1">
        <v>3675000</v>
      </c>
      <c r="G1630">
        <f t="shared" si="26"/>
        <v>6.7791844951764926</v>
      </c>
    </row>
    <row r="1631" spans="1:7" x14ac:dyDescent="0.25">
      <c r="A1631" s="5">
        <v>41499</v>
      </c>
      <c r="B1631" s="1">
        <v>2.9113690148343161</v>
      </c>
      <c r="C1631" t="e">
        <v>#N/A</v>
      </c>
      <c r="D1631">
        <v>980</v>
      </c>
      <c r="E1631">
        <v>3366114</v>
      </c>
      <c r="F1631" s="1">
        <v>3675000</v>
      </c>
      <c r="G1631">
        <f t="shared" si="26"/>
        <v>7.9220925573722889</v>
      </c>
    </row>
    <row r="1632" spans="1:7" x14ac:dyDescent="0.25">
      <c r="A1632" s="5">
        <v>41500</v>
      </c>
      <c r="B1632" s="1">
        <v>4.4669991503767612</v>
      </c>
      <c r="C1632" t="e">
        <v>#N/A</v>
      </c>
      <c r="D1632">
        <v>1500</v>
      </c>
      <c r="E1632">
        <v>3357959</v>
      </c>
      <c r="F1632" s="1">
        <v>3675000</v>
      </c>
      <c r="G1632">
        <f t="shared" si="26"/>
        <v>12.155099728916356</v>
      </c>
    </row>
    <row r="1633" spans="1:7" x14ac:dyDescent="0.25">
      <c r="A1633" s="5">
        <v>41501</v>
      </c>
      <c r="B1633" s="1">
        <v>2.9279455176450293</v>
      </c>
      <c r="C1633" t="e">
        <v>#N/A</v>
      </c>
      <c r="D1633">
        <v>986</v>
      </c>
      <c r="E1633">
        <v>3367549</v>
      </c>
      <c r="F1633" s="1">
        <v>3675000</v>
      </c>
      <c r="G1633">
        <f t="shared" si="26"/>
        <v>7.9671986874694678</v>
      </c>
    </row>
    <row r="1634" spans="1:7" x14ac:dyDescent="0.25">
      <c r="A1634" s="5">
        <v>41502</v>
      </c>
      <c r="B1634" s="1">
        <v>3.0849274862858098</v>
      </c>
      <c r="C1634" t="e">
        <v>#N/A</v>
      </c>
      <c r="D1634">
        <v>1033</v>
      </c>
      <c r="E1634">
        <v>3348539</v>
      </c>
      <c r="F1634" s="1">
        <v>3675000</v>
      </c>
      <c r="G1634">
        <f t="shared" si="26"/>
        <v>8.3943605069001634</v>
      </c>
    </row>
    <row r="1635" spans="1:7" x14ac:dyDescent="0.25">
      <c r="A1635" s="5">
        <v>41503</v>
      </c>
      <c r="B1635" s="1">
        <v>1.5624275929096472</v>
      </c>
      <c r="C1635" t="e">
        <v>#N/A</v>
      </c>
      <c r="D1635">
        <v>499</v>
      </c>
      <c r="E1635">
        <v>3193748</v>
      </c>
      <c r="F1635" s="1">
        <v>3675000</v>
      </c>
      <c r="G1635">
        <f t="shared" si="26"/>
        <v>4.2515036541759104</v>
      </c>
    </row>
    <row r="1636" spans="1:7" x14ac:dyDescent="0.25">
      <c r="A1636" s="5">
        <v>41504</v>
      </c>
      <c r="B1636" s="1">
        <v>1.1846996189749874</v>
      </c>
      <c r="C1636" t="e">
        <v>#N/A</v>
      </c>
      <c r="D1636">
        <v>407</v>
      </c>
      <c r="E1636">
        <v>3435470</v>
      </c>
      <c r="F1636" s="1">
        <v>3675000</v>
      </c>
      <c r="G1636">
        <f t="shared" si="26"/>
        <v>3.2236724325849999</v>
      </c>
    </row>
    <row r="1637" spans="1:7" x14ac:dyDescent="0.25">
      <c r="A1637" s="5">
        <v>41505</v>
      </c>
      <c r="B1637" s="1">
        <v>2.189523060787669</v>
      </c>
      <c r="C1637" t="e">
        <v>#N/A</v>
      </c>
      <c r="D1637">
        <v>767</v>
      </c>
      <c r="E1637">
        <v>3503046</v>
      </c>
      <c r="F1637" s="1">
        <v>3675000</v>
      </c>
      <c r="G1637">
        <f t="shared" si="26"/>
        <v>5.9578858796943379</v>
      </c>
    </row>
    <row r="1638" spans="1:7" x14ac:dyDescent="0.25">
      <c r="A1638" s="5">
        <v>41506</v>
      </c>
      <c r="B1638" s="1">
        <v>4.0039220169160545</v>
      </c>
      <c r="C1638" t="e">
        <v>#N/A</v>
      </c>
      <c r="D1638">
        <v>1359</v>
      </c>
      <c r="E1638">
        <v>3394172</v>
      </c>
      <c r="F1638" s="1">
        <v>3675000</v>
      </c>
      <c r="G1638">
        <f t="shared" si="26"/>
        <v>10.895025896370216</v>
      </c>
    </row>
    <row r="1639" spans="1:7" x14ac:dyDescent="0.25">
      <c r="A1639" s="5">
        <v>41507</v>
      </c>
      <c r="B1639" s="1">
        <v>3.3291372959097365</v>
      </c>
      <c r="C1639" t="e">
        <v>#N/A</v>
      </c>
      <c r="D1639">
        <v>1106</v>
      </c>
      <c r="E1639">
        <v>3322182</v>
      </c>
      <c r="F1639" s="1">
        <v>3675000</v>
      </c>
      <c r="G1639">
        <f t="shared" si="26"/>
        <v>9.0588769956727528</v>
      </c>
    </row>
    <row r="1640" spans="1:7" x14ac:dyDescent="0.25">
      <c r="A1640" s="5">
        <v>41508</v>
      </c>
      <c r="B1640" s="1">
        <v>4.4600944603585848</v>
      </c>
      <c r="C1640" t="e">
        <v>#N/A</v>
      </c>
      <c r="D1640">
        <v>1486</v>
      </c>
      <c r="E1640">
        <v>3331768</v>
      </c>
      <c r="F1640" s="1">
        <v>3675000</v>
      </c>
      <c r="G1640">
        <f t="shared" si="26"/>
        <v>12.136311456758055</v>
      </c>
    </row>
    <row r="1641" spans="1:7" x14ac:dyDescent="0.25">
      <c r="A1641" s="5">
        <v>41509</v>
      </c>
      <c r="B1641" s="1">
        <v>3.8082198681051116</v>
      </c>
      <c r="C1641" t="e">
        <v>#N/A</v>
      </c>
      <c r="D1641">
        <v>1255</v>
      </c>
      <c r="E1641">
        <v>3295503</v>
      </c>
      <c r="F1641" s="1">
        <v>3675000</v>
      </c>
      <c r="G1641">
        <f t="shared" si="26"/>
        <v>10.362503042462889</v>
      </c>
    </row>
    <row r="1642" spans="1:7" x14ac:dyDescent="0.25">
      <c r="A1642" s="5">
        <v>41510</v>
      </c>
      <c r="B1642" s="1">
        <v>2.1431018907890227</v>
      </c>
      <c r="C1642" t="e">
        <v>#N/A</v>
      </c>
      <c r="D1642">
        <v>688</v>
      </c>
      <c r="E1642">
        <v>3210300</v>
      </c>
      <c r="F1642" s="1">
        <v>3675000</v>
      </c>
      <c r="G1642">
        <f t="shared" si="26"/>
        <v>5.8315697708544834</v>
      </c>
    </row>
    <row r="1643" spans="1:7" x14ac:dyDescent="0.25">
      <c r="A1643" s="5">
        <v>41511</v>
      </c>
      <c r="B1643" s="1">
        <v>1.4351629486439226</v>
      </c>
      <c r="C1643" t="e">
        <v>#N/A</v>
      </c>
      <c r="D1643">
        <v>473</v>
      </c>
      <c r="E1643">
        <v>3295793</v>
      </c>
      <c r="F1643" s="1">
        <v>3675000</v>
      </c>
      <c r="G1643">
        <f t="shared" si="26"/>
        <v>3.9052053024324422</v>
      </c>
    </row>
    <row r="1644" spans="1:7" x14ac:dyDescent="0.25">
      <c r="A1644" s="5">
        <v>41512</v>
      </c>
      <c r="B1644" s="1">
        <v>3.0299224185090758</v>
      </c>
      <c r="C1644" t="e">
        <v>#N/A</v>
      </c>
      <c r="D1644">
        <v>1018</v>
      </c>
      <c r="E1644">
        <v>3359822</v>
      </c>
      <c r="F1644" s="1">
        <v>3675000</v>
      </c>
      <c r="G1644">
        <f t="shared" si="26"/>
        <v>8.2446868530859216</v>
      </c>
    </row>
    <row r="1645" spans="1:7" x14ac:dyDescent="0.25">
      <c r="A1645" s="5">
        <v>41513</v>
      </c>
      <c r="B1645" s="1">
        <v>3.5422304716834097</v>
      </c>
      <c r="C1645" t="e">
        <v>#N/A</v>
      </c>
      <c r="D1645">
        <v>1150</v>
      </c>
      <c r="E1645">
        <v>3246542</v>
      </c>
      <c r="F1645" s="1">
        <v>3675000</v>
      </c>
      <c r="G1645">
        <f t="shared" si="26"/>
        <v>9.6387223719276456</v>
      </c>
    </row>
    <row r="1646" spans="1:7" x14ac:dyDescent="0.25">
      <c r="A1646" s="5">
        <v>41514</v>
      </c>
      <c r="B1646" s="1">
        <v>2.8180685415200508</v>
      </c>
      <c r="C1646" t="e">
        <v>#N/A</v>
      </c>
      <c r="D1646">
        <v>925</v>
      </c>
      <c r="E1646">
        <v>3282390</v>
      </c>
      <c r="F1646" s="1">
        <v>3675000</v>
      </c>
      <c r="G1646">
        <f t="shared" si="26"/>
        <v>7.6682137184219075</v>
      </c>
    </row>
    <row r="1647" spans="1:7" x14ac:dyDescent="0.25">
      <c r="A1647" s="5">
        <v>41515</v>
      </c>
      <c r="B1647" s="1">
        <v>2.9075869886404324</v>
      </c>
      <c r="C1647" t="e">
        <v>#N/A</v>
      </c>
      <c r="D1647">
        <v>946</v>
      </c>
      <c r="E1647">
        <v>3253557</v>
      </c>
      <c r="F1647" s="1">
        <v>3675000</v>
      </c>
      <c r="G1647">
        <f t="shared" si="26"/>
        <v>7.9118013296338301</v>
      </c>
    </row>
    <row r="1648" spans="1:7" x14ac:dyDescent="0.25">
      <c r="A1648" s="5">
        <v>41516</v>
      </c>
      <c r="B1648" s="1">
        <v>2.8543096904871144</v>
      </c>
      <c r="C1648" t="e">
        <v>#N/A</v>
      </c>
      <c r="D1648">
        <v>945</v>
      </c>
      <c r="E1648">
        <v>3310783</v>
      </c>
      <c r="F1648" s="1">
        <v>3675000</v>
      </c>
      <c r="G1648">
        <f t="shared" si="26"/>
        <v>7.7668290897608552</v>
      </c>
    </row>
    <row r="1649" spans="1:7" x14ac:dyDescent="0.25">
      <c r="A1649" s="5">
        <v>41517</v>
      </c>
      <c r="B1649" s="1">
        <v>1.8221982204878762</v>
      </c>
      <c r="C1649" t="e">
        <v>#N/A</v>
      </c>
      <c r="D1649">
        <v>578</v>
      </c>
      <c r="E1649">
        <v>3171993</v>
      </c>
      <c r="F1649" s="1">
        <v>3675000</v>
      </c>
      <c r="G1649">
        <f t="shared" si="26"/>
        <v>4.9583625047289148</v>
      </c>
    </row>
    <row r="1650" spans="1:7" x14ac:dyDescent="0.25">
      <c r="A1650" s="5">
        <v>41518</v>
      </c>
      <c r="B1650" s="1">
        <v>2.225013238676163</v>
      </c>
      <c r="C1650" t="e">
        <v>#N/A</v>
      </c>
      <c r="D1650">
        <v>729</v>
      </c>
      <c r="E1650">
        <v>3276385</v>
      </c>
      <c r="F1650" s="1">
        <v>3675000</v>
      </c>
      <c r="G1650">
        <f t="shared" si="26"/>
        <v>6.0544577923160894</v>
      </c>
    </row>
    <row r="1651" spans="1:7" x14ac:dyDescent="0.25">
      <c r="A1651" s="5">
        <v>41519</v>
      </c>
      <c r="B1651" s="1">
        <v>3.0133081106004118</v>
      </c>
      <c r="C1651" t="e">
        <v>#N/A</v>
      </c>
      <c r="D1651">
        <v>979</v>
      </c>
      <c r="E1651">
        <v>3248921</v>
      </c>
      <c r="F1651" s="1">
        <v>3675000</v>
      </c>
      <c r="G1651">
        <f t="shared" si="26"/>
        <v>8.19947785197391</v>
      </c>
    </row>
    <row r="1652" spans="1:7" x14ac:dyDescent="0.25">
      <c r="A1652" s="5">
        <v>41520</v>
      </c>
      <c r="B1652" s="1">
        <v>4.1870839631769767</v>
      </c>
      <c r="C1652" t="e">
        <v>#N/A</v>
      </c>
      <c r="D1652">
        <v>1293</v>
      </c>
      <c r="E1652">
        <v>3088068</v>
      </c>
      <c r="F1652" s="1">
        <v>3675000</v>
      </c>
      <c r="G1652">
        <f t="shared" si="26"/>
        <v>11.393425750141434</v>
      </c>
    </row>
    <row r="1653" spans="1:7" x14ac:dyDescent="0.25">
      <c r="A1653" s="5">
        <v>41521</v>
      </c>
      <c r="B1653" s="1">
        <v>4.8529267762392472</v>
      </c>
      <c r="C1653" t="e">
        <v>#N/A</v>
      </c>
      <c r="D1653">
        <v>1462</v>
      </c>
      <c r="E1653">
        <v>3012615</v>
      </c>
      <c r="F1653" s="1">
        <v>3675000</v>
      </c>
      <c r="G1653">
        <f t="shared" si="26"/>
        <v>13.20524292854217</v>
      </c>
    </row>
    <row r="1654" spans="1:7" x14ac:dyDescent="0.25">
      <c r="A1654" s="5">
        <v>41522</v>
      </c>
      <c r="B1654" s="1">
        <v>4.0069620966429174</v>
      </c>
      <c r="C1654" t="e">
        <v>#N/A</v>
      </c>
      <c r="D1654">
        <v>1184</v>
      </c>
      <c r="E1654">
        <v>2954857</v>
      </c>
      <c r="F1654" s="1">
        <v>3675000</v>
      </c>
      <c r="G1654">
        <f t="shared" si="26"/>
        <v>10.903298222157598</v>
      </c>
    </row>
    <row r="1655" spans="1:7" x14ac:dyDescent="0.25">
      <c r="A1655" s="5">
        <v>41523</v>
      </c>
      <c r="B1655" s="1">
        <v>2.5117683073148527</v>
      </c>
      <c r="C1655" t="e">
        <v>#N/A</v>
      </c>
      <c r="D1655">
        <v>784</v>
      </c>
      <c r="E1655">
        <v>3121307</v>
      </c>
      <c r="F1655" s="1">
        <v>3675000</v>
      </c>
      <c r="G1655">
        <f t="shared" si="26"/>
        <v>6.8347436933737491</v>
      </c>
    </row>
    <row r="1656" spans="1:7" x14ac:dyDescent="0.25">
      <c r="A1656" s="5">
        <v>41524</v>
      </c>
      <c r="B1656" s="1">
        <v>1.8249126648938943</v>
      </c>
      <c r="C1656" t="e">
        <v>#N/A</v>
      </c>
      <c r="D1656">
        <v>588</v>
      </c>
      <c r="E1656">
        <v>3222072</v>
      </c>
      <c r="F1656" s="1">
        <v>3675000</v>
      </c>
      <c r="G1656">
        <f t="shared" si="26"/>
        <v>4.9657487480105971</v>
      </c>
    </row>
    <row r="1657" spans="1:7" x14ac:dyDescent="0.25">
      <c r="A1657" s="5">
        <v>41525</v>
      </c>
      <c r="B1657" s="1">
        <v>1.7177407215065139</v>
      </c>
      <c r="C1657" t="e">
        <v>#N/A</v>
      </c>
      <c r="D1657">
        <v>558</v>
      </c>
      <c r="E1657">
        <v>3248453</v>
      </c>
      <c r="F1657" s="1">
        <v>3675000</v>
      </c>
      <c r="G1657">
        <f t="shared" si="26"/>
        <v>4.6741244122626231</v>
      </c>
    </row>
    <row r="1658" spans="1:7" x14ac:dyDescent="0.25">
      <c r="A1658" s="5">
        <v>41526</v>
      </c>
      <c r="B1658" s="1">
        <v>2.4385837849814509</v>
      </c>
      <c r="C1658" t="e">
        <v>#N/A</v>
      </c>
      <c r="D1658">
        <v>733</v>
      </c>
      <c r="E1658">
        <v>3005843</v>
      </c>
      <c r="F1658" s="1">
        <v>3675000</v>
      </c>
      <c r="G1658">
        <f t="shared" si="26"/>
        <v>6.6356021360039481</v>
      </c>
    </row>
    <row r="1659" spans="1:7" x14ac:dyDescent="0.25">
      <c r="A1659" s="5">
        <v>41527</v>
      </c>
      <c r="B1659" s="1">
        <v>3.0179658909894731</v>
      </c>
      <c r="C1659" t="e">
        <v>#N/A</v>
      </c>
      <c r="D1659">
        <v>906</v>
      </c>
      <c r="E1659">
        <v>3002022</v>
      </c>
      <c r="F1659" s="1">
        <v>3675000</v>
      </c>
      <c r="G1659">
        <f t="shared" si="26"/>
        <v>8.2121520843250977</v>
      </c>
    </row>
    <row r="1660" spans="1:7" x14ac:dyDescent="0.25">
      <c r="A1660" s="5">
        <v>41528</v>
      </c>
      <c r="B1660" s="1">
        <v>3.0134591128845134</v>
      </c>
      <c r="C1660" t="e">
        <v>#N/A</v>
      </c>
      <c r="D1660">
        <v>900</v>
      </c>
      <c r="E1660">
        <v>2986601</v>
      </c>
      <c r="F1660" s="1">
        <v>3675000</v>
      </c>
      <c r="G1660">
        <f t="shared" si="26"/>
        <v>8.1998887425428943</v>
      </c>
    </row>
    <row r="1661" spans="1:7" x14ac:dyDescent="0.25">
      <c r="A1661" s="5">
        <v>41529</v>
      </c>
      <c r="B1661" s="1">
        <v>3.48124475128194</v>
      </c>
      <c r="C1661" t="e">
        <v>#N/A</v>
      </c>
      <c r="D1661">
        <v>1021</v>
      </c>
      <c r="E1661">
        <v>2932859</v>
      </c>
      <c r="F1661" s="1">
        <v>3675000</v>
      </c>
      <c r="G1661">
        <f t="shared" si="26"/>
        <v>9.4727748334202442</v>
      </c>
    </row>
    <row r="1662" spans="1:7" x14ac:dyDescent="0.25">
      <c r="A1662" s="5">
        <v>41530</v>
      </c>
      <c r="B1662" s="1">
        <v>2.5250896519697634</v>
      </c>
      <c r="C1662" t="e">
        <v>#N/A</v>
      </c>
      <c r="D1662">
        <v>783</v>
      </c>
      <c r="E1662">
        <v>3100880</v>
      </c>
      <c r="F1662" s="1">
        <v>3675000</v>
      </c>
      <c r="G1662">
        <f t="shared" si="26"/>
        <v>6.87099225025786</v>
      </c>
    </row>
    <row r="1663" spans="1:7" x14ac:dyDescent="0.25">
      <c r="A1663" s="5">
        <v>41531</v>
      </c>
      <c r="B1663" s="1">
        <v>1.763616412828293</v>
      </c>
      <c r="C1663" t="e">
        <v>#N/A</v>
      </c>
      <c r="D1663">
        <v>586</v>
      </c>
      <c r="E1663">
        <v>3322718</v>
      </c>
      <c r="F1663" s="1">
        <v>3675000</v>
      </c>
      <c r="G1663">
        <f t="shared" si="26"/>
        <v>4.79895622538311</v>
      </c>
    </row>
    <row r="1664" spans="1:7" x14ac:dyDescent="0.25">
      <c r="A1664" s="5">
        <v>41532</v>
      </c>
      <c r="B1664" s="1">
        <v>1.5892845944526897</v>
      </c>
      <c r="C1664" t="e">
        <v>#N/A</v>
      </c>
      <c r="D1664">
        <v>517</v>
      </c>
      <c r="E1664">
        <v>3253036</v>
      </c>
      <c r="F1664" s="1">
        <v>3675000</v>
      </c>
      <c r="G1664">
        <f t="shared" si="26"/>
        <v>4.3245839304835094</v>
      </c>
    </row>
    <row r="1665" spans="1:7" x14ac:dyDescent="0.25">
      <c r="A1665" s="5">
        <v>41533</v>
      </c>
      <c r="B1665" s="1">
        <v>3.1101399562980334</v>
      </c>
      <c r="C1665" t="e">
        <v>#N/A</v>
      </c>
      <c r="D1665">
        <v>933</v>
      </c>
      <c r="E1665">
        <v>2999865</v>
      </c>
      <c r="F1665" s="1">
        <v>3675000</v>
      </c>
      <c r="G1665">
        <f t="shared" si="26"/>
        <v>8.4629658674776422</v>
      </c>
    </row>
    <row r="1666" spans="1:7" x14ac:dyDescent="0.25">
      <c r="A1666" s="5">
        <v>41534</v>
      </c>
      <c r="B1666" s="1">
        <v>4.2171936791322757</v>
      </c>
      <c r="C1666" t="e">
        <v>#N/A</v>
      </c>
      <c r="D1666">
        <v>1285</v>
      </c>
      <c r="E1666">
        <v>3047050</v>
      </c>
      <c r="F1666" s="1">
        <v>3675000</v>
      </c>
      <c r="G1666">
        <f t="shared" si="26"/>
        <v>11.475356950019798</v>
      </c>
    </row>
    <row r="1667" spans="1:7" x14ac:dyDescent="0.25">
      <c r="A1667" s="5">
        <v>41535</v>
      </c>
      <c r="B1667" s="1">
        <v>3.1807517176559394</v>
      </c>
      <c r="C1667" t="e">
        <v>#N/A</v>
      </c>
      <c r="D1667">
        <v>954</v>
      </c>
      <c r="E1667">
        <v>2999291</v>
      </c>
      <c r="F1667" s="1">
        <v>3675000</v>
      </c>
      <c r="G1667">
        <f t="shared" ref="G1667:G1730" si="27">B1667/(F1667/10000000)</f>
        <v>8.6551067147100387</v>
      </c>
    </row>
    <row r="1668" spans="1:7" x14ac:dyDescent="0.25">
      <c r="A1668" s="5">
        <v>41536</v>
      </c>
      <c r="B1668" s="1">
        <v>2.9036588180098915</v>
      </c>
      <c r="C1668" t="e">
        <v>#N/A</v>
      </c>
      <c r="D1668">
        <v>838</v>
      </c>
      <c r="E1668">
        <v>2886014</v>
      </c>
      <c r="F1668" s="1">
        <v>3675000</v>
      </c>
      <c r="G1668">
        <f t="shared" si="27"/>
        <v>7.9011124299588884</v>
      </c>
    </row>
    <row r="1669" spans="1:7" x14ac:dyDescent="0.25">
      <c r="A1669" s="5">
        <v>41537</v>
      </c>
      <c r="B1669" s="1">
        <v>3.2688624156387234</v>
      </c>
      <c r="C1669" t="e">
        <v>#N/A</v>
      </c>
      <c r="D1669">
        <v>969</v>
      </c>
      <c r="E1669">
        <v>2964334</v>
      </c>
      <c r="F1669" s="1">
        <v>3675000</v>
      </c>
      <c r="G1669">
        <f t="shared" si="27"/>
        <v>8.8948637160237372</v>
      </c>
    </row>
    <row r="1670" spans="1:7" x14ac:dyDescent="0.25">
      <c r="A1670" s="5">
        <v>41538</v>
      </c>
      <c r="B1670" s="1">
        <v>1.7489540163952042</v>
      </c>
      <c r="C1670" t="e">
        <v>#N/A</v>
      </c>
      <c r="D1670">
        <v>529</v>
      </c>
      <c r="E1670">
        <v>3024665</v>
      </c>
      <c r="F1670" s="1">
        <v>3675000</v>
      </c>
      <c r="G1670">
        <f t="shared" si="27"/>
        <v>4.7590585480141616</v>
      </c>
    </row>
    <row r="1671" spans="1:7" x14ac:dyDescent="0.25">
      <c r="A1671" s="5">
        <v>41539</v>
      </c>
      <c r="B1671" s="1">
        <v>1.3849338172380623</v>
      </c>
      <c r="C1671" t="e">
        <v>#N/A</v>
      </c>
      <c r="D1671">
        <v>438</v>
      </c>
      <c r="E1671">
        <v>3162606</v>
      </c>
      <c r="F1671" s="1">
        <v>3675000</v>
      </c>
      <c r="G1671">
        <f t="shared" si="27"/>
        <v>3.7685273938450674</v>
      </c>
    </row>
    <row r="1672" spans="1:7" x14ac:dyDescent="0.25">
      <c r="A1672" s="5">
        <v>41540</v>
      </c>
      <c r="B1672" s="1">
        <v>2.8496480738126615</v>
      </c>
      <c r="C1672" t="e">
        <v>#N/A</v>
      </c>
      <c r="D1672">
        <v>799</v>
      </c>
      <c r="E1672">
        <v>2803855</v>
      </c>
      <c r="F1672" s="1">
        <v>3675000</v>
      </c>
      <c r="G1672">
        <f t="shared" si="27"/>
        <v>7.7541444185378543</v>
      </c>
    </row>
    <row r="1673" spans="1:7" x14ac:dyDescent="0.25">
      <c r="A1673" s="5">
        <v>41541</v>
      </c>
      <c r="B1673" s="1">
        <v>3.6707253663327548</v>
      </c>
      <c r="C1673" t="e">
        <v>#N/A</v>
      </c>
      <c r="D1673">
        <v>1042</v>
      </c>
      <c r="E1673">
        <v>2838676</v>
      </c>
      <c r="F1673" s="1">
        <v>3675000</v>
      </c>
      <c r="G1673">
        <f t="shared" si="27"/>
        <v>9.9883683437625983</v>
      </c>
    </row>
    <row r="1674" spans="1:7" x14ac:dyDescent="0.25">
      <c r="A1674" s="5">
        <v>41542</v>
      </c>
      <c r="B1674" s="1">
        <v>5.0988214910165093</v>
      </c>
      <c r="C1674" t="e">
        <v>#N/A</v>
      </c>
      <c r="D1674">
        <v>1482</v>
      </c>
      <c r="E1674">
        <v>2906554</v>
      </c>
      <c r="F1674" s="1">
        <v>3675000</v>
      </c>
      <c r="G1674">
        <f t="shared" si="27"/>
        <v>13.874344193242202</v>
      </c>
    </row>
    <row r="1675" spans="1:7" x14ac:dyDescent="0.25">
      <c r="A1675" s="5">
        <v>41543</v>
      </c>
      <c r="B1675" s="1">
        <v>4.1168984744961357</v>
      </c>
      <c r="C1675" t="e">
        <v>#N/A</v>
      </c>
      <c r="D1675">
        <v>1152</v>
      </c>
      <c r="E1675">
        <v>2798223</v>
      </c>
      <c r="F1675" s="1">
        <v>3675000</v>
      </c>
      <c r="G1675">
        <f t="shared" si="27"/>
        <v>11.202444828560914</v>
      </c>
    </row>
    <row r="1676" spans="1:7" x14ac:dyDescent="0.25">
      <c r="A1676" s="5">
        <v>41544</v>
      </c>
      <c r="B1676" s="1">
        <v>2.9771844480809015</v>
      </c>
      <c r="C1676" t="e">
        <v>#N/A</v>
      </c>
      <c r="D1676">
        <v>854</v>
      </c>
      <c r="E1676">
        <v>2868482</v>
      </c>
      <c r="F1676" s="1">
        <v>3675000</v>
      </c>
      <c r="G1676">
        <f t="shared" si="27"/>
        <v>8.1011821716487127</v>
      </c>
    </row>
    <row r="1677" spans="1:7" x14ac:dyDescent="0.25">
      <c r="A1677" s="5">
        <v>41545</v>
      </c>
      <c r="B1677" s="1">
        <v>1.5110265433704122</v>
      </c>
      <c r="C1677" t="e">
        <v>#N/A</v>
      </c>
      <c r="D1677">
        <v>459</v>
      </c>
      <c r="E1677">
        <v>3037670</v>
      </c>
      <c r="F1677" s="1">
        <v>3675000</v>
      </c>
      <c r="G1677">
        <f t="shared" si="27"/>
        <v>4.1116368527086049</v>
      </c>
    </row>
    <row r="1678" spans="1:7" x14ac:dyDescent="0.25">
      <c r="A1678" s="5">
        <v>41546</v>
      </c>
      <c r="B1678" s="1">
        <v>1.5521095120816337</v>
      </c>
      <c r="C1678" t="e">
        <v>#N/A</v>
      </c>
      <c r="D1678">
        <v>469</v>
      </c>
      <c r="E1678">
        <v>3021694</v>
      </c>
      <c r="F1678" s="1">
        <v>3675000</v>
      </c>
      <c r="G1678">
        <f t="shared" si="27"/>
        <v>4.2234272437595477</v>
      </c>
    </row>
    <row r="1679" spans="1:7" x14ac:dyDescent="0.25">
      <c r="A1679" s="5">
        <v>41547</v>
      </c>
      <c r="B1679" s="1">
        <v>3.347296546795421</v>
      </c>
      <c r="C1679" t="e">
        <v>#N/A</v>
      </c>
      <c r="D1679">
        <v>933</v>
      </c>
      <c r="E1679">
        <v>2787324</v>
      </c>
      <c r="F1679" s="1">
        <v>3675000</v>
      </c>
      <c r="G1679">
        <f t="shared" si="27"/>
        <v>9.1082899232528458</v>
      </c>
    </row>
    <row r="1680" spans="1:7" x14ac:dyDescent="0.25">
      <c r="A1680" s="5">
        <v>41548</v>
      </c>
      <c r="B1680" s="1" t="e">
        <v>#N/A</v>
      </c>
      <c r="C1680" t="e">
        <v>#N/A</v>
      </c>
      <c r="D1680" t="e">
        <v>#N/A</v>
      </c>
      <c r="E1680">
        <v>2851041</v>
      </c>
      <c r="F1680" s="1">
        <v>3675000</v>
      </c>
      <c r="G1680" t="e">
        <f t="shared" si="27"/>
        <v>#N/A</v>
      </c>
    </row>
    <row r="1681" spans="1:7" x14ac:dyDescent="0.25">
      <c r="A1681" s="5">
        <v>41549</v>
      </c>
      <c r="B1681" s="1" t="e">
        <v>#N/A</v>
      </c>
      <c r="C1681" t="e">
        <v>#N/A</v>
      </c>
      <c r="D1681" t="e">
        <v>#N/A</v>
      </c>
      <c r="E1681">
        <v>2801378</v>
      </c>
      <c r="F1681" s="1">
        <v>3675000</v>
      </c>
      <c r="G1681" t="e">
        <f t="shared" si="27"/>
        <v>#N/A</v>
      </c>
    </row>
    <row r="1682" spans="1:7" x14ac:dyDescent="0.25">
      <c r="A1682" s="5">
        <v>41550</v>
      </c>
      <c r="B1682" s="1" t="e">
        <v>#N/A</v>
      </c>
      <c r="C1682" t="e">
        <v>#N/A</v>
      </c>
      <c r="D1682" t="e">
        <v>#N/A</v>
      </c>
      <c r="E1682">
        <v>2754124</v>
      </c>
      <c r="F1682" s="1">
        <v>3675000</v>
      </c>
      <c r="G1682" t="e">
        <f t="shared" si="27"/>
        <v>#N/A</v>
      </c>
    </row>
    <row r="1683" spans="1:7" x14ac:dyDescent="0.25">
      <c r="A1683" s="5">
        <v>41551</v>
      </c>
      <c r="B1683" s="1" t="e">
        <v>#N/A</v>
      </c>
      <c r="C1683" t="e">
        <v>#N/A</v>
      </c>
      <c r="D1683" t="e">
        <v>#N/A</v>
      </c>
      <c r="E1683">
        <v>2963562</v>
      </c>
      <c r="F1683" s="1">
        <v>3675000</v>
      </c>
      <c r="G1683" t="e">
        <f t="shared" si="27"/>
        <v>#N/A</v>
      </c>
    </row>
    <row r="1684" spans="1:7" x14ac:dyDescent="0.25">
      <c r="A1684" s="5">
        <v>41552</v>
      </c>
      <c r="B1684" s="1" t="e">
        <v>#N/A</v>
      </c>
      <c r="C1684" t="e">
        <v>#N/A</v>
      </c>
      <c r="D1684" t="e">
        <v>#N/A</v>
      </c>
      <c r="E1684">
        <v>2949337</v>
      </c>
      <c r="F1684" s="1">
        <v>3675000</v>
      </c>
      <c r="G1684" t="e">
        <f t="shared" si="27"/>
        <v>#N/A</v>
      </c>
    </row>
    <row r="1685" spans="1:7" x14ac:dyDescent="0.25">
      <c r="A1685" s="5">
        <v>41553</v>
      </c>
      <c r="B1685" s="1" t="e">
        <v>#N/A</v>
      </c>
      <c r="C1685" t="e">
        <v>#N/A</v>
      </c>
      <c r="D1685" t="e">
        <v>#N/A</v>
      </c>
      <c r="E1685">
        <v>3050351</v>
      </c>
      <c r="F1685" s="1">
        <v>3675000</v>
      </c>
      <c r="G1685" t="e">
        <f t="shared" si="27"/>
        <v>#N/A</v>
      </c>
    </row>
    <row r="1686" spans="1:7" x14ac:dyDescent="0.25">
      <c r="A1686" s="5">
        <v>41554</v>
      </c>
      <c r="B1686" s="1" t="e">
        <v>#N/A</v>
      </c>
      <c r="C1686" t="e">
        <v>#N/A</v>
      </c>
      <c r="D1686" t="e">
        <v>#N/A</v>
      </c>
      <c r="E1686">
        <v>2781440</v>
      </c>
      <c r="F1686" s="1">
        <v>3675000</v>
      </c>
      <c r="G1686" t="e">
        <f t="shared" si="27"/>
        <v>#N/A</v>
      </c>
    </row>
    <row r="1687" spans="1:7" x14ac:dyDescent="0.25">
      <c r="A1687" s="5">
        <v>41555</v>
      </c>
      <c r="B1687" s="1" t="e">
        <v>#N/A</v>
      </c>
      <c r="C1687" t="e">
        <v>#N/A</v>
      </c>
      <c r="D1687" t="e">
        <v>#N/A</v>
      </c>
      <c r="E1687">
        <v>2816029</v>
      </c>
      <c r="F1687" s="1">
        <v>3675000</v>
      </c>
      <c r="G1687" t="e">
        <f t="shared" si="27"/>
        <v>#N/A</v>
      </c>
    </row>
    <row r="1688" spans="1:7" x14ac:dyDescent="0.25">
      <c r="A1688" s="5">
        <v>41556</v>
      </c>
      <c r="B1688" s="1" t="e">
        <v>#N/A</v>
      </c>
      <c r="C1688" t="e">
        <v>#N/A</v>
      </c>
      <c r="D1688" t="e">
        <v>#N/A</v>
      </c>
      <c r="E1688">
        <v>2848701</v>
      </c>
      <c r="F1688" s="1">
        <v>3675000</v>
      </c>
      <c r="G1688" t="e">
        <f t="shared" si="27"/>
        <v>#N/A</v>
      </c>
    </row>
    <row r="1689" spans="1:7" x14ac:dyDescent="0.25">
      <c r="A1689" s="5">
        <v>41557</v>
      </c>
      <c r="B1689" s="1" t="e">
        <v>#N/A</v>
      </c>
      <c r="C1689" t="e">
        <v>#N/A</v>
      </c>
      <c r="D1689" t="e">
        <v>#N/A</v>
      </c>
      <c r="E1689">
        <v>2802238</v>
      </c>
      <c r="F1689" s="1">
        <v>3675000</v>
      </c>
      <c r="G1689" t="e">
        <f t="shared" si="27"/>
        <v>#N/A</v>
      </c>
    </row>
    <row r="1690" spans="1:7" x14ac:dyDescent="0.25">
      <c r="A1690" s="5">
        <v>41558</v>
      </c>
      <c r="B1690" s="1" t="e">
        <v>#N/A</v>
      </c>
      <c r="C1690" t="e">
        <v>#N/A</v>
      </c>
      <c r="D1690" t="e">
        <v>#N/A</v>
      </c>
      <c r="E1690">
        <v>2994925</v>
      </c>
      <c r="F1690" s="1">
        <v>3675000</v>
      </c>
      <c r="G1690" t="e">
        <f t="shared" si="27"/>
        <v>#N/A</v>
      </c>
    </row>
    <row r="1691" spans="1:7" x14ac:dyDescent="0.25">
      <c r="A1691" s="5">
        <v>41559</v>
      </c>
      <c r="B1691" s="1" t="e">
        <v>#N/A</v>
      </c>
      <c r="C1691" t="e">
        <v>#N/A</v>
      </c>
      <c r="D1691" t="e">
        <v>#N/A</v>
      </c>
      <c r="E1691">
        <v>2886829</v>
      </c>
      <c r="F1691" s="1">
        <v>3675000</v>
      </c>
      <c r="G1691" t="e">
        <f t="shared" si="27"/>
        <v>#N/A</v>
      </c>
    </row>
    <row r="1692" spans="1:7" x14ac:dyDescent="0.25">
      <c r="A1692" s="5">
        <v>41560</v>
      </c>
      <c r="B1692" s="1" t="e">
        <v>#N/A</v>
      </c>
      <c r="C1692" t="e">
        <v>#N/A</v>
      </c>
      <c r="D1692" t="e">
        <v>#N/A</v>
      </c>
      <c r="E1692">
        <v>3154914</v>
      </c>
      <c r="F1692" s="1">
        <v>3675000</v>
      </c>
      <c r="G1692" t="e">
        <f t="shared" si="27"/>
        <v>#N/A</v>
      </c>
    </row>
    <row r="1693" spans="1:7" x14ac:dyDescent="0.25">
      <c r="A1693" s="5">
        <v>41561</v>
      </c>
      <c r="B1693" s="1" t="e">
        <v>#N/A</v>
      </c>
      <c r="C1693" t="e">
        <v>#N/A</v>
      </c>
      <c r="D1693" t="e">
        <v>#N/A</v>
      </c>
      <c r="E1693">
        <v>2941761</v>
      </c>
      <c r="F1693" s="1">
        <v>3675000</v>
      </c>
      <c r="G1693" t="e">
        <f t="shared" si="27"/>
        <v>#N/A</v>
      </c>
    </row>
    <row r="1694" spans="1:7" x14ac:dyDescent="0.25">
      <c r="A1694" s="5">
        <v>41562</v>
      </c>
      <c r="B1694" s="1" t="e">
        <v>#N/A</v>
      </c>
      <c r="C1694" t="e">
        <v>#N/A</v>
      </c>
      <c r="D1694" t="e">
        <v>#N/A</v>
      </c>
      <c r="E1694">
        <v>2986042</v>
      </c>
      <c r="F1694" s="1">
        <v>3675000</v>
      </c>
      <c r="G1694" t="e">
        <f t="shared" si="27"/>
        <v>#N/A</v>
      </c>
    </row>
    <row r="1695" spans="1:7" x14ac:dyDescent="0.25">
      <c r="A1695" s="5">
        <v>41563</v>
      </c>
      <c r="B1695" s="1" t="e">
        <v>#N/A</v>
      </c>
      <c r="C1695" t="e">
        <v>#N/A</v>
      </c>
      <c r="D1695" t="e">
        <v>#N/A</v>
      </c>
      <c r="E1695">
        <v>2823310</v>
      </c>
      <c r="F1695" s="1">
        <v>3675000</v>
      </c>
      <c r="G1695" t="e">
        <f t="shared" si="27"/>
        <v>#N/A</v>
      </c>
    </row>
    <row r="1696" spans="1:7" x14ac:dyDescent="0.25">
      <c r="A1696" s="5">
        <v>41564</v>
      </c>
      <c r="B1696" s="1" t="e">
        <v>#N/A</v>
      </c>
      <c r="C1696" t="e">
        <v>#N/A</v>
      </c>
      <c r="D1696" t="e">
        <v>#N/A</v>
      </c>
      <c r="E1696">
        <v>2867492</v>
      </c>
      <c r="F1696" s="1">
        <v>3675000</v>
      </c>
      <c r="G1696" t="e">
        <f t="shared" si="27"/>
        <v>#N/A</v>
      </c>
    </row>
    <row r="1697" spans="1:7" x14ac:dyDescent="0.25">
      <c r="A1697" s="5">
        <v>41565</v>
      </c>
      <c r="B1697" s="1" t="e">
        <v>#N/A</v>
      </c>
      <c r="C1697" t="e">
        <v>#N/A</v>
      </c>
      <c r="D1697" t="e">
        <v>#N/A</v>
      </c>
      <c r="E1697">
        <v>2963889</v>
      </c>
      <c r="F1697" s="1">
        <v>3675000</v>
      </c>
      <c r="G1697" t="e">
        <f t="shared" si="27"/>
        <v>#N/A</v>
      </c>
    </row>
    <row r="1698" spans="1:7" x14ac:dyDescent="0.25">
      <c r="A1698" s="5">
        <v>41566</v>
      </c>
      <c r="B1698" s="1" t="e">
        <v>#N/A</v>
      </c>
      <c r="C1698" t="e">
        <v>#N/A</v>
      </c>
      <c r="D1698" t="e">
        <v>#N/A</v>
      </c>
      <c r="E1698">
        <v>2595183</v>
      </c>
      <c r="F1698" s="1">
        <v>3675000</v>
      </c>
      <c r="G1698" t="e">
        <f t="shared" si="27"/>
        <v>#N/A</v>
      </c>
    </row>
    <row r="1699" spans="1:7" x14ac:dyDescent="0.25">
      <c r="A1699" s="5">
        <v>41567</v>
      </c>
      <c r="B1699" s="1" t="e">
        <v>#N/A</v>
      </c>
      <c r="C1699" t="e">
        <v>#N/A</v>
      </c>
      <c r="D1699" t="e">
        <v>#N/A</v>
      </c>
      <c r="E1699">
        <v>3054802</v>
      </c>
      <c r="F1699" s="1">
        <v>3675000</v>
      </c>
      <c r="G1699" t="e">
        <f t="shared" si="27"/>
        <v>#N/A</v>
      </c>
    </row>
    <row r="1700" spans="1:7" x14ac:dyDescent="0.25">
      <c r="A1700" s="5">
        <v>41568</v>
      </c>
      <c r="B1700" s="1" t="e">
        <v>#N/A</v>
      </c>
      <c r="C1700" t="e">
        <v>#N/A</v>
      </c>
      <c r="D1700" t="e">
        <v>#N/A</v>
      </c>
      <c r="E1700">
        <v>3070589</v>
      </c>
      <c r="F1700" s="1">
        <v>3675000</v>
      </c>
      <c r="G1700" t="e">
        <f t="shared" si="27"/>
        <v>#N/A</v>
      </c>
    </row>
    <row r="1701" spans="1:7" x14ac:dyDescent="0.25">
      <c r="A1701" s="5">
        <v>41569</v>
      </c>
      <c r="B1701" s="1" t="e">
        <v>#N/A</v>
      </c>
      <c r="C1701" t="e">
        <v>#N/A</v>
      </c>
      <c r="D1701" t="e">
        <v>#N/A</v>
      </c>
      <c r="E1701">
        <v>3211673</v>
      </c>
      <c r="F1701" s="1">
        <v>3675000</v>
      </c>
      <c r="G1701" t="e">
        <f t="shared" si="27"/>
        <v>#N/A</v>
      </c>
    </row>
    <row r="1702" spans="1:7" x14ac:dyDescent="0.25">
      <c r="A1702" s="5">
        <v>41570</v>
      </c>
      <c r="B1702" s="1" t="e">
        <v>#N/A</v>
      </c>
      <c r="C1702" t="e">
        <v>#N/A</v>
      </c>
      <c r="D1702" t="e">
        <v>#N/A</v>
      </c>
      <c r="E1702">
        <v>3117778</v>
      </c>
      <c r="F1702" s="1">
        <v>3675000</v>
      </c>
      <c r="G1702" t="e">
        <f t="shared" si="27"/>
        <v>#N/A</v>
      </c>
    </row>
    <row r="1703" spans="1:7" x14ac:dyDescent="0.25">
      <c r="A1703" s="5">
        <v>41571</v>
      </c>
      <c r="B1703" s="1" t="e">
        <v>#N/A</v>
      </c>
      <c r="C1703" t="e">
        <v>#N/A</v>
      </c>
      <c r="D1703" t="e">
        <v>#N/A</v>
      </c>
      <c r="E1703">
        <v>1900499</v>
      </c>
      <c r="F1703" s="1">
        <v>3675000</v>
      </c>
      <c r="G1703" t="e">
        <f t="shared" si="27"/>
        <v>#N/A</v>
      </c>
    </row>
    <row r="1704" spans="1:7" x14ac:dyDescent="0.25">
      <c r="A1704" s="5">
        <v>41572</v>
      </c>
      <c r="B1704" s="1" t="e">
        <v>#N/A</v>
      </c>
      <c r="C1704" t="e">
        <v>#N/A</v>
      </c>
      <c r="D1704" t="e">
        <v>#N/A</v>
      </c>
      <c r="E1704">
        <v>2102015</v>
      </c>
      <c r="F1704" s="1">
        <v>3675000</v>
      </c>
      <c r="G1704" t="e">
        <f t="shared" si="27"/>
        <v>#N/A</v>
      </c>
    </row>
    <row r="1705" spans="1:7" x14ac:dyDescent="0.25">
      <c r="A1705" s="5">
        <v>41573</v>
      </c>
      <c r="B1705" s="1" t="e">
        <v>#N/A</v>
      </c>
      <c r="C1705" t="e">
        <v>#N/A</v>
      </c>
      <c r="D1705" t="e">
        <v>#N/A</v>
      </c>
      <c r="E1705">
        <v>3014089</v>
      </c>
      <c r="F1705" s="1">
        <v>3675000</v>
      </c>
      <c r="G1705" t="e">
        <f t="shared" si="27"/>
        <v>#N/A</v>
      </c>
    </row>
    <row r="1706" spans="1:7" x14ac:dyDescent="0.25">
      <c r="A1706" s="5">
        <v>41574</v>
      </c>
      <c r="B1706" s="1" t="e">
        <v>#N/A</v>
      </c>
      <c r="C1706" t="e">
        <v>#N/A</v>
      </c>
      <c r="D1706" t="e">
        <v>#N/A</v>
      </c>
      <c r="E1706">
        <v>3216765</v>
      </c>
      <c r="F1706" s="1">
        <v>3675000</v>
      </c>
      <c r="G1706" t="e">
        <f t="shared" si="27"/>
        <v>#N/A</v>
      </c>
    </row>
    <row r="1707" spans="1:7" x14ac:dyDescent="0.25">
      <c r="A1707" s="5">
        <v>41575</v>
      </c>
      <c r="B1707" s="1" t="e">
        <v>#N/A</v>
      </c>
      <c r="C1707" t="e">
        <v>#N/A</v>
      </c>
      <c r="D1707" t="e">
        <v>#N/A</v>
      </c>
      <c r="E1707">
        <v>3168353</v>
      </c>
      <c r="F1707" s="1">
        <v>3675000</v>
      </c>
      <c r="G1707" t="e">
        <f t="shared" si="27"/>
        <v>#N/A</v>
      </c>
    </row>
    <row r="1708" spans="1:7" x14ac:dyDescent="0.25">
      <c r="A1708" s="5">
        <v>41576</v>
      </c>
      <c r="B1708" s="1" t="e">
        <v>#N/A</v>
      </c>
      <c r="C1708" t="e">
        <v>#N/A</v>
      </c>
      <c r="D1708" t="e">
        <v>#N/A</v>
      </c>
      <c r="E1708">
        <v>2906376</v>
      </c>
      <c r="F1708" s="1">
        <v>3675000</v>
      </c>
      <c r="G1708" t="e">
        <f t="shared" si="27"/>
        <v>#N/A</v>
      </c>
    </row>
    <row r="1709" spans="1:7" x14ac:dyDescent="0.25">
      <c r="A1709" s="5">
        <v>41577</v>
      </c>
      <c r="B1709" s="1" t="e">
        <v>#N/A</v>
      </c>
      <c r="C1709" t="e">
        <v>#N/A</v>
      </c>
      <c r="D1709" t="e">
        <v>#N/A</v>
      </c>
      <c r="E1709">
        <v>2856282</v>
      </c>
      <c r="F1709" s="1">
        <v>3675000</v>
      </c>
      <c r="G1709" t="e">
        <f t="shared" si="27"/>
        <v>#N/A</v>
      </c>
    </row>
    <row r="1710" spans="1:7" x14ac:dyDescent="0.25">
      <c r="A1710" s="5">
        <v>41578</v>
      </c>
      <c r="B1710" s="1">
        <v>6.0378495026943015E-2</v>
      </c>
      <c r="C1710" t="e">
        <v>#N/A</v>
      </c>
      <c r="D1710">
        <v>17</v>
      </c>
      <c r="E1710">
        <v>2815572</v>
      </c>
      <c r="F1710" s="1">
        <v>3675000</v>
      </c>
      <c r="G1710">
        <f t="shared" si="27"/>
        <v>0.16429522456311024</v>
      </c>
    </row>
    <row r="1711" spans="1:7" x14ac:dyDescent="0.25">
      <c r="A1711" s="5">
        <v>41579</v>
      </c>
      <c r="B1711" s="1">
        <v>3.0194702830095128</v>
      </c>
      <c r="C1711" t="e">
        <v>#N/A</v>
      </c>
      <c r="D1711">
        <v>883</v>
      </c>
      <c r="E1711">
        <v>2924354</v>
      </c>
      <c r="F1711" s="1">
        <v>3675000</v>
      </c>
      <c r="G1711">
        <f t="shared" si="27"/>
        <v>8.2162456680530962</v>
      </c>
    </row>
    <row r="1712" spans="1:7" x14ac:dyDescent="0.25">
      <c r="A1712" s="5">
        <v>41580</v>
      </c>
      <c r="B1712" s="1">
        <v>1.6400982263459856</v>
      </c>
      <c r="C1712" t="e">
        <v>#N/A</v>
      </c>
      <c r="D1712">
        <v>475</v>
      </c>
      <c r="E1712">
        <v>2896168</v>
      </c>
      <c r="F1712" s="1">
        <v>3675000</v>
      </c>
      <c r="G1712">
        <f t="shared" si="27"/>
        <v>4.4628523165877159</v>
      </c>
    </row>
    <row r="1713" spans="1:7" x14ac:dyDescent="0.25">
      <c r="A1713" s="5">
        <v>41581</v>
      </c>
      <c r="B1713" s="1">
        <v>1.4076330601554414</v>
      </c>
      <c r="C1713" t="e">
        <v>#N/A</v>
      </c>
      <c r="D1713">
        <v>435</v>
      </c>
      <c r="E1713">
        <v>3090294</v>
      </c>
      <c r="F1713" s="1">
        <v>3675000</v>
      </c>
      <c r="G1713">
        <f t="shared" si="27"/>
        <v>3.8302940412392963</v>
      </c>
    </row>
    <row r="1714" spans="1:7" x14ac:dyDescent="0.25">
      <c r="A1714" s="5">
        <v>41582</v>
      </c>
      <c r="B1714" s="1">
        <v>2.9321781854472975</v>
      </c>
      <c r="C1714" t="e">
        <v>#N/A</v>
      </c>
      <c r="D1714">
        <v>825</v>
      </c>
      <c r="E1714">
        <v>2813608</v>
      </c>
      <c r="F1714" s="1">
        <v>3675000</v>
      </c>
      <c r="G1714">
        <f t="shared" si="27"/>
        <v>7.9787161508770001</v>
      </c>
    </row>
    <row r="1715" spans="1:7" x14ac:dyDescent="0.25">
      <c r="A1715" s="5">
        <v>41583</v>
      </c>
      <c r="B1715" s="1">
        <v>3.5045092179588364</v>
      </c>
      <c r="C1715" t="e">
        <v>#N/A</v>
      </c>
      <c r="D1715">
        <v>988</v>
      </c>
      <c r="E1715">
        <v>2819225</v>
      </c>
      <c r="F1715" s="1">
        <v>3675000</v>
      </c>
      <c r="G1715">
        <f t="shared" si="27"/>
        <v>9.5360795046498943</v>
      </c>
    </row>
    <row r="1716" spans="1:7" x14ac:dyDescent="0.25">
      <c r="A1716" s="5">
        <v>41584</v>
      </c>
      <c r="B1716" s="1">
        <v>3.2891314583615623</v>
      </c>
      <c r="C1716" t="e">
        <v>#N/A</v>
      </c>
      <c r="D1716">
        <v>920</v>
      </c>
      <c r="E1716">
        <v>2797091</v>
      </c>
      <c r="F1716" s="1">
        <v>3675000</v>
      </c>
      <c r="G1716">
        <f t="shared" si="27"/>
        <v>8.9500175737729588</v>
      </c>
    </row>
    <row r="1717" spans="1:7" x14ac:dyDescent="0.25">
      <c r="A1717" s="5">
        <v>41585</v>
      </c>
      <c r="B1717" s="1">
        <v>3.1003339212108587</v>
      </c>
      <c r="C1717" t="e">
        <v>#N/A</v>
      </c>
      <c r="D1717">
        <v>854</v>
      </c>
      <c r="E1717">
        <v>2754542</v>
      </c>
      <c r="F1717" s="1">
        <v>3675000</v>
      </c>
      <c r="G1717">
        <f t="shared" si="27"/>
        <v>8.4362827788050581</v>
      </c>
    </row>
    <row r="1718" spans="1:7" x14ac:dyDescent="0.25">
      <c r="A1718" s="5">
        <v>41586</v>
      </c>
      <c r="B1718" s="1">
        <v>3.2699646699286822</v>
      </c>
      <c r="C1718" t="e">
        <v>#N/A</v>
      </c>
      <c r="D1718">
        <v>905</v>
      </c>
      <c r="E1718">
        <v>2767614</v>
      </c>
      <c r="F1718" s="1">
        <v>3675000</v>
      </c>
      <c r="G1718">
        <f t="shared" si="27"/>
        <v>8.8978630474249858</v>
      </c>
    </row>
    <row r="1719" spans="1:7" x14ac:dyDescent="0.25">
      <c r="A1719" s="5">
        <v>41587</v>
      </c>
      <c r="B1719" s="1">
        <v>2.1047514231875573</v>
      </c>
      <c r="C1719" t="e">
        <v>#N/A</v>
      </c>
      <c r="D1719">
        <v>594</v>
      </c>
      <c r="E1719">
        <v>2822186</v>
      </c>
      <c r="F1719" s="1">
        <v>3675000</v>
      </c>
      <c r="G1719">
        <f t="shared" si="27"/>
        <v>5.7272147569729448</v>
      </c>
    </row>
    <row r="1720" spans="1:7" x14ac:dyDescent="0.25">
      <c r="A1720" s="5">
        <v>41588</v>
      </c>
      <c r="B1720" s="1">
        <v>1.5407066037279911</v>
      </c>
      <c r="C1720" t="e">
        <v>#N/A</v>
      </c>
      <c r="D1720">
        <v>475</v>
      </c>
      <c r="E1720">
        <v>3083001</v>
      </c>
      <c r="F1720" s="1">
        <v>3675000</v>
      </c>
      <c r="G1720">
        <f t="shared" si="27"/>
        <v>4.1923989217088193</v>
      </c>
    </row>
    <row r="1721" spans="1:7" x14ac:dyDescent="0.25">
      <c r="A1721" s="5">
        <v>41589</v>
      </c>
      <c r="B1721" s="1">
        <v>2.9222610769134594</v>
      </c>
      <c r="C1721" t="e">
        <v>#N/A</v>
      </c>
      <c r="D1721">
        <v>776</v>
      </c>
      <c r="E1721">
        <v>2655478</v>
      </c>
      <c r="F1721" s="1">
        <v>3675000</v>
      </c>
      <c r="G1721">
        <f t="shared" si="27"/>
        <v>7.9517308215332232</v>
      </c>
    </row>
    <row r="1722" spans="1:7" x14ac:dyDescent="0.25">
      <c r="A1722" s="5">
        <v>41590</v>
      </c>
      <c r="B1722" s="1">
        <v>2.6875083832766022</v>
      </c>
      <c r="C1722" t="e">
        <v>#N/A</v>
      </c>
      <c r="D1722">
        <v>553</v>
      </c>
      <c r="E1722">
        <v>2057668</v>
      </c>
      <c r="F1722" s="1">
        <v>3675000</v>
      </c>
      <c r="G1722">
        <f t="shared" si="27"/>
        <v>7.3129479817050402</v>
      </c>
    </row>
    <row r="1723" spans="1:7" x14ac:dyDescent="0.25">
      <c r="A1723" s="5">
        <v>41591</v>
      </c>
      <c r="B1723" s="1">
        <v>2.8869561696315458</v>
      </c>
      <c r="C1723" t="e">
        <v>#N/A</v>
      </c>
      <c r="D1723">
        <v>770</v>
      </c>
      <c r="E1723">
        <v>2667169</v>
      </c>
      <c r="F1723" s="1">
        <v>3675000</v>
      </c>
      <c r="G1723">
        <f t="shared" si="27"/>
        <v>7.855663046616451</v>
      </c>
    </row>
    <row r="1724" spans="1:7" x14ac:dyDescent="0.25">
      <c r="A1724" s="5">
        <v>41592</v>
      </c>
      <c r="B1724" s="1">
        <v>3.1484031925703655</v>
      </c>
      <c r="C1724" t="e">
        <v>#N/A</v>
      </c>
      <c r="D1724">
        <v>844</v>
      </c>
      <c r="E1724">
        <v>2680724</v>
      </c>
      <c r="F1724" s="1">
        <v>3675000</v>
      </c>
      <c r="G1724">
        <f t="shared" si="27"/>
        <v>8.5670835171982738</v>
      </c>
    </row>
    <row r="1725" spans="1:7" x14ac:dyDescent="0.25">
      <c r="A1725" s="5">
        <v>41593</v>
      </c>
      <c r="B1725" s="1">
        <v>2.609347146510967</v>
      </c>
      <c r="C1725" t="e">
        <v>#N/A</v>
      </c>
      <c r="D1725">
        <v>707</v>
      </c>
      <c r="E1725">
        <v>2709490</v>
      </c>
      <c r="F1725" s="1">
        <v>3675000</v>
      </c>
      <c r="G1725">
        <f t="shared" si="27"/>
        <v>7.1002643442475293</v>
      </c>
    </row>
    <row r="1726" spans="1:7" x14ac:dyDescent="0.25">
      <c r="A1726" s="5">
        <v>41594</v>
      </c>
      <c r="B1726" s="1">
        <v>1.9438033728440134</v>
      </c>
      <c r="C1726" t="e">
        <v>#N/A</v>
      </c>
      <c r="D1726">
        <v>535</v>
      </c>
      <c r="E1726">
        <v>2752336</v>
      </c>
      <c r="F1726" s="1">
        <v>3675000</v>
      </c>
      <c r="G1726">
        <f t="shared" si="27"/>
        <v>5.2892608784871111</v>
      </c>
    </row>
    <row r="1727" spans="1:7" x14ac:dyDescent="0.25">
      <c r="A1727" s="5">
        <v>41595</v>
      </c>
      <c r="B1727" s="1">
        <v>2.0071798495869602</v>
      </c>
      <c r="C1727" t="e">
        <v>#N/A</v>
      </c>
      <c r="D1727">
        <v>576</v>
      </c>
      <c r="E1727">
        <v>2869698</v>
      </c>
      <c r="F1727" s="1">
        <v>3675000</v>
      </c>
      <c r="G1727">
        <f t="shared" si="27"/>
        <v>5.4617138764271029</v>
      </c>
    </row>
    <row r="1728" spans="1:7" x14ac:dyDescent="0.25">
      <c r="A1728" s="5">
        <v>41596</v>
      </c>
      <c r="B1728" s="1">
        <v>3.0458736018104582</v>
      </c>
      <c r="C1728" t="e">
        <v>#N/A</v>
      </c>
      <c r="D1728">
        <v>821</v>
      </c>
      <c r="E1728">
        <v>2695450</v>
      </c>
      <c r="F1728" s="1">
        <v>3675000</v>
      </c>
      <c r="G1728">
        <f t="shared" si="27"/>
        <v>8.2880914334978453</v>
      </c>
    </row>
    <row r="1729" spans="1:7" x14ac:dyDescent="0.25">
      <c r="A1729" s="5">
        <v>41597</v>
      </c>
      <c r="B1729" s="1">
        <v>3.5754399646166024</v>
      </c>
      <c r="C1729" t="e">
        <v>#N/A</v>
      </c>
      <c r="D1729">
        <v>983</v>
      </c>
      <c r="E1729">
        <v>2749312</v>
      </c>
      <c r="F1729" s="1">
        <v>3675000</v>
      </c>
      <c r="G1729">
        <f t="shared" si="27"/>
        <v>9.7290883390927956</v>
      </c>
    </row>
    <row r="1730" spans="1:7" x14ac:dyDescent="0.25">
      <c r="A1730" s="5">
        <v>41598</v>
      </c>
      <c r="B1730" s="1">
        <v>3.1992857947725191</v>
      </c>
      <c r="C1730" t="e">
        <v>#N/A</v>
      </c>
      <c r="D1730">
        <v>883</v>
      </c>
      <c r="E1730">
        <v>2759991</v>
      </c>
      <c r="F1730" s="1">
        <v>3675000</v>
      </c>
      <c r="G1730">
        <f t="shared" si="27"/>
        <v>8.7055395776122975</v>
      </c>
    </row>
    <row r="1731" spans="1:7" x14ac:dyDescent="0.25">
      <c r="A1731" s="5">
        <v>41599</v>
      </c>
      <c r="B1731" s="1">
        <v>3.5355292049602784</v>
      </c>
      <c r="C1731" t="e">
        <v>#N/A</v>
      </c>
      <c r="D1731">
        <v>926</v>
      </c>
      <c r="E1731">
        <v>2619127</v>
      </c>
      <c r="F1731" s="1">
        <v>3675000</v>
      </c>
      <c r="G1731">
        <f t="shared" ref="G1731:G1771" si="28">B1731/(F1731/10000000)</f>
        <v>9.6204876325449753</v>
      </c>
    </row>
    <row r="1732" spans="1:7" x14ac:dyDescent="0.25">
      <c r="A1732" s="5">
        <v>41600</v>
      </c>
      <c r="B1732" s="1">
        <v>2.993684646139871</v>
      </c>
      <c r="C1732" t="e">
        <v>#N/A</v>
      </c>
      <c r="D1732">
        <v>816</v>
      </c>
      <c r="E1732">
        <v>2725738</v>
      </c>
      <c r="F1732" s="1">
        <v>3675000</v>
      </c>
      <c r="G1732">
        <f t="shared" si="28"/>
        <v>8.1460806697683559</v>
      </c>
    </row>
    <row r="1733" spans="1:7" x14ac:dyDescent="0.25">
      <c r="A1733" s="5">
        <v>41601</v>
      </c>
      <c r="B1733" s="1">
        <v>1.6368147086523308</v>
      </c>
      <c r="C1733" t="e">
        <v>#N/A</v>
      </c>
      <c r="D1733">
        <v>459</v>
      </c>
      <c r="E1733">
        <v>2804227</v>
      </c>
      <c r="F1733" s="1">
        <v>3675000</v>
      </c>
      <c r="G1733">
        <f t="shared" si="28"/>
        <v>4.4539175745641657</v>
      </c>
    </row>
    <row r="1734" spans="1:7" x14ac:dyDescent="0.25">
      <c r="A1734" s="5">
        <v>41602</v>
      </c>
      <c r="B1734" s="1">
        <v>1.6204878899298985</v>
      </c>
      <c r="C1734" t="e">
        <v>#N/A</v>
      </c>
      <c r="D1734">
        <v>474</v>
      </c>
      <c r="E1734">
        <v>2925045</v>
      </c>
      <c r="F1734" s="1">
        <v>3675000</v>
      </c>
      <c r="G1734">
        <f t="shared" si="28"/>
        <v>4.4094908569521047</v>
      </c>
    </row>
    <row r="1735" spans="1:7" x14ac:dyDescent="0.25">
      <c r="A1735" s="5">
        <v>41603</v>
      </c>
      <c r="B1735" s="1">
        <v>3.2027784837929123</v>
      </c>
      <c r="C1735" t="e">
        <v>#N/A</v>
      </c>
      <c r="D1735">
        <v>872</v>
      </c>
      <c r="E1735">
        <v>2722636</v>
      </c>
      <c r="F1735" s="1">
        <v>3675000</v>
      </c>
      <c r="G1735">
        <f t="shared" si="28"/>
        <v>8.715043493314047</v>
      </c>
    </row>
    <row r="1736" spans="1:7" x14ac:dyDescent="0.25">
      <c r="A1736" s="5">
        <v>41604</v>
      </c>
      <c r="B1736" s="1">
        <v>2.7950562879242296</v>
      </c>
      <c r="C1736" t="e">
        <v>#N/A</v>
      </c>
      <c r="D1736">
        <v>719</v>
      </c>
      <c r="E1736">
        <v>2572399</v>
      </c>
      <c r="F1736" s="1">
        <v>3675000</v>
      </c>
      <c r="G1736">
        <f t="shared" si="28"/>
        <v>7.6055953412904209</v>
      </c>
    </row>
    <row r="1737" spans="1:7" x14ac:dyDescent="0.25">
      <c r="A1737" s="5">
        <v>41605</v>
      </c>
      <c r="B1737" s="1">
        <v>3.2353159198357364</v>
      </c>
      <c r="C1737" t="e">
        <v>#N/A</v>
      </c>
      <c r="D1737">
        <v>886</v>
      </c>
      <c r="E1737">
        <v>2738527</v>
      </c>
      <c r="F1737" s="1">
        <v>3675000</v>
      </c>
      <c r="G1737">
        <f t="shared" si="28"/>
        <v>8.8035807342469017</v>
      </c>
    </row>
    <row r="1738" spans="1:7" x14ac:dyDescent="0.25">
      <c r="A1738" s="5">
        <v>41606</v>
      </c>
      <c r="B1738" s="1">
        <v>3.3056542896235626</v>
      </c>
      <c r="C1738" t="e">
        <v>#N/A</v>
      </c>
      <c r="D1738">
        <v>877</v>
      </c>
      <c r="E1738">
        <v>2653030</v>
      </c>
      <c r="F1738" s="1">
        <v>3675000</v>
      </c>
      <c r="G1738">
        <f t="shared" si="28"/>
        <v>8.9949776588396269</v>
      </c>
    </row>
    <row r="1739" spans="1:7" x14ac:dyDescent="0.25">
      <c r="A1739" s="5">
        <v>41607</v>
      </c>
      <c r="B1739" s="1">
        <v>5.01251266162188</v>
      </c>
      <c r="C1739" t="e">
        <v>#N/A</v>
      </c>
      <c r="D1739">
        <v>1346</v>
      </c>
      <c r="E1739">
        <v>2685280</v>
      </c>
      <c r="F1739" s="1">
        <v>3675000</v>
      </c>
      <c r="G1739">
        <f t="shared" si="28"/>
        <v>13.639490235705797</v>
      </c>
    </row>
    <row r="1740" spans="1:7" x14ac:dyDescent="0.25">
      <c r="A1740" s="5">
        <v>41608</v>
      </c>
      <c r="B1740" s="1">
        <v>2.1412215687669134</v>
      </c>
      <c r="C1740" t="e">
        <v>#N/A</v>
      </c>
      <c r="D1740">
        <v>575</v>
      </c>
      <c r="E1740">
        <v>2685383</v>
      </c>
      <c r="F1740" s="1">
        <v>3675000</v>
      </c>
      <c r="G1740">
        <f t="shared" si="28"/>
        <v>5.8264532483453424</v>
      </c>
    </row>
    <row r="1741" spans="1:7" x14ac:dyDescent="0.25">
      <c r="A1741" s="5">
        <v>41609</v>
      </c>
      <c r="B1741" s="1">
        <v>1.238696890870804</v>
      </c>
      <c r="C1741" t="e">
        <v>#N/A</v>
      </c>
      <c r="D1741">
        <v>2</v>
      </c>
      <c r="E1741">
        <v>16146</v>
      </c>
      <c r="F1741" s="1">
        <v>3675000</v>
      </c>
      <c r="G1741">
        <f t="shared" si="28"/>
        <v>3.3706037846824599</v>
      </c>
    </row>
    <row r="1742" spans="1:7" x14ac:dyDescent="0.25">
      <c r="A1742" s="5">
        <v>41610</v>
      </c>
      <c r="B1742" s="1">
        <v>3.3717578651837163</v>
      </c>
      <c r="C1742" t="e">
        <v>#N/A</v>
      </c>
      <c r="D1742">
        <v>649</v>
      </c>
      <c r="E1742">
        <v>1924812</v>
      </c>
      <c r="F1742" s="1">
        <v>3675000</v>
      </c>
      <c r="G1742">
        <f t="shared" si="28"/>
        <v>9.1748513338332423</v>
      </c>
    </row>
    <row r="1743" spans="1:7" x14ac:dyDescent="0.25">
      <c r="A1743" s="5">
        <v>41611</v>
      </c>
      <c r="B1743" s="1">
        <v>3.7167934104750535</v>
      </c>
      <c r="C1743" t="e">
        <v>#N/A</v>
      </c>
      <c r="D1743">
        <v>967</v>
      </c>
      <c r="E1743">
        <v>2601705</v>
      </c>
      <c r="F1743" s="1">
        <v>3675000</v>
      </c>
      <c r="G1743">
        <f t="shared" si="28"/>
        <v>10.113723565918512</v>
      </c>
    </row>
    <row r="1744" spans="1:7" x14ac:dyDescent="0.25">
      <c r="A1744" s="5">
        <v>41612</v>
      </c>
      <c r="B1744" s="1">
        <v>3.5528587689608377</v>
      </c>
      <c r="C1744" t="e">
        <v>#N/A</v>
      </c>
      <c r="D1744">
        <v>942</v>
      </c>
      <c r="E1744">
        <v>2651386</v>
      </c>
      <c r="F1744" s="1">
        <v>3675000</v>
      </c>
      <c r="G1744">
        <f t="shared" si="28"/>
        <v>9.6676429087369744</v>
      </c>
    </row>
    <row r="1745" spans="1:7" x14ac:dyDescent="0.25">
      <c r="A1745" s="5">
        <v>41613</v>
      </c>
      <c r="B1745" s="1">
        <v>3.016045566430019</v>
      </c>
      <c r="C1745" t="e">
        <v>#N/A</v>
      </c>
      <c r="D1745">
        <v>887</v>
      </c>
      <c r="E1745">
        <v>2940937</v>
      </c>
      <c r="F1745" s="1">
        <v>3675000</v>
      </c>
      <c r="G1745">
        <f t="shared" si="28"/>
        <v>8.2069267113742015</v>
      </c>
    </row>
    <row r="1746" spans="1:7" x14ac:dyDescent="0.25">
      <c r="A1746" s="5">
        <v>41614</v>
      </c>
      <c r="B1746" s="1">
        <v>2.7179311413782639</v>
      </c>
      <c r="C1746" t="e">
        <v>#N/A</v>
      </c>
      <c r="D1746">
        <v>747</v>
      </c>
      <c r="E1746">
        <v>2748414</v>
      </c>
      <c r="F1746" s="1">
        <v>3675000</v>
      </c>
      <c r="G1746">
        <f t="shared" si="28"/>
        <v>7.3957309969476572</v>
      </c>
    </row>
    <row r="1747" spans="1:7" x14ac:dyDescent="0.25">
      <c r="A1747" s="5">
        <v>41615</v>
      </c>
      <c r="B1747" s="1">
        <v>2.4001613850845431</v>
      </c>
      <c r="C1747" t="e">
        <v>#N/A</v>
      </c>
      <c r="D1747">
        <v>652</v>
      </c>
      <c r="E1747">
        <v>2716484</v>
      </c>
      <c r="F1747" s="1">
        <v>3675000</v>
      </c>
      <c r="G1747">
        <f t="shared" si="28"/>
        <v>6.5310513879851513</v>
      </c>
    </row>
    <row r="1748" spans="1:7" x14ac:dyDescent="0.25">
      <c r="A1748" s="5">
        <v>41616</v>
      </c>
      <c r="B1748" s="1">
        <v>1.8026250059998612</v>
      </c>
      <c r="C1748" t="e">
        <v>#N/A</v>
      </c>
      <c r="D1748">
        <v>507</v>
      </c>
      <c r="E1748">
        <v>2812565</v>
      </c>
      <c r="F1748" s="1">
        <v>3675000</v>
      </c>
      <c r="G1748">
        <f t="shared" si="28"/>
        <v>4.9051020571424795</v>
      </c>
    </row>
    <row r="1749" spans="1:7" x14ac:dyDescent="0.25">
      <c r="A1749" s="5">
        <v>41617</v>
      </c>
      <c r="B1749" s="1">
        <v>3.4653709880672534</v>
      </c>
      <c r="C1749" t="e">
        <v>#N/A</v>
      </c>
      <c r="D1749">
        <v>905</v>
      </c>
      <c r="E1749">
        <v>2611553</v>
      </c>
      <c r="F1749" s="1">
        <v>3675000</v>
      </c>
      <c r="G1749">
        <f t="shared" si="28"/>
        <v>9.4295809199108938</v>
      </c>
    </row>
    <row r="1750" spans="1:7" x14ac:dyDescent="0.25">
      <c r="A1750" s="5">
        <v>41618</v>
      </c>
      <c r="B1750" s="1">
        <v>3.6718766099586539</v>
      </c>
      <c r="C1750" t="e">
        <v>#N/A</v>
      </c>
      <c r="D1750">
        <v>980</v>
      </c>
      <c r="E1750">
        <v>2668935</v>
      </c>
      <c r="F1750" s="1">
        <v>3675000</v>
      </c>
      <c r="G1750">
        <f t="shared" si="28"/>
        <v>9.9915009794793299</v>
      </c>
    </row>
    <row r="1751" spans="1:7" x14ac:dyDescent="0.25">
      <c r="A1751" s="5">
        <v>41619</v>
      </c>
      <c r="B1751" s="1">
        <v>2.937049713790437</v>
      </c>
      <c r="C1751" t="e">
        <v>#N/A</v>
      </c>
      <c r="D1751">
        <v>817</v>
      </c>
      <c r="E1751">
        <v>2781703</v>
      </c>
      <c r="F1751" s="1">
        <v>3675000</v>
      </c>
      <c r="G1751">
        <f t="shared" si="28"/>
        <v>7.9919720103141145</v>
      </c>
    </row>
    <row r="1752" spans="1:7" x14ac:dyDescent="0.25">
      <c r="A1752" s="5">
        <v>41620</v>
      </c>
      <c r="B1752" s="1">
        <v>3.9090107867257498</v>
      </c>
      <c r="C1752" t="e">
        <v>#N/A</v>
      </c>
      <c r="D1752">
        <v>1021</v>
      </c>
      <c r="E1752">
        <v>2611914</v>
      </c>
      <c r="F1752" s="1">
        <v>3675000</v>
      </c>
      <c r="G1752">
        <f t="shared" si="28"/>
        <v>10.636764045512244</v>
      </c>
    </row>
    <row r="1753" spans="1:7" x14ac:dyDescent="0.25">
      <c r="A1753" s="5">
        <v>41621</v>
      </c>
      <c r="B1753" s="1">
        <v>3.3767866758040039</v>
      </c>
      <c r="C1753" t="e">
        <v>#N/A</v>
      </c>
      <c r="D1753">
        <v>883</v>
      </c>
      <c r="E1753">
        <v>2614912</v>
      </c>
      <c r="F1753" s="1">
        <v>3675000</v>
      </c>
      <c r="G1753">
        <f t="shared" si="28"/>
        <v>9.1885351722557935</v>
      </c>
    </row>
    <row r="1754" spans="1:7" x14ac:dyDescent="0.25">
      <c r="A1754" s="5">
        <v>41622</v>
      </c>
      <c r="B1754" s="1">
        <v>2.2542300969318942</v>
      </c>
      <c r="C1754" t="e">
        <v>#N/A</v>
      </c>
      <c r="D1754">
        <v>594</v>
      </c>
      <c r="E1754">
        <v>2635046</v>
      </c>
      <c r="F1754" s="1">
        <v>3675000</v>
      </c>
      <c r="G1754">
        <f t="shared" si="28"/>
        <v>6.1339594474337256</v>
      </c>
    </row>
    <row r="1755" spans="1:7" x14ac:dyDescent="0.25">
      <c r="A1755" s="5">
        <v>41623</v>
      </c>
      <c r="B1755" s="1">
        <v>1.9701449936213944</v>
      </c>
      <c r="C1755" t="e">
        <v>#N/A</v>
      </c>
      <c r="D1755">
        <v>566</v>
      </c>
      <c r="E1755">
        <v>2872885</v>
      </c>
      <c r="F1755" s="1">
        <v>3675000</v>
      </c>
      <c r="G1755">
        <f t="shared" si="28"/>
        <v>5.3609387581534547</v>
      </c>
    </row>
    <row r="1756" spans="1:7" x14ac:dyDescent="0.25">
      <c r="A1756" s="5">
        <v>41624</v>
      </c>
      <c r="B1756" s="1">
        <v>3.696655320208885</v>
      </c>
      <c r="C1756" t="e">
        <v>#N/A</v>
      </c>
      <c r="D1756">
        <v>466</v>
      </c>
      <c r="E1756">
        <v>1260599</v>
      </c>
      <c r="F1756" s="1">
        <v>3675000</v>
      </c>
      <c r="G1756">
        <f t="shared" si="28"/>
        <v>10.058926041384721</v>
      </c>
    </row>
    <row r="1757" spans="1:7" x14ac:dyDescent="0.25">
      <c r="A1757" s="5">
        <v>41625</v>
      </c>
      <c r="B1757" s="1">
        <v>3.7527178337234237</v>
      </c>
      <c r="C1757" t="e">
        <v>#N/A</v>
      </c>
      <c r="D1757">
        <v>650</v>
      </c>
      <c r="E1757">
        <v>1732078</v>
      </c>
      <c r="F1757" s="1">
        <v>3675000</v>
      </c>
      <c r="G1757">
        <f t="shared" si="28"/>
        <v>10.211477098567139</v>
      </c>
    </row>
    <row r="1758" spans="1:7" x14ac:dyDescent="0.25">
      <c r="A1758" s="5">
        <v>41626</v>
      </c>
      <c r="B1758" s="1">
        <v>5.2956137644571193</v>
      </c>
      <c r="C1758" t="e">
        <v>#N/A</v>
      </c>
      <c r="D1758">
        <v>563</v>
      </c>
      <c r="E1758">
        <v>1063144</v>
      </c>
      <c r="F1758" s="1">
        <v>3675000</v>
      </c>
      <c r="G1758">
        <f t="shared" si="28"/>
        <v>14.409833372672434</v>
      </c>
    </row>
    <row r="1759" spans="1:7" x14ac:dyDescent="0.25">
      <c r="A1759" s="5">
        <v>41627</v>
      </c>
      <c r="B1759" s="1">
        <v>3.0182279591740131</v>
      </c>
      <c r="C1759" t="e">
        <v>#N/A</v>
      </c>
      <c r="D1759">
        <v>593</v>
      </c>
      <c r="E1759">
        <v>1964729</v>
      </c>
      <c r="F1759" s="1">
        <v>3675000</v>
      </c>
      <c r="G1759">
        <f t="shared" si="28"/>
        <v>8.2128651950313287</v>
      </c>
    </row>
    <row r="1760" spans="1:7" x14ac:dyDescent="0.25">
      <c r="A1760" s="5">
        <v>41628</v>
      </c>
      <c r="B1760" s="1">
        <v>2.9321779242654098</v>
      </c>
      <c r="C1760" t="e">
        <v>#N/A</v>
      </c>
      <c r="D1760">
        <v>806</v>
      </c>
      <c r="E1760">
        <v>2748810</v>
      </c>
      <c r="F1760" s="1">
        <v>3675000</v>
      </c>
      <c r="G1760">
        <f t="shared" si="28"/>
        <v>7.9787154401779858</v>
      </c>
    </row>
    <row r="1761" spans="1:7" x14ac:dyDescent="0.25">
      <c r="A1761" s="5">
        <v>41629</v>
      </c>
      <c r="B1761" s="1">
        <v>2.0011311737665451</v>
      </c>
      <c r="C1761" t="e">
        <v>#N/A</v>
      </c>
      <c r="D1761">
        <v>524</v>
      </c>
      <c r="E1761">
        <v>2618519</v>
      </c>
      <c r="F1761" s="1">
        <v>3675000</v>
      </c>
      <c r="G1761">
        <f t="shared" si="28"/>
        <v>5.4452548946028436</v>
      </c>
    </row>
    <row r="1762" spans="1:7" x14ac:dyDescent="0.25">
      <c r="A1762" s="5">
        <v>41630</v>
      </c>
      <c r="B1762" s="1">
        <v>1.7617535152544173</v>
      </c>
      <c r="C1762" t="e">
        <v>#N/A</v>
      </c>
      <c r="D1762">
        <v>491</v>
      </c>
      <c r="E1762">
        <v>2786996</v>
      </c>
      <c r="F1762" s="1">
        <v>3675000</v>
      </c>
      <c r="G1762">
        <f t="shared" si="28"/>
        <v>4.7938871163385501</v>
      </c>
    </row>
    <row r="1763" spans="1:7" x14ac:dyDescent="0.25">
      <c r="A1763" s="5">
        <v>41631</v>
      </c>
      <c r="B1763" s="1">
        <v>3.3224832303469878</v>
      </c>
      <c r="C1763" t="e">
        <v>#N/A</v>
      </c>
      <c r="D1763">
        <v>729</v>
      </c>
      <c r="E1763">
        <v>2194142</v>
      </c>
      <c r="F1763" s="1">
        <v>3675000</v>
      </c>
      <c r="G1763">
        <f t="shared" si="28"/>
        <v>9.0407706948217363</v>
      </c>
    </row>
    <row r="1764" spans="1:7" x14ac:dyDescent="0.25">
      <c r="A1764" s="5">
        <v>41632</v>
      </c>
      <c r="B1764" s="1">
        <v>2.293545103997936</v>
      </c>
      <c r="C1764" t="e">
        <v>#N/A</v>
      </c>
      <c r="D1764">
        <v>672</v>
      </c>
      <c r="E1764">
        <v>2929962</v>
      </c>
      <c r="F1764" s="1">
        <v>3675000</v>
      </c>
      <c r="G1764">
        <f t="shared" si="28"/>
        <v>6.2409390584977853</v>
      </c>
    </row>
    <row r="1765" spans="1:7" x14ac:dyDescent="0.25">
      <c r="A1765" s="5">
        <v>41633</v>
      </c>
      <c r="B1765" s="1">
        <v>1.187476533201844</v>
      </c>
      <c r="C1765" t="e">
        <v>#N/A</v>
      </c>
      <c r="D1765">
        <v>315</v>
      </c>
      <c r="E1765">
        <v>2652684</v>
      </c>
      <c r="F1765" s="1">
        <v>3675000</v>
      </c>
      <c r="G1765">
        <f t="shared" si="28"/>
        <v>3.2312286617737254</v>
      </c>
    </row>
    <row r="1766" spans="1:7" x14ac:dyDescent="0.25">
      <c r="A1766" s="5">
        <v>41634</v>
      </c>
      <c r="B1766" s="1">
        <v>1.2895113103818554</v>
      </c>
      <c r="C1766" t="e">
        <v>#N/A</v>
      </c>
      <c r="D1766">
        <v>330</v>
      </c>
      <c r="E1766">
        <v>2559109</v>
      </c>
      <c r="F1766" s="1">
        <v>3675000</v>
      </c>
      <c r="G1766">
        <f t="shared" si="28"/>
        <v>3.5088743139642324</v>
      </c>
    </row>
    <row r="1767" spans="1:7" x14ac:dyDescent="0.25">
      <c r="A1767" s="5">
        <v>41635</v>
      </c>
      <c r="B1767" s="1">
        <v>1.8084423075723846</v>
      </c>
      <c r="C1767" t="e">
        <v>#N/A</v>
      </c>
      <c r="D1767">
        <v>493</v>
      </c>
      <c r="E1767">
        <v>2726103</v>
      </c>
      <c r="F1767" s="1">
        <v>3675000</v>
      </c>
      <c r="G1767">
        <f t="shared" si="28"/>
        <v>4.9209314491765568</v>
      </c>
    </row>
    <row r="1768" spans="1:7" x14ac:dyDescent="0.25">
      <c r="A1768" s="5">
        <v>41636</v>
      </c>
      <c r="B1768" s="1">
        <v>1.5303938884498554</v>
      </c>
      <c r="C1768" t="e">
        <v>#N/A</v>
      </c>
      <c r="D1768">
        <v>403</v>
      </c>
      <c r="E1768">
        <v>2633309</v>
      </c>
      <c r="F1768" s="1">
        <v>3675000</v>
      </c>
      <c r="G1768">
        <f t="shared" si="28"/>
        <v>4.1643371114281775</v>
      </c>
    </row>
    <row r="1769" spans="1:7" x14ac:dyDescent="0.25">
      <c r="A1769" s="5">
        <v>41637</v>
      </c>
      <c r="B1769" s="1">
        <v>1.4130790881772506</v>
      </c>
      <c r="C1769" t="e">
        <v>#N/A</v>
      </c>
      <c r="D1769">
        <v>380</v>
      </c>
      <c r="E1769">
        <v>2689163</v>
      </c>
      <c r="F1769" s="1">
        <v>3675000</v>
      </c>
      <c r="G1769">
        <f t="shared" si="28"/>
        <v>3.8451131651081649</v>
      </c>
    </row>
    <row r="1770" spans="1:7" x14ac:dyDescent="0.25">
      <c r="A1770" s="5">
        <v>41638</v>
      </c>
      <c r="B1770" s="1">
        <v>2.3777501503628873</v>
      </c>
      <c r="C1770" t="e">
        <v>#N/A</v>
      </c>
      <c r="D1770">
        <v>678</v>
      </c>
      <c r="E1770">
        <v>2851435</v>
      </c>
      <c r="F1770" s="1">
        <v>3675000</v>
      </c>
      <c r="G1770">
        <f t="shared" si="28"/>
        <v>6.4700684363615979</v>
      </c>
    </row>
    <row r="1771" spans="1:7" x14ac:dyDescent="0.25">
      <c r="A1771" s="5">
        <v>41639</v>
      </c>
      <c r="B1771" s="1">
        <v>0.84101931541027719</v>
      </c>
      <c r="C1771" t="e">
        <v>#N/A</v>
      </c>
      <c r="D1771">
        <v>15</v>
      </c>
      <c r="E1771">
        <v>178355</v>
      </c>
      <c r="F1771" s="1">
        <v>3675000</v>
      </c>
      <c r="G1771">
        <f t="shared" si="28"/>
        <v>2.2884879330891899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K5" sqref="K5"/>
    </sheetView>
  </sheetViews>
  <sheetFormatPr defaultRowHeight="15" x14ac:dyDescent="0.25"/>
  <cols>
    <col min="1" max="1" width="20.140625" customWidth="1"/>
    <col min="2" max="2" width="13.7109375" customWidth="1"/>
    <col min="4" max="4" width="11.42578125" customWidth="1"/>
    <col min="8" max="8" width="12.28515625" customWidth="1"/>
    <col min="9" max="9" width="11.5703125" customWidth="1"/>
    <col min="10" max="10" width="14.42578125" customWidth="1"/>
    <col min="11" max="11" width="20.28515625" customWidth="1"/>
  </cols>
  <sheetData>
    <row r="1" spans="1:12" x14ac:dyDescent="0.25">
      <c r="A1" t="s">
        <v>4184</v>
      </c>
      <c r="I1" t="s">
        <v>4185</v>
      </c>
      <c r="J1" t="s">
        <v>4186</v>
      </c>
      <c r="K1" t="s">
        <v>4187</v>
      </c>
      <c r="L1" t="s">
        <v>4188</v>
      </c>
    </row>
    <row r="2" spans="1:12" x14ac:dyDescent="0.25">
      <c r="A2" t="s">
        <v>4124</v>
      </c>
      <c r="B2" t="str">
        <f>LEFT(A2,7)</f>
        <v>2011Aug</v>
      </c>
      <c r="C2" s="1" t="str">
        <f>RIGHT(A2,LEN(A2)-SEARCH(" ",A2))</f>
        <v>12903</v>
      </c>
      <c r="D2" s="1">
        <f>C2 + 0</f>
        <v>12903</v>
      </c>
      <c r="E2" s="2" t="str">
        <f>LEFT(B2,4)</f>
        <v>2011</v>
      </c>
      <c r="F2" s="2" t="str">
        <f>RIGHT(LEFT(B2,7),3)</f>
        <v>Aug</v>
      </c>
      <c r="G2" s="2">
        <v>15</v>
      </c>
      <c r="H2" s="4" t="str">
        <f>CONCATENATE(G2,"-",F2,"-",E2)</f>
        <v>15-Aug-2011</v>
      </c>
      <c r="I2" s="3">
        <f>DATEVALUE(H2)</f>
        <v>40770</v>
      </c>
      <c r="J2" s="1">
        <f>D2</f>
        <v>12903</v>
      </c>
      <c r="K2">
        <f>VLOOKUP('ZZP per Month'!I2,'Messages Per Day'!T:U,2,FALSE)</f>
        <v>88754065</v>
      </c>
      <c r="L2">
        <f>J2/K2*10000</f>
        <v>1.4537925671348124</v>
      </c>
    </row>
    <row r="3" spans="1:12" x14ac:dyDescent="0.25">
      <c r="A3" t="s">
        <v>4125</v>
      </c>
      <c r="B3" t="str">
        <f t="shared" ref="B3:B61" si="0">LEFT(A3,7)</f>
        <v>2013Dec</v>
      </c>
      <c r="C3" s="1" t="str">
        <f t="shared" ref="C3:C39" si="1">RIGHT(A3,LEN(A3)-SEARCH(" ",A3))</f>
        <v>113216</v>
      </c>
      <c r="D3" s="1">
        <f t="shared" ref="D3:D61" si="2">C3 + 0</f>
        <v>113216</v>
      </c>
      <c r="E3" s="2" t="str">
        <f t="shared" ref="E3:E6" si="3">LEFT(B3,4)</f>
        <v>2013</v>
      </c>
      <c r="F3" s="2" t="str">
        <f t="shared" ref="F3:F6" si="4">RIGHT(LEFT(B3,7),3)</f>
        <v>Dec</v>
      </c>
      <c r="G3" s="2">
        <v>15</v>
      </c>
      <c r="H3" s="4" t="str">
        <f t="shared" ref="H3:H6" si="5">CONCATENATE(G3,"-",F3,"-",E3)</f>
        <v>15-Dec-2013</v>
      </c>
      <c r="I3" s="3">
        <f t="shared" ref="I3:I61" si="6">DATEVALUE(H3)</f>
        <v>41623</v>
      </c>
      <c r="J3" s="1">
        <f t="shared" ref="J3:J6" si="7">D3</f>
        <v>113216</v>
      </c>
      <c r="K3">
        <f>VLOOKUP('ZZP per Month'!I3,'Messages Per Day'!T:U,2,FALSE)</f>
        <v>72798534</v>
      </c>
      <c r="L3">
        <f t="shared" ref="L3:L61" si="8">J3/K3*10000</f>
        <v>15.551961527137347</v>
      </c>
    </row>
    <row r="4" spans="1:12" x14ac:dyDescent="0.25">
      <c r="A4" t="s">
        <v>4126</v>
      </c>
      <c r="B4" t="str">
        <f t="shared" si="0"/>
        <v>2012Aug</v>
      </c>
      <c r="C4" s="1" t="str">
        <f t="shared" si="1"/>
        <v>62932</v>
      </c>
      <c r="D4" s="1">
        <f t="shared" si="2"/>
        <v>62932</v>
      </c>
      <c r="E4" s="2" t="str">
        <f t="shared" si="3"/>
        <v>2012</v>
      </c>
      <c r="F4" s="2" t="str">
        <f t="shared" si="4"/>
        <v>Aug</v>
      </c>
      <c r="G4" s="2">
        <v>15</v>
      </c>
      <c r="H4" s="4" t="str">
        <f t="shared" si="5"/>
        <v>15-Aug-2012</v>
      </c>
      <c r="I4" s="3">
        <f t="shared" si="6"/>
        <v>41136</v>
      </c>
      <c r="J4" s="1">
        <f t="shared" si="7"/>
        <v>62932</v>
      </c>
      <c r="K4">
        <f>VLOOKUP('ZZP per Month'!I4,'Messages Per Day'!T:U,2,FALSE)</f>
        <v>109437506</v>
      </c>
      <c r="L4">
        <f t="shared" si="8"/>
        <v>5.7504965436620967</v>
      </c>
    </row>
    <row r="5" spans="1:12" x14ac:dyDescent="0.25">
      <c r="A5" t="s">
        <v>4127</v>
      </c>
      <c r="B5" t="str">
        <f t="shared" si="0"/>
        <v>2014Dec</v>
      </c>
      <c r="C5" s="1" t="str">
        <f t="shared" si="1"/>
        <v>8291</v>
      </c>
      <c r="D5" s="1">
        <f t="shared" si="2"/>
        <v>8291</v>
      </c>
      <c r="E5" s="2" t="str">
        <f t="shared" si="3"/>
        <v>2014</v>
      </c>
      <c r="F5" s="2" t="str">
        <f t="shared" si="4"/>
        <v>Dec</v>
      </c>
      <c r="G5" s="2">
        <v>15</v>
      </c>
      <c r="H5" s="4" t="str">
        <f t="shared" si="5"/>
        <v>15-Dec-2014</v>
      </c>
      <c r="I5" s="3">
        <f t="shared" si="6"/>
        <v>41988</v>
      </c>
      <c r="J5" s="1">
        <f t="shared" si="7"/>
        <v>8291</v>
      </c>
      <c r="K5">
        <f>VLOOKUP('ZZP per Month'!I5,'Messages Per Day'!T:U,2,FALSE)</f>
        <v>27998990</v>
      </c>
      <c r="L5">
        <f t="shared" si="8"/>
        <v>2.9611782425008899</v>
      </c>
    </row>
    <row r="6" spans="1:12" x14ac:dyDescent="0.25">
      <c r="A6" t="s">
        <v>4128</v>
      </c>
      <c r="B6" t="str">
        <f t="shared" si="0"/>
        <v>2013Aug</v>
      </c>
      <c r="C6" s="1" t="str">
        <f t="shared" si="1"/>
        <v>96408</v>
      </c>
      <c r="D6" s="1">
        <f t="shared" si="2"/>
        <v>96408</v>
      </c>
      <c r="E6" s="2" t="str">
        <f t="shared" si="3"/>
        <v>2013</v>
      </c>
      <c r="F6" s="2" t="str">
        <f t="shared" si="4"/>
        <v>Aug</v>
      </c>
      <c r="G6" s="2">
        <v>15</v>
      </c>
      <c r="H6" s="4" t="str">
        <f t="shared" si="5"/>
        <v>15-Aug-2013</v>
      </c>
      <c r="I6" s="3">
        <f t="shared" si="6"/>
        <v>41501</v>
      </c>
      <c r="J6" s="1">
        <f t="shared" si="7"/>
        <v>96408</v>
      </c>
      <c r="K6">
        <f>VLOOKUP('ZZP per Month'!I6,'Messages Per Day'!T:U,2,FALSE)</f>
        <v>101203008</v>
      </c>
      <c r="L6">
        <f t="shared" si="8"/>
        <v>9.52619906317409</v>
      </c>
    </row>
    <row r="7" spans="1:12" x14ac:dyDescent="0.25">
      <c r="A7" t="s">
        <v>4129</v>
      </c>
      <c r="B7" t="str">
        <f t="shared" si="0"/>
        <v>2014Aug</v>
      </c>
      <c r="C7" s="1" t="str">
        <f t="shared" si="1"/>
        <v>5335</v>
      </c>
      <c r="D7" s="1">
        <f t="shared" si="2"/>
        <v>5335</v>
      </c>
      <c r="E7" s="2" t="str">
        <f t="shared" ref="E7:E39" si="9">LEFT(B7,4)</f>
        <v>2014</v>
      </c>
      <c r="F7" s="2" t="str">
        <f t="shared" ref="F7:F39" si="10">RIGHT(LEFT(B7,7),3)</f>
        <v>Aug</v>
      </c>
      <c r="G7" s="2">
        <v>15</v>
      </c>
      <c r="H7" s="4" t="str">
        <f t="shared" ref="H7:H39" si="11">CONCATENATE(G7,"-",F7,"-",E7)</f>
        <v>15-Aug-2014</v>
      </c>
      <c r="I7" s="3">
        <f t="shared" si="6"/>
        <v>41866</v>
      </c>
      <c r="J7" s="1">
        <f t="shared" ref="J7:J39" si="12">D7</f>
        <v>5335</v>
      </c>
      <c r="K7">
        <f>VLOOKUP('ZZP per Month'!I7,'Messages Per Day'!T:U,2,FALSE)</f>
        <v>29437662</v>
      </c>
      <c r="L7">
        <f t="shared" si="8"/>
        <v>1.812304251608025</v>
      </c>
    </row>
    <row r="8" spans="1:12" x14ac:dyDescent="0.25">
      <c r="A8" t="s">
        <v>4130</v>
      </c>
      <c r="B8" t="str">
        <f t="shared" si="0"/>
        <v>2015Aug</v>
      </c>
      <c r="C8" s="1" t="str">
        <f t="shared" si="1"/>
        <v>7569</v>
      </c>
      <c r="D8" s="1">
        <f t="shared" si="2"/>
        <v>7569</v>
      </c>
      <c r="E8" s="2" t="str">
        <f t="shared" si="9"/>
        <v>2015</v>
      </c>
      <c r="F8" s="2" t="str">
        <f t="shared" si="10"/>
        <v>Aug</v>
      </c>
      <c r="G8" s="2">
        <v>15</v>
      </c>
      <c r="H8" s="4" t="str">
        <f t="shared" si="11"/>
        <v>15-Aug-2015</v>
      </c>
      <c r="I8" s="3">
        <f t="shared" si="6"/>
        <v>42231</v>
      </c>
      <c r="J8" s="1">
        <f t="shared" si="12"/>
        <v>7569</v>
      </c>
      <c r="K8">
        <f>VLOOKUP('ZZP per Month'!I8,'Messages Per Day'!T:U,2,FALSE)</f>
        <v>23478292</v>
      </c>
      <c r="L8">
        <f t="shared" si="8"/>
        <v>3.2238290587748035</v>
      </c>
    </row>
    <row r="9" spans="1:12" x14ac:dyDescent="0.25">
      <c r="A9" t="s">
        <v>4131</v>
      </c>
      <c r="B9" t="str">
        <f t="shared" si="0"/>
        <v>2011Jul</v>
      </c>
      <c r="C9" s="1" t="str">
        <f t="shared" si="1"/>
        <v>11216</v>
      </c>
      <c r="D9" s="1">
        <f t="shared" si="2"/>
        <v>11216</v>
      </c>
      <c r="E9" s="2" t="str">
        <f t="shared" si="9"/>
        <v>2011</v>
      </c>
      <c r="F9" s="2" t="str">
        <f t="shared" si="10"/>
        <v>Jul</v>
      </c>
      <c r="G9" s="2">
        <v>15</v>
      </c>
      <c r="H9" s="4" t="str">
        <f t="shared" si="11"/>
        <v>15-Jul-2011</v>
      </c>
      <c r="I9" s="3">
        <f t="shared" si="6"/>
        <v>40739</v>
      </c>
      <c r="J9" s="1">
        <f t="shared" si="12"/>
        <v>11216</v>
      </c>
      <c r="K9">
        <f>VLOOKUP('ZZP per Month'!I9,'Messages Per Day'!T:U,2,FALSE)</f>
        <v>89279684</v>
      </c>
      <c r="L9">
        <f t="shared" si="8"/>
        <v>1.256276847933288</v>
      </c>
    </row>
    <row r="10" spans="1:12" x14ac:dyDescent="0.25">
      <c r="A10" t="s">
        <v>4132</v>
      </c>
      <c r="B10" t="str">
        <f t="shared" si="0"/>
        <v>2012Jul</v>
      </c>
      <c r="C10" s="1" t="str">
        <f t="shared" si="1"/>
        <v>57693</v>
      </c>
      <c r="D10" s="1">
        <f t="shared" si="2"/>
        <v>57693</v>
      </c>
      <c r="E10" s="2" t="str">
        <f t="shared" si="9"/>
        <v>2012</v>
      </c>
      <c r="F10" s="2" t="str">
        <f t="shared" si="10"/>
        <v>Jul</v>
      </c>
      <c r="G10" s="2">
        <v>15</v>
      </c>
      <c r="H10" s="4" t="str">
        <f t="shared" si="11"/>
        <v>15-Jul-2012</v>
      </c>
      <c r="I10" s="3">
        <f t="shared" si="6"/>
        <v>41105</v>
      </c>
      <c r="J10" s="1">
        <f t="shared" si="12"/>
        <v>57693</v>
      </c>
      <c r="K10">
        <f>VLOOKUP('ZZP per Month'!I10,'Messages Per Day'!T:U,2,FALSE)</f>
        <v>110378911</v>
      </c>
      <c r="L10">
        <f t="shared" si="8"/>
        <v>5.2268136618959762</v>
      </c>
    </row>
    <row r="11" spans="1:12" x14ac:dyDescent="0.25">
      <c r="A11" t="s">
        <v>4133</v>
      </c>
      <c r="B11" t="str">
        <f t="shared" si="0"/>
        <v>2011Jun</v>
      </c>
      <c r="C11" s="1" t="str">
        <f t="shared" si="1"/>
        <v>9317</v>
      </c>
      <c r="D11" s="1">
        <f t="shared" si="2"/>
        <v>9317</v>
      </c>
      <c r="E11" s="2" t="str">
        <f t="shared" si="9"/>
        <v>2011</v>
      </c>
      <c r="F11" s="2" t="str">
        <f t="shared" si="10"/>
        <v>Jun</v>
      </c>
      <c r="G11" s="2">
        <v>15</v>
      </c>
      <c r="H11" s="4" t="str">
        <f t="shared" si="11"/>
        <v>15-Jun-2011</v>
      </c>
      <c r="I11" s="3">
        <f t="shared" si="6"/>
        <v>40709</v>
      </c>
      <c r="J11" s="1">
        <f t="shared" si="12"/>
        <v>9317</v>
      </c>
      <c r="K11">
        <f>VLOOKUP('ZZP per Month'!I11,'Messages Per Day'!T:U,2,FALSE)</f>
        <v>81247890</v>
      </c>
      <c r="L11">
        <f t="shared" si="8"/>
        <v>1.1467374721977395</v>
      </c>
    </row>
    <row r="12" spans="1:12" x14ac:dyDescent="0.25">
      <c r="A12" t="s">
        <v>4134</v>
      </c>
      <c r="B12" t="str">
        <f t="shared" si="0"/>
        <v>2013Jul</v>
      </c>
      <c r="C12" s="1" t="str">
        <f t="shared" si="1"/>
        <v>97358</v>
      </c>
      <c r="D12" s="1">
        <f t="shared" si="2"/>
        <v>97358</v>
      </c>
      <c r="E12" s="2" t="str">
        <f t="shared" si="9"/>
        <v>2013</v>
      </c>
      <c r="F12" s="2" t="str">
        <f t="shared" si="10"/>
        <v>Jul</v>
      </c>
      <c r="G12" s="2">
        <v>15</v>
      </c>
      <c r="H12" s="4" t="str">
        <f t="shared" si="11"/>
        <v>15-Jul-2013</v>
      </c>
      <c r="I12" s="3">
        <f t="shared" si="6"/>
        <v>41470</v>
      </c>
      <c r="J12" s="1">
        <f t="shared" si="12"/>
        <v>97358</v>
      </c>
      <c r="K12">
        <f>VLOOKUP('ZZP per Month'!I12,'Messages Per Day'!T:U,2,FALSE)</f>
        <v>105960501</v>
      </c>
      <c r="L12">
        <f t="shared" si="8"/>
        <v>9.1881407770995711</v>
      </c>
    </row>
    <row r="13" spans="1:12" x14ac:dyDescent="0.25">
      <c r="A13" t="s">
        <v>4135</v>
      </c>
      <c r="B13" t="str">
        <f t="shared" si="0"/>
        <v>2012Jun</v>
      </c>
      <c r="C13" s="1" t="str">
        <f t="shared" si="1"/>
        <v>50082</v>
      </c>
      <c r="D13" s="1">
        <f t="shared" si="2"/>
        <v>50082</v>
      </c>
      <c r="E13" s="2" t="str">
        <f t="shared" si="9"/>
        <v>2012</v>
      </c>
      <c r="F13" s="2" t="str">
        <f t="shared" si="10"/>
        <v>Jun</v>
      </c>
      <c r="G13" s="2">
        <v>15</v>
      </c>
      <c r="H13" s="4" t="str">
        <f t="shared" si="11"/>
        <v>15-Jun-2012</v>
      </c>
      <c r="I13" s="3">
        <f t="shared" si="6"/>
        <v>41075</v>
      </c>
      <c r="J13" s="1">
        <f t="shared" si="12"/>
        <v>50082</v>
      </c>
      <c r="K13">
        <f>VLOOKUP('ZZP per Month'!I13,'Messages Per Day'!T:U,2,FALSE)</f>
        <v>104682332</v>
      </c>
      <c r="L13">
        <f t="shared" si="8"/>
        <v>4.7841884149084484</v>
      </c>
    </row>
    <row r="14" spans="1:12" x14ac:dyDescent="0.25">
      <c r="A14" t="s">
        <v>4136</v>
      </c>
      <c r="B14" t="str">
        <f t="shared" si="0"/>
        <v>2014Jul</v>
      </c>
      <c r="C14" s="1" t="str">
        <f t="shared" si="1"/>
        <v>8295</v>
      </c>
      <c r="D14" s="1">
        <f t="shared" si="2"/>
        <v>8295</v>
      </c>
      <c r="E14" s="2" t="str">
        <f t="shared" si="9"/>
        <v>2014</v>
      </c>
      <c r="F14" s="2" t="str">
        <f t="shared" si="10"/>
        <v>Jul</v>
      </c>
      <c r="G14" s="2">
        <v>15</v>
      </c>
      <c r="H14" s="4" t="str">
        <f t="shared" si="11"/>
        <v>15-Jul-2014</v>
      </c>
      <c r="I14" s="3">
        <f t="shared" si="6"/>
        <v>41835</v>
      </c>
      <c r="J14" s="1">
        <f t="shared" si="12"/>
        <v>8295</v>
      </c>
      <c r="K14">
        <f>VLOOKUP('ZZP per Month'!I14,'Messages Per Day'!T:U,2,FALSE)</f>
        <v>33219071</v>
      </c>
      <c r="L14">
        <f t="shared" si="8"/>
        <v>2.4970595956762307</v>
      </c>
    </row>
    <row r="15" spans="1:12" x14ac:dyDescent="0.25">
      <c r="A15" t="s">
        <v>4137</v>
      </c>
      <c r="B15" t="str">
        <f t="shared" si="0"/>
        <v>2013Jun</v>
      </c>
      <c r="C15" s="1" t="str">
        <f t="shared" si="1"/>
        <v>88304</v>
      </c>
      <c r="D15" s="1">
        <f t="shared" si="2"/>
        <v>88304</v>
      </c>
      <c r="E15" s="2" t="str">
        <f t="shared" si="9"/>
        <v>2013</v>
      </c>
      <c r="F15" s="2" t="str">
        <f t="shared" si="10"/>
        <v>Jun</v>
      </c>
      <c r="G15" s="2">
        <v>15</v>
      </c>
      <c r="H15" s="4" t="str">
        <f t="shared" si="11"/>
        <v>15-Jun-2013</v>
      </c>
      <c r="I15" s="3">
        <f t="shared" si="6"/>
        <v>41440</v>
      </c>
      <c r="J15" s="1">
        <f t="shared" si="12"/>
        <v>88304</v>
      </c>
      <c r="K15">
        <f>VLOOKUP('ZZP per Month'!I15,'Messages Per Day'!T:U,2,FALSE)</f>
        <v>97298365</v>
      </c>
      <c r="L15">
        <f t="shared" si="8"/>
        <v>9.0755892969013399</v>
      </c>
    </row>
    <row r="16" spans="1:12" x14ac:dyDescent="0.25">
      <c r="A16" t="s">
        <v>4138</v>
      </c>
      <c r="B16" t="str">
        <f t="shared" si="0"/>
        <v>2015Jul</v>
      </c>
      <c r="C16" s="1" t="str">
        <f t="shared" si="1"/>
        <v>8916</v>
      </c>
      <c r="D16" s="1">
        <f t="shared" si="2"/>
        <v>8916</v>
      </c>
      <c r="E16" s="2" t="str">
        <f t="shared" si="9"/>
        <v>2015</v>
      </c>
      <c r="F16" s="2" t="str">
        <f t="shared" si="10"/>
        <v>Jul</v>
      </c>
      <c r="G16" s="2">
        <v>15</v>
      </c>
      <c r="H16" s="4" t="str">
        <f t="shared" si="11"/>
        <v>15-Jul-2015</v>
      </c>
      <c r="I16" s="3">
        <f t="shared" si="6"/>
        <v>42200</v>
      </c>
      <c r="J16" s="1">
        <f t="shared" si="12"/>
        <v>8916</v>
      </c>
      <c r="K16">
        <f>VLOOKUP('ZZP per Month'!I16,'Messages Per Day'!T:U,2,FALSE)</f>
        <v>22631269</v>
      </c>
      <c r="L16">
        <f t="shared" si="8"/>
        <v>3.9396818622941558</v>
      </c>
    </row>
    <row r="17" spans="1:12" x14ac:dyDescent="0.25">
      <c r="A17" t="s">
        <v>4139</v>
      </c>
      <c r="B17" t="str">
        <f t="shared" si="0"/>
        <v>2014Jun</v>
      </c>
      <c r="C17" s="1" t="str">
        <f t="shared" si="1"/>
        <v>7019</v>
      </c>
      <c r="D17" s="1">
        <f t="shared" si="2"/>
        <v>7019</v>
      </c>
      <c r="E17" s="2" t="str">
        <f t="shared" si="9"/>
        <v>2014</v>
      </c>
      <c r="F17" s="2" t="str">
        <f t="shared" si="10"/>
        <v>Jun</v>
      </c>
      <c r="G17" s="2">
        <v>15</v>
      </c>
      <c r="H17" s="4" t="str">
        <f t="shared" si="11"/>
        <v>15-Jun-2014</v>
      </c>
      <c r="I17" s="3">
        <f t="shared" si="6"/>
        <v>41805</v>
      </c>
      <c r="J17" s="1">
        <f t="shared" si="12"/>
        <v>7019</v>
      </c>
      <c r="K17">
        <f>VLOOKUP('ZZP per Month'!I17,'Messages Per Day'!T:U,2,FALSE)</f>
        <v>36781200</v>
      </c>
      <c r="L17">
        <f t="shared" si="8"/>
        <v>1.9083118549693865</v>
      </c>
    </row>
    <row r="18" spans="1:12" x14ac:dyDescent="0.25">
      <c r="A18" t="s">
        <v>4140</v>
      </c>
      <c r="B18" t="str">
        <f t="shared" si="0"/>
        <v>2015Jun</v>
      </c>
      <c r="C18" s="1" t="str">
        <f t="shared" si="1"/>
        <v>12597</v>
      </c>
      <c r="D18" s="1">
        <f t="shared" si="2"/>
        <v>12597</v>
      </c>
      <c r="E18" s="2" t="str">
        <f t="shared" si="9"/>
        <v>2015</v>
      </c>
      <c r="F18" s="2" t="str">
        <f t="shared" si="10"/>
        <v>Jun</v>
      </c>
      <c r="G18" s="2">
        <v>15</v>
      </c>
      <c r="H18" s="4" t="str">
        <f t="shared" si="11"/>
        <v>15-Jun-2015</v>
      </c>
      <c r="I18" s="3">
        <f t="shared" si="6"/>
        <v>42170</v>
      </c>
      <c r="J18" s="1">
        <f t="shared" si="12"/>
        <v>12597</v>
      </c>
      <c r="K18">
        <f>VLOOKUP('ZZP per Month'!I18,'Messages Per Day'!T:U,2,FALSE)</f>
        <v>25043090</v>
      </c>
      <c r="L18">
        <f t="shared" si="8"/>
        <v>5.0301300678151142</v>
      </c>
    </row>
    <row r="19" spans="1:12" x14ac:dyDescent="0.25">
      <c r="A19" t="s">
        <v>4141</v>
      </c>
      <c r="B19" t="str">
        <f t="shared" si="0"/>
        <v>2011Jan</v>
      </c>
      <c r="C19" s="1" t="str">
        <f t="shared" si="1"/>
        <v>6520</v>
      </c>
      <c r="D19" s="1">
        <f t="shared" si="2"/>
        <v>6520</v>
      </c>
      <c r="E19" s="2" t="str">
        <f t="shared" si="9"/>
        <v>2011</v>
      </c>
      <c r="F19" s="2" t="str">
        <f t="shared" si="10"/>
        <v>Jan</v>
      </c>
      <c r="G19" s="2">
        <v>15</v>
      </c>
      <c r="H19" s="4" t="str">
        <f t="shared" si="11"/>
        <v>15-Jan-2011</v>
      </c>
      <c r="I19" s="3">
        <f t="shared" si="6"/>
        <v>40558</v>
      </c>
      <c r="J19" s="1">
        <f t="shared" si="12"/>
        <v>6520</v>
      </c>
      <c r="K19">
        <f>VLOOKUP('ZZP per Month'!I19,'Messages Per Day'!T:U,2,FALSE)</f>
        <v>58203490</v>
      </c>
      <c r="L19">
        <f t="shared" si="8"/>
        <v>1.1202077401200512</v>
      </c>
    </row>
    <row r="20" spans="1:12" x14ac:dyDescent="0.25">
      <c r="A20" t="s">
        <v>4142</v>
      </c>
      <c r="B20" t="str">
        <f t="shared" si="0"/>
        <v>2011Sep</v>
      </c>
      <c r="C20" s="1" t="str">
        <f t="shared" si="1"/>
        <v>12228</v>
      </c>
      <c r="D20" s="1">
        <f t="shared" si="2"/>
        <v>12228</v>
      </c>
      <c r="E20" s="2" t="str">
        <f t="shared" si="9"/>
        <v>2011</v>
      </c>
      <c r="F20" s="2" t="str">
        <f t="shared" si="10"/>
        <v>Sep</v>
      </c>
      <c r="G20" s="2">
        <v>15</v>
      </c>
      <c r="H20" s="4" t="str">
        <f t="shared" si="11"/>
        <v>15-Sep-2011</v>
      </c>
      <c r="I20" s="3">
        <f t="shared" si="6"/>
        <v>40801</v>
      </c>
      <c r="J20" s="1">
        <f t="shared" si="12"/>
        <v>12228</v>
      </c>
      <c r="K20">
        <f>VLOOKUP('ZZP per Month'!I20,'Messages Per Day'!T:U,2,FALSE)</f>
        <v>85002737</v>
      </c>
      <c r="L20">
        <f t="shared" si="8"/>
        <v>1.4385419142444789</v>
      </c>
    </row>
    <row r="21" spans="1:12" x14ac:dyDescent="0.25">
      <c r="A21" t="s">
        <v>4143</v>
      </c>
      <c r="B21" t="str">
        <f t="shared" si="0"/>
        <v>2012Jan</v>
      </c>
      <c r="C21" s="1" t="str">
        <f t="shared" si="1"/>
        <v>17939</v>
      </c>
      <c r="D21" s="1">
        <f t="shared" si="2"/>
        <v>17939</v>
      </c>
      <c r="E21" s="2" t="str">
        <f t="shared" si="9"/>
        <v>2012</v>
      </c>
      <c r="F21" s="2" t="str">
        <f t="shared" si="10"/>
        <v>Jan</v>
      </c>
      <c r="G21" s="2">
        <v>15</v>
      </c>
      <c r="H21" s="4" t="str">
        <f t="shared" si="11"/>
        <v>15-Jan-2012</v>
      </c>
      <c r="I21" s="3">
        <f t="shared" si="6"/>
        <v>40923</v>
      </c>
      <c r="J21" s="1">
        <f t="shared" si="12"/>
        <v>17939</v>
      </c>
      <c r="K21">
        <f>VLOOKUP('ZZP per Month'!I21,'Messages Per Day'!T:U,2,FALSE)</f>
        <v>104466634</v>
      </c>
      <c r="L21">
        <f t="shared" si="8"/>
        <v>1.7171990053781192</v>
      </c>
    </row>
    <row r="22" spans="1:12" x14ac:dyDescent="0.25">
      <c r="A22" t="s">
        <v>4144</v>
      </c>
      <c r="B22" t="str">
        <f t="shared" si="0"/>
        <v>2012Sep</v>
      </c>
      <c r="C22" s="1" t="str">
        <f t="shared" si="1"/>
        <v>64811</v>
      </c>
      <c r="D22" s="1">
        <f t="shared" si="2"/>
        <v>64811</v>
      </c>
      <c r="E22" s="2" t="str">
        <f t="shared" si="9"/>
        <v>2012</v>
      </c>
      <c r="F22" s="2" t="str">
        <f t="shared" si="10"/>
        <v>Sep</v>
      </c>
      <c r="G22" s="2">
        <v>15</v>
      </c>
      <c r="H22" s="4" t="str">
        <f t="shared" si="11"/>
        <v>15-Sep-2012</v>
      </c>
      <c r="I22" s="3">
        <f t="shared" si="6"/>
        <v>41167</v>
      </c>
      <c r="J22" s="1">
        <f t="shared" si="12"/>
        <v>64811</v>
      </c>
      <c r="K22">
        <f>VLOOKUP('ZZP per Month'!I22,'Messages Per Day'!T:U,2,FALSE)</f>
        <v>99697741</v>
      </c>
      <c r="L22">
        <f t="shared" si="8"/>
        <v>6.5007490992198109</v>
      </c>
    </row>
    <row r="23" spans="1:12" x14ac:dyDescent="0.25">
      <c r="A23" t="s">
        <v>4145</v>
      </c>
      <c r="B23" t="str">
        <f t="shared" si="0"/>
        <v>2013Jan</v>
      </c>
      <c r="C23" s="1" t="str">
        <f t="shared" si="1"/>
        <v>77587</v>
      </c>
      <c r="D23" s="1">
        <f t="shared" si="2"/>
        <v>77587</v>
      </c>
      <c r="E23" s="2" t="str">
        <f t="shared" si="9"/>
        <v>2013</v>
      </c>
      <c r="F23" s="2" t="str">
        <f t="shared" si="10"/>
        <v>Jan</v>
      </c>
      <c r="G23" s="2">
        <v>15</v>
      </c>
      <c r="H23" s="4" t="str">
        <f t="shared" si="11"/>
        <v>15-Jan-2013</v>
      </c>
      <c r="I23" s="3">
        <f t="shared" si="6"/>
        <v>41289</v>
      </c>
      <c r="J23" s="1">
        <f t="shared" si="12"/>
        <v>77587</v>
      </c>
      <c r="K23">
        <f>VLOOKUP('ZZP per Month'!I23,'Messages Per Day'!T:U,2,FALSE)</f>
        <v>117843445</v>
      </c>
      <c r="L23">
        <f t="shared" si="8"/>
        <v>6.5839046032641013</v>
      </c>
    </row>
    <row r="24" spans="1:12" x14ac:dyDescent="0.25">
      <c r="A24" t="s">
        <v>4146</v>
      </c>
      <c r="B24" t="str">
        <f t="shared" si="0"/>
        <v>2013Sep</v>
      </c>
      <c r="C24" s="1" t="str">
        <f t="shared" si="1"/>
        <v>100325</v>
      </c>
      <c r="D24" s="1">
        <f t="shared" si="2"/>
        <v>100325</v>
      </c>
      <c r="E24" s="2" t="str">
        <f t="shared" si="9"/>
        <v>2013</v>
      </c>
      <c r="F24" s="2" t="str">
        <f t="shared" si="10"/>
        <v>Sep</v>
      </c>
      <c r="G24" s="2">
        <v>15</v>
      </c>
      <c r="H24" s="4" t="str">
        <f t="shared" si="11"/>
        <v>15-Sep-2013</v>
      </c>
      <c r="I24" s="3">
        <f t="shared" si="6"/>
        <v>41532</v>
      </c>
      <c r="J24" s="1">
        <f t="shared" si="12"/>
        <v>100325</v>
      </c>
      <c r="K24">
        <f>VLOOKUP('ZZP per Month'!I24,'Messages Per Day'!T:U,2,FALSE)</f>
        <v>90922940</v>
      </c>
      <c r="L24">
        <f t="shared" si="8"/>
        <v>11.034069069917889</v>
      </c>
    </row>
    <row r="25" spans="1:12" x14ac:dyDescent="0.25">
      <c r="A25" t="s">
        <v>4147</v>
      </c>
      <c r="B25" t="str">
        <f t="shared" si="0"/>
        <v>2011Feb</v>
      </c>
      <c r="C25" s="1" t="str">
        <f t="shared" si="1"/>
        <v>7765</v>
      </c>
      <c r="D25" s="1">
        <f t="shared" si="2"/>
        <v>7765</v>
      </c>
      <c r="E25" s="2" t="str">
        <f t="shared" si="9"/>
        <v>2011</v>
      </c>
      <c r="F25" s="2" t="str">
        <f t="shared" si="10"/>
        <v>Feb</v>
      </c>
      <c r="G25" s="2">
        <v>15</v>
      </c>
      <c r="H25" s="4" t="str">
        <f t="shared" si="11"/>
        <v>15-Feb-2011</v>
      </c>
      <c r="I25" s="3">
        <f t="shared" si="6"/>
        <v>40589</v>
      </c>
      <c r="J25" s="1">
        <f t="shared" si="12"/>
        <v>7765</v>
      </c>
      <c r="K25">
        <f>VLOOKUP('ZZP per Month'!I25,'Messages Per Day'!T:U,2,FALSE)</f>
        <v>62539614</v>
      </c>
      <c r="L25">
        <f t="shared" si="8"/>
        <v>1.2416130358591595</v>
      </c>
    </row>
    <row r="26" spans="1:12" x14ac:dyDescent="0.25">
      <c r="A26" t="s">
        <v>4148</v>
      </c>
      <c r="B26" t="str">
        <f t="shared" si="0"/>
        <v>2014Jan</v>
      </c>
      <c r="C26" s="1" t="str">
        <f t="shared" si="1"/>
        <v>119385</v>
      </c>
      <c r="D26" s="1">
        <f t="shared" si="2"/>
        <v>119385</v>
      </c>
      <c r="E26" s="2" t="str">
        <f t="shared" si="9"/>
        <v>2014</v>
      </c>
      <c r="F26" s="2" t="str">
        <f t="shared" si="10"/>
        <v>Jan</v>
      </c>
      <c r="G26" s="2">
        <v>15</v>
      </c>
      <c r="H26" s="4" t="str">
        <f t="shared" si="11"/>
        <v>15-Jan-2014</v>
      </c>
      <c r="I26" s="3">
        <f t="shared" si="6"/>
        <v>41654</v>
      </c>
      <c r="J26" s="1">
        <f t="shared" si="12"/>
        <v>119385</v>
      </c>
      <c r="K26">
        <f>VLOOKUP('ZZP per Month'!I26,'Messages Per Day'!T:U,2,FALSE)</f>
        <v>78388261</v>
      </c>
      <c r="L26">
        <f t="shared" si="8"/>
        <v>15.229958985823146</v>
      </c>
    </row>
    <row r="27" spans="1:12" x14ac:dyDescent="0.25">
      <c r="A27" t="s">
        <v>4149</v>
      </c>
      <c r="B27" t="str">
        <f t="shared" si="0"/>
        <v>2014Sep</v>
      </c>
      <c r="C27" s="1" t="str">
        <f t="shared" si="1"/>
        <v>7972</v>
      </c>
      <c r="D27" s="1">
        <f t="shared" si="2"/>
        <v>7972</v>
      </c>
      <c r="E27" s="2" t="str">
        <f t="shared" si="9"/>
        <v>2014</v>
      </c>
      <c r="F27" s="2" t="str">
        <f t="shared" si="10"/>
        <v>Sep</v>
      </c>
      <c r="G27" s="2">
        <v>15</v>
      </c>
      <c r="H27" s="4" t="str">
        <f t="shared" si="11"/>
        <v>15-Sep-2014</v>
      </c>
      <c r="I27" s="3">
        <f t="shared" si="6"/>
        <v>41897</v>
      </c>
      <c r="J27" s="1">
        <f t="shared" si="12"/>
        <v>7972</v>
      </c>
      <c r="K27">
        <f>VLOOKUP('ZZP per Month'!I27,'Messages Per Day'!T:U,2,FALSE)</f>
        <v>28081559</v>
      </c>
      <c r="L27">
        <f t="shared" si="8"/>
        <v>2.8388737249238907</v>
      </c>
    </row>
    <row r="28" spans="1:12" x14ac:dyDescent="0.25">
      <c r="A28" t="s">
        <v>4150</v>
      </c>
      <c r="B28" t="str">
        <f t="shared" si="0"/>
        <v>2012Feb</v>
      </c>
      <c r="C28" s="1" t="str">
        <f t="shared" si="1"/>
        <v>16764</v>
      </c>
      <c r="D28" s="1">
        <f t="shared" si="2"/>
        <v>16764</v>
      </c>
      <c r="E28" s="2" t="str">
        <f t="shared" si="9"/>
        <v>2012</v>
      </c>
      <c r="F28" s="2" t="str">
        <f t="shared" si="10"/>
        <v>Feb</v>
      </c>
      <c r="G28" s="2">
        <v>15</v>
      </c>
      <c r="H28" s="4" t="str">
        <f t="shared" si="11"/>
        <v>15-Feb-2012</v>
      </c>
      <c r="I28" s="3">
        <f t="shared" si="6"/>
        <v>40954</v>
      </c>
      <c r="J28" s="1">
        <f t="shared" si="12"/>
        <v>16764</v>
      </c>
      <c r="K28">
        <f>VLOOKUP('ZZP per Month'!I28,'Messages Per Day'!T:U,2,FALSE)</f>
        <v>96723139</v>
      </c>
      <c r="L28">
        <f t="shared" si="8"/>
        <v>1.7331943703770822</v>
      </c>
    </row>
    <row r="29" spans="1:12" x14ac:dyDescent="0.25">
      <c r="A29" t="s">
        <v>4151</v>
      </c>
      <c r="B29" t="str">
        <f t="shared" si="0"/>
        <v>2015Jan</v>
      </c>
      <c r="C29" s="1" t="str">
        <f t="shared" si="1"/>
        <v>18383</v>
      </c>
      <c r="D29" s="1">
        <f t="shared" si="2"/>
        <v>18383</v>
      </c>
      <c r="E29" s="2" t="str">
        <f t="shared" si="9"/>
        <v>2015</v>
      </c>
      <c r="F29" s="2" t="str">
        <f t="shared" si="10"/>
        <v>Jan</v>
      </c>
      <c r="G29" s="2">
        <v>15</v>
      </c>
      <c r="H29" s="4" t="str">
        <f t="shared" si="11"/>
        <v>15-Jan-2015</v>
      </c>
      <c r="I29" s="3">
        <f t="shared" si="6"/>
        <v>42019</v>
      </c>
      <c r="J29" s="1">
        <f t="shared" si="12"/>
        <v>18383</v>
      </c>
      <c r="K29">
        <f>VLOOKUP('ZZP per Month'!I29,'Messages Per Day'!T:U,2,FALSE)</f>
        <v>31298667</v>
      </c>
      <c r="L29">
        <f t="shared" si="8"/>
        <v>5.873413075387524</v>
      </c>
    </row>
    <row r="30" spans="1:12" x14ac:dyDescent="0.25">
      <c r="A30" t="s">
        <v>4152</v>
      </c>
      <c r="B30" t="str">
        <f t="shared" si="0"/>
        <v>2015Sep</v>
      </c>
      <c r="C30" s="1" t="str">
        <f t="shared" si="1"/>
        <v>7281</v>
      </c>
      <c r="D30" s="1">
        <f t="shared" si="2"/>
        <v>7281</v>
      </c>
      <c r="E30" s="2" t="str">
        <f t="shared" si="9"/>
        <v>2015</v>
      </c>
      <c r="F30" s="2" t="str">
        <f t="shared" si="10"/>
        <v>Sep</v>
      </c>
      <c r="G30" s="2">
        <v>15</v>
      </c>
      <c r="H30" s="4" t="str">
        <f t="shared" si="11"/>
        <v>15-Sep-2015</v>
      </c>
      <c r="I30" s="3">
        <f t="shared" si="6"/>
        <v>42262</v>
      </c>
      <c r="J30" s="1">
        <f t="shared" si="12"/>
        <v>7281</v>
      </c>
      <c r="K30">
        <f>VLOOKUP('ZZP per Month'!I30,'Messages Per Day'!T:U,2,FALSE)</f>
        <v>24423420</v>
      </c>
      <c r="L30">
        <f t="shared" si="8"/>
        <v>2.9811549733821061</v>
      </c>
    </row>
    <row r="31" spans="1:12" x14ac:dyDescent="0.25">
      <c r="A31" t="s">
        <v>4153</v>
      </c>
      <c r="B31" t="str">
        <f t="shared" si="0"/>
        <v>2013Feb</v>
      </c>
      <c r="C31" s="1" t="str">
        <f t="shared" si="1"/>
        <v>69243</v>
      </c>
      <c r="D31" s="1">
        <f t="shared" si="2"/>
        <v>69243</v>
      </c>
      <c r="E31" s="2" t="str">
        <f t="shared" si="9"/>
        <v>2013</v>
      </c>
      <c r="F31" s="2" t="str">
        <f t="shared" si="10"/>
        <v>Feb</v>
      </c>
      <c r="G31" s="2">
        <v>15</v>
      </c>
      <c r="H31" s="4" t="str">
        <f t="shared" si="11"/>
        <v>15-Feb-2013</v>
      </c>
      <c r="I31" s="3">
        <f t="shared" si="6"/>
        <v>41320</v>
      </c>
      <c r="J31" s="1">
        <f t="shared" si="12"/>
        <v>69243</v>
      </c>
      <c r="K31">
        <f>VLOOKUP('ZZP per Month'!I31,'Messages Per Day'!T:U,2,FALSE)</f>
        <v>105907461</v>
      </c>
      <c r="L31">
        <f t="shared" si="8"/>
        <v>6.5380662841119381</v>
      </c>
    </row>
    <row r="32" spans="1:12" x14ac:dyDescent="0.25">
      <c r="A32" t="s">
        <v>4154</v>
      </c>
      <c r="B32" t="str">
        <f t="shared" si="0"/>
        <v>2014Feb</v>
      </c>
      <c r="C32" s="1" t="str">
        <f t="shared" si="1"/>
        <v>113574</v>
      </c>
      <c r="D32" s="1">
        <f t="shared" si="2"/>
        <v>113574</v>
      </c>
      <c r="E32" s="2" t="str">
        <f t="shared" si="9"/>
        <v>2014</v>
      </c>
      <c r="F32" s="2" t="str">
        <f t="shared" si="10"/>
        <v>Feb</v>
      </c>
      <c r="G32" s="2">
        <v>15</v>
      </c>
      <c r="H32" s="4" t="str">
        <f t="shared" si="11"/>
        <v>15-Feb-2014</v>
      </c>
      <c r="I32" s="3">
        <f t="shared" si="6"/>
        <v>41685</v>
      </c>
      <c r="J32" s="1">
        <f t="shared" si="12"/>
        <v>113574</v>
      </c>
      <c r="K32">
        <f>VLOOKUP('ZZP per Month'!I32,'Messages Per Day'!T:U,2,FALSE)</f>
        <v>66721134</v>
      </c>
      <c r="L32">
        <f t="shared" si="8"/>
        <v>17.022192698343527</v>
      </c>
    </row>
    <row r="33" spans="1:12" x14ac:dyDescent="0.25">
      <c r="A33" t="s">
        <v>4155</v>
      </c>
      <c r="B33" t="str">
        <f t="shared" si="0"/>
        <v>2011Mar</v>
      </c>
      <c r="C33" s="1" t="str">
        <f t="shared" si="1"/>
        <v>9151</v>
      </c>
      <c r="D33" s="1">
        <f t="shared" si="2"/>
        <v>9151</v>
      </c>
      <c r="E33" s="2" t="str">
        <f t="shared" si="9"/>
        <v>2011</v>
      </c>
      <c r="F33" s="2" t="str">
        <f t="shared" si="10"/>
        <v>Mar</v>
      </c>
      <c r="G33" s="2">
        <v>15</v>
      </c>
      <c r="H33" s="4" t="str">
        <f t="shared" si="11"/>
        <v>15-Mar-2011</v>
      </c>
      <c r="I33" s="3">
        <f t="shared" si="6"/>
        <v>40617</v>
      </c>
      <c r="J33" s="1">
        <f t="shared" si="12"/>
        <v>9151</v>
      </c>
      <c r="K33">
        <f>VLOOKUP('ZZP per Month'!I33,'Messages Per Day'!T:U,2,FALSE)</f>
        <v>73230734</v>
      </c>
      <c r="L33">
        <f t="shared" si="8"/>
        <v>1.2496119457166714</v>
      </c>
    </row>
    <row r="34" spans="1:12" x14ac:dyDescent="0.25">
      <c r="A34" t="s">
        <v>4156</v>
      </c>
      <c r="B34" t="str">
        <f t="shared" si="0"/>
        <v>2015Feb</v>
      </c>
      <c r="C34" s="1" t="str">
        <f t="shared" si="1"/>
        <v>9191</v>
      </c>
      <c r="D34" s="1">
        <f t="shared" si="2"/>
        <v>9191</v>
      </c>
      <c r="E34" s="2" t="str">
        <f t="shared" si="9"/>
        <v>2015</v>
      </c>
      <c r="F34" s="2" t="str">
        <f t="shared" si="10"/>
        <v>Feb</v>
      </c>
      <c r="G34" s="2">
        <v>15</v>
      </c>
      <c r="H34" s="4" t="str">
        <f t="shared" si="11"/>
        <v>15-Feb-2015</v>
      </c>
      <c r="I34" s="3">
        <f t="shared" si="6"/>
        <v>42050</v>
      </c>
      <c r="J34" s="1">
        <f t="shared" si="12"/>
        <v>9191</v>
      </c>
      <c r="K34">
        <f>VLOOKUP('ZZP per Month'!I34,'Messages Per Day'!T:U,2,FALSE)</f>
        <v>25710694</v>
      </c>
      <c r="L34">
        <f t="shared" si="8"/>
        <v>3.5747770946984163</v>
      </c>
    </row>
    <row r="35" spans="1:12" x14ac:dyDescent="0.25">
      <c r="A35" t="s">
        <v>4157</v>
      </c>
      <c r="B35" t="str">
        <f t="shared" si="0"/>
        <v>2012Mar</v>
      </c>
      <c r="C35" s="1" t="str">
        <f t="shared" si="1"/>
        <v>23633</v>
      </c>
      <c r="D35" s="1">
        <f t="shared" si="2"/>
        <v>23633</v>
      </c>
      <c r="E35" s="2" t="str">
        <f t="shared" si="9"/>
        <v>2012</v>
      </c>
      <c r="F35" s="2" t="str">
        <f t="shared" si="10"/>
        <v>Mar</v>
      </c>
      <c r="G35" s="2">
        <v>15</v>
      </c>
      <c r="H35" s="4" t="str">
        <f t="shared" si="11"/>
        <v>15-Mar-2012</v>
      </c>
      <c r="I35" s="3">
        <f t="shared" si="6"/>
        <v>40983</v>
      </c>
      <c r="J35" s="1">
        <f t="shared" si="12"/>
        <v>23633</v>
      </c>
      <c r="K35">
        <f>VLOOKUP('ZZP per Month'!I35,'Messages Per Day'!T:U,2,FALSE)</f>
        <v>104521037</v>
      </c>
      <c r="L35">
        <f t="shared" si="8"/>
        <v>2.2610759210129152</v>
      </c>
    </row>
    <row r="36" spans="1:12" x14ac:dyDescent="0.25">
      <c r="A36" t="s">
        <v>4158</v>
      </c>
      <c r="B36" t="str">
        <f t="shared" si="0"/>
        <v>2013Mar</v>
      </c>
      <c r="C36" s="1" t="str">
        <f t="shared" si="1"/>
        <v>74374</v>
      </c>
      <c r="D36" s="1">
        <f t="shared" si="2"/>
        <v>74374</v>
      </c>
      <c r="E36" s="2" t="str">
        <f t="shared" si="9"/>
        <v>2013</v>
      </c>
      <c r="F36" s="2" t="str">
        <f t="shared" si="10"/>
        <v>Mar</v>
      </c>
      <c r="G36" s="2">
        <v>15</v>
      </c>
      <c r="H36" s="4" t="str">
        <f t="shared" si="11"/>
        <v>15-Mar-2013</v>
      </c>
      <c r="I36" s="3">
        <f t="shared" si="6"/>
        <v>41348</v>
      </c>
      <c r="J36" s="1">
        <f t="shared" si="12"/>
        <v>74374</v>
      </c>
      <c r="K36">
        <f>VLOOKUP('ZZP per Month'!I36,'Messages Per Day'!T:U,2,FALSE)</f>
        <v>114319632</v>
      </c>
      <c r="L36">
        <f t="shared" si="8"/>
        <v>6.5057942103942388</v>
      </c>
    </row>
    <row r="37" spans="1:12" x14ac:dyDescent="0.25">
      <c r="A37" t="s">
        <v>4159</v>
      </c>
      <c r="B37" t="str">
        <f t="shared" si="0"/>
        <v>2011Apr</v>
      </c>
      <c r="C37" s="1" t="str">
        <f t="shared" si="1"/>
        <v>8918</v>
      </c>
      <c r="D37" s="1">
        <f t="shared" si="2"/>
        <v>8918</v>
      </c>
      <c r="E37" s="2" t="str">
        <f t="shared" si="9"/>
        <v>2011</v>
      </c>
      <c r="F37" s="2" t="str">
        <f t="shared" si="10"/>
        <v>Apr</v>
      </c>
      <c r="G37" s="2">
        <v>15</v>
      </c>
      <c r="H37" s="4" t="str">
        <f t="shared" si="11"/>
        <v>15-Apr-2011</v>
      </c>
      <c r="I37" s="3">
        <f t="shared" si="6"/>
        <v>40648</v>
      </c>
      <c r="J37" s="1">
        <f t="shared" si="12"/>
        <v>8918</v>
      </c>
      <c r="K37">
        <f>VLOOKUP('ZZP per Month'!I37,'Messages Per Day'!T:U,2,FALSE)</f>
        <v>69366789</v>
      </c>
      <c r="L37">
        <f t="shared" si="8"/>
        <v>1.2856296404321093</v>
      </c>
    </row>
    <row r="38" spans="1:12" x14ac:dyDescent="0.25">
      <c r="A38" t="s">
        <v>4160</v>
      </c>
      <c r="B38" t="str">
        <f t="shared" si="0"/>
        <v>2014Mar</v>
      </c>
      <c r="C38" s="1" t="str">
        <f t="shared" si="1"/>
        <v>113697</v>
      </c>
      <c r="D38" s="1">
        <f t="shared" si="2"/>
        <v>113697</v>
      </c>
      <c r="E38" s="2" t="str">
        <f t="shared" si="9"/>
        <v>2014</v>
      </c>
      <c r="F38" s="2" t="str">
        <f t="shared" si="10"/>
        <v>Mar</v>
      </c>
      <c r="G38" s="2">
        <v>15</v>
      </c>
      <c r="H38" s="4" t="str">
        <f t="shared" si="11"/>
        <v>15-Mar-2014</v>
      </c>
      <c r="I38" s="3">
        <f t="shared" si="6"/>
        <v>41713</v>
      </c>
      <c r="J38" s="1">
        <f t="shared" si="12"/>
        <v>113697</v>
      </c>
      <c r="K38">
        <f>VLOOKUP('ZZP per Month'!I38,'Messages Per Day'!T:U,2,FALSE)</f>
        <v>70917455</v>
      </c>
      <c r="L38">
        <f t="shared" si="8"/>
        <v>16.032301215547005</v>
      </c>
    </row>
    <row r="39" spans="1:12" x14ac:dyDescent="0.25">
      <c r="A39" t="s">
        <v>4161</v>
      </c>
      <c r="B39" t="str">
        <f t="shared" si="0"/>
        <v>2011Nov</v>
      </c>
      <c r="C39" s="1" t="str">
        <f t="shared" si="1"/>
        <v>13449</v>
      </c>
      <c r="D39" s="1">
        <f t="shared" si="2"/>
        <v>13449</v>
      </c>
      <c r="E39" s="2" t="str">
        <f t="shared" si="9"/>
        <v>2011</v>
      </c>
      <c r="F39" s="2" t="str">
        <f t="shared" si="10"/>
        <v>Nov</v>
      </c>
      <c r="G39" s="2">
        <v>15</v>
      </c>
      <c r="H39" s="4" t="str">
        <f t="shared" si="11"/>
        <v>15-Nov-2011</v>
      </c>
      <c r="I39" s="3">
        <f t="shared" si="6"/>
        <v>40862</v>
      </c>
      <c r="J39" s="1">
        <f t="shared" si="12"/>
        <v>13449</v>
      </c>
      <c r="K39">
        <f>VLOOKUP('ZZP per Month'!I39,'Messages Per Day'!T:U,2,FALSE)</f>
        <v>88416612</v>
      </c>
      <c r="L39">
        <f t="shared" si="8"/>
        <v>1.5210942486690171</v>
      </c>
    </row>
    <row r="40" spans="1:12" x14ac:dyDescent="0.25">
      <c r="A40" t="s">
        <v>4162</v>
      </c>
      <c r="B40" t="str">
        <f t="shared" si="0"/>
        <v>2012Apr</v>
      </c>
      <c r="C40" s="1" t="str">
        <f t="shared" ref="C40:C61" si="13">RIGHT(A40,LEN(A40)-SEARCH(" ",A40))</f>
        <v>40712</v>
      </c>
      <c r="D40" s="1">
        <f t="shared" si="2"/>
        <v>40712</v>
      </c>
      <c r="E40" s="2" t="str">
        <f t="shared" ref="E40:E61" si="14">LEFT(B40,4)</f>
        <v>2012</v>
      </c>
      <c r="F40" s="2" t="str">
        <f t="shared" ref="F40:F61" si="15">RIGHT(LEFT(B40,7),3)</f>
        <v>Apr</v>
      </c>
      <c r="G40" s="2">
        <v>15</v>
      </c>
      <c r="H40" s="4" t="str">
        <f t="shared" ref="H40:H61" si="16">CONCATENATE(G40,"-",F40,"-",E40)</f>
        <v>15-Apr-2012</v>
      </c>
      <c r="I40" s="3">
        <f t="shared" si="6"/>
        <v>41014</v>
      </c>
      <c r="J40" s="1">
        <f t="shared" ref="J40:J61" si="17">D40</f>
        <v>40712</v>
      </c>
      <c r="K40">
        <f>VLOOKUP('ZZP per Month'!I40,'Messages Per Day'!T:U,2,FALSE)</f>
        <v>103311569</v>
      </c>
      <c r="L40">
        <f t="shared" si="8"/>
        <v>3.9407009683494403</v>
      </c>
    </row>
    <row r="41" spans="1:12" x14ac:dyDescent="0.25">
      <c r="A41" t="s">
        <v>4163</v>
      </c>
      <c r="B41" t="str">
        <f t="shared" si="0"/>
        <v>2015Mar</v>
      </c>
      <c r="C41" s="1" t="str">
        <f t="shared" si="13"/>
        <v>19564</v>
      </c>
      <c r="D41" s="1">
        <f t="shared" si="2"/>
        <v>19564</v>
      </c>
      <c r="E41" s="2" t="str">
        <f t="shared" si="14"/>
        <v>2015</v>
      </c>
      <c r="F41" s="2" t="str">
        <f t="shared" si="15"/>
        <v>Mar</v>
      </c>
      <c r="G41" s="2">
        <v>15</v>
      </c>
      <c r="H41" s="4" t="str">
        <f t="shared" si="16"/>
        <v>15-Mar-2015</v>
      </c>
      <c r="I41" s="3">
        <f t="shared" si="6"/>
        <v>42078</v>
      </c>
      <c r="J41" s="1">
        <f t="shared" si="17"/>
        <v>19564</v>
      </c>
      <c r="K41">
        <f>VLOOKUP('ZZP per Month'!I41,'Messages Per Day'!T:U,2,FALSE)</f>
        <v>31534036</v>
      </c>
      <c r="L41">
        <f t="shared" si="8"/>
        <v>6.2040900822210014</v>
      </c>
    </row>
    <row r="42" spans="1:12" x14ac:dyDescent="0.25">
      <c r="A42" t="s">
        <v>4164</v>
      </c>
      <c r="B42" t="str">
        <f t="shared" si="0"/>
        <v>2012Nov</v>
      </c>
      <c r="C42" s="1" t="str">
        <f t="shared" si="13"/>
        <v>60719</v>
      </c>
      <c r="D42" s="1">
        <f t="shared" si="2"/>
        <v>60719</v>
      </c>
      <c r="E42" s="2" t="str">
        <f t="shared" si="14"/>
        <v>2012</v>
      </c>
      <c r="F42" s="2" t="str">
        <f t="shared" si="15"/>
        <v>Nov</v>
      </c>
      <c r="G42" s="2">
        <v>15</v>
      </c>
      <c r="H42" s="4" t="str">
        <f t="shared" si="16"/>
        <v>15-Nov-2012</v>
      </c>
      <c r="I42" s="3">
        <f t="shared" si="6"/>
        <v>41228</v>
      </c>
      <c r="J42" s="1">
        <f t="shared" si="17"/>
        <v>60719</v>
      </c>
      <c r="K42">
        <f>VLOOKUP('ZZP per Month'!I42,'Messages Per Day'!T:U,2,FALSE)</f>
        <v>110547473</v>
      </c>
      <c r="L42">
        <f t="shared" si="8"/>
        <v>5.4925724082358718</v>
      </c>
    </row>
    <row r="43" spans="1:12" x14ac:dyDescent="0.25">
      <c r="A43" t="s">
        <v>4165</v>
      </c>
      <c r="B43" t="str">
        <f t="shared" si="0"/>
        <v>2013Apr</v>
      </c>
      <c r="C43" s="1" t="str">
        <f t="shared" si="13"/>
        <v>74451</v>
      </c>
      <c r="D43" s="1">
        <f t="shared" si="2"/>
        <v>74451</v>
      </c>
      <c r="E43" s="2" t="str">
        <f t="shared" si="14"/>
        <v>2013</v>
      </c>
      <c r="F43" s="2" t="str">
        <f t="shared" si="15"/>
        <v>Apr</v>
      </c>
      <c r="G43" s="2">
        <v>15</v>
      </c>
      <c r="H43" s="4" t="str">
        <f t="shared" si="16"/>
        <v>15-Apr-2013</v>
      </c>
      <c r="I43" s="3">
        <f t="shared" si="6"/>
        <v>41379</v>
      </c>
      <c r="J43" s="1">
        <f t="shared" si="17"/>
        <v>74451</v>
      </c>
      <c r="K43">
        <f>VLOOKUP('ZZP per Month'!I43,'Messages Per Day'!T:U,2,FALSE)</f>
        <v>105326588</v>
      </c>
      <c r="L43">
        <f t="shared" si="8"/>
        <v>7.0685855692961397</v>
      </c>
    </row>
    <row r="44" spans="1:12" x14ac:dyDescent="0.25">
      <c r="A44" t="s">
        <v>4166</v>
      </c>
      <c r="B44" t="str">
        <f t="shared" si="0"/>
        <v>2011Oct</v>
      </c>
      <c r="C44" s="1" t="str">
        <f t="shared" si="13"/>
        <v>12026</v>
      </c>
      <c r="D44" s="1">
        <f t="shared" si="2"/>
        <v>12026</v>
      </c>
      <c r="E44" s="2" t="str">
        <f t="shared" si="14"/>
        <v>2011</v>
      </c>
      <c r="F44" s="2" t="str">
        <f t="shared" si="15"/>
        <v>Oct</v>
      </c>
      <c r="G44" s="2">
        <v>15</v>
      </c>
      <c r="H44" s="4" t="str">
        <f t="shared" si="16"/>
        <v>15-Oct-2011</v>
      </c>
      <c r="I44" s="3">
        <f t="shared" si="6"/>
        <v>40831</v>
      </c>
      <c r="J44" s="1">
        <f t="shared" si="17"/>
        <v>12026</v>
      </c>
      <c r="K44">
        <f>VLOOKUP('ZZP per Month'!I44,'Messages Per Day'!T:U,2,FALSE)</f>
        <v>91498255</v>
      </c>
      <c r="L44">
        <f t="shared" si="8"/>
        <v>1.3143420057573776</v>
      </c>
    </row>
    <row r="45" spans="1:12" x14ac:dyDescent="0.25">
      <c r="A45" t="s">
        <v>4167</v>
      </c>
      <c r="B45" t="str">
        <f t="shared" si="0"/>
        <v>2013Nov</v>
      </c>
      <c r="C45" s="1" t="str">
        <f t="shared" si="13"/>
        <v>105843</v>
      </c>
      <c r="D45" s="1">
        <f t="shared" si="2"/>
        <v>105843</v>
      </c>
      <c r="E45" s="2" t="str">
        <f t="shared" si="14"/>
        <v>2013</v>
      </c>
      <c r="F45" s="2" t="str">
        <f t="shared" si="15"/>
        <v>Nov</v>
      </c>
      <c r="G45" s="2">
        <v>15</v>
      </c>
      <c r="H45" s="4" t="str">
        <f t="shared" si="16"/>
        <v>15-Nov-2013</v>
      </c>
      <c r="I45" s="3">
        <f t="shared" si="6"/>
        <v>41593</v>
      </c>
      <c r="J45" s="1">
        <f t="shared" si="17"/>
        <v>105843</v>
      </c>
      <c r="K45">
        <f>VLOOKUP('ZZP per Month'!I45,'Messages Per Day'!T:U,2,FALSE)</f>
        <v>82496791</v>
      </c>
      <c r="L45">
        <f t="shared" si="8"/>
        <v>12.82995359177062</v>
      </c>
    </row>
    <row r="46" spans="1:12" x14ac:dyDescent="0.25">
      <c r="A46" t="s">
        <v>4168</v>
      </c>
      <c r="B46" t="str">
        <f t="shared" si="0"/>
        <v>2014Apr</v>
      </c>
      <c r="C46" s="1" t="str">
        <f t="shared" si="13"/>
        <v>109413</v>
      </c>
      <c r="D46" s="1">
        <f t="shared" si="2"/>
        <v>109413</v>
      </c>
      <c r="E46" s="2" t="str">
        <f t="shared" si="14"/>
        <v>2014</v>
      </c>
      <c r="F46" s="2" t="str">
        <f t="shared" si="15"/>
        <v>Apr</v>
      </c>
      <c r="G46" s="2">
        <v>15</v>
      </c>
      <c r="H46" s="4" t="str">
        <f t="shared" si="16"/>
        <v>15-Apr-2014</v>
      </c>
      <c r="I46" s="3">
        <f t="shared" si="6"/>
        <v>41744</v>
      </c>
      <c r="J46" s="1">
        <f t="shared" si="17"/>
        <v>109413</v>
      </c>
      <c r="K46">
        <f>VLOOKUP('ZZP per Month'!I46,'Messages Per Day'!T:U,2,FALSE)</f>
        <v>64737623</v>
      </c>
      <c r="L46">
        <f t="shared" si="8"/>
        <v>16.90099125202666</v>
      </c>
    </row>
    <row r="47" spans="1:12" x14ac:dyDescent="0.25">
      <c r="A47" t="s">
        <v>4169</v>
      </c>
      <c r="B47" t="str">
        <f t="shared" si="0"/>
        <v>2011May</v>
      </c>
      <c r="C47" s="1" t="str">
        <f t="shared" si="13"/>
        <v>8913</v>
      </c>
      <c r="D47" s="1">
        <f t="shared" si="2"/>
        <v>8913</v>
      </c>
      <c r="E47" s="2" t="str">
        <f t="shared" si="14"/>
        <v>2011</v>
      </c>
      <c r="F47" s="2" t="str">
        <f t="shared" si="15"/>
        <v>May</v>
      </c>
      <c r="G47" s="2">
        <v>15</v>
      </c>
      <c r="H47" s="4" t="str">
        <f t="shared" si="16"/>
        <v>15-May-2011</v>
      </c>
      <c r="I47" s="3">
        <f t="shared" si="6"/>
        <v>40678</v>
      </c>
      <c r="J47" s="1">
        <f t="shared" si="17"/>
        <v>8913</v>
      </c>
      <c r="K47">
        <f>VLOOKUP('ZZP per Month'!I47,'Messages Per Day'!T:U,2,FALSE)</f>
        <v>72064857</v>
      </c>
      <c r="L47">
        <f t="shared" si="8"/>
        <v>1.2368025652226022</v>
      </c>
    </row>
    <row r="48" spans="1:12" x14ac:dyDescent="0.25">
      <c r="A48" t="s">
        <v>4170</v>
      </c>
      <c r="B48" t="str">
        <f t="shared" si="0"/>
        <v>2012Oct</v>
      </c>
      <c r="C48" s="1" t="str">
        <f t="shared" si="13"/>
        <v>61518</v>
      </c>
      <c r="D48" s="1">
        <f t="shared" si="2"/>
        <v>61518</v>
      </c>
      <c r="E48" s="2" t="str">
        <f t="shared" si="14"/>
        <v>2012</v>
      </c>
      <c r="F48" s="2" t="str">
        <f t="shared" si="15"/>
        <v>Oct</v>
      </c>
      <c r="G48" s="2">
        <v>15</v>
      </c>
      <c r="H48" s="4" t="str">
        <f t="shared" si="16"/>
        <v>15-Oct-2012</v>
      </c>
      <c r="I48" s="3">
        <f t="shared" si="6"/>
        <v>41197</v>
      </c>
      <c r="J48" s="1">
        <f t="shared" si="17"/>
        <v>61518</v>
      </c>
      <c r="K48">
        <f>VLOOKUP('ZZP per Month'!I48,'Messages Per Day'!T:U,2,FALSE)</f>
        <v>112446879</v>
      </c>
      <c r="L48">
        <f t="shared" si="8"/>
        <v>5.4708499290585015</v>
      </c>
    </row>
    <row r="49" spans="1:12" x14ac:dyDescent="0.25">
      <c r="A49" t="s">
        <v>4171</v>
      </c>
      <c r="B49" t="str">
        <f t="shared" si="0"/>
        <v>2014Nov</v>
      </c>
      <c r="C49" s="1" t="str">
        <f t="shared" si="13"/>
        <v>13019</v>
      </c>
      <c r="D49" s="1">
        <f t="shared" si="2"/>
        <v>13019</v>
      </c>
      <c r="E49" s="2" t="str">
        <f t="shared" si="14"/>
        <v>2014</v>
      </c>
      <c r="F49" s="2" t="str">
        <f t="shared" si="15"/>
        <v>Nov</v>
      </c>
      <c r="G49" s="2">
        <v>15</v>
      </c>
      <c r="H49" s="4" t="str">
        <f t="shared" si="16"/>
        <v>15-Nov-2014</v>
      </c>
      <c r="I49" s="3">
        <f t="shared" si="6"/>
        <v>41958</v>
      </c>
      <c r="J49" s="1">
        <f t="shared" si="17"/>
        <v>13019</v>
      </c>
      <c r="K49">
        <f>VLOOKUP('ZZP per Month'!I49,'Messages Per Day'!T:U,2,FALSE)</f>
        <v>28002327</v>
      </c>
      <c r="L49">
        <f t="shared" si="8"/>
        <v>4.6492564707211654</v>
      </c>
    </row>
    <row r="50" spans="1:12" x14ac:dyDescent="0.25">
      <c r="A50" t="s">
        <v>4172</v>
      </c>
      <c r="B50" t="str">
        <f t="shared" si="0"/>
        <v>2015Apr</v>
      </c>
      <c r="C50" s="1" t="str">
        <f t="shared" si="13"/>
        <v>17383</v>
      </c>
      <c r="D50" s="1">
        <f t="shared" si="2"/>
        <v>17383</v>
      </c>
      <c r="E50" s="2" t="str">
        <f t="shared" si="14"/>
        <v>2015</v>
      </c>
      <c r="F50" s="2" t="str">
        <f t="shared" si="15"/>
        <v>Apr</v>
      </c>
      <c r="G50" s="2">
        <v>15</v>
      </c>
      <c r="H50" s="4" t="str">
        <f t="shared" si="16"/>
        <v>15-Apr-2015</v>
      </c>
      <c r="I50" s="3">
        <f t="shared" si="6"/>
        <v>42109</v>
      </c>
      <c r="J50" s="1">
        <f t="shared" si="17"/>
        <v>17383</v>
      </c>
      <c r="K50">
        <f>VLOOKUP('ZZP per Month'!I50,'Messages Per Day'!T:U,2,FALSE)</f>
        <v>26958366</v>
      </c>
      <c r="L50">
        <f t="shared" si="8"/>
        <v>6.4480911046314899</v>
      </c>
    </row>
    <row r="51" spans="1:12" x14ac:dyDescent="0.25">
      <c r="A51" t="s">
        <v>4173</v>
      </c>
      <c r="B51" t="str">
        <f t="shared" si="0"/>
        <v>2012May</v>
      </c>
      <c r="C51" s="1" t="str">
        <f t="shared" si="13"/>
        <v>47977</v>
      </c>
      <c r="D51" s="1">
        <f t="shared" si="2"/>
        <v>47977</v>
      </c>
      <c r="E51" s="2" t="str">
        <f t="shared" si="14"/>
        <v>2012</v>
      </c>
      <c r="F51" s="2" t="str">
        <f t="shared" si="15"/>
        <v>May</v>
      </c>
      <c r="G51" s="2">
        <v>15</v>
      </c>
      <c r="H51" s="4" t="str">
        <f t="shared" si="16"/>
        <v>15-May-2012</v>
      </c>
      <c r="I51" s="3">
        <f t="shared" si="6"/>
        <v>41044</v>
      </c>
      <c r="J51" s="1">
        <f t="shared" si="17"/>
        <v>47977</v>
      </c>
      <c r="K51">
        <f>VLOOKUP('ZZP per Month'!I51,'Messages Per Day'!T:U,2,FALSE)</f>
        <v>109499041</v>
      </c>
      <c r="L51">
        <f t="shared" si="8"/>
        <v>4.3814995603477476</v>
      </c>
    </row>
    <row r="52" spans="1:12" x14ac:dyDescent="0.25">
      <c r="A52" t="s">
        <v>4174</v>
      </c>
      <c r="B52" t="str">
        <f t="shared" si="0"/>
        <v>2013Oct</v>
      </c>
      <c r="C52" s="1" t="str">
        <f t="shared" si="13"/>
        <v>91925</v>
      </c>
      <c r="D52" s="1">
        <f t="shared" si="2"/>
        <v>91925</v>
      </c>
      <c r="E52" s="2" t="str">
        <f t="shared" si="14"/>
        <v>2013</v>
      </c>
      <c r="F52" s="2" t="str">
        <f t="shared" si="15"/>
        <v>Oct</v>
      </c>
      <c r="G52" s="2">
        <v>15</v>
      </c>
      <c r="H52" s="4" t="str">
        <f t="shared" si="16"/>
        <v>15-Oct-2013</v>
      </c>
      <c r="I52" s="3">
        <f t="shared" si="6"/>
        <v>41562</v>
      </c>
      <c r="J52" s="1">
        <f t="shared" si="17"/>
        <v>91925</v>
      </c>
      <c r="K52">
        <f>VLOOKUP('ZZP per Month'!I52,'Messages Per Day'!T:U,2,FALSE)</f>
        <v>89267339</v>
      </c>
      <c r="L52">
        <f t="shared" si="8"/>
        <v>10.29771930358538</v>
      </c>
    </row>
    <row r="53" spans="1:12" x14ac:dyDescent="0.25">
      <c r="A53" t="s">
        <v>4175</v>
      </c>
      <c r="B53" t="str">
        <f t="shared" si="0"/>
        <v>2015Nov</v>
      </c>
      <c r="C53" s="1" t="str">
        <f t="shared" si="13"/>
        <v>1947</v>
      </c>
      <c r="D53" s="1">
        <f t="shared" si="2"/>
        <v>1947</v>
      </c>
      <c r="E53" s="2" t="str">
        <f t="shared" si="14"/>
        <v>2015</v>
      </c>
      <c r="F53" s="2" t="str">
        <f t="shared" si="15"/>
        <v>Nov</v>
      </c>
      <c r="G53" s="2">
        <v>15</v>
      </c>
      <c r="H53" s="4" t="str">
        <f t="shared" si="16"/>
        <v>15-Nov-2015</v>
      </c>
      <c r="I53" s="3">
        <f t="shared" si="6"/>
        <v>42323</v>
      </c>
      <c r="J53" s="1">
        <f t="shared" si="17"/>
        <v>1947</v>
      </c>
      <c r="K53">
        <f>VLOOKUP('ZZP per Month'!I53,'Messages Per Day'!T:U,2,FALSE)</f>
        <v>3514991</v>
      </c>
      <c r="L53">
        <f t="shared" si="8"/>
        <v>5.5391322481337797</v>
      </c>
    </row>
    <row r="54" spans="1:12" x14ac:dyDescent="0.25">
      <c r="A54" t="s">
        <v>4176</v>
      </c>
      <c r="B54" t="str">
        <f t="shared" si="0"/>
        <v>2010Dec</v>
      </c>
      <c r="C54" s="1" t="str">
        <f t="shared" si="13"/>
        <v>2069</v>
      </c>
      <c r="D54" s="1">
        <f t="shared" si="2"/>
        <v>2069</v>
      </c>
      <c r="E54" s="2" t="str">
        <f t="shared" si="14"/>
        <v>2010</v>
      </c>
      <c r="F54" s="2" t="str">
        <f t="shared" si="15"/>
        <v>Dec</v>
      </c>
      <c r="G54" s="2">
        <v>15</v>
      </c>
      <c r="H54" s="4" t="str">
        <f t="shared" si="16"/>
        <v>15-Dec-2010</v>
      </c>
      <c r="I54" s="3">
        <f t="shared" si="6"/>
        <v>40527</v>
      </c>
      <c r="J54" s="1">
        <f t="shared" si="17"/>
        <v>2069</v>
      </c>
      <c r="K54" t="e">
        <f>VLOOKUP('ZZP per Month'!I54,'Messages Per Day'!T:U,2,FALSE)</f>
        <v>#N/A</v>
      </c>
      <c r="L54" t="e">
        <f t="shared" si="8"/>
        <v>#N/A</v>
      </c>
    </row>
    <row r="55" spans="1:12" x14ac:dyDescent="0.25">
      <c r="A55" t="s">
        <v>4177</v>
      </c>
      <c r="B55" t="str">
        <f t="shared" si="0"/>
        <v>2013May</v>
      </c>
      <c r="C55" s="1" t="str">
        <f t="shared" si="13"/>
        <v>91301</v>
      </c>
      <c r="D55" s="1">
        <f t="shared" si="2"/>
        <v>91301</v>
      </c>
      <c r="E55" s="2" t="str">
        <f t="shared" si="14"/>
        <v>2013</v>
      </c>
      <c r="F55" s="2" t="str">
        <f t="shared" si="15"/>
        <v>May</v>
      </c>
      <c r="G55" s="2">
        <v>15</v>
      </c>
      <c r="H55" s="4" t="str">
        <f t="shared" si="16"/>
        <v>15-May-2013</v>
      </c>
      <c r="I55" s="3">
        <f t="shared" si="6"/>
        <v>41409</v>
      </c>
      <c r="J55" s="1">
        <f t="shared" si="17"/>
        <v>91301</v>
      </c>
      <c r="K55">
        <f>VLOOKUP('ZZP per Month'!I55,'Messages Per Day'!T:U,2,FALSE)</f>
        <v>110606231</v>
      </c>
      <c r="L55">
        <f t="shared" si="8"/>
        <v>8.2545982422997497</v>
      </c>
    </row>
    <row r="56" spans="1:12" x14ac:dyDescent="0.25">
      <c r="A56" t="s">
        <v>4178</v>
      </c>
      <c r="B56" t="str">
        <f t="shared" si="0"/>
        <v>2014Oct</v>
      </c>
      <c r="C56" s="1" t="str">
        <f t="shared" si="13"/>
        <v>12534</v>
      </c>
      <c r="D56" s="1">
        <f t="shared" si="2"/>
        <v>12534</v>
      </c>
      <c r="E56" s="2" t="str">
        <f t="shared" si="14"/>
        <v>2014</v>
      </c>
      <c r="F56" s="2" t="str">
        <f t="shared" si="15"/>
        <v>Oct</v>
      </c>
      <c r="G56" s="2">
        <v>15</v>
      </c>
      <c r="H56" s="4" t="str">
        <f t="shared" si="16"/>
        <v>15-Oct-2014</v>
      </c>
      <c r="I56" s="3">
        <f t="shared" si="6"/>
        <v>41927</v>
      </c>
      <c r="J56" s="1">
        <f t="shared" si="17"/>
        <v>12534</v>
      </c>
      <c r="K56">
        <f>VLOOKUP('ZZP per Month'!I56,'Messages Per Day'!T:U,2,FALSE)</f>
        <v>29111631</v>
      </c>
      <c r="L56">
        <f t="shared" si="8"/>
        <v>4.3054956281906707</v>
      </c>
    </row>
    <row r="57" spans="1:12" x14ac:dyDescent="0.25">
      <c r="A57" t="s">
        <v>4179</v>
      </c>
      <c r="B57" t="str">
        <f t="shared" si="0"/>
        <v>2011Dec</v>
      </c>
      <c r="C57" s="1" t="str">
        <f t="shared" si="13"/>
        <v>14556</v>
      </c>
      <c r="D57" s="1">
        <f t="shared" si="2"/>
        <v>14556</v>
      </c>
      <c r="E57" s="2" t="str">
        <f t="shared" si="14"/>
        <v>2011</v>
      </c>
      <c r="F57" s="2" t="str">
        <f t="shared" si="15"/>
        <v>Dec</v>
      </c>
      <c r="G57" s="2">
        <v>15</v>
      </c>
      <c r="H57" s="4" t="str">
        <f t="shared" si="16"/>
        <v>15-Dec-2011</v>
      </c>
      <c r="I57" s="3">
        <f t="shared" si="6"/>
        <v>40892</v>
      </c>
      <c r="J57" s="1">
        <f t="shared" si="17"/>
        <v>14556</v>
      </c>
      <c r="K57">
        <f>VLOOKUP('ZZP per Month'!I57,'Messages Per Day'!T:U,2,FALSE)</f>
        <v>96116638</v>
      </c>
      <c r="L57">
        <f t="shared" si="8"/>
        <v>1.5144100233718123</v>
      </c>
    </row>
    <row r="58" spans="1:12" x14ac:dyDescent="0.25">
      <c r="A58" t="s">
        <v>4180</v>
      </c>
      <c r="B58" t="str">
        <f t="shared" si="0"/>
        <v>2014May</v>
      </c>
      <c r="C58" s="1" t="str">
        <f t="shared" si="13"/>
        <v>30770</v>
      </c>
      <c r="D58" s="1">
        <f t="shared" si="2"/>
        <v>30770</v>
      </c>
      <c r="E58" s="2" t="str">
        <f t="shared" si="14"/>
        <v>2014</v>
      </c>
      <c r="F58" s="2" t="str">
        <f t="shared" si="15"/>
        <v>May</v>
      </c>
      <c r="G58" s="2">
        <v>15</v>
      </c>
      <c r="H58" s="4" t="str">
        <f t="shared" si="16"/>
        <v>15-May-2014</v>
      </c>
      <c r="I58" s="3">
        <f t="shared" si="6"/>
        <v>41774</v>
      </c>
      <c r="J58" s="1">
        <f t="shared" si="17"/>
        <v>30770</v>
      </c>
      <c r="K58">
        <f>VLOOKUP('ZZP per Month'!I58,'Messages Per Day'!T:U,2,FALSE)</f>
        <v>45886568</v>
      </c>
      <c r="L58">
        <f t="shared" si="8"/>
        <v>6.7056660240966375</v>
      </c>
    </row>
    <row r="59" spans="1:12" x14ac:dyDescent="0.25">
      <c r="A59" t="s">
        <v>4181</v>
      </c>
      <c r="B59" t="str">
        <f t="shared" si="0"/>
        <v>2015Oct</v>
      </c>
      <c r="C59" s="1" t="str">
        <f t="shared" si="13"/>
        <v>8390</v>
      </c>
      <c r="D59" s="1">
        <f t="shared" si="2"/>
        <v>8390</v>
      </c>
      <c r="E59" s="2" t="str">
        <f t="shared" si="14"/>
        <v>2015</v>
      </c>
      <c r="F59" s="2" t="str">
        <f t="shared" si="15"/>
        <v>Oct</v>
      </c>
      <c r="G59" s="2">
        <v>15</v>
      </c>
      <c r="H59" s="4" t="str">
        <f t="shared" si="16"/>
        <v>15-Oct-2015</v>
      </c>
      <c r="I59" s="3">
        <f t="shared" si="6"/>
        <v>42292</v>
      </c>
      <c r="J59" s="1">
        <f t="shared" si="17"/>
        <v>8390</v>
      </c>
      <c r="K59">
        <f>VLOOKUP('ZZP per Month'!I59,'Messages Per Day'!T:U,2,FALSE)</f>
        <v>24389723</v>
      </c>
      <c r="L59">
        <f t="shared" si="8"/>
        <v>3.439973467513346</v>
      </c>
    </row>
    <row r="60" spans="1:12" x14ac:dyDescent="0.25">
      <c r="A60" t="s">
        <v>4182</v>
      </c>
      <c r="B60" t="str">
        <f t="shared" si="0"/>
        <v>2012Dec</v>
      </c>
      <c r="C60" s="1" t="str">
        <f t="shared" si="13"/>
        <v>75131</v>
      </c>
      <c r="D60" s="1">
        <f t="shared" si="2"/>
        <v>75131</v>
      </c>
      <c r="E60" s="2" t="str">
        <f t="shared" si="14"/>
        <v>2012</v>
      </c>
      <c r="F60" s="2" t="str">
        <f t="shared" si="15"/>
        <v>Dec</v>
      </c>
      <c r="G60" s="2">
        <v>15</v>
      </c>
      <c r="H60" s="4" t="str">
        <f t="shared" si="16"/>
        <v>15-Dec-2012</v>
      </c>
      <c r="I60" s="3">
        <f t="shared" si="6"/>
        <v>41258</v>
      </c>
      <c r="J60" s="1">
        <f t="shared" si="17"/>
        <v>75131</v>
      </c>
      <c r="K60">
        <f>VLOOKUP('ZZP per Month'!I60,'Messages Per Day'!T:U,2,FALSE)</f>
        <v>119795927</v>
      </c>
      <c r="L60">
        <f t="shared" si="8"/>
        <v>6.2715821715708255</v>
      </c>
    </row>
    <row r="61" spans="1:12" x14ac:dyDescent="0.25">
      <c r="A61" t="s">
        <v>4183</v>
      </c>
      <c r="B61" t="str">
        <f t="shared" si="0"/>
        <v>2015May</v>
      </c>
      <c r="C61" s="1" t="str">
        <f t="shared" si="13"/>
        <v>11274</v>
      </c>
      <c r="D61" s="1">
        <f t="shared" si="2"/>
        <v>11274</v>
      </c>
      <c r="E61" s="2" t="str">
        <f t="shared" si="14"/>
        <v>2015</v>
      </c>
      <c r="F61" s="2" t="str">
        <f t="shared" si="15"/>
        <v>May</v>
      </c>
      <c r="G61" s="2">
        <v>15</v>
      </c>
      <c r="H61" s="4" t="str">
        <f t="shared" si="16"/>
        <v>15-May-2015</v>
      </c>
      <c r="I61" s="3">
        <f t="shared" si="6"/>
        <v>42139</v>
      </c>
      <c r="J61" s="1">
        <f t="shared" si="17"/>
        <v>11274</v>
      </c>
      <c r="K61">
        <f>VLOOKUP('ZZP per Month'!I61,'Messages Per Day'!T:U,2,FALSE)</f>
        <v>25915394</v>
      </c>
      <c r="L61">
        <f t="shared" si="8"/>
        <v>4.350310089825375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0" workbookViewId="0">
      <selection activeCell="B61" sqref="B51:B61"/>
    </sheetView>
  </sheetViews>
  <sheetFormatPr defaultRowHeight="15" x14ac:dyDescent="0.25"/>
  <cols>
    <col min="1" max="1" width="11.5703125" customWidth="1"/>
    <col min="2" max="2" width="20.28515625" customWidth="1"/>
    <col min="3" max="3" width="17.85546875" customWidth="1"/>
    <col min="4" max="4" width="15" customWidth="1"/>
    <col min="7" max="7" width="11.5703125" customWidth="1"/>
    <col min="8" max="8" width="14.42578125" customWidth="1"/>
    <col min="9" max="9" width="18.42578125" customWidth="1"/>
    <col min="12" max="12" width="10.7109375" bestFit="1" customWidth="1"/>
  </cols>
  <sheetData>
    <row r="1" spans="1:12" x14ac:dyDescent="0.25">
      <c r="A1" t="s">
        <v>4185</v>
      </c>
      <c r="B1" t="s">
        <v>4187</v>
      </c>
      <c r="C1" t="s">
        <v>4189</v>
      </c>
      <c r="D1" t="s">
        <v>4190</v>
      </c>
      <c r="E1" t="s">
        <v>4191</v>
      </c>
      <c r="G1" t="s">
        <v>4185</v>
      </c>
      <c r="H1" t="s">
        <v>4186</v>
      </c>
      <c r="I1" t="s">
        <v>4192</v>
      </c>
      <c r="J1" t="s">
        <v>4194</v>
      </c>
    </row>
    <row r="2" spans="1:12" x14ac:dyDescent="0.25">
      <c r="A2" s="3">
        <v>40527</v>
      </c>
      <c r="B2" t="e">
        <v>#N/A</v>
      </c>
      <c r="C2">
        <v>2250000</v>
      </c>
      <c r="E2" t="e">
        <f>B2/C2</f>
        <v>#N/A</v>
      </c>
      <c r="G2" s="3">
        <v>40527</v>
      </c>
      <c r="H2" s="1">
        <v>2069</v>
      </c>
      <c r="I2" t="e">
        <f>H2/E2</f>
        <v>#N/A</v>
      </c>
      <c r="J2" t="e">
        <f>I2/C2*10000</f>
        <v>#N/A</v>
      </c>
    </row>
    <row r="3" spans="1:12" x14ac:dyDescent="0.25">
      <c r="A3" s="3">
        <v>40558</v>
      </c>
      <c r="B3">
        <v>58203490</v>
      </c>
      <c r="C3">
        <v>3106000</v>
      </c>
      <c r="D3">
        <f>(C15-C3)/12</f>
        <v>93000</v>
      </c>
      <c r="E3">
        <f t="shared" ref="E3:E61" si="0">B3/C3</f>
        <v>18.739050225370253</v>
      </c>
      <c r="G3" s="3">
        <v>40558</v>
      </c>
      <c r="H3" s="1">
        <v>6520</v>
      </c>
      <c r="I3">
        <f t="shared" ref="I3:I61" si="1">H3/E3</f>
        <v>347.93652408128787</v>
      </c>
      <c r="J3">
        <f t="shared" ref="J3:J61" si="2">I3/C3*10000</f>
        <v>1.1202077401200512</v>
      </c>
      <c r="L3" s="5" t="str">
        <f>CONCATENATE("pValue.put( ",YEAR(A3),TEXT(A3,"mmm")," !",ROUND(E3,0),")")</f>
        <v>pValue.put( 2011Jan !19)</v>
      </c>
    </row>
    <row r="4" spans="1:12" x14ac:dyDescent="0.25">
      <c r="A4" s="3">
        <v>40589</v>
      </c>
      <c r="B4">
        <v>62539614</v>
      </c>
      <c r="C4">
        <f>C3+93000</f>
        <v>3199000</v>
      </c>
      <c r="E4">
        <f t="shared" si="0"/>
        <v>19.549738668333855</v>
      </c>
      <c r="G4" s="3">
        <v>40589</v>
      </c>
      <c r="H4" s="1">
        <v>7765</v>
      </c>
      <c r="I4">
        <f t="shared" si="1"/>
        <v>397.19201017134515</v>
      </c>
      <c r="J4">
        <f t="shared" si="2"/>
        <v>1.2416130358591595</v>
      </c>
      <c r="L4" s="5" t="str">
        <f t="shared" ref="L4:L61" si="3">CONCATENATE("pValue.put( ",YEAR(A4),TEXT(A4,"mmm")," !",ROUND(E4,0),")")</f>
        <v>pValue.put( 2011Feb !20)</v>
      </c>
    </row>
    <row r="5" spans="1:12" x14ac:dyDescent="0.25">
      <c r="A5" s="3">
        <v>40617</v>
      </c>
      <c r="B5">
        <v>73230734</v>
      </c>
      <c r="C5">
        <f t="shared" ref="C5:C14" si="4">C4+93000</f>
        <v>3292000</v>
      </c>
      <c r="E5">
        <f t="shared" si="0"/>
        <v>22.245058930741191</v>
      </c>
      <c r="G5" s="3">
        <v>40617</v>
      </c>
      <c r="H5" s="1">
        <v>9151</v>
      </c>
      <c r="I5">
        <f t="shared" si="1"/>
        <v>411.37225252992823</v>
      </c>
      <c r="J5">
        <f t="shared" si="2"/>
        <v>1.2496119457166714</v>
      </c>
      <c r="L5" s="5" t="str">
        <f t="shared" si="3"/>
        <v>pValue.put( 2011Mar !22)</v>
      </c>
    </row>
    <row r="6" spans="1:12" x14ac:dyDescent="0.25">
      <c r="A6" s="3">
        <v>40648</v>
      </c>
      <c r="B6">
        <v>69366789</v>
      </c>
      <c r="C6">
        <f t="shared" si="4"/>
        <v>3385000</v>
      </c>
      <c r="E6">
        <f t="shared" si="0"/>
        <v>20.492404431314622</v>
      </c>
      <c r="G6" s="3">
        <v>40648</v>
      </c>
      <c r="H6" s="1">
        <v>8918</v>
      </c>
      <c r="I6">
        <f t="shared" si="1"/>
        <v>435.18563328626908</v>
      </c>
      <c r="J6">
        <f t="shared" si="2"/>
        <v>1.2856296404321097</v>
      </c>
      <c r="L6" s="5" t="str">
        <f t="shared" si="3"/>
        <v>pValue.put( 2011Apr !20)</v>
      </c>
    </row>
    <row r="7" spans="1:12" x14ac:dyDescent="0.25">
      <c r="A7" s="3">
        <v>40678</v>
      </c>
      <c r="B7">
        <v>72064857</v>
      </c>
      <c r="C7">
        <f t="shared" si="4"/>
        <v>3478000</v>
      </c>
      <c r="E7">
        <f t="shared" si="0"/>
        <v>20.720200402530189</v>
      </c>
      <c r="G7" s="3">
        <v>40678</v>
      </c>
      <c r="H7" s="1">
        <v>8913</v>
      </c>
      <c r="I7">
        <f t="shared" si="1"/>
        <v>430.15993218442105</v>
      </c>
      <c r="J7">
        <f t="shared" si="2"/>
        <v>1.2368025652226022</v>
      </c>
      <c r="L7" s="5" t="str">
        <f t="shared" si="3"/>
        <v>pValue.put( 2011May !21)</v>
      </c>
    </row>
    <row r="8" spans="1:12" x14ac:dyDescent="0.25">
      <c r="A8" s="3">
        <v>40709</v>
      </c>
      <c r="B8">
        <v>81247890</v>
      </c>
      <c r="C8">
        <f t="shared" si="4"/>
        <v>3571000</v>
      </c>
      <c r="E8">
        <f t="shared" si="0"/>
        <v>22.75213945673481</v>
      </c>
      <c r="G8" s="3">
        <v>40709</v>
      </c>
      <c r="H8" s="1">
        <v>9317</v>
      </c>
      <c r="I8">
        <f t="shared" si="1"/>
        <v>409.49995132181277</v>
      </c>
      <c r="J8">
        <f t="shared" si="2"/>
        <v>1.1467374721977395</v>
      </c>
      <c r="L8" s="5" t="str">
        <f t="shared" si="3"/>
        <v>pValue.put( 2011Jun !23)</v>
      </c>
    </row>
    <row r="9" spans="1:12" x14ac:dyDescent="0.25">
      <c r="A9" s="3">
        <v>40739</v>
      </c>
      <c r="B9">
        <v>89279684</v>
      </c>
      <c r="C9">
        <f t="shared" si="4"/>
        <v>3664000</v>
      </c>
      <c r="E9">
        <f t="shared" si="0"/>
        <v>24.366725982532753</v>
      </c>
      <c r="G9" s="3">
        <v>40739</v>
      </c>
      <c r="H9" s="1">
        <v>11216</v>
      </c>
      <c r="I9">
        <f t="shared" si="1"/>
        <v>460.29983708275665</v>
      </c>
      <c r="J9">
        <f t="shared" si="2"/>
        <v>1.2562768479332878</v>
      </c>
      <c r="L9" s="5" t="str">
        <f t="shared" si="3"/>
        <v>pValue.put( 2011Jul !24)</v>
      </c>
    </row>
    <row r="10" spans="1:12" x14ac:dyDescent="0.25">
      <c r="A10" s="3">
        <v>40770</v>
      </c>
      <c r="B10">
        <v>88754065</v>
      </c>
      <c r="C10">
        <f t="shared" si="4"/>
        <v>3757000</v>
      </c>
      <c r="E10">
        <f t="shared" si="0"/>
        <v>23.623653180729306</v>
      </c>
      <c r="G10" s="3">
        <v>40770</v>
      </c>
      <c r="H10" s="1">
        <v>12903</v>
      </c>
      <c r="I10">
        <f t="shared" si="1"/>
        <v>546.18986747254894</v>
      </c>
      <c r="J10">
        <f t="shared" si="2"/>
        <v>1.453792567134812</v>
      </c>
      <c r="L10" s="5" t="str">
        <f t="shared" si="3"/>
        <v>pValue.put( 2011Aug !24)</v>
      </c>
    </row>
    <row r="11" spans="1:12" x14ac:dyDescent="0.25">
      <c r="A11" s="3">
        <v>40801</v>
      </c>
      <c r="B11">
        <v>85002737</v>
      </c>
      <c r="C11">
        <f t="shared" si="4"/>
        <v>3850000</v>
      </c>
      <c r="E11">
        <f t="shared" si="0"/>
        <v>22.078632987012988</v>
      </c>
      <c r="G11" s="3">
        <v>40801</v>
      </c>
      <c r="H11" s="1">
        <v>12228</v>
      </c>
      <c r="I11">
        <f t="shared" si="1"/>
        <v>553.83863698412438</v>
      </c>
      <c r="J11">
        <f t="shared" si="2"/>
        <v>1.4385419142444789</v>
      </c>
      <c r="L11" s="5" t="str">
        <f t="shared" si="3"/>
        <v>pValue.put( 2011Sep !22)</v>
      </c>
    </row>
    <row r="12" spans="1:12" x14ac:dyDescent="0.25">
      <c r="A12" s="3">
        <v>40831</v>
      </c>
      <c r="B12">
        <v>91498255</v>
      </c>
      <c r="C12">
        <f t="shared" si="4"/>
        <v>3943000</v>
      </c>
      <c r="E12">
        <f t="shared" si="0"/>
        <v>23.205238397159523</v>
      </c>
      <c r="G12" s="3">
        <v>40831</v>
      </c>
      <c r="H12" s="1">
        <v>12026</v>
      </c>
      <c r="I12">
        <f t="shared" si="1"/>
        <v>518.24505287013403</v>
      </c>
      <c r="J12">
        <f t="shared" si="2"/>
        <v>1.3143420057573778</v>
      </c>
      <c r="L12" s="5" t="str">
        <f t="shared" si="3"/>
        <v>pValue.put( 2011Oct !23)</v>
      </c>
    </row>
    <row r="13" spans="1:12" x14ac:dyDescent="0.25">
      <c r="A13" s="3">
        <v>40862</v>
      </c>
      <c r="B13">
        <v>88416612</v>
      </c>
      <c r="C13">
        <f t="shared" si="4"/>
        <v>4036000</v>
      </c>
      <c r="E13">
        <f t="shared" si="0"/>
        <v>21.906990089197226</v>
      </c>
      <c r="G13" s="3">
        <v>40862</v>
      </c>
      <c r="H13" s="1">
        <v>13449</v>
      </c>
      <c r="I13">
        <f t="shared" si="1"/>
        <v>613.91363876281525</v>
      </c>
      <c r="J13">
        <f t="shared" si="2"/>
        <v>1.5210942486690169</v>
      </c>
      <c r="L13" s="5" t="str">
        <f t="shared" si="3"/>
        <v>pValue.put( 2011Nov !22)</v>
      </c>
    </row>
    <row r="14" spans="1:12" x14ac:dyDescent="0.25">
      <c r="A14" s="3">
        <v>40892</v>
      </c>
      <c r="B14">
        <v>96116638</v>
      </c>
      <c r="C14">
        <f t="shared" si="4"/>
        <v>4129000</v>
      </c>
      <c r="E14">
        <f t="shared" si="0"/>
        <v>23.278430128360377</v>
      </c>
      <c r="G14" s="3">
        <v>40892</v>
      </c>
      <c r="H14" s="1">
        <v>14556</v>
      </c>
      <c r="I14">
        <f t="shared" si="1"/>
        <v>625.29989865022128</v>
      </c>
      <c r="J14">
        <f t="shared" si="2"/>
        <v>1.5144100233718123</v>
      </c>
      <c r="L14" s="5" t="str">
        <f t="shared" si="3"/>
        <v>pValue.put( 2011Dec !23)</v>
      </c>
    </row>
    <row r="15" spans="1:12" x14ac:dyDescent="0.25">
      <c r="A15" s="3">
        <v>40923</v>
      </c>
      <c r="B15">
        <v>104466634</v>
      </c>
      <c r="C15">
        <v>4222000</v>
      </c>
      <c r="D15">
        <f>(C27-C15)/12</f>
        <v>-45583.333333333336</v>
      </c>
      <c r="E15">
        <f t="shared" si="0"/>
        <v>24.743399810516344</v>
      </c>
      <c r="G15" s="3">
        <v>40923</v>
      </c>
      <c r="H15" s="1">
        <v>17939</v>
      </c>
      <c r="I15">
        <f t="shared" si="1"/>
        <v>725.00142007064187</v>
      </c>
      <c r="J15">
        <f t="shared" si="2"/>
        <v>1.7171990053781192</v>
      </c>
      <c r="L15" s="5" t="str">
        <f t="shared" si="3"/>
        <v>pValue.put( 2012Jan !25)</v>
      </c>
    </row>
    <row r="16" spans="1:12" x14ac:dyDescent="0.25">
      <c r="A16" s="3">
        <v>40954</v>
      </c>
      <c r="B16">
        <v>96723139</v>
      </c>
      <c r="C16">
        <f>C15-45583</f>
        <v>4176417</v>
      </c>
      <c r="E16">
        <f t="shared" si="0"/>
        <v>23.159358608108338</v>
      </c>
      <c r="G16" s="3">
        <v>40954</v>
      </c>
      <c r="H16" s="1">
        <v>16764</v>
      </c>
      <c r="I16">
        <f t="shared" si="1"/>
        <v>723.85424327471424</v>
      </c>
      <c r="J16">
        <f t="shared" si="2"/>
        <v>1.7331943703770822</v>
      </c>
      <c r="L16" s="5" t="str">
        <f t="shared" si="3"/>
        <v>pValue.put( 2012Feb !23)</v>
      </c>
    </row>
    <row r="17" spans="1:12" x14ac:dyDescent="0.25">
      <c r="A17" s="3">
        <v>40983</v>
      </c>
      <c r="B17">
        <v>104521037</v>
      </c>
      <c r="C17">
        <f t="shared" ref="C17:C26" si="5">C16-45583</f>
        <v>4130834</v>
      </c>
      <c r="E17">
        <f t="shared" si="0"/>
        <v>25.302647600944507</v>
      </c>
      <c r="G17" s="3">
        <v>40983</v>
      </c>
      <c r="H17" s="1">
        <v>23633</v>
      </c>
      <c r="I17">
        <f t="shared" si="1"/>
        <v>934.0129291101465</v>
      </c>
      <c r="J17">
        <f t="shared" si="2"/>
        <v>2.2610759210129152</v>
      </c>
      <c r="L17" s="5" t="str">
        <f t="shared" si="3"/>
        <v>pValue.put( 2012Mar !25)</v>
      </c>
    </row>
    <row r="18" spans="1:12" x14ac:dyDescent="0.25">
      <c r="A18" s="3">
        <v>41014</v>
      </c>
      <c r="B18">
        <v>103311569</v>
      </c>
      <c r="C18">
        <f t="shared" si="5"/>
        <v>4085251</v>
      </c>
      <c r="E18">
        <f t="shared" si="0"/>
        <v>25.288915907492587</v>
      </c>
      <c r="G18" s="3">
        <v>41014</v>
      </c>
      <c r="H18" s="1">
        <v>40712</v>
      </c>
      <c r="I18">
        <f t="shared" si="1"/>
        <v>1609.8752571650518</v>
      </c>
      <c r="J18">
        <f t="shared" si="2"/>
        <v>3.9407009683494398</v>
      </c>
      <c r="L18" s="5" t="str">
        <f t="shared" si="3"/>
        <v>pValue.put( 2012Apr !25)</v>
      </c>
    </row>
    <row r="19" spans="1:12" x14ac:dyDescent="0.25">
      <c r="A19" s="3">
        <v>41044</v>
      </c>
      <c r="B19">
        <v>109499041</v>
      </c>
      <c r="C19">
        <f t="shared" si="5"/>
        <v>4039668</v>
      </c>
      <c r="E19">
        <f t="shared" si="0"/>
        <v>27.1059505385096</v>
      </c>
      <c r="G19" s="3">
        <v>41044</v>
      </c>
      <c r="H19" s="1">
        <v>47977</v>
      </c>
      <c r="I19">
        <f t="shared" si="1"/>
        <v>1769.9803565950865</v>
      </c>
      <c r="J19">
        <f t="shared" si="2"/>
        <v>4.3814995603477476</v>
      </c>
      <c r="L19" s="5" t="str">
        <f t="shared" si="3"/>
        <v>pValue.put( 2012May !27)</v>
      </c>
    </row>
    <row r="20" spans="1:12" x14ac:dyDescent="0.25">
      <c r="A20" s="3">
        <v>41075</v>
      </c>
      <c r="B20">
        <v>104682332</v>
      </c>
      <c r="C20">
        <f t="shared" si="5"/>
        <v>3994085</v>
      </c>
      <c r="E20">
        <f t="shared" si="0"/>
        <v>26.209340061616114</v>
      </c>
      <c r="G20" s="3">
        <v>41075</v>
      </c>
      <c r="H20" s="1">
        <v>50082</v>
      </c>
      <c r="I20">
        <f t="shared" si="1"/>
        <v>1910.8455185159612</v>
      </c>
      <c r="J20">
        <f t="shared" si="2"/>
        <v>4.7841884149084484</v>
      </c>
      <c r="L20" s="5" t="str">
        <f t="shared" si="3"/>
        <v>pValue.put( 2012Jun !26)</v>
      </c>
    </row>
    <row r="21" spans="1:12" x14ac:dyDescent="0.25">
      <c r="A21" s="3">
        <v>41105</v>
      </c>
      <c r="B21">
        <v>110378911</v>
      </c>
      <c r="C21">
        <f t="shared" si="5"/>
        <v>3948502</v>
      </c>
      <c r="E21">
        <f t="shared" si="0"/>
        <v>27.954629629160628</v>
      </c>
      <c r="G21" s="3">
        <v>41105</v>
      </c>
      <c r="H21" s="1">
        <v>57693</v>
      </c>
      <c r="I21">
        <f t="shared" si="1"/>
        <v>2063.8084197623584</v>
      </c>
      <c r="J21">
        <f t="shared" si="2"/>
        <v>5.2268136618959762</v>
      </c>
      <c r="L21" s="5" t="str">
        <f t="shared" si="3"/>
        <v>pValue.put( 2012Jul !28)</v>
      </c>
    </row>
    <row r="22" spans="1:12" x14ac:dyDescent="0.25">
      <c r="A22" s="3">
        <v>41136</v>
      </c>
      <c r="B22">
        <v>109437506</v>
      </c>
      <c r="C22">
        <f t="shared" si="5"/>
        <v>3902919</v>
      </c>
      <c r="E22">
        <f t="shared" si="0"/>
        <v>28.039912178551489</v>
      </c>
      <c r="G22" s="3">
        <v>41136</v>
      </c>
      <c r="H22" s="1">
        <v>62932</v>
      </c>
      <c r="I22">
        <f t="shared" si="1"/>
        <v>2244.3722219693127</v>
      </c>
      <c r="J22">
        <f t="shared" si="2"/>
        <v>5.7504965436620967</v>
      </c>
      <c r="L22" s="5" t="str">
        <f t="shared" si="3"/>
        <v>pValue.put( 2012Aug !28)</v>
      </c>
    </row>
    <row r="23" spans="1:12" x14ac:dyDescent="0.25">
      <c r="A23" s="3">
        <v>41167</v>
      </c>
      <c r="B23">
        <v>99697741</v>
      </c>
      <c r="C23">
        <f t="shared" si="5"/>
        <v>3857336</v>
      </c>
      <c r="E23">
        <f t="shared" si="0"/>
        <v>25.846268253530415</v>
      </c>
      <c r="G23" s="3">
        <v>41167</v>
      </c>
      <c r="H23" s="1">
        <v>64811</v>
      </c>
      <c r="I23">
        <f t="shared" si="1"/>
        <v>2507.5573527388151</v>
      </c>
      <c r="J23">
        <f t="shared" si="2"/>
        <v>6.5007490992198109</v>
      </c>
      <c r="L23" s="5" t="str">
        <f t="shared" si="3"/>
        <v>pValue.put( 2012Sep !26)</v>
      </c>
    </row>
    <row r="24" spans="1:12" x14ac:dyDescent="0.25">
      <c r="A24" s="3">
        <v>41197</v>
      </c>
      <c r="B24">
        <v>112446879</v>
      </c>
      <c r="C24">
        <f t="shared" si="5"/>
        <v>3811753</v>
      </c>
      <c r="E24">
        <f t="shared" si="0"/>
        <v>29.500043418343214</v>
      </c>
      <c r="G24" s="3">
        <v>41197</v>
      </c>
      <c r="H24" s="1">
        <v>61518</v>
      </c>
      <c r="I24">
        <f t="shared" si="1"/>
        <v>2085.3528629638531</v>
      </c>
      <c r="J24">
        <f t="shared" si="2"/>
        <v>5.4708499290585015</v>
      </c>
      <c r="L24" s="5" t="str">
        <f t="shared" si="3"/>
        <v>pValue.put( 2012Oct !30)</v>
      </c>
    </row>
    <row r="25" spans="1:12" x14ac:dyDescent="0.25">
      <c r="A25" s="3">
        <v>41228</v>
      </c>
      <c r="B25">
        <v>110547473</v>
      </c>
      <c r="C25">
        <f t="shared" si="5"/>
        <v>3766170</v>
      </c>
      <c r="E25">
        <f t="shared" si="0"/>
        <v>29.352757044955485</v>
      </c>
      <c r="G25" s="3">
        <v>41228</v>
      </c>
      <c r="H25" s="1">
        <v>60719</v>
      </c>
      <c r="I25">
        <f t="shared" si="1"/>
        <v>2068.5961426725694</v>
      </c>
      <c r="J25">
        <f t="shared" si="2"/>
        <v>5.4925724082358727</v>
      </c>
      <c r="L25" s="5" t="str">
        <f t="shared" si="3"/>
        <v>pValue.put( 2012Nov !29)</v>
      </c>
    </row>
    <row r="26" spans="1:12" x14ac:dyDescent="0.25">
      <c r="A26" s="3">
        <v>41258</v>
      </c>
      <c r="B26">
        <v>119795927</v>
      </c>
      <c r="C26">
        <f t="shared" si="5"/>
        <v>3720587</v>
      </c>
      <c r="E26">
        <f t="shared" si="0"/>
        <v>32.198125457085133</v>
      </c>
      <c r="G26" s="3">
        <v>41258</v>
      </c>
      <c r="H26" s="1">
        <v>75131</v>
      </c>
      <c r="I26">
        <f t="shared" si="1"/>
        <v>2333.3967096978181</v>
      </c>
      <c r="J26">
        <f t="shared" si="2"/>
        <v>6.2715821715708255</v>
      </c>
      <c r="L26" s="5" t="str">
        <f t="shared" si="3"/>
        <v>pValue.put( 2012Dec !32)</v>
      </c>
    </row>
    <row r="27" spans="1:12" x14ac:dyDescent="0.25">
      <c r="A27" s="3">
        <v>41289</v>
      </c>
      <c r="B27">
        <v>117843445</v>
      </c>
      <c r="C27">
        <v>3675000</v>
      </c>
      <c r="D27">
        <f>(C39-C27)/12</f>
        <v>-14583.333333333334</v>
      </c>
      <c r="E27">
        <f t="shared" si="0"/>
        <v>32.066243537414969</v>
      </c>
      <c r="G27" s="3">
        <v>41289</v>
      </c>
      <c r="H27" s="1">
        <v>77587</v>
      </c>
      <c r="I27">
        <f t="shared" si="1"/>
        <v>2419.584941699557</v>
      </c>
      <c r="J27">
        <f t="shared" si="2"/>
        <v>6.5839046032641004</v>
      </c>
      <c r="L27" s="5" t="str">
        <f t="shared" si="3"/>
        <v>pValue.put( 2013Jan !32)</v>
      </c>
    </row>
    <row r="28" spans="1:12" x14ac:dyDescent="0.25">
      <c r="A28" s="3">
        <v>41320</v>
      </c>
      <c r="B28">
        <v>105907461</v>
      </c>
      <c r="C28">
        <f>C27-14583</f>
        <v>3660417</v>
      </c>
      <c r="E28">
        <f t="shared" si="0"/>
        <v>28.933168270172498</v>
      </c>
      <c r="G28" s="3">
        <v>41320</v>
      </c>
      <c r="H28" s="1">
        <v>69243</v>
      </c>
      <c r="I28">
        <f t="shared" si="1"/>
        <v>2393.2048973490168</v>
      </c>
      <c r="J28">
        <f t="shared" si="2"/>
        <v>6.5380662841119381</v>
      </c>
      <c r="L28" s="5" t="str">
        <f t="shared" si="3"/>
        <v>pValue.put( 2013Feb !29)</v>
      </c>
    </row>
    <row r="29" spans="1:12" x14ac:dyDescent="0.25">
      <c r="A29" s="3">
        <v>41348</v>
      </c>
      <c r="B29">
        <v>114319632</v>
      </c>
      <c r="C29">
        <f t="shared" ref="C29:C38" si="6">C28-14583</f>
        <v>3645834</v>
      </c>
      <c r="E29">
        <f t="shared" si="0"/>
        <v>31.356236186288239</v>
      </c>
      <c r="G29" s="3">
        <v>41348</v>
      </c>
      <c r="H29" s="1">
        <v>74374</v>
      </c>
      <c r="I29">
        <f t="shared" si="1"/>
        <v>2371.9045729258473</v>
      </c>
      <c r="J29">
        <f t="shared" si="2"/>
        <v>6.5057942103942397</v>
      </c>
      <c r="L29" s="5" t="str">
        <f t="shared" si="3"/>
        <v>pValue.put( 2013Mar !31)</v>
      </c>
    </row>
    <row r="30" spans="1:12" x14ac:dyDescent="0.25">
      <c r="A30" s="3">
        <v>41379</v>
      </c>
      <c r="B30">
        <v>105326588</v>
      </c>
      <c r="C30">
        <f t="shared" si="6"/>
        <v>3631251</v>
      </c>
      <c r="E30">
        <f t="shared" si="0"/>
        <v>29.005592838390957</v>
      </c>
      <c r="G30" s="3">
        <v>41379</v>
      </c>
      <c r="H30" s="1">
        <v>74451</v>
      </c>
      <c r="I30">
        <f t="shared" si="1"/>
        <v>2566.7808417092178</v>
      </c>
      <c r="J30">
        <f t="shared" si="2"/>
        <v>7.0685855692961406</v>
      </c>
      <c r="L30" s="5" t="str">
        <f t="shared" si="3"/>
        <v>pValue.put( 2013Apr !29)</v>
      </c>
    </row>
    <row r="31" spans="1:12" x14ac:dyDescent="0.25">
      <c r="A31" s="3">
        <v>41409</v>
      </c>
      <c r="B31">
        <v>110606231</v>
      </c>
      <c r="C31">
        <f t="shared" si="6"/>
        <v>3616668</v>
      </c>
      <c r="E31">
        <f t="shared" si="0"/>
        <v>30.582356743831614</v>
      </c>
      <c r="G31" s="3">
        <v>41409</v>
      </c>
      <c r="H31" s="1">
        <v>91301</v>
      </c>
      <c r="I31">
        <f t="shared" si="1"/>
        <v>2985.4141315781749</v>
      </c>
      <c r="J31">
        <f t="shared" si="2"/>
        <v>8.2545982422997497</v>
      </c>
      <c r="L31" s="5" t="str">
        <f t="shared" si="3"/>
        <v>pValue.put( 2013May !31)</v>
      </c>
    </row>
    <row r="32" spans="1:12" x14ac:dyDescent="0.25">
      <c r="A32" s="3">
        <v>41440</v>
      </c>
      <c r="B32">
        <v>97298365</v>
      </c>
      <c r="C32">
        <f t="shared" si="6"/>
        <v>3602085</v>
      </c>
      <c r="E32">
        <f t="shared" si="0"/>
        <v>27.011679346822742</v>
      </c>
      <c r="G32" s="3">
        <v>41440</v>
      </c>
      <c r="H32" s="1">
        <v>88304</v>
      </c>
      <c r="I32">
        <f t="shared" si="1"/>
        <v>3269.1044072528866</v>
      </c>
      <c r="J32">
        <f t="shared" si="2"/>
        <v>9.0755892969013399</v>
      </c>
      <c r="L32" s="5" t="str">
        <f t="shared" si="3"/>
        <v>pValue.put( 2013Jun !27)</v>
      </c>
    </row>
    <row r="33" spans="1:12" x14ac:dyDescent="0.25">
      <c r="A33" s="3">
        <v>41470</v>
      </c>
      <c r="B33">
        <v>105960501</v>
      </c>
      <c r="C33">
        <f t="shared" si="6"/>
        <v>3587502</v>
      </c>
      <c r="E33">
        <f t="shared" si="0"/>
        <v>29.536011687240872</v>
      </c>
      <c r="G33" s="3">
        <v>41470</v>
      </c>
      <c r="H33" s="1">
        <v>97358</v>
      </c>
      <c r="I33">
        <f t="shared" si="1"/>
        <v>3296.2473414126266</v>
      </c>
      <c r="J33">
        <f t="shared" si="2"/>
        <v>9.1881407770995711</v>
      </c>
      <c r="L33" s="5" t="str">
        <f t="shared" si="3"/>
        <v>pValue.put( 2013Jul !30)</v>
      </c>
    </row>
    <row r="34" spans="1:12" x14ac:dyDescent="0.25">
      <c r="A34" s="3">
        <v>41501</v>
      </c>
      <c r="B34">
        <v>101203008</v>
      </c>
      <c r="C34">
        <f t="shared" si="6"/>
        <v>3572919</v>
      </c>
      <c r="E34">
        <f t="shared" si="0"/>
        <v>28.325021641968373</v>
      </c>
      <c r="G34" s="3">
        <v>41501</v>
      </c>
      <c r="H34" s="1">
        <v>96408</v>
      </c>
      <c r="I34">
        <f t="shared" si="1"/>
        <v>3403.6337630596909</v>
      </c>
      <c r="J34">
        <f t="shared" si="2"/>
        <v>9.52619906317409</v>
      </c>
      <c r="L34" s="5" t="str">
        <f t="shared" si="3"/>
        <v>pValue.put( 2013Aug !28)</v>
      </c>
    </row>
    <row r="35" spans="1:12" x14ac:dyDescent="0.25">
      <c r="A35" s="3">
        <v>41532</v>
      </c>
      <c r="B35">
        <v>90922940</v>
      </c>
      <c r="C35">
        <f t="shared" si="6"/>
        <v>3558336</v>
      </c>
      <c r="E35">
        <f t="shared" si="0"/>
        <v>25.552095136603175</v>
      </c>
      <c r="G35" s="3">
        <v>41532</v>
      </c>
      <c r="H35" s="1">
        <v>100325</v>
      </c>
      <c r="I35">
        <f t="shared" si="1"/>
        <v>3926.2925197975342</v>
      </c>
      <c r="J35">
        <f t="shared" si="2"/>
        <v>11.034069069917889</v>
      </c>
      <c r="L35" s="5" t="str">
        <f t="shared" si="3"/>
        <v>pValue.put( 2013Sep !26)</v>
      </c>
    </row>
    <row r="36" spans="1:12" x14ac:dyDescent="0.25">
      <c r="A36" s="3">
        <v>41562</v>
      </c>
      <c r="B36">
        <v>89267339</v>
      </c>
      <c r="C36">
        <f t="shared" si="6"/>
        <v>3543753</v>
      </c>
      <c r="E36">
        <f t="shared" si="0"/>
        <v>25.190056699775635</v>
      </c>
      <c r="G36" s="3">
        <v>41562</v>
      </c>
      <c r="H36" s="1">
        <v>91925</v>
      </c>
      <c r="I36">
        <f t="shared" si="1"/>
        <v>3649.2573675238596</v>
      </c>
      <c r="J36">
        <f t="shared" si="2"/>
        <v>10.29771930358538</v>
      </c>
      <c r="L36" s="5" t="str">
        <f t="shared" si="3"/>
        <v>pValue.put( 2013Oct !25)</v>
      </c>
    </row>
    <row r="37" spans="1:12" x14ac:dyDescent="0.25">
      <c r="A37" s="3">
        <v>41593</v>
      </c>
      <c r="B37">
        <v>82496791</v>
      </c>
      <c r="C37">
        <f t="shared" si="6"/>
        <v>3529170</v>
      </c>
      <c r="E37">
        <f t="shared" si="0"/>
        <v>23.375692018236581</v>
      </c>
      <c r="G37" s="3">
        <v>41593</v>
      </c>
      <c r="H37" s="1">
        <v>105843</v>
      </c>
      <c r="I37">
        <f t="shared" si="1"/>
        <v>4527.9087317469111</v>
      </c>
      <c r="J37">
        <f t="shared" si="2"/>
        <v>12.82995359177062</v>
      </c>
      <c r="L37" s="5" t="str">
        <f t="shared" si="3"/>
        <v>pValue.put( 2013Nov !23)</v>
      </c>
    </row>
    <row r="38" spans="1:12" x14ac:dyDescent="0.25">
      <c r="A38" s="3">
        <v>41623</v>
      </c>
      <c r="B38">
        <v>72798534</v>
      </c>
      <c r="C38">
        <f t="shared" si="6"/>
        <v>3514587</v>
      </c>
      <c r="E38">
        <f t="shared" si="0"/>
        <v>20.713254217351853</v>
      </c>
      <c r="G38" s="3">
        <v>41623</v>
      </c>
      <c r="H38" s="1">
        <v>113216</v>
      </c>
      <c r="I38">
        <f t="shared" si="1"/>
        <v>5465.8721807777065</v>
      </c>
      <c r="J38">
        <f t="shared" si="2"/>
        <v>15.551961527137347</v>
      </c>
      <c r="L38" s="5" t="str">
        <f t="shared" si="3"/>
        <v>pValue.put( 2013Dec !21)</v>
      </c>
    </row>
    <row r="39" spans="1:12" x14ac:dyDescent="0.25">
      <c r="A39" s="3">
        <v>41654</v>
      </c>
      <c r="B39">
        <v>78388261</v>
      </c>
      <c r="C39">
        <v>3500000</v>
      </c>
      <c r="D39">
        <f>(C51-C39)/12</f>
        <v>-58333.333333333336</v>
      </c>
      <c r="E39">
        <f t="shared" si="0"/>
        <v>22.396646</v>
      </c>
      <c r="G39" s="3">
        <v>41654</v>
      </c>
      <c r="H39" s="1">
        <v>119385</v>
      </c>
      <c r="I39">
        <f t="shared" si="1"/>
        <v>5330.4856450381003</v>
      </c>
      <c r="J39">
        <f t="shared" si="2"/>
        <v>15.229958985823144</v>
      </c>
      <c r="L39" s="5" t="str">
        <f t="shared" si="3"/>
        <v>pValue.put( 2014Jan !22)</v>
      </c>
    </row>
    <row r="40" spans="1:12" x14ac:dyDescent="0.25">
      <c r="A40" s="3">
        <v>41685</v>
      </c>
      <c r="B40">
        <v>66721134</v>
      </c>
      <c r="C40">
        <f>C39-58333</f>
        <v>3441667</v>
      </c>
      <c r="E40">
        <f t="shared" si="0"/>
        <v>19.386284030384115</v>
      </c>
      <c r="G40" s="3">
        <v>41685</v>
      </c>
      <c r="H40" s="1">
        <v>113574</v>
      </c>
      <c r="I40">
        <f t="shared" si="1"/>
        <v>5858.4718877529867</v>
      </c>
      <c r="J40">
        <f t="shared" si="2"/>
        <v>17.022192698343527</v>
      </c>
      <c r="L40" s="5" t="str">
        <f t="shared" si="3"/>
        <v>pValue.put( 2014Feb !19)</v>
      </c>
    </row>
    <row r="41" spans="1:12" x14ac:dyDescent="0.25">
      <c r="A41" s="3">
        <v>41713</v>
      </c>
      <c r="B41">
        <v>70917455</v>
      </c>
      <c r="C41">
        <f t="shared" ref="C41:C50" si="7">C40-58333</f>
        <v>3383334</v>
      </c>
      <c r="E41">
        <f t="shared" si="0"/>
        <v>20.960820007720194</v>
      </c>
      <c r="G41" s="3">
        <v>41713</v>
      </c>
      <c r="H41" s="1">
        <v>113697</v>
      </c>
      <c r="I41">
        <f t="shared" si="1"/>
        <v>5424.2629800801515</v>
      </c>
      <c r="J41">
        <f t="shared" si="2"/>
        <v>16.032301215547005</v>
      </c>
      <c r="L41" s="5" t="str">
        <f t="shared" si="3"/>
        <v>pValue.put( 2014Mar !21)</v>
      </c>
    </row>
    <row r="42" spans="1:12" x14ac:dyDescent="0.25">
      <c r="A42" s="3">
        <v>41744</v>
      </c>
      <c r="B42">
        <v>64737623</v>
      </c>
      <c r="C42">
        <f t="shared" si="7"/>
        <v>3325001</v>
      </c>
      <c r="E42">
        <f t="shared" si="0"/>
        <v>19.469955948885428</v>
      </c>
      <c r="G42" s="3">
        <v>41744</v>
      </c>
      <c r="H42" s="1">
        <v>109413</v>
      </c>
      <c r="I42">
        <f t="shared" si="1"/>
        <v>5619.5812813979901</v>
      </c>
      <c r="J42">
        <f t="shared" si="2"/>
        <v>16.90099125202666</v>
      </c>
      <c r="L42" s="5" t="str">
        <f t="shared" si="3"/>
        <v>pValue.put( 2014Apr !19)</v>
      </c>
    </row>
    <row r="43" spans="1:12" x14ac:dyDescent="0.25">
      <c r="A43" s="3">
        <v>41774</v>
      </c>
      <c r="B43">
        <v>45886568</v>
      </c>
      <c r="C43">
        <f t="shared" si="7"/>
        <v>3266668</v>
      </c>
      <c r="E43">
        <f t="shared" si="0"/>
        <v>14.046902837998841</v>
      </c>
      <c r="G43" s="3">
        <v>41774</v>
      </c>
      <c r="H43" s="1">
        <v>30770</v>
      </c>
      <c r="I43">
        <f t="shared" si="1"/>
        <v>2190.5184619603715</v>
      </c>
      <c r="J43">
        <f t="shared" si="2"/>
        <v>6.7056660240966375</v>
      </c>
      <c r="L43" s="5" t="str">
        <f t="shared" si="3"/>
        <v>pValue.put( 2014May !14)</v>
      </c>
    </row>
    <row r="44" spans="1:12" x14ac:dyDescent="0.25">
      <c r="A44" s="3">
        <v>41805</v>
      </c>
      <c r="B44">
        <v>36781200</v>
      </c>
      <c r="C44">
        <f t="shared" si="7"/>
        <v>3208335</v>
      </c>
      <c r="E44">
        <f t="shared" si="0"/>
        <v>11.464264174408221</v>
      </c>
      <c r="G44" s="3">
        <v>41805</v>
      </c>
      <c r="H44" s="1">
        <v>7019</v>
      </c>
      <c r="I44">
        <f t="shared" si="1"/>
        <v>612.25037152132063</v>
      </c>
      <c r="J44">
        <f t="shared" si="2"/>
        <v>1.9083118549693865</v>
      </c>
      <c r="L44" s="5" t="str">
        <f t="shared" si="3"/>
        <v>pValue.put( 2014Jun !11)</v>
      </c>
    </row>
    <row r="45" spans="1:12" x14ac:dyDescent="0.25">
      <c r="A45" s="3">
        <v>41835</v>
      </c>
      <c r="B45">
        <v>33219071</v>
      </c>
      <c r="C45">
        <f t="shared" si="7"/>
        <v>3150002</v>
      </c>
      <c r="E45">
        <f t="shared" si="0"/>
        <v>10.545730129695155</v>
      </c>
      <c r="G45" s="3">
        <v>41835</v>
      </c>
      <c r="H45" s="1">
        <v>8295</v>
      </c>
      <c r="I45">
        <f t="shared" si="1"/>
        <v>786.57427204993189</v>
      </c>
      <c r="J45">
        <f t="shared" si="2"/>
        <v>2.4970595956762307</v>
      </c>
      <c r="L45" s="5" t="str">
        <f t="shared" si="3"/>
        <v>pValue.put( 2014Jul !11)</v>
      </c>
    </row>
    <row r="46" spans="1:12" x14ac:dyDescent="0.25">
      <c r="A46" s="3">
        <v>41866</v>
      </c>
      <c r="B46">
        <v>29437662</v>
      </c>
      <c r="C46">
        <f t="shared" si="7"/>
        <v>3091669</v>
      </c>
      <c r="E46">
        <f t="shared" si="0"/>
        <v>9.5216085551202276</v>
      </c>
      <c r="G46" s="3">
        <v>41866</v>
      </c>
      <c r="H46" s="1">
        <v>5335</v>
      </c>
      <c r="I46">
        <f t="shared" si="1"/>
        <v>560.30448732647312</v>
      </c>
      <c r="J46">
        <f t="shared" si="2"/>
        <v>1.812304251608025</v>
      </c>
      <c r="L46" s="5" t="str">
        <f t="shared" si="3"/>
        <v>pValue.put( 2014Aug !10)</v>
      </c>
    </row>
    <row r="47" spans="1:12" x14ac:dyDescent="0.25">
      <c r="A47" s="3">
        <v>41897</v>
      </c>
      <c r="B47">
        <v>28081559</v>
      </c>
      <c r="C47">
        <f t="shared" si="7"/>
        <v>3033336</v>
      </c>
      <c r="E47">
        <f t="shared" si="0"/>
        <v>9.2576486745945719</v>
      </c>
      <c r="G47" s="3">
        <v>41897</v>
      </c>
      <c r="H47" s="1">
        <v>7972</v>
      </c>
      <c r="I47">
        <f t="shared" si="1"/>
        <v>861.12578692657337</v>
      </c>
      <c r="J47">
        <f t="shared" si="2"/>
        <v>2.8388737249238902</v>
      </c>
      <c r="L47" s="5" t="str">
        <f t="shared" si="3"/>
        <v>pValue.put( 2014Sep !9)</v>
      </c>
    </row>
    <row r="48" spans="1:12" x14ac:dyDescent="0.25">
      <c r="A48" s="3">
        <v>41927</v>
      </c>
      <c r="B48">
        <v>29111631</v>
      </c>
      <c r="C48">
        <f t="shared" si="7"/>
        <v>2975003</v>
      </c>
      <c r="E48">
        <f t="shared" si="0"/>
        <v>9.7854123172312768</v>
      </c>
      <c r="G48" s="3">
        <v>41927</v>
      </c>
      <c r="H48" s="1">
        <v>12534</v>
      </c>
      <c r="I48">
        <f t="shared" si="1"/>
        <v>1280.8862410354129</v>
      </c>
      <c r="J48">
        <f t="shared" si="2"/>
        <v>4.3054956281906707</v>
      </c>
      <c r="L48" s="5" t="str">
        <f t="shared" si="3"/>
        <v>pValue.put( 2014Oct !10)</v>
      </c>
    </row>
    <row r="49" spans="1:12" x14ac:dyDescent="0.25">
      <c r="A49" s="3">
        <v>41958</v>
      </c>
      <c r="B49">
        <v>28002327</v>
      </c>
      <c r="C49">
        <f t="shared" si="7"/>
        <v>2916670</v>
      </c>
      <c r="E49">
        <f t="shared" si="0"/>
        <v>9.6007868562435927</v>
      </c>
      <c r="G49" s="3">
        <v>41958</v>
      </c>
      <c r="H49" s="1">
        <v>13019</v>
      </c>
      <c r="I49">
        <f t="shared" si="1"/>
        <v>1356.0346870458302</v>
      </c>
      <c r="J49">
        <f t="shared" si="2"/>
        <v>4.6492564707211654</v>
      </c>
      <c r="L49" s="5" t="str">
        <f t="shared" si="3"/>
        <v>pValue.put( 2014Nov !10)</v>
      </c>
    </row>
    <row r="50" spans="1:12" x14ac:dyDescent="0.25">
      <c r="A50" s="3">
        <v>41988</v>
      </c>
      <c r="B50">
        <v>27998990</v>
      </c>
      <c r="C50">
        <f t="shared" si="7"/>
        <v>2858337</v>
      </c>
      <c r="E50">
        <f t="shared" si="0"/>
        <v>9.7955524488540018</v>
      </c>
      <c r="G50" s="3">
        <v>41988</v>
      </c>
      <c r="H50" s="1">
        <v>8291</v>
      </c>
      <c r="I50">
        <f t="shared" si="1"/>
        <v>846.40453341352668</v>
      </c>
      <c r="J50">
        <f t="shared" si="2"/>
        <v>2.9611782425008899</v>
      </c>
      <c r="L50" s="5" t="str">
        <f t="shared" si="3"/>
        <v>pValue.put( 2014Dec !10)</v>
      </c>
    </row>
    <row r="51" spans="1:12" x14ac:dyDescent="0.25">
      <c r="A51" s="3">
        <v>42019</v>
      </c>
      <c r="B51">
        <v>31298667</v>
      </c>
      <c r="C51">
        <v>2800000</v>
      </c>
      <c r="D51">
        <v>-30000</v>
      </c>
      <c r="E51">
        <f t="shared" si="0"/>
        <v>11.178095357142857</v>
      </c>
      <c r="G51" s="3">
        <v>42019</v>
      </c>
      <c r="H51" s="1">
        <v>18383</v>
      </c>
      <c r="I51">
        <f t="shared" si="1"/>
        <v>1644.5556611085067</v>
      </c>
      <c r="J51">
        <f t="shared" si="2"/>
        <v>5.873413075387524</v>
      </c>
      <c r="L51" s="5" t="str">
        <f t="shared" si="3"/>
        <v>pValue.put( 2015Jan !11)</v>
      </c>
    </row>
    <row r="52" spans="1:12" x14ac:dyDescent="0.25">
      <c r="A52" s="3">
        <v>42050</v>
      </c>
      <c r="B52">
        <v>25710694</v>
      </c>
      <c r="C52">
        <f>C51-30000</f>
        <v>2770000</v>
      </c>
      <c r="E52">
        <f t="shared" si="0"/>
        <v>9.2818389891696746</v>
      </c>
      <c r="G52" s="3">
        <v>42050</v>
      </c>
      <c r="H52" s="1">
        <v>9191</v>
      </c>
      <c r="I52">
        <f t="shared" si="1"/>
        <v>990.21325523146129</v>
      </c>
      <c r="J52">
        <f t="shared" si="2"/>
        <v>3.5747770946984163</v>
      </c>
      <c r="L52" s="5" t="str">
        <f t="shared" si="3"/>
        <v>pValue.put( 2015Feb !9)</v>
      </c>
    </row>
    <row r="53" spans="1:12" x14ac:dyDescent="0.25">
      <c r="A53" s="3">
        <v>42078</v>
      </c>
      <c r="B53">
        <v>31534036</v>
      </c>
      <c r="C53">
        <f t="shared" ref="C53:C61" si="8">C52-30000</f>
        <v>2740000</v>
      </c>
      <c r="E53">
        <f t="shared" si="0"/>
        <v>11.508772262773723</v>
      </c>
      <c r="G53" s="3">
        <v>42078</v>
      </c>
      <c r="H53" s="1">
        <v>19564</v>
      </c>
      <c r="I53">
        <f t="shared" si="1"/>
        <v>1699.9206825285542</v>
      </c>
      <c r="J53">
        <f t="shared" si="2"/>
        <v>6.2040900822210006</v>
      </c>
      <c r="L53" s="5" t="str">
        <f t="shared" si="3"/>
        <v>pValue.put( 2015Mar !12)</v>
      </c>
    </row>
    <row r="54" spans="1:12" x14ac:dyDescent="0.25">
      <c r="A54" s="3">
        <v>42109</v>
      </c>
      <c r="B54">
        <v>26958366</v>
      </c>
      <c r="C54">
        <f t="shared" si="8"/>
        <v>2710000</v>
      </c>
      <c r="E54">
        <f t="shared" si="0"/>
        <v>9.9477365313653134</v>
      </c>
      <c r="G54" s="3">
        <v>42109</v>
      </c>
      <c r="H54" s="1">
        <v>17383</v>
      </c>
      <c r="I54">
        <f t="shared" si="1"/>
        <v>1747.4326893551338</v>
      </c>
      <c r="J54">
        <f t="shared" si="2"/>
        <v>6.4480911046314899</v>
      </c>
      <c r="L54" s="5" t="str">
        <f t="shared" si="3"/>
        <v>pValue.put( 2015Apr !10)</v>
      </c>
    </row>
    <row r="55" spans="1:12" x14ac:dyDescent="0.25">
      <c r="A55" s="3">
        <v>42139</v>
      </c>
      <c r="B55">
        <v>25915394</v>
      </c>
      <c r="C55">
        <f t="shared" si="8"/>
        <v>2680000</v>
      </c>
      <c r="E55">
        <f t="shared" si="0"/>
        <v>9.6699231343283589</v>
      </c>
      <c r="G55" s="3">
        <v>42139</v>
      </c>
      <c r="H55" s="1">
        <v>11274</v>
      </c>
      <c r="I55">
        <f t="shared" si="1"/>
        <v>1165.8831040732007</v>
      </c>
      <c r="J55">
        <f t="shared" si="2"/>
        <v>4.3503100898253759</v>
      </c>
      <c r="L55" s="5" t="str">
        <f t="shared" si="3"/>
        <v>pValue.put( 2015May !10)</v>
      </c>
    </row>
    <row r="56" spans="1:12" x14ac:dyDescent="0.25">
      <c r="A56" s="3">
        <v>42170</v>
      </c>
      <c r="B56">
        <v>25043090</v>
      </c>
      <c r="C56">
        <f t="shared" si="8"/>
        <v>2650000</v>
      </c>
      <c r="E56">
        <f t="shared" si="0"/>
        <v>9.4502226415094341</v>
      </c>
      <c r="G56" s="3">
        <v>42170</v>
      </c>
      <c r="H56" s="1">
        <v>12597</v>
      </c>
      <c r="I56">
        <f t="shared" si="1"/>
        <v>1332.9844679710052</v>
      </c>
      <c r="J56">
        <f t="shared" si="2"/>
        <v>5.0301300678151142</v>
      </c>
      <c r="L56" s="5" t="str">
        <f t="shared" si="3"/>
        <v>pValue.put( 2015Jun !9)</v>
      </c>
    </row>
    <row r="57" spans="1:12" x14ac:dyDescent="0.25">
      <c r="A57" s="3">
        <v>42200</v>
      </c>
      <c r="B57">
        <v>22631269</v>
      </c>
      <c r="C57">
        <f t="shared" si="8"/>
        <v>2620000</v>
      </c>
      <c r="E57">
        <f t="shared" si="0"/>
        <v>8.6378889312977094</v>
      </c>
      <c r="G57" s="3">
        <v>42200</v>
      </c>
      <c r="H57" s="1">
        <v>8916</v>
      </c>
      <c r="I57">
        <f t="shared" si="1"/>
        <v>1032.1966479210689</v>
      </c>
      <c r="J57">
        <f t="shared" si="2"/>
        <v>3.9396818622941563</v>
      </c>
      <c r="L57" s="5" t="str">
        <f t="shared" si="3"/>
        <v>pValue.put( 2015Jul !9)</v>
      </c>
    </row>
    <row r="58" spans="1:12" x14ac:dyDescent="0.25">
      <c r="A58" s="3">
        <v>42231</v>
      </c>
      <c r="B58">
        <v>23478292</v>
      </c>
      <c r="C58">
        <f t="shared" si="8"/>
        <v>2590000</v>
      </c>
      <c r="E58">
        <f t="shared" si="0"/>
        <v>9.0649776061776066</v>
      </c>
      <c r="G58" s="3">
        <v>42231</v>
      </c>
      <c r="H58" s="1">
        <v>7569</v>
      </c>
      <c r="I58">
        <f t="shared" si="1"/>
        <v>834.97172622267408</v>
      </c>
      <c r="J58">
        <f t="shared" si="2"/>
        <v>3.2238290587748035</v>
      </c>
      <c r="L58" s="5" t="str">
        <f t="shared" si="3"/>
        <v>pValue.put( 2015Aug !9)</v>
      </c>
    </row>
    <row r="59" spans="1:12" x14ac:dyDescent="0.25">
      <c r="A59" s="3">
        <v>42262</v>
      </c>
      <c r="B59">
        <v>24423420</v>
      </c>
      <c r="C59">
        <f t="shared" si="8"/>
        <v>2560000</v>
      </c>
      <c r="E59">
        <f t="shared" si="0"/>
        <v>9.5403984375000004</v>
      </c>
      <c r="G59" s="3">
        <v>42262</v>
      </c>
      <c r="H59" s="1">
        <v>7281</v>
      </c>
      <c r="I59">
        <f t="shared" si="1"/>
        <v>763.17567318581916</v>
      </c>
      <c r="J59">
        <f t="shared" si="2"/>
        <v>2.9811549733821061</v>
      </c>
      <c r="L59" s="5" t="str">
        <f t="shared" si="3"/>
        <v>pValue.put( 2015Sep !10)</v>
      </c>
    </row>
    <row r="60" spans="1:12" x14ac:dyDescent="0.25">
      <c r="A60" s="3">
        <v>42292</v>
      </c>
      <c r="B60">
        <v>24389723</v>
      </c>
      <c r="C60">
        <f t="shared" si="8"/>
        <v>2530000</v>
      </c>
      <c r="E60">
        <f t="shared" si="0"/>
        <v>9.6402067193675887</v>
      </c>
      <c r="G60" s="3">
        <v>42292</v>
      </c>
      <c r="H60" s="1">
        <v>8390</v>
      </c>
      <c r="I60">
        <f t="shared" si="1"/>
        <v>870.31328728087647</v>
      </c>
      <c r="J60">
        <f t="shared" si="2"/>
        <v>3.439973467513346</v>
      </c>
      <c r="L60" s="5" t="str">
        <f t="shared" si="3"/>
        <v>pValue.put( 2015Oct !10)</v>
      </c>
    </row>
    <row r="61" spans="1:12" x14ac:dyDescent="0.25">
      <c r="A61" s="3">
        <v>42323</v>
      </c>
      <c r="B61">
        <v>3514991</v>
      </c>
      <c r="C61">
        <f t="shared" si="8"/>
        <v>2500000</v>
      </c>
      <c r="E61">
        <f t="shared" si="0"/>
        <v>1.4059964</v>
      </c>
      <c r="G61" s="3">
        <v>42323</v>
      </c>
      <c r="H61" s="1">
        <v>1947</v>
      </c>
      <c r="I61">
        <f t="shared" si="1"/>
        <v>1384.7830620334448</v>
      </c>
      <c r="J61">
        <f t="shared" si="2"/>
        <v>5.5391322481337797</v>
      </c>
      <c r="L61" s="5" t="str">
        <f t="shared" si="3"/>
        <v>pValue.put( 2015Nov !1)</v>
      </c>
    </row>
    <row r="64" spans="1:12" x14ac:dyDescent="0.25">
      <c r="D64" t="s">
        <v>4193</v>
      </c>
    </row>
  </sheetData>
  <sortState ref="G2:H61">
    <sortCondition ref="G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11</vt:i4>
      </vt:variant>
      <vt:variant>
        <vt:lpstr>Benoemde bereiken</vt:lpstr>
      </vt:variant>
      <vt:variant>
        <vt:i4>1</vt:i4>
      </vt:variant>
    </vt:vector>
  </HeadingPairs>
  <TitlesOfParts>
    <vt:vector size="12" baseType="lpstr">
      <vt:lpstr>Blad1</vt:lpstr>
      <vt:lpstr>UniqueZZP</vt:lpstr>
      <vt:lpstr>NL twitter gebruikers</vt:lpstr>
      <vt:lpstr>Messages Per Day</vt:lpstr>
      <vt:lpstr>CBS</vt:lpstr>
      <vt:lpstr>Normalize</vt:lpstr>
      <vt:lpstr>Clean Data</vt:lpstr>
      <vt:lpstr>ZZP per Month</vt:lpstr>
      <vt:lpstr>Polarity Threshold</vt:lpstr>
      <vt:lpstr>MR P thresholded</vt:lpstr>
      <vt:lpstr>MR P thresholded 2</vt:lpstr>
      <vt:lpstr>Blad1!Ophalen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2016-01-08T20:43:26Z</dcterms:created>
  <dcterms:modified xsi:type="dcterms:W3CDTF">2016-01-13T17:36:14Z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f7e1d47b-090d-44cf-8276-b4006318b6b3</vt:lpwstr>
  </property>
</Properties>
</file>